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62" activeTab="0"/>
  </bookViews>
  <sheets>
    <sheet name="Benthic d18O" sheetId="1" r:id="rId1"/>
    <sheet name="Planktic d18O" sheetId="2" r:id="rId2"/>
    <sheet name="Planktic MgCa" sheetId="3" r:id="rId3"/>
    <sheet name="Planktic d18Osw" sheetId="4" r:id="rId4"/>
    <sheet name="Benthic tie points" sheetId="5" r:id="rId5"/>
  </sheets>
  <definedNames/>
  <calcPr fullCalcOnLoad="1"/>
</workbook>
</file>

<file path=xl/sharedStrings.xml><?xml version="1.0" encoding="utf-8"?>
<sst xmlns="http://schemas.openxmlformats.org/spreadsheetml/2006/main" count="4460" uniqueCount="27">
  <si>
    <t>Site</t>
  </si>
  <si>
    <t>Core</t>
  </si>
  <si>
    <t>Section</t>
  </si>
  <si>
    <t>Depth (mbsf)</t>
  </si>
  <si>
    <t>625B</t>
  </si>
  <si>
    <t>CC</t>
  </si>
  <si>
    <t>Lab</t>
  </si>
  <si>
    <t>LDEO</t>
  </si>
  <si>
    <t>OSU</t>
  </si>
  <si>
    <t>UCSC</t>
  </si>
  <si>
    <t>Top</t>
  </si>
  <si>
    <t>Bottom</t>
  </si>
  <si>
    <t>cc</t>
  </si>
  <si>
    <t>UCSB</t>
  </si>
  <si>
    <t>Age (ka)</t>
  </si>
  <si>
    <r>
      <t>SST (</t>
    </r>
    <r>
      <rPr>
        <sz val="11"/>
        <rFont val="Calibri"/>
        <family val="2"/>
      </rPr>
      <t>°</t>
    </r>
    <r>
      <rPr>
        <sz val="9.9"/>
        <rFont val="Calibri"/>
        <family val="2"/>
      </rPr>
      <t>C)</t>
    </r>
  </si>
  <si>
    <t>Joyce 1990</t>
  </si>
  <si>
    <t>G. ruber Mg/Ca (mmol/mol)</t>
  </si>
  <si>
    <r>
      <t xml:space="preserve">Cibicidoides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Calibri"/>
        <family val="2"/>
      </rPr>
      <t>18</t>
    </r>
    <r>
      <rPr>
        <sz val="11"/>
        <color theme="1"/>
        <rFont val="Calibri"/>
        <family val="2"/>
      </rPr>
      <t>O (</t>
    </r>
    <r>
      <rPr>
        <sz val="11"/>
        <color indexed="8"/>
        <rFont val="Calibri"/>
        <family val="2"/>
      </rPr>
      <t>‰</t>
    </r>
    <r>
      <rPr>
        <sz val="9.9"/>
        <color indexed="8"/>
        <rFont val="Calibri"/>
        <family val="2"/>
      </rPr>
      <t xml:space="preserve"> VPDB)</t>
    </r>
  </si>
  <si>
    <r>
      <t xml:space="preserve">Cibicidoides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Calibri"/>
        <family val="2"/>
      </rPr>
      <t>13</t>
    </r>
    <r>
      <rPr>
        <sz val="11"/>
        <color theme="1"/>
        <rFont val="Calibri"/>
        <family val="2"/>
      </rPr>
      <t>C (‰ VPDB)</t>
    </r>
  </si>
  <si>
    <r>
      <t xml:space="preserve">G. ruber </t>
    </r>
    <r>
      <rPr>
        <sz val="11"/>
        <rFont val="Symbol"/>
        <family val="1"/>
      </rPr>
      <t>d</t>
    </r>
    <r>
      <rPr>
        <vertAlign val="superscript"/>
        <sz val="11"/>
        <rFont val="Calibri"/>
        <family val="2"/>
      </rPr>
      <t>18</t>
    </r>
    <r>
      <rPr>
        <sz val="11"/>
        <rFont val="Calibri"/>
        <family val="2"/>
      </rPr>
      <t>O (‰ VPDB)</t>
    </r>
  </si>
  <si>
    <r>
      <t xml:space="preserve">G. ruber </t>
    </r>
    <r>
      <rPr>
        <sz val="11"/>
        <rFont val="Symbol"/>
        <family val="1"/>
      </rPr>
      <t>d</t>
    </r>
    <r>
      <rPr>
        <vertAlign val="superscript"/>
        <sz val="11"/>
        <rFont val="Calibri"/>
        <family val="2"/>
      </rPr>
      <t>13</t>
    </r>
    <r>
      <rPr>
        <sz val="11"/>
        <rFont val="Calibri"/>
        <family val="2"/>
      </rPr>
      <t>C (‰ VPDB)</t>
    </r>
  </si>
  <si>
    <r>
      <rPr>
        <sz val="11"/>
        <rFont val="Symbol"/>
        <family val="1"/>
      </rPr>
      <t>d</t>
    </r>
    <r>
      <rPr>
        <vertAlign val="superscript"/>
        <sz val="11"/>
        <rFont val="Calibri"/>
        <family val="2"/>
      </rPr>
      <t>18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sw</t>
    </r>
    <r>
      <rPr>
        <sz val="11"/>
        <rFont val="Calibri"/>
        <family val="2"/>
      </rPr>
      <t xml:space="preserve"> (‰ VSMOW)</t>
    </r>
  </si>
  <si>
    <t>LR04 Age (ka)</t>
  </si>
  <si>
    <t>625B Depth (mbsf)</t>
  </si>
  <si>
    <t>NaN</t>
  </si>
  <si>
    <r>
      <rPr>
        <sz val="11"/>
        <rFont val="Symbol"/>
        <family val="1"/>
      </rPr>
      <t>d</t>
    </r>
    <r>
      <rPr>
        <vertAlign val="superscript"/>
        <sz val="11"/>
        <rFont val="Calibri"/>
        <family val="2"/>
      </rPr>
      <t>18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sw-ivc</t>
    </r>
    <r>
      <rPr>
        <sz val="11"/>
        <rFont val="Calibri"/>
        <family val="2"/>
      </rPr>
      <t xml:space="preserve"> (‰ VSMOW)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</si>
</sst>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.9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sz val="11"/>
      <name val="Symbol"/>
      <family val="1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sz val="9.9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NumberFormat="1" applyFont="1" applyBorder="1" applyAlignment="1" quotePrefix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0" xfId="55" applyNumberFormat="1" applyFont="1" applyFill="1" applyBorder="1" applyAlignment="1" quotePrefix="1">
      <alignment horizontal="center"/>
      <protection/>
    </xf>
    <xf numFmtId="2" fontId="3" fillId="0" borderId="0" xfId="55" applyNumberFormat="1" applyFont="1" applyFill="1" applyBorder="1" applyAlignment="1">
      <alignment horizontal="center"/>
      <protection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55" applyNumberFormat="1" applyFont="1" applyAlignment="1">
      <alignment horizontal="center"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3" fillId="0" borderId="0" xfId="55" applyNumberFormat="1" applyFont="1" applyFill="1" applyBorder="1" applyAlignment="1" quotePrefix="1">
      <alignment horizontal="center"/>
      <protection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" fillId="0" borderId="0" xfId="55" applyNumberFormat="1" applyFont="1" applyFill="1" applyBorder="1" applyAlignment="1" quotePrefix="1">
      <alignment horizontal="center"/>
      <protection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Fill="1" applyAlignment="1">
      <alignment horizontal="left"/>
    </xf>
    <xf numFmtId="166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66" fontId="3" fillId="0" borderId="11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5.57421875" style="21" bestFit="1" customWidth="1"/>
    <col min="2" max="2" width="5.140625" style="21" bestFit="1" customWidth="1"/>
    <col min="3" max="3" width="7.57421875" style="21" bestFit="1" customWidth="1"/>
    <col min="4" max="4" width="6.00390625" style="27" bestFit="1" customWidth="1"/>
    <col min="5" max="5" width="7.7109375" style="27" bestFit="1" customWidth="1"/>
    <col min="6" max="6" width="12.7109375" style="21" bestFit="1" customWidth="1"/>
    <col min="7" max="7" width="8.28125" style="27" bestFit="1" customWidth="1"/>
    <col min="8" max="8" width="25.7109375" style="21" bestFit="1" customWidth="1"/>
    <col min="9" max="9" width="26.00390625" style="21" bestFit="1" customWidth="1"/>
    <col min="10" max="10" width="5.57421875" style="21" bestFit="1" customWidth="1"/>
    <col min="11" max="16384" width="9.140625" style="21" customWidth="1"/>
  </cols>
  <sheetData>
    <row r="1" spans="1:10" ht="17.25">
      <c r="A1" s="33" t="s">
        <v>0</v>
      </c>
      <c r="B1" s="34" t="s">
        <v>1</v>
      </c>
      <c r="C1" s="34" t="s">
        <v>2</v>
      </c>
      <c r="D1" s="52" t="s">
        <v>10</v>
      </c>
      <c r="E1" s="52" t="s">
        <v>11</v>
      </c>
      <c r="F1" s="35" t="s">
        <v>3</v>
      </c>
      <c r="G1" s="36" t="s">
        <v>14</v>
      </c>
      <c r="H1" s="35" t="s">
        <v>18</v>
      </c>
      <c r="I1" s="35" t="s">
        <v>19</v>
      </c>
      <c r="J1" s="35" t="s">
        <v>6</v>
      </c>
    </row>
    <row r="2" spans="1:10" ht="15">
      <c r="A2" s="6" t="s">
        <v>4</v>
      </c>
      <c r="B2" s="21">
        <v>11</v>
      </c>
      <c r="C2" s="6">
        <v>5</v>
      </c>
      <c r="D2" s="27">
        <v>7</v>
      </c>
      <c r="E2" s="27">
        <v>9</v>
      </c>
      <c r="F2" s="22">
        <v>89.675</v>
      </c>
      <c r="G2" s="37">
        <v>1695.86</v>
      </c>
      <c r="H2" s="7">
        <v>2.6015326976776123</v>
      </c>
      <c r="I2" s="7">
        <v>0.5905766487121582</v>
      </c>
      <c r="J2" s="2" t="s">
        <v>8</v>
      </c>
    </row>
    <row r="3" spans="1:10" ht="15">
      <c r="A3" s="6" t="s">
        <v>4</v>
      </c>
      <c r="B3" s="6">
        <v>11</v>
      </c>
      <c r="C3" s="21">
        <v>5</v>
      </c>
      <c r="D3" s="27">
        <v>7</v>
      </c>
      <c r="E3" s="27">
        <v>9</v>
      </c>
      <c r="F3" s="22">
        <v>89.675</v>
      </c>
      <c r="G3" s="37">
        <v>1695.86</v>
      </c>
      <c r="H3" s="7">
        <v>2.6890697479248047</v>
      </c>
      <c r="I3" s="7">
        <v>0.7314037084579468</v>
      </c>
      <c r="J3" s="2" t="s">
        <v>8</v>
      </c>
    </row>
    <row r="4" spans="1:10" ht="15">
      <c r="A4" s="6" t="s">
        <v>4</v>
      </c>
      <c r="B4" s="21">
        <v>11</v>
      </c>
      <c r="C4" s="6">
        <v>5</v>
      </c>
      <c r="D4" s="27">
        <v>15</v>
      </c>
      <c r="E4" s="27">
        <v>17</v>
      </c>
      <c r="F4" s="22">
        <v>89.755</v>
      </c>
      <c r="G4" s="37">
        <v>1697.5</v>
      </c>
      <c r="H4" s="7">
        <v>2.5024664402008057</v>
      </c>
      <c r="I4" s="7">
        <v>0.5985294580459595</v>
      </c>
      <c r="J4" s="2" t="s">
        <v>8</v>
      </c>
    </row>
    <row r="5" spans="1:10" ht="15">
      <c r="A5" s="6" t="s">
        <v>4</v>
      </c>
      <c r="B5" s="4">
        <v>11</v>
      </c>
      <c r="C5" s="4">
        <v>5</v>
      </c>
      <c r="D5" s="37">
        <v>19</v>
      </c>
      <c r="E5" s="37">
        <v>21</v>
      </c>
      <c r="F5" s="22">
        <v>89.795</v>
      </c>
      <c r="G5" s="37">
        <v>1698.9</v>
      </c>
      <c r="H5" s="22">
        <v>2.769233182111994</v>
      </c>
      <c r="I5" s="22">
        <v>0.7262400000000002</v>
      </c>
      <c r="J5" s="2" t="s">
        <v>9</v>
      </c>
    </row>
    <row r="6" spans="1:10" ht="15">
      <c r="A6" s="6" t="s">
        <v>4</v>
      </c>
      <c r="B6" s="21">
        <v>11</v>
      </c>
      <c r="C6" s="6">
        <v>5</v>
      </c>
      <c r="D6" s="27">
        <v>23</v>
      </c>
      <c r="E6" s="27">
        <v>25</v>
      </c>
      <c r="F6" s="22">
        <v>89.83500000000001</v>
      </c>
      <c r="G6" s="37">
        <v>1700.4</v>
      </c>
      <c r="H6" s="7">
        <v>2.68015193939209</v>
      </c>
      <c r="I6" s="7">
        <v>0.5281109809875488</v>
      </c>
      <c r="J6" s="2" t="s">
        <v>8</v>
      </c>
    </row>
    <row r="7" spans="1:10" ht="15">
      <c r="A7" s="6" t="s">
        <v>4</v>
      </c>
      <c r="B7" s="6">
        <v>11</v>
      </c>
      <c r="C7" s="21">
        <v>5</v>
      </c>
      <c r="D7" s="27">
        <v>23</v>
      </c>
      <c r="E7" s="27">
        <v>25</v>
      </c>
      <c r="F7" s="22">
        <v>89.83500000000001</v>
      </c>
      <c r="G7" s="37">
        <v>1700.4</v>
      </c>
      <c r="H7" s="7">
        <v>2.613898754119873</v>
      </c>
      <c r="I7" s="7">
        <v>0.535871148109436</v>
      </c>
      <c r="J7" s="2" t="s">
        <v>8</v>
      </c>
    </row>
    <row r="8" spans="1:10" ht="15">
      <c r="A8" s="6" t="s">
        <v>4</v>
      </c>
      <c r="B8" s="21">
        <v>11</v>
      </c>
      <c r="C8" s="6">
        <v>5</v>
      </c>
      <c r="D8" s="27">
        <v>30</v>
      </c>
      <c r="E8" s="27">
        <v>32</v>
      </c>
      <c r="F8" s="22">
        <v>89.905</v>
      </c>
      <c r="G8" s="37">
        <v>1702.9</v>
      </c>
      <c r="H8" s="7">
        <v>2.862483501434326</v>
      </c>
      <c r="I8" s="7">
        <v>0.6768625378608704</v>
      </c>
      <c r="J8" s="2" t="s">
        <v>8</v>
      </c>
    </row>
    <row r="9" spans="1:10" ht="15">
      <c r="A9" s="6" t="s">
        <v>4</v>
      </c>
      <c r="B9" s="4">
        <v>11</v>
      </c>
      <c r="C9" s="4">
        <v>5</v>
      </c>
      <c r="D9" s="37">
        <v>34</v>
      </c>
      <c r="E9" s="37">
        <v>36</v>
      </c>
      <c r="F9" s="22">
        <v>89.94500000000001</v>
      </c>
      <c r="G9" s="37">
        <v>1704.29</v>
      </c>
      <c r="H9" s="22">
        <v>3.3223818479656475</v>
      </c>
      <c r="I9" s="22">
        <v>0.8851700000000002</v>
      </c>
      <c r="J9" s="2" t="s">
        <v>9</v>
      </c>
    </row>
    <row r="10" spans="1:10" ht="15">
      <c r="A10" s="6" t="s">
        <v>4</v>
      </c>
      <c r="B10" s="21">
        <v>11</v>
      </c>
      <c r="C10" s="6">
        <v>5</v>
      </c>
      <c r="D10" s="27">
        <v>38</v>
      </c>
      <c r="E10" s="27">
        <v>40</v>
      </c>
      <c r="F10" s="22">
        <v>89.98500000000001</v>
      </c>
      <c r="G10" s="37">
        <v>1705.71</v>
      </c>
      <c r="H10" s="7">
        <v>3.104137420654297</v>
      </c>
      <c r="I10" s="7">
        <v>0.6587375402450562</v>
      </c>
      <c r="J10" s="2" t="s">
        <v>8</v>
      </c>
    </row>
    <row r="11" spans="1:10" ht="15">
      <c r="A11" s="6" t="s">
        <v>4</v>
      </c>
      <c r="B11" s="21">
        <v>11</v>
      </c>
      <c r="C11" s="6">
        <v>5</v>
      </c>
      <c r="D11" s="27">
        <v>44</v>
      </c>
      <c r="E11" s="27">
        <v>46</v>
      </c>
      <c r="F11" s="22">
        <v>90.04500000000002</v>
      </c>
      <c r="G11" s="37">
        <v>1707.86</v>
      </c>
      <c r="H11" s="7">
        <v>3.2471752166748047</v>
      </c>
      <c r="I11" s="7">
        <v>0.6705195903778076</v>
      </c>
      <c r="J11" s="2" t="s">
        <v>8</v>
      </c>
    </row>
    <row r="12" spans="1:10" ht="15">
      <c r="A12" s="6" t="s">
        <v>4</v>
      </c>
      <c r="B12" s="6">
        <v>11</v>
      </c>
      <c r="C12" s="21">
        <v>5</v>
      </c>
      <c r="D12" s="27">
        <v>44</v>
      </c>
      <c r="E12" s="27">
        <v>46</v>
      </c>
      <c r="F12" s="22">
        <v>90.04500000000002</v>
      </c>
      <c r="G12" s="37">
        <v>1707.86</v>
      </c>
      <c r="H12" s="7">
        <v>3.208404064178467</v>
      </c>
      <c r="I12" s="7">
        <v>0.7565491795539856</v>
      </c>
      <c r="J12" s="2" t="s">
        <v>8</v>
      </c>
    </row>
    <row r="13" spans="1:10" ht="15">
      <c r="A13" s="6" t="s">
        <v>4</v>
      </c>
      <c r="B13" s="4">
        <v>11</v>
      </c>
      <c r="C13" s="4">
        <v>5</v>
      </c>
      <c r="D13" s="37">
        <v>46.5</v>
      </c>
      <c r="E13" s="37">
        <v>48.5</v>
      </c>
      <c r="F13" s="22">
        <v>90.07000000000002</v>
      </c>
      <c r="G13" s="37">
        <v>1708.57</v>
      </c>
      <c r="H13" s="22">
        <v>3.281464480397698</v>
      </c>
      <c r="I13" s="22">
        <v>0.8400100000000001</v>
      </c>
      <c r="J13" s="2" t="s">
        <v>9</v>
      </c>
    </row>
    <row r="14" spans="1:10" ht="15">
      <c r="A14" s="6" t="s">
        <v>4</v>
      </c>
      <c r="B14" s="21">
        <v>11</v>
      </c>
      <c r="C14" s="6">
        <v>5</v>
      </c>
      <c r="D14" s="27">
        <v>50</v>
      </c>
      <c r="E14" s="27">
        <v>52</v>
      </c>
      <c r="F14" s="22">
        <v>90.10500000000002</v>
      </c>
      <c r="G14" s="37">
        <v>1710</v>
      </c>
      <c r="H14" s="7">
        <v>3.1052238941192627</v>
      </c>
      <c r="I14" s="7">
        <v>0.6773856282234192</v>
      </c>
      <c r="J14" s="2" t="s">
        <v>8</v>
      </c>
    </row>
    <row r="15" spans="1:10" ht="15">
      <c r="A15" s="6" t="s">
        <v>4</v>
      </c>
      <c r="B15" s="6">
        <v>11</v>
      </c>
      <c r="C15" s="21">
        <v>5</v>
      </c>
      <c r="D15" s="27">
        <v>50</v>
      </c>
      <c r="E15" s="27">
        <v>52</v>
      </c>
      <c r="F15" s="22">
        <v>90.10500000000002</v>
      </c>
      <c r="G15" s="37">
        <v>1710</v>
      </c>
      <c r="H15" s="7">
        <v>2.931138753890991</v>
      </c>
      <c r="I15" s="7">
        <v>0.4861350357532501</v>
      </c>
      <c r="J15" s="2" t="s">
        <v>8</v>
      </c>
    </row>
    <row r="16" spans="1:10" ht="15">
      <c r="A16" s="6" t="s">
        <v>4</v>
      </c>
      <c r="B16" s="21">
        <v>11</v>
      </c>
      <c r="C16" s="6">
        <v>5</v>
      </c>
      <c r="D16" s="27">
        <v>56</v>
      </c>
      <c r="E16" s="27">
        <v>58</v>
      </c>
      <c r="F16" s="22">
        <v>90.16500000000002</v>
      </c>
      <c r="G16" s="37">
        <v>1711.53</v>
      </c>
      <c r="H16" s="7">
        <v>2.8520703315734863</v>
      </c>
      <c r="I16" s="7">
        <v>0.7414206862449646</v>
      </c>
      <c r="J16" s="2" t="s">
        <v>8</v>
      </c>
    </row>
    <row r="17" spans="1:10" ht="15">
      <c r="A17" s="6" t="s">
        <v>4</v>
      </c>
      <c r="B17" s="4">
        <v>11</v>
      </c>
      <c r="C17" s="4">
        <v>5</v>
      </c>
      <c r="D17" s="37">
        <v>59</v>
      </c>
      <c r="E17" s="37">
        <v>61</v>
      </c>
      <c r="F17" s="22">
        <v>90.19500000000002</v>
      </c>
      <c r="G17" s="37">
        <v>1712.3</v>
      </c>
      <c r="H17" s="22">
        <v>2.560195290010856</v>
      </c>
      <c r="I17" s="22">
        <v>1.0889400000000002</v>
      </c>
      <c r="J17" s="2" t="s">
        <v>9</v>
      </c>
    </row>
    <row r="18" spans="1:10" ht="15">
      <c r="A18" s="6" t="s">
        <v>4</v>
      </c>
      <c r="B18" s="21">
        <v>11</v>
      </c>
      <c r="C18" s="6">
        <v>5</v>
      </c>
      <c r="D18" s="27">
        <v>63</v>
      </c>
      <c r="E18" s="27">
        <v>65</v>
      </c>
      <c r="F18" s="22">
        <v>90.23500000000003</v>
      </c>
      <c r="G18" s="37">
        <v>1713.32</v>
      </c>
      <c r="H18" s="7">
        <v>2.958461046218872</v>
      </c>
      <c r="I18" s="7">
        <v>0.8081344962120056</v>
      </c>
      <c r="J18" s="2" t="s">
        <v>8</v>
      </c>
    </row>
    <row r="19" spans="1:10" ht="15">
      <c r="A19" s="6" t="s">
        <v>4</v>
      </c>
      <c r="B19" s="21">
        <v>11</v>
      </c>
      <c r="C19" s="6">
        <v>5</v>
      </c>
      <c r="D19" s="27">
        <v>70</v>
      </c>
      <c r="E19" s="27">
        <v>72</v>
      </c>
      <c r="F19" s="22">
        <v>90.30500000000002</v>
      </c>
      <c r="G19" s="37">
        <v>1715.1</v>
      </c>
      <c r="H19" s="7">
        <v>2.69118070602417</v>
      </c>
      <c r="I19" s="7">
        <v>1.1130084991455078</v>
      </c>
      <c r="J19" s="2" t="s">
        <v>8</v>
      </c>
    </row>
    <row r="20" spans="1:10" ht="15">
      <c r="A20" s="6" t="s">
        <v>4</v>
      </c>
      <c r="B20" s="4">
        <v>11</v>
      </c>
      <c r="C20" s="4">
        <v>5</v>
      </c>
      <c r="D20" s="37">
        <v>72</v>
      </c>
      <c r="E20" s="37">
        <v>74</v>
      </c>
      <c r="F20" s="22">
        <v>90.32500000000002</v>
      </c>
      <c r="G20" s="37">
        <v>1715.61</v>
      </c>
      <c r="H20" s="22">
        <v>2.628495053126476</v>
      </c>
      <c r="I20" s="22">
        <v>1.3087700000000002</v>
      </c>
      <c r="J20" s="2" t="s">
        <v>9</v>
      </c>
    </row>
    <row r="21" spans="1:10" ht="15">
      <c r="A21" s="6" t="s">
        <v>4</v>
      </c>
      <c r="B21" s="21">
        <v>11</v>
      </c>
      <c r="C21" s="6">
        <v>5</v>
      </c>
      <c r="D21" s="27">
        <v>79</v>
      </c>
      <c r="E21" s="27">
        <v>81</v>
      </c>
      <c r="F21" s="22">
        <v>90.39500000000001</v>
      </c>
      <c r="G21" s="37">
        <v>1717.4</v>
      </c>
      <c r="H21" s="7">
        <v>2.6277248859405518</v>
      </c>
      <c r="I21" s="7">
        <v>0.9105398654937744</v>
      </c>
      <c r="J21" s="2" t="s">
        <v>8</v>
      </c>
    </row>
    <row r="22" spans="1:10" ht="15">
      <c r="A22" s="6" t="s">
        <v>4</v>
      </c>
      <c r="B22" s="21">
        <v>11</v>
      </c>
      <c r="C22" s="6">
        <v>5</v>
      </c>
      <c r="D22" s="27">
        <v>101</v>
      </c>
      <c r="E22" s="27">
        <v>103</v>
      </c>
      <c r="F22" s="22">
        <v>90.61500000000001</v>
      </c>
      <c r="G22" s="37">
        <v>1723.01</v>
      </c>
      <c r="H22" s="7">
        <v>2.7820041179656982</v>
      </c>
      <c r="I22" s="7">
        <v>1.0270870923995972</v>
      </c>
      <c r="J22" s="2" t="s">
        <v>8</v>
      </c>
    </row>
    <row r="23" spans="1:10" ht="15">
      <c r="A23" s="6" t="s">
        <v>4</v>
      </c>
      <c r="B23" s="21">
        <v>11</v>
      </c>
      <c r="C23" s="6">
        <v>5</v>
      </c>
      <c r="D23" s="27">
        <v>127</v>
      </c>
      <c r="E23" s="27">
        <v>129</v>
      </c>
      <c r="F23" s="22">
        <v>90.87500000000001</v>
      </c>
      <c r="G23" s="37">
        <v>1729.64</v>
      </c>
      <c r="H23" s="7">
        <v>2.776876449584961</v>
      </c>
      <c r="I23" s="7">
        <v>0.6973220109939575</v>
      </c>
      <c r="J23" s="2" t="s">
        <v>8</v>
      </c>
    </row>
    <row r="24" spans="1:10" ht="15">
      <c r="A24" s="6" t="s">
        <v>4</v>
      </c>
      <c r="B24" s="21">
        <v>11</v>
      </c>
      <c r="C24" s="6">
        <v>5</v>
      </c>
      <c r="D24" s="27">
        <v>135</v>
      </c>
      <c r="E24" s="27">
        <v>137</v>
      </c>
      <c r="F24" s="22">
        <v>90.95500000000001</v>
      </c>
      <c r="G24" s="37">
        <v>1731.68</v>
      </c>
      <c r="H24" s="7">
        <v>2.6999521255493164</v>
      </c>
      <c r="I24" s="7">
        <v>0.7240579128265381</v>
      </c>
      <c r="J24" s="2" t="s">
        <v>8</v>
      </c>
    </row>
    <row r="25" spans="1:10" ht="15">
      <c r="A25" s="6" t="s">
        <v>4</v>
      </c>
      <c r="B25" s="21">
        <v>11</v>
      </c>
      <c r="C25" s="6">
        <v>6</v>
      </c>
      <c r="D25" s="27">
        <v>1</v>
      </c>
      <c r="E25" s="27">
        <v>3</v>
      </c>
      <c r="F25" s="6">
        <v>91.12</v>
      </c>
      <c r="G25" s="38">
        <v>1735.77</v>
      </c>
      <c r="H25" s="7">
        <v>2.9065732955932617</v>
      </c>
      <c r="I25" s="7">
        <v>0.5864211916923523</v>
      </c>
      <c r="J25" s="2" t="s">
        <v>8</v>
      </c>
    </row>
    <row r="26" spans="1:10" ht="15">
      <c r="A26" s="6" t="s">
        <v>4</v>
      </c>
      <c r="B26" s="6">
        <v>11</v>
      </c>
      <c r="C26" s="21">
        <v>6</v>
      </c>
      <c r="D26" s="27">
        <v>1</v>
      </c>
      <c r="E26" s="27">
        <v>3</v>
      </c>
      <c r="F26" s="22">
        <v>91.12</v>
      </c>
      <c r="G26" s="37">
        <v>1735.77</v>
      </c>
      <c r="H26" s="7">
        <v>2.8127622604370117</v>
      </c>
      <c r="I26" s="7">
        <v>0.5508291721343994</v>
      </c>
      <c r="J26" s="2" t="s">
        <v>8</v>
      </c>
    </row>
    <row r="27" spans="1:10" ht="15">
      <c r="A27" s="6" t="s">
        <v>4</v>
      </c>
      <c r="B27" s="4">
        <v>11</v>
      </c>
      <c r="C27" s="4">
        <v>6</v>
      </c>
      <c r="D27" s="37">
        <v>4</v>
      </c>
      <c r="E27" s="37">
        <v>6</v>
      </c>
      <c r="F27" s="22">
        <v>91.15</v>
      </c>
      <c r="G27" s="37">
        <v>1736.53</v>
      </c>
      <c r="H27" s="22">
        <v>2.78891399771499</v>
      </c>
      <c r="I27" s="22">
        <v>0.7111800000000001</v>
      </c>
      <c r="J27" s="2" t="s">
        <v>9</v>
      </c>
    </row>
    <row r="28" spans="1:10" ht="15">
      <c r="A28" s="6" t="s">
        <v>4</v>
      </c>
      <c r="B28" s="21">
        <v>11</v>
      </c>
      <c r="C28" s="6">
        <v>6</v>
      </c>
      <c r="D28" s="27">
        <v>15</v>
      </c>
      <c r="E28" s="27">
        <v>17</v>
      </c>
      <c r="F28" s="22">
        <v>91.26</v>
      </c>
      <c r="G28" s="37">
        <v>1739.34</v>
      </c>
      <c r="H28" s="7">
        <v>2.782243490219116</v>
      </c>
      <c r="I28" s="7">
        <v>0.5090804696083069</v>
      </c>
      <c r="J28" s="2" t="s">
        <v>8</v>
      </c>
    </row>
    <row r="29" spans="1:10" ht="15">
      <c r="A29" s="6" t="s">
        <v>4</v>
      </c>
      <c r="B29" s="4">
        <v>11</v>
      </c>
      <c r="C29" s="4">
        <v>6</v>
      </c>
      <c r="D29" s="37">
        <v>19</v>
      </c>
      <c r="E29" s="37">
        <v>21</v>
      </c>
      <c r="F29" s="22">
        <v>91.30000000000001</v>
      </c>
      <c r="G29" s="37">
        <v>1740.36</v>
      </c>
      <c r="H29" s="22">
        <v>2.558763755398006</v>
      </c>
      <c r="I29" s="22">
        <v>0.5123600000000001</v>
      </c>
      <c r="J29" s="2" t="s">
        <v>9</v>
      </c>
    </row>
    <row r="30" spans="1:10" ht="15">
      <c r="A30" s="6" t="s">
        <v>4</v>
      </c>
      <c r="B30" s="21">
        <v>11</v>
      </c>
      <c r="C30" s="6">
        <v>6</v>
      </c>
      <c r="D30" s="27">
        <v>23</v>
      </c>
      <c r="E30" s="27">
        <v>25</v>
      </c>
      <c r="F30" s="22">
        <v>91.34000000000002</v>
      </c>
      <c r="G30" s="37">
        <v>1741.38</v>
      </c>
      <c r="H30" s="7">
        <v>2.822946548461914</v>
      </c>
      <c r="I30" s="7">
        <v>0.27729102969169617</v>
      </c>
      <c r="J30" s="2" t="s">
        <v>8</v>
      </c>
    </row>
    <row r="31" spans="1:10" ht="15">
      <c r="A31" s="6" t="s">
        <v>4</v>
      </c>
      <c r="B31" s="21">
        <v>11</v>
      </c>
      <c r="C31" s="6">
        <v>6</v>
      </c>
      <c r="D31" s="27">
        <v>30</v>
      </c>
      <c r="E31" s="27">
        <v>32</v>
      </c>
      <c r="F31" s="22">
        <v>91.41000000000001</v>
      </c>
      <c r="G31" s="37">
        <v>1743.16</v>
      </c>
      <c r="H31" s="7">
        <v>2.9117538928985596</v>
      </c>
      <c r="I31" s="7">
        <v>0.6030974388122559</v>
      </c>
      <c r="J31" s="2" t="s">
        <v>8</v>
      </c>
    </row>
    <row r="32" spans="1:10" ht="15">
      <c r="A32" s="6" t="s">
        <v>4</v>
      </c>
      <c r="B32" s="6">
        <v>11</v>
      </c>
      <c r="C32" s="21">
        <v>6</v>
      </c>
      <c r="D32" s="27">
        <v>30</v>
      </c>
      <c r="E32" s="27">
        <v>32</v>
      </c>
      <c r="F32" s="22">
        <v>91.41000000000001</v>
      </c>
      <c r="G32" s="37">
        <v>1743.16</v>
      </c>
      <c r="H32" s="7">
        <v>2.83906888961792</v>
      </c>
      <c r="I32" s="7">
        <v>0.593998372554779</v>
      </c>
      <c r="J32" s="2" t="s">
        <v>8</v>
      </c>
    </row>
    <row r="33" spans="1:10" ht="15">
      <c r="A33" s="6" t="s">
        <v>4</v>
      </c>
      <c r="B33" s="4">
        <v>11</v>
      </c>
      <c r="C33" s="4">
        <v>6</v>
      </c>
      <c r="D33" s="37">
        <v>34</v>
      </c>
      <c r="E33" s="37">
        <v>36</v>
      </c>
      <c r="F33" s="22">
        <v>91.45000000000002</v>
      </c>
      <c r="G33" s="37">
        <v>1744.18</v>
      </c>
      <c r="H33" s="22">
        <v>2.791839064121635</v>
      </c>
      <c r="I33" s="22">
        <v>0.9757200000000001</v>
      </c>
      <c r="J33" s="2" t="s">
        <v>9</v>
      </c>
    </row>
    <row r="34" spans="1:10" ht="15">
      <c r="A34" s="6" t="s">
        <v>4</v>
      </c>
      <c r="B34" s="21">
        <v>11</v>
      </c>
      <c r="C34" s="6">
        <v>6</v>
      </c>
      <c r="D34" s="27">
        <v>38</v>
      </c>
      <c r="E34" s="27">
        <v>40</v>
      </c>
      <c r="F34" s="22">
        <v>91.49000000000002</v>
      </c>
      <c r="G34" s="37">
        <v>1745.2</v>
      </c>
      <c r="H34" s="7">
        <v>3.155881643295288</v>
      </c>
      <c r="I34" s="7">
        <v>0.7112393975257874</v>
      </c>
      <c r="J34" s="2" t="s">
        <v>8</v>
      </c>
    </row>
    <row r="35" spans="1:10" ht="15">
      <c r="A35" s="6" t="s">
        <v>4</v>
      </c>
      <c r="B35" s="21">
        <v>11</v>
      </c>
      <c r="C35" s="6">
        <v>6</v>
      </c>
      <c r="D35" s="27">
        <v>44</v>
      </c>
      <c r="E35" s="27">
        <v>46</v>
      </c>
      <c r="F35" s="22">
        <v>91.55000000000003</v>
      </c>
      <c r="G35" s="37">
        <v>1746.73</v>
      </c>
      <c r="H35" s="7">
        <v>3.3230583667755127</v>
      </c>
      <c r="I35" s="7">
        <v>0.5244204998016357</v>
      </c>
      <c r="J35" s="2" t="s">
        <v>8</v>
      </c>
    </row>
    <row r="36" spans="1:10" ht="15">
      <c r="A36" s="6" t="s">
        <v>4</v>
      </c>
      <c r="B36" s="4">
        <v>11</v>
      </c>
      <c r="C36" s="4">
        <v>6</v>
      </c>
      <c r="D36" s="37">
        <v>47</v>
      </c>
      <c r="E36" s="37">
        <v>49</v>
      </c>
      <c r="F36" s="22">
        <v>91.58000000000003</v>
      </c>
      <c r="G36" s="37">
        <v>1747.5</v>
      </c>
      <c r="H36" s="22">
        <v>2.573398442887418</v>
      </c>
      <c r="I36" s="22">
        <v>0.9549400000000003</v>
      </c>
      <c r="J36" s="2" t="s">
        <v>9</v>
      </c>
    </row>
    <row r="37" spans="1:10" ht="15">
      <c r="A37" s="6" t="s">
        <v>4</v>
      </c>
      <c r="B37" s="21">
        <v>11</v>
      </c>
      <c r="C37" s="6">
        <v>6</v>
      </c>
      <c r="D37" s="27">
        <v>50</v>
      </c>
      <c r="E37" s="27">
        <v>52</v>
      </c>
      <c r="F37" s="22">
        <v>91.61000000000003</v>
      </c>
      <c r="G37" s="37">
        <v>1748.71</v>
      </c>
      <c r="H37" s="7">
        <v>3.3246376514434814</v>
      </c>
      <c r="I37" s="7">
        <v>0.5590469837188721</v>
      </c>
      <c r="J37" s="2" t="s">
        <v>8</v>
      </c>
    </row>
    <row r="38" spans="1:10" ht="15">
      <c r="A38" s="6" t="s">
        <v>4</v>
      </c>
      <c r="B38" s="21">
        <v>11</v>
      </c>
      <c r="C38" s="6">
        <v>6</v>
      </c>
      <c r="D38" s="27">
        <v>56</v>
      </c>
      <c r="E38" s="27">
        <v>58</v>
      </c>
      <c r="F38" s="22">
        <v>91.67000000000003</v>
      </c>
      <c r="G38" s="37">
        <v>1751.12</v>
      </c>
      <c r="H38" s="7">
        <v>2.8065357208251953</v>
      </c>
      <c r="I38" s="7">
        <v>0.5497952699661255</v>
      </c>
      <c r="J38" s="2" t="s">
        <v>8</v>
      </c>
    </row>
    <row r="39" spans="1:10" ht="15">
      <c r="A39" s="6" t="s">
        <v>4</v>
      </c>
      <c r="B39" s="4">
        <v>11</v>
      </c>
      <c r="C39" s="4">
        <v>6</v>
      </c>
      <c r="D39" s="37">
        <v>59</v>
      </c>
      <c r="E39" s="37">
        <v>61</v>
      </c>
      <c r="F39" s="22">
        <v>91.70000000000003</v>
      </c>
      <c r="G39" s="37">
        <v>1752.33</v>
      </c>
      <c r="H39" s="22">
        <v>2.799518568875523</v>
      </c>
      <c r="I39" s="22">
        <v>0.8085400000000003</v>
      </c>
      <c r="J39" s="2" t="s">
        <v>9</v>
      </c>
    </row>
    <row r="40" spans="1:10" ht="15">
      <c r="A40" s="6" t="s">
        <v>4</v>
      </c>
      <c r="B40" s="21">
        <v>11</v>
      </c>
      <c r="C40" s="6">
        <v>6</v>
      </c>
      <c r="D40" s="27">
        <v>70</v>
      </c>
      <c r="E40" s="27">
        <v>72</v>
      </c>
      <c r="F40" s="22">
        <v>91.81000000000003</v>
      </c>
      <c r="G40" s="37">
        <v>1756.76</v>
      </c>
      <c r="H40" s="7">
        <v>3.028822422027588</v>
      </c>
      <c r="I40" s="7">
        <v>0.3968617916107178</v>
      </c>
      <c r="J40" s="2" t="s">
        <v>8</v>
      </c>
    </row>
    <row r="41" spans="1:10" ht="15">
      <c r="A41" s="6" t="s">
        <v>4</v>
      </c>
      <c r="B41" s="4">
        <v>11</v>
      </c>
      <c r="C41" s="4">
        <v>6</v>
      </c>
      <c r="D41" s="37">
        <v>72</v>
      </c>
      <c r="E41" s="37">
        <v>74</v>
      </c>
      <c r="F41" s="22">
        <v>91.83000000000003</v>
      </c>
      <c r="G41" s="37">
        <v>1757.56</v>
      </c>
      <c r="H41" s="22">
        <v>2.8163811223590662</v>
      </c>
      <c r="I41" s="22">
        <v>0.8838800000000002</v>
      </c>
      <c r="J41" s="2" t="s">
        <v>9</v>
      </c>
    </row>
    <row r="42" spans="1:10" ht="15">
      <c r="A42" s="6" t="s">
        <v>4</v>
      </c>
      <c r="B42" s="21">
        <v>11</v>
      </c>
      <c r="C42" s="6">
        <v>6</v>
      </c>
      <c r="D42" s="27">
        <v>75</v>
      </c>
      <c r="E42" s="27">
        <v>77</v>
      </c>
      <c r="F42" s="22">
        <v>91.86000000000003</v>
      </c>
      <c r="G42" s="37">
        <v>1758.77</v>
      </c>
      <c r="H42" s="7">
        <v>2.656912088394165</v>
      </c>
      <c r="I42" s="7">
        <v>0.8812938332557678</v>
      </c>
      <c r="J42" s="2" t="s">
        <v>8</v>
      </c>
    </row>
    <row r="43" spans="1:10" ht="15">
      <c r="A43" s="6" t="s">
        <v>4</v>
      </c>
      <c r="B43" s="4">
        <v>11</v>
      </c>
      <c r="C43" s="4">
        <v>6</v>
      </c>
      <c r="D43" s="37">
        <v>81.5</v>
      </c>
      <c r="E43" s="37">
        <v>83.5</v>
      </c>
      <c r="F43" s="22">
        <v>91.92500000000003</v>
      </c>
      <c r="G43" s="37">
        <v>1761.59</v>
      </c>
      <c r="H43" s="22">
        <v>2.504138962026301</v>
      </c>
      <c r="I43" s="22">
        <v>0.9016600000000001</v>
      </c>
      <c r="J43" s="2" t="s">
        <v>9</v>
      </c>
    </row>
    <row r="44" spans="1:10" ht="15">
      <c r="A44" s="6" t="s">
        <v>4</v>
      </c>
      <c r="B44" s="21">
        <v>11</v>
      </c>
      <c r="C44" s="6" t="s">
        <v>5</v>
      </c>
      <c r="D44" s="27">
        <v>15</v>
      </c>
      <c r="E44" s="27">
        <v>17</v>
      </c>
      <c r="F44" s="6">
        <v>92.1</v>
      </c>
      <c r="G44" s="38">
        <v>1768.43</v>
      </c>
      <c r="H44" s="7">
        <v>2.566434621810913</v>
      </c>
      <c r="I44" s="7">
        <v>0.8660381436347961</v>
      </c>
      <c r="J44" s="2" t="s">
        <v>8</v>
      </c>
    </row>
    <row r="45" spans="1:10" ht="15">
      <c r="A45" s="6" t="s">
        <v>4</v>
      </c>
      <c r="B45" s="21">
        <v>11</v>
      </c>
      <c r="C45" s="6" t="s">
        <v>5</v>
      </c>
      <c r="D45" s="27">
        <v>19</v>
      </c>
      <c r="E45" s="27">
        <v>21</v>
      </c>
      <c r="F45" s="22">
        <v>92.14</v>
      </c>
      <c r="G45" s="37">
        <v>1770.04</v>
      </c>
      <c r="H45" s="7">
        <v>2.514798402786255</v>
      </c>
      <c r="I45" s="7">
        <v>0.6788178086280823</v>
      </c>
      <c r="J45" s="2" t="s">
        <v>8</v>
      </c>
    </row>
    <row r="46" spans="1:10" ht="15">
      <c r="A46" s="6" t="s">
        <v>4</v>
      </c>
      <c r="B46" s="21">
        <v>11</v>
      </c>
      <c r="C46" s="6" t="s">
        <v>5</v>
      </c>
      <c r="D46" s="27">
        <v>23</v>
      </c>
      <c r="E46" s="27">
        <v>25</v>
      </c>
      <c r="F46" s="22">
        <v>92.18</v>
      </c>
      <c r="G46" s="37">
        <v>1771.65</v>
      </c>
      <c r="H46" s="7">
        <v>2.6641335487365723</v>
      </c>
      <c r="I46" s="7">
        <v>0.7995595335960388</v>
      </c>
      <c r="J46" s="2" t="s">
        <v>8</v>
      </c>
    </row>
    <row r="47" spans="1:10" ht="15">
      <c r="A47" s="6" t="s">
        <v>4</v>
      </c>
      <c r="B47" s="21">
        <v>11</v>
      </c>
      <c r="C47" s="6" t="s">
        <v>5</v>
      </c>
      <c r="D47" s="27">
        <v>27</v>
      </c>
      <c r="E47" s="27">
        <v>29</v>
      </c>
      <c r="F47" s="22">
        <v>92.22000000000001</v>
      </c>
      <c r="G47" s="37">
        <v>1773.26</v>
      </c>
      <c r="H47" s="7">
        <v>2.8203723430633545</v>
      </c>
      <c r="I47" s="7">
        <v>0.7561550736427307</v>
      </c>
      <c r="J47" s="2" t="s">
        <v>8</v>
      </c>
    </row>
    <row r="48" spans="1:10" ht="15">
      <c r="A48" s="6" t="s">
        <v>4</v>
      </c>
      <c r="B48" s="21">
        <v>12</v>
      </c>
      <c r="C48" s="6">
        <v>1</v>
      </c>
      <c r="D48" s="27">
        <v>1</v>
      </c>
      <c r="E48" s="27">
        <v>3</v>
      </c>
      <c r="F48" s="6">
        <v>92.22</v>
      </c>
      <c r="G48" s="38">
        <v>1773.26</v>
      </c>
      <c r="H48" s="7">
        <v>3.17039155960083</v>
      </c>
      <c r="I48" s="7">
        <v>0.5485638380050659</v>
      </c>
      <c r="J48" s="2" t="s">
        <v>8</v>
      </c>
    </row>
    <row r="49" spans="1:10" ht="15">
      <c r="A49" s="6" t="s">
        <v>4</v>
      </c>
      <c r="B49" s="4">
        <v>12</v>
      </c>
      <c r="C49" s="4">
        <v>1</v>
      </c>
      <c r="D49" s="37">
        <v>7</v>
      </c>
      <c r="E49" s="37">
        <v>9</v>
      </c>
      <c r="F49" s="22">
        <v>92.28</v>
      </c>
      <c r="G49" s="37">
        <v>1775.68</v>
      </c>
      <c r="H49" s="22">
        <v>2.640060477464254</v>
      </c>
      <c r="I49" s="22">
        <v>0.7199133974851509</v>
      </c>
      <c r="J49" s="2" t="s">
        <v>9</v>
      </c>
    </row>
    <row r="50" spans="1:10" ht="15">
      <c r="A50" s="6" t="s">
        <v>4</v>
      </c>
      <c r="B50" s="21">
        <v>12</v>
      </c>
      <c r="C50" s="6">
        <v>1</v>
      </c>
      <c r="D50" s="27">
        <v>12</v>
      </c>
      <c r="E50" s="27">
        <v>14</v>
      </c>
      <c r="F50" s="22">
        <v>92.33</v>
      </c>
      <c r="G50" s="37">
        <v>1777.69</v>
      </c>
      <c r="H50" s="7">
        <v>2.9687674045562744</v>
      </c>
      <c r="I50" s="7">
        <v>0.5809000730514526</v>
      </c>
      <c r="J50" s="2" t="s">
        <v>8</v>
      </c>
    </row>
    <row r="51" spans="1:10" ht="15">
      <c r="A51" s="6" t="s">
        <v>4</v>
      </c>
      <c r="B51" s="21">
        <v>12</v>
      </c>
      <c r="C51" s="6">
        <v>1</v>
      </c>
      <c r="D51" s="27">
        <v>20</v>
      </c>
      <c r="E51" s="27">
        <v>22</v>
      </c>
      <c r="F51" s="22">
        <v>92.41</v>
      </c>
      <c r="G51" s="37">
        <v>1780.91</v>
      </c>
      <c r="H51" s="7">
        <v>2.813498020172119</v>
      </c>
      <c r="I51" s="7">
        <v>0.6600063443183899</v>
      </c>
      <c r="J51" s="2" t="s">
        <v>8</v>
      </c>
    </row>
    <row r="52" spans="1:10" ht="15">
      <c r="A52" s="6" t="s">
        <v>4</v>
      </c>
      <c r="B52" s="4">
        <v>12</v>
      </c>
      <c r="C52" s="4">
        <v>1</v>
      </c>
      <c r="D52" s="37">
        <v>24</v>
      </c>
      <c r="E52" s="37">
        <v>26</v>
      </c>
      <c r="F52" s="22">
        <v>92.45</v>
      </c>
      <c r="G52" s="37">
        <v>1782.52</v>
      </c>
      <c r="H52" s="22">
        <v>2.862380985777644</v>
      </c>
      <c r="I52" s="22">
        <v>0.6341637691232928</v>
      </c>
      <c r="J52" s="2" t="s">
        <v>9</v>
      </c>
    </row>
    <row r="53" spans="1:10" ht="15">
      <c r="A53" s="6" t="s">
        <v>4</v>
      </c>
      <c r="B53" s="21">
        <v>12</v>
      </c>
      <c r="C53" s="6">
        <v>1</v>
      </c>
      <c r="D53" s="27">
        <v>28</v>
      </c>
      <c r="E53" s="27">
        <v>30</v>
      </c>
      <c r="F53" s="22">
        <v>92.49000000000001</v>
      </c>
      <c r="G53" s="37">
        <v>1784.13</v>
      </c>
      <c r="H53" s="7">
        <v>2.8044333457946777</v>
      </c>
      <c r="I53" s="7">
        <v>0.6292848587036133</v>
      </c>
      <c r="J53" s="2" t="s">
        <v>8</v>
      </c>
    </row>
    <row r="54" spans="1:10" ht="15">
      <c r="A54" s="6" t="s">
        <v>4</v>
      </c>
      <c r="B54" s="21">
        <v>12</v>
      </c>
      <c r="C54" s="6">
        <v>1</v>
      </c>
      <c r="D54" s="27">
        <v>36</v>
      </c>
      <c r="E54" s="27">
        <v>38</v>
      </c>
      <c r="F54" s="22">
        <v>92.57000000000001</v>
      </c>
      <c r="G54" s="37">
        <v>1787.35</v>
      </c>
      <c r="H54" s="7">
        <v>3.365699291229248</v>
      </c>
      <c r="I54" s="7">
        <v>0.5384535193443298</v>
      </c>
      <c r="J54" s="2" t="s">
        <v>8</v>
      </c>
    </row>
    <row r="55" spans="1:10" ht="15">
      <c r="A55" s="6" t="s">
        <v>4</v>
      </c>
      <c r="B55" s="4">
        <v>12</v>
      </c>
      <c r="C55" s="4">
        <v>1</v>
      </c>
      <c r="D55" s="37">
        <v>39</v>
      </c>
      <c r="E55" s="37">
        <v>41</v>
      </c>
      <c r="F55" s="22">
        <v>92.60000000000001</v>
      </c>
      <c r="G55" s="37">
        <v>1788.56</v>
      </c>
      <c r="H55" s="22">
        <v>3.3618914782670632</v>
      </c>
      <c r="I55" s="22">
        <v>0.6578121407614345</v>
      </c>
      <c r="J55" s="2" t="s">
        <v>9</v>
      </c>
    </row>
    <row r="56" spans="1:10" ht="15">
      <c r="A56" s="6" t="s">
        <v>4</v>
      </c>
      <c r="B56" s="21">
        <v>12</v>
      </c>
      <c r="C56" s="6">
        <v>1</v>
      </c>
      <c r="D56" s="27">
        <v>49</v>
      </c>
      <c r="E56" s="27">
        <v>51</v>
      </c>
      <c r="F56" s="22">
        <v>92.7</v>
      </c>
      <c r="G56" s="37">
        <v>1792.58</v>
      </c>
      <c r="H56" s="7">
        <v>3.0110394954681396</v>
      </c>
      <c r="I56" s="7">
        <v>0.6131877899169922</v>
      </c>
      <c r="J56" s="2" t="s">
        <v>8</v>
      </c>
    </row>
    <row r="57" spans="1:10" ht="15">
      <c r="A57" s="6" t="s">
        <v>4</v>
      </c>
      <c r="B57" s="4">
        <v>12</v>
      </c>
      <c r="C57" s="4">
        <v>1</v>
      </c>
      <c r="D57" s="37">
        <v>52</v>
      </c>
      <c r="E57" s="37">
        <v>54</v>
      </c>
      <c r="F57" s="22">
        <v>92.73</v>
      </c>
      <c r="G57" s="37">
        <v>1793.79</v>
      </c>
      <c r="H57" s="22">
        <v>3.0498151925057084</v>
      </c>
      <c r="I57" s="22">
        <v>0.7970645123995763</v>
      </c>
      <c r="J57" s="2" t="s">
        <v>9</v>
      </c>
    </row>
    <row r="58" spans="1:10" ht="15">
      <c r="A58" s="6" t="s">
        <v>4</v>
      </c>
      <c r="B58" s="21">
        <v>12</v>
      </c>
      <c r="C58" s="6">
        <v>1</v>
      </c>
      <c r="D58" s="27">
        <v>55</v>
      </c>
      <c r="E58" s="27">
        <v>57</v>
      </c>
      <c r="F58" s="22">
        <v>92.76</v>
      </c>
      <c r="G58" s="37">
        <v>1795</v>
      </c>
      <c r="H58" s="7">
        <v>3.307697296142578</v>
      </c>
      <c r="I58" s="7">
        <v>0.772908091545105</v>
      </c>
      <c r="J58" s="2" t="s">
        <v>8</v>
      </c>
    </row>
    <row r="59" spans="1:10" ht="15">
      <c r="A59" s="6" t="s">
        <v>4</v>
      </c>
      <c r="B59" s="21">
        <v>12</v>
      </c>
      <c r="C59" s="6">
        <v>1</v>
      </c>
      <c r="D59" s="27">
        <v>61</v>
      </c>
      <c r="E59" s="27">
        <v>63</v>
      </c>
      <c r="F59" s="22">
        <v>92.82000000000001</v>
      </c>
      <c r="G59" s="37">
        <v>1795.71</v>
      </c>
      <c r="H59" s="7">
        <v>3.3370718955993652</v>
      </c>
      <c r="I59" s="7">
        <v>0.6550928354263306</v>
      </c>
      <c r="J59" s="2" t="s">
        <v>8</v>
      </c>
    </row>
    <row r="60" spans="1:10" ht="15">
      <c r="A60" s="6" t="s">
        <v>4</v>
      </c>
      <c r="B60" s="4">
        <v>12</v>
      </c>
      <c r="C60" s="4">
        <v>1</v>
      </c>
      <c r="D60" s="37">
        <v>64</v>
      </c>
      <c r="E60" s="37">
        <v>66</v>
      </c>
      <c r="F60" s="22">
        <v>92.85000000000001</v>
      </c>
      <c r="G60" s="37">
        <v>1796.07</v>
      </c>
      <c r="H60" s="22">
        <v>3.3419574307854885</v>
      </c>
      <c r="I60" s="22">
        <v>0.499316884037718</v>
      </c>
      <c r="J60" s="2" t="s">
        <v>9</v>
      </c>
    </row>
    <row r="61" spans="1:10" ht="15">
      <c r="A61" s="6" t="s">
        <v>4</v>
      </c>
      <c r="B61" s="21">
        <v>12</v>
      </c>
      <c r="C61" s="6">
        <v>1</v>
      </c>
      <c r="D61" s="27">
        <v>88</v>
      </c>
      <c r="E61" s="27">
        <v>90</v>
      </c>
      <c r="F61" s="22">
        <v>93.09</v>
      </c>
      <c r="G61" s="37">
        <v>1798.91</v>
      </c>
      <c r="H61" s="7">
        <v>2.9400851726531982</v>
      </c>
      <c r="I61" s="7">
        <v>0.29921597242355347</v>
      </c>
      <c r="J61" s="2" t="s">
        <v>8</v>
      </c>
    </row>
    <row r="62" spans="1:10" ht="15">
      <c r="A62" s="6" t="s">
        <v>4</v>
      </c>
      <c r="B62" s="4">
        <v>12</v>
      </c>
      <c r="C62" s="4">
        <v>1</v>
      </c>
      <c r="D62" s="37">
        <v>94</v>
      </c>
      <c r="E62" s="37">
        <v>96</v>
      </c>
      <c r="F62" s="22">
        <v>93.15</v>
      </c>
      <c r="G62" s="37">
        <v>1799.62</v>
      </c>
      <c r="H62" s="22">
        <v>2.877251217028662</v>
      </c>
      <c r="I62" s="22">
        <v>0.8579362556758598</v>
      </c>
      <c r="J62" s="2" t="s">
        <v>9</v>
      </c>
    </row>
    <row r="63" spans="1:10" ht="15">
      <c r="A63" s="6" t="s">
        <v>4</v>
      </c>
      <c r="B63" s="21">
        <v>12</v>
      </c>
      <c r="C63" s="6">
        <v>1</v>
      </c>
      <c r="D63" s="27">
        <v>97</v>
      </c>
      <c r="E63" s="27">
        <v>99</v>
      </c>
      <c r="F63" s="22">
        <v>93.18</v>
      </c>
      <c r="G63" s="37">
        <v>1799.97</v>
      </c>
      <c r="H63" s="7">
        <v>2.9365670680999756</v>
      </c>
      <c r="I63" s="7">
        <v>0.9374910593032837</v>
      </c>
      <c r="J63" s="2" t="s">
        <v>8</v>
      </c>
    </row>
    <row r="64" spans="1:10" ht="15">
      <c r="A64" s="6" t="s">
        <v>4</v>
      </c>
      <c r="B64" s="21">
        <v>12</v>
      </c>
      <c r="C64" s="6">
        <v>1</v>
      </c>
      <c r="D64" s="27">
        <v>105</v>
      </c>
      <c r="E64" s="27">
        <v>107</v>
      </c>
      <c r="F64" s="22">
        <v>93.26</v>
      </c>
      <c r="G64" s="37">
        <v>1800.92</v>
      </c>
      <c r="H64" s="7">
        <v>2.862225294113159</v>
      </c>
      <c r="I64" s="7">
        <v>0.6468916535377502</v>
      </c>
      <c r="J64" s="2" t="s">
        <v>8</v>
      </c>
    </row>
    <row r="65" spans="1:10" ht="15">
      <c r="A65" s="6" t="s">
        <v>4</v>
      </c>
      <c r="B65" s="4">
        <v>12</v>
      </c>
      <c r="C65" s="4">
        <v>1</v>
      </c>
      <c r="D65" s="37">
        <v>108</v>
      </c>
      <c r="E65" s="37">
        <v>110</v>
      </c>
      <c r="F65" s="22">
        <v>93.29</v>
      </c>
      <c r="G65" s="37">
        <v>1801.28</v>
      </c>
      <c r="H65" s="22">
        <v>2.7588664261929607</v>
      </c>
      <c r="I65" s="22">
        <v>-0.7716899999999998</v>
      </c>
      <c r="J65" s="2" t="s">
        <v>9</v>
      </c>
    </row>
    <row r="66" spans="1:10" ht="15">
      <c r="A66" s="6" t="s">
        <v>4</v>
      </c>
      <c r="B66" s="21">
        <v>12</v>
      </c>
      <c r="C66" s="6">
        <v>1</v>
      </c>
      <c r="D66" s="27">
        <v>113</v>
      </c>
      <c r="E66" s="27">
        <v>115</v>
      </c>
      <c r="F66" s="22">
        <v>93.34</v>
      </c>
      <c r="G66" s="37">
        <v>1801.87</v>
      </c>
      <c r="H66" s="7">
        <v>2.6855649948120117</v>
      </c>
      <c r="I66" s="7">
        <v>0.9501488208770752</v>
      </c>
      <c r="J66" s="2" t="s">
        <v>8</v>
      </c>
    </row>
    <row r="67" spans="1:10" ht="15">
      <c r="A67" s="6" t="s">
        <v>4</v>
      </c>
      <c r="B67" s="21">
        <v>12</v>
      </c>
      <c r="C67" s="6">
        <v>1</v>
      </c>
      <c r="D67" s="27">
        <v>120</v>
      </c>
      <c r="E67" s="27">
        <v>122</v>
      </c>
      <c r="F67" s="22">
        <v>93.41</v>
      </c>
      <c r="G67" s="37">
        <v>1802.7</v>
      </c>
      <c r="H67" s="7">
        <v>2.569596290588379</v>
      </c>
      <c r="I67" s="7">
        <v>0.7104846835136414</v>
      </c>
      <c r="J67" s="2" t="s">
        <v>8</v>
      </c>
    </row>
    <row r="68" spans="1:10" ht="15">
      <c r="A68" s="6" t="s">
        <v>4</v>
      </c>
      <c r="B68" s="5">
        <v>12</v>
      </c>
      <c r="C68" s="5">
        <v>1</v>
      </c>
      <c r="D68" s="37">
        <v>123</v>
      </c>
      <c r="E68" s="37">
        <v>125</v>
      </c>
      <c r="F68" s="22">
        <v>93.44</v>
      </c>
      <c r="G68" s="37">
        <v>1803.05</v>
      </c>
      <c r="H68" s="22">
        <v>2.447428527303639</v>
      </c>
      <c r="I68" s="22">
        <v>0.6235159989521434</v>
      </c>
      <c r="J68" s="2" t="s">
        <v>9</v>
      </c>
    </row>
    <row r="69" spans="1:10" ht="15">
      <c r="A69" s="6" t="s">
        <v>4</v>
      </c>
      <c r="B69" s="21">
        <v>12</v>
      </c>
      <c r="C69" s="6">
        <v>1</v>
      </c>
      <c r="D69" s="27">
        <v>127</v>
      </c>
      <c r="E69" s="27">
        <v>129</v>
      </c>
      <c r="F69" s="22">
        <v>93.48</v>
      </c>
      <c r="G69" s="37">
        <v>1803.53</v>
      </c>
      <c r="H69" s="7">
        <v>2.511183977127075</v>
      </c>
      <c r="I69" s="7">
        <v>0.8104305863380432</v>
      </c>
      <c r="J69" s="2" t="s">
        <v>8</v>
      </c>
    </row>
    <row r="70" spans="1:10" ht="15">
      <c r="A70" s="6" t="s">
        <v>4</v>
      </c>
      <c r="B70" s="21">
        <v>12</v>
      </c>
      <c r="C70" s="6">
        <v>1</v>
      </c>
      <c r="D70" s="27">
        <v>131</v>
      </c>
      <c r="E70" s="27">
        <v>133</v>
      </c>
      <c r="F70" s="22">
        <v>93.52000000000001</v>
      </c>
      <c r="G70" s="37">
        <v>1804</v>
      </c>
      <c r="H70" s="7">
        <v>2.5577492713928223</v>
      </c>
      <c r="I70" s="7">
        <v>0.9005751013755798</v>
      </c>
      <c r="J70" s="2" t="s">
        <v>8</v>
      </c>
    </row>
    <row r="71" spans="1:10" ht="15">
      <c r="A71" s="6" t="s">
        <v>4</v>
      </c>
      <c r="B71" s="21">
        <v>12</v>
      </c>
      <c r="C71" s="6">
        <v>1</v>
      </c>
      <c r="D71" s="27">
        <v>135</v>
      </c>
      <c r="E71" s="27">
        <v>137</v>
      </c>
      <c r="F71" s="22">
        <v>93.56000000000002</v>
      </c>
      <c r="G71" s="37">
        <v>1804.47</v>
      </c>
      <c r="H71" s="7">
        <v>2.606466293334961</v>
      </c>
      <c r="I71" s="7">
        <v>0.77556973695755</v>
      </c>
      <c r="J71" s="2" t="s">
        <v>8</v>
      </c>
    </row>
    <row r="72" spans="1:10" ht="15">
      <c r="A72" s="6" t="s">
        <v>4</v>
      </c>
      <c r="B72" s="21">
        <v>12</v>
      </c>
      <c r="C72" s="6">
        <v>1</v>
      </c>
      <c r="D72" s="27">
        <v>139</v>
      </c>
      <c r="E72" s="27">
        <v>141</v>
      </c>
      <c r="F72" s="22">
        <v>93.60000000000002</v>
      </c>
      <c r="G72" s="37">
        <v>1804.95</v>
      </c>
      <c r="H72" s="7">
        <v>2.7934045791625977</v>
      </c>
      <c r="I72" s="7">
        <v>0.7452153563499451</v>
      </c>
      <c r="J72" s="2" t="s">
        <v>8</v>
      </c>
    </row>
    <row r="73" spans="1:10" ht="15">
      <c r="A73" s="6" t="s">
        <v>4</v>
      </c>
      <c r="B73" s="21">
        <v>12</v>
      </c>
      <c r="C73" s="6">
        <v>1</v>
      </c>
      <c r="D73" s="27">
        <v>143</v>
      </c>
      <c r="E73" s="27">
        <v>145</v>
      </c>
      <c r="F73" s="22">
        <v>93.64000000000003</v>
      </c>
      <c r="G73" s="37">
        <v>1805.42</v>
      </c>
      <c r="H73" s="7">
        <v>2.9511659145355225</v>
      </c>
      <c r="I73" s="7">
        <v>0.8505057692527771</v>
      </c>
      <c r="J73" s="2" t="s">
        <v>8</v>
      </c>
    </row>
    <row r="74" spans="1:10" ht="15">
      <c r="A74" s="6" t="s">
        <v>4</v>
      </c>
      <c r="B74" s="21">
        <v>12</v>
      </c>
      <c r="C74" s="6">
        <v>1</v>
      </c>
      <c r="D74" s="27">
        <v>147</v>
      </c>
      <c r="E74" s="27">
        <v>149</v>
      </c>
      <c r="F74" s="22">
        <v>93.68000000000004</v>
      </c>
      <c r="G74" s="37">
        <v>1805.89</v>
      </c>
      <c r="H74" s="7">
        <v>2.9341793060302734</v>
      </c>
      <c r="I74" s="7">
        <v>0.7416095733642578</v>
      </c>
      <c r="J74" s="2" t="s">
        <v>8</v>
      </c>
    </row>
    <row r="75" spans="1:10" ht="15">
      <c r="A75" s="6" t="s">
        <v>4</v>
      </c>
      <c r="B75" s="21">
        <v>12</v>
      </c>
      <c r="C75" s="6">
        <v>2</v>
      </c>
      <c r="D75" s="27">
        <v>1</v>
      </c>
      <c r="E75" s="27">
        <v>3</v>
      </c>
      <c r="F75" s="6">
        <v>93.74</v>
      </c>
      <c r="G75" s="38">
        <v>1806.61</v>
      </c>
      <c r="H75" s="7">
        <v>2.820002555847168</v>
      </c>
      <c r="I75" s="7">
        <v>0.7282924652099609</v>
      </c>
      <c r="J75" s="2" t="s">
        <v>8</v>
      </c>
    </row>
    <row r="76" spans="1:10" ht="15">
      <c r="A76" s="6" t="s">
        <v>4</v>
      </c>
      <c r="B76" s="4">
        <v>12</v>
      </c>
      <c r="C76" s="4">
        <v>2</v>
      </c>
      <c r="D76" s="37">
        <v>4</v>
      </c>
      <c r="E76" s="37">
        <v>6</v>
      </c>
      <c r="F76" s="22">
        <v>93.77</v>
      </c>
      <c r="G76" s="37">
        <v>1806.96</v>
      </c>
      <c r="H76" s="22">
        <v>2.845798205778258</v>
      </c>
      <c r="I76" s="22">
        <v>0.8413913705902851</v>
      </c>
      <c r="J76" s="2" t="s">
        <v>9</v>
      </c>
    </row>
    <row r="77" spans="1:10" ht="15">
      <c r="A77" s="6" t="s">
        <v>4</v>
      </c>
      <c r="B77" s="21">
        <v>12</v>
      </c>
      <c r="C77" s="6">
        <v>2</v>
      </c>
      <c r="D77" s="27">
        <v>8</v>
      </c>
      <c r="E77" s="27">
        <v>10</v>
      </c>
      <c r="F77" s="22">
        <v>93.81</v>
      </c>
      <c r="G77" s="37">
        <v>1807.43</v>
      </c>
      <c r="H77" s="7">
        <v>2.7158758640289307</v>
      </c>
      <c r="I77" s="7">
        <v>0.7657469511032104</v>
      </c>
      <c r="J77" s="2" t="s">
        <v>8</v>
      </c>
    </row>
    <row r="78" spans="1:10" ht="15">
      <c r="A78" s="6" t="s">
        <v>4</v>
      </c>
      <c r="B78" s="21">
        <v>12</v>
      </c>
      <c r="C78" s="6">
        <v>2</v>
      </c>
      <c r="D78" s="27">
        <v>15</v>
      </c>
      <c r="E78" s="27">
        <v>17</v>
      </c>
      <c r="F78" s="22">
        <v>93.88</v>
      </c>
      <c r="G78" s="37">
        <v>1808.26</v>
      </c>
      <c r="H78" s="7">
        <v>2.841827392578125</v>
      </c>
      <c r="I78" s="7">
        <v>0.6497580409049988</v>
      </c>
      <c r="J78" s="2" t="s">
        <v>8</v>
      </c>
    </row>
    <row r="79" spans="1:10" ht="15">
      <c r="A79" s="6" t="s">
        <v>4</v>
      </c>
      <c r="B79" s="4">
        <v>12</v>
      </c>
      <c r="C79" s="4">
        <v>2</v>
      </c>
      <c r="D79" s="37">
        <v>19</v>
      </c>
      <c r="E79" s="37">
        <v>21</v>
      </c>
      <c r="F79" s="22">
        <v>93.92</v>
      </c>
      <c r="G79" s="37">
        <v>1808.74</v>
      </c>
      <c r="H79" s="22">
        <v>2.6487834803720283</v>
      </c>
      <c r="I79" s="22">
        <v>0.7884347422284269</v>
      </c>
      <c r="J79" s="2" t="s">
        <v>9</v>
      </c>
    </row>
    <row r="80" spans="1:10" ht="15">
      <c r="A80" s="6" t="s">
        <v>4</v>
      </c>
      <c r="B80" s="21">
        <v>12</v>
      </c>
      <c r="C80" s="6">
        <v>2</v>
      </c>
      <c r="D80" s="27">
        <v>23</v>
      </c>
      <c r="E80" s="27">
        <v>25</v>
      </c>
      <c r="F80" s="22">
        <v>93.96000000000001</v>
      </c>
      <c r="G80" s="37">
        <v>1809.21</v>
      </c>
      <c r="H80" s="7">
        <v>2.6062564849853516</v>
      </c>
      <c r="I80" s="7">
        <v>0.8034029006958008</v>
      </c>
      <c r="J80" s="2" t="s">
        <v>8</v>
      </c>
    </row>
    <row r="81" spans="1:10" ht="15">
      <c r="A81" s="6" t="s">
        <v>4</v>
      </c>
      <c r="B81" s="21">
        <v>12</v>
      </c>
      <c r="C81" s="6">
        <v>2</v>
      </c>
      <c r="D81" s="27">
        <v>30</v>
      </c>
      <c r="E81" s="27">
        <v>32</v>
      </c>
      <c r="F81" s="22">
        <v>94.03</v>
      </c>
      <c r="G81" s="37">
        <v>1810.04</v>
      </c>
      <c r="H81" s="7">
        <v>2.920696258544922</v>
      </c>
      <c r="I81" s="7">
        <v>0.7728419303894043</v>
      </c>
      <c r="J81" s="2" t="s">
        <v>8</v>
      </c>
    </row>
    <row r="82" spans="1:10" ht="15">
      <c r="A82" s="6" t="s">
        <v>4</v>
      </c>
      <c r="B82" s="21">
        <v>12</v>
      </c>
      <c r="C82" s="6">
        <v>2</v>
      </c>
      <c r="D82" s="27">
        <v>37</v>
      </c>
      <c r="E82" s="27">
        <v>39</v>
      </c>
      <c r="F82" s="22">
        <v>94.1</v>
      </c>
      <c r="G82" s="37">
        <v>1810.87</v>
      </c>
      <c r="H82" s="7">
        <v>2.753211259841919</v>
      </c>
      <c r="I82" s="7">
        <v>0.832663893699646</v>
      </c>
      <c r="J82" s="2" t="s">
        <v>8</v>
      </c>
    </row>
    <row r="83" spans="1:10" ht="15">
      <c r="A83" s="6" t="s">
        <v>4</v>
      </c>
      <c r="B83" s="4">
        <v>12</v>
      </c>
      <c r="C83" s="4">
        <v>2</v>
      </c>
      <c r="D83" s="37">
        <v>47</v>
      </c>
      <c r="E83" s="37">
        <v>49</v>
      </c>
      <c r="F83" s="22">
        <v>94.19999999999999</v>
      </c>
      <c r="G83" s="37">
        <v>1812.05</v>
      </c>
      <c r="H83" s="22">
        <v>2.50045503411269</v>
      </c>
      <c r="I83" s="22">
        <v>0.6432641138665691</v>
      </c>
      <c r="J83" s="2" t="s">
        <v>9</v>
      </c>
    </row>
    <row r="84" spans="1:10" ht="15">
      <c r="A84" s="6" t="s">
        <v>4</v>
      </c>
      <c r="B84" s="21">
        <v>12</v>
      </c>
      <c r="C84" s="6">
        <v>2</v>
      </c>
      <c r="D84" s="27">
        <v>50</v>
      </c>
      <c r="E84" s="27">
        <v>52</v>
      </c>
      <c r="F84" s="22">
        <v>94.22999999999999</v>
      </c>
      <c r="G84" s="37">
        <v>1812.41</v>
      </c>
      <c r="H84" s="7">
        <v>2.491882085800171</v>
      </c>
      <c r="I84" s="7">
        <v>0.4872490465641022</v>
      </c>
      <c r="J84" s="2" t="s">
        <v>8</v>
      </c>
    </row>
    <row r="85" spans="1:10" ht="15">
      <c r="A85" s="6" t="s">
        <v>4</v>
      </c>
      <c r="B85" s="21">
        <v>12</v>
      </c>
      <c r="C85" s="6">
        <v>2</v>
      </c>
      <c r="D85" s="27">
        <v>58</v>
      </c>
      <c r="E85" s="27">
        <v>60</v>
      </c>
      <c r="F85" s="22">
        <v>94.30999999999999</v>
      </c>
      <c r="G85" s="37">
        <v>1813.36</v>
      </c>
      <c r="H85" s="7">
        <v>3.0669400691986084</v>
      </c>
      <c r="I85" s="7">
        <v>0.5359424948692322</v>
      </c>
      <c r="J85" s="2" t="s">
        <v>8</v>
      </c>
    </row>
    <row r="86" spans="1:10" ht="15">
      <c r="A86" s="6" t="s">
        <v>4</v>
      </c>
      <c r="B86" s="4">
        <v>12</v>
      </c>
      <c r="C86" s="4">
        <v>2</v>
      </c>
      <c r="D86" s="37">
        <v>62</v>
      </c>
      <c r="E86" s="37">
        <v>64</v>
      </c>
      <c r="F86" s="22">
        <v>94.35</v>
      </c>
      <c r="G86" s="37">
        <v>1813.83</v>
      </c>
      <c r="H86" s="22">
        <v>2.9952837543431228</v>
      </c>
      <c r="I86" s="22">
        <v>0.5926814855047108</v>
      </c>
      <c r="J86" s="2" t="s">
        <v>9</v>
      </c>
    </row>
    <row r="87" spans="1:10" ht="15">
      <c r="A87" s="6" t="s">
        <v>4</v>
      </c>
      <c r="B87" s="21">
        <v>12</v>
      </c>
      <c r="C87" s="6">
        <v>2</v>
      </c>
      <c r="D87" s="27">
        <v>65</v>
      </c>
      <c r="E87" s="27">
        <v>67</v>
      </c>
      <c r="F87" s="22">
        <v>94.38</v>
      </c>
      <c r="G87" s="37">
        <v>1814.18</v>
      </c>
      <c r="H87" s="7">
        <v>2.7714955806732178</v>
      </c>
      <c r="I87" s="7">
        <v>0.6200447678565979</v>
      </c>
      <c r="J87" s="2" t="s">
        <v>8</v>
      </c>
    </row>
    <row r="88" spans="1:10" ht="15">
      <c r="A88" s="6" t="s">
        <v>4</v>
      </c>
      <c r="B88" s="21">
        <v>12</v>
      </c>
      <c r="C88" s="6">
        <v>2</v>
      </c>
      <c r="D88" s="27">
        <v>71</v>
      </c>
      <c r="E88" s="27">
        <v>73</v>
      </c>
      <c r="F88" s="22">
        <v>94.44</v>
      </c>
      <c r="G88" s="37">
        <v>1814.89</v>
      </c>
      <c r="H88" s="7">
        <v>3.06475830078125</v>
      </c>
      <c r="I88" s="7">
        <v>0.7107086181640625</v>
      </c>
      <c r="J88" s="2" t="s">
        <v>8</v>
      </c>
    </row>
    <row r="89" spans="1:10" ht="15">
      <c r="A89" s="6" t="s">
        <v>4</v>
      </c>
      <c r="B89" s="4">
        <v>12</v>
      </c>
      <c r="C89" s="4">
        <v>2</v>
      </c>
      <c r="D89" s="37">
        <v>74</v>
      </c>
      <c r="E89" s="37">
        <v>76</v>
      </c>
      <c r="F89" s="22">
        <v>94.47</v>
      </c>
      <c r="G89" s="37">
        <v>1815.25</v>
      </c>
      <c r="H89" s="22">
        <v>2.884108440934028</v>
      </c>
      <c r="I89" s="22">
        <v>0.6619908571428526</v>
      </c>
      <c r="J89" s="2" t="s">
        <v>9</v>
      </c>
    </row>
    <row r="90" spans="1:10" ht="15">
      <c r="A90" s="6" t="s">
        <v>4</v>
      </c>
      <c r="B90" s="21">
        <v>12</v>
      </c>
      <c r="C90" s="6">
        <v>2</v>
      </c>
      <c r="D90" s="27">
        <v>79</v>
      </c>
      <c r="E90" s="27">
        <v>81</v>
      </c>
      <c r="F90" s="22">
        <v>94.52</v>
      </c>
      <c r="G90" s="37">
        <v>1815.84</v>
      </c>
      <c r="H90" s="7">
        <v>3.108745813369751</v>
      </c>
      <c r="I90" s="7">
        <v>0.553071916103363</v>
      </c>
      <c r="J90" s="2" t="s">
        <v>8</v>
      </c>
    </row>
    <row r="91" spans="1:10" ht="15">
      <c r="A91" s="6" t="s">
        <v>4</v>
      </c>
      <c r="B91" s="21">
        <v>12</v>
      </c>
      <c r="C91" s="6">
        <v>2</v>
      </c>
      <c r="D91" s="27">
        <v>86</v>
      </c>
      <c r="E91" s="27">
        <v>88</v>
      </c>
      <c r="F91" s="22">
        <v>94.58999999999999</v>
      </c>
      <c r="G91" s="37">
        <v>1816.67</v>
      </c>
      <c r="H91" s="7">
        <v>2.9639992713928223</v>
      </c>
      <c r="I91" s="7">
        <v>0.5176279544830322</v>
      </c>
      <c r="J91" s="2" t="s">
        <v>8</v>
      </c>
    </row>
    <row r="92" spans="1:10" ht="15">
      <c r="A92" s="6" t="s">
        <v>4</v>
      </c>
      <c r="B92" s="21">
        <v>12</v>
      </c>
      <c r="C92" s="6">
        <v>2</v>
      </c>
      <c r="D92" s="27">
        <v>93</v>
      </c>
      <c r="E92" s="27">
        <v>95</v>
      </c>
      <c r="F92" s="22">
        <v>94.65999999999998</v>
      </c>
      <c r="G92" s="37">
        <v>1817.5</v>
      </c>
      <c r="H92" s="7">
        <v>3.1838877201080322</v>
      </c>
      <c r="I92" s="7">
        <v>0.5520408749580383</v>
      </c>
      <c r="J92" s="2" t="s">
        <v>8</v>
      </c>
    </row>
    <row r="93" spans="1:10" ht="15">
      <c r="A93" s="6" t="s">
        <v>4</v>
      </c>
      <c r="B93" s="4">
        <v>12</v>
      </c>
      <c r="C93" s="4">
        <v>2</v>
      </c>
      <c r="D93" s="37">
        <v>104</v>
      </c>
      <c r="E93" s="37">
        <v>106</v>
      </c>
      <c r="F93" s="22">
        <v>94.76999999999998</v>
      </c>
      <c r="G93" s="37">
        <v>1820.56</v>
      </c>
      <c r="H93" s="22">
        <v>2.8164912570133525</v>
      </c>
      <c r="I93" s="22">
        <v>0.8932432287809944</v>
      </c>
      <c r="J93" s="2" t="s">
        <v>9</v>
      </c>
    </row>
    <row r="94" spans="1:10" ht="15">
      <c r="A94" s="6" t="s">
        <v>4</v>
      </c>
      <c r="B94" s="21">
        <v>12</v>
      </c>
      <c r="C94" s="6">
        <v>2</v>
      </c>
      <c r="D94" s="27">
        <v>108</v>
      </c>
      <c r="E94" s="27">
        <v>110</v>
      </c>
      <c r="F94" s="22">
        <v>94.80999999999999</v>
      </c>
      <c r="G94" s="37">
        <v>1821.67</v>
      </c>
      <c r="H94" s="7">
        <v>2.7347445487976074</v>
      </c>
      <c r="I94" s="7">
        <v>0.9925493001937866</v>
      </c>
      <c r="J94" s="2" t="s">
        <v>8</v>
      </c>
    </row>
    <row r="95" spans="1:10" ht="15">
      <c r="A95" s="6" t="s">
        <v>4</v>
      </c>
      <c r="B95" s="21">
        <v>12</v>
      </c>
      <c r="C95" s="6">
        <v>2</v>
      </c>
      <c r="D95" s="27">
        <v>115</v>
      </c>
      <c r="E95" s="27">
        <v>117</v>
      </c>
      <c r="F95" s="22">
        <v>94.87999999999998</v>
      </c>
      <c r="G95" s="37">
        <v>1823.61</v>
      </c>
      <c r="H95" s="7">
        <v>2.7291629314422607</v>
      </c>
      <c r="I95" s="7">
        <v>0.7949333190917969</v>
      </c>
      <c r="J95" s="2" t="s">
        <v>8</v>
      </c>
    </row>
    <row r="96" spans="1:10" ht="15">
      <c r="A96" s="6" t="s">
        <v>4</v>
      </c>
      <c r="B96" s="4">
        <v>12</v>
      </c>
      <c r="C96" s="4">
        <v>2</v>
      </c>
      <c r="D96" s="37">
        <v>119</v>
      </c>
      <c r="E96" s="37">
        <v>121</v>
      </c>
      <c r="F96" s="22">
        <v>94.91999999999999</v>
      </c>
      <c r="G96" s="37">
        <v>1824.72</v>
      </c>
      <c r="H96" s="22">
        <v>2.8809394981054375</v>
      </c>
      <c r="I96" s="22">
        <v>0.8123296004191362</v>
      </c>
      <c r="J96" s="2" t="s">
        <v>9</v>
      </c>
    </row>
    <row r="97" spans="1:10" ht="15">
      <c r="A97" s="6" t="s">
        <v>4</v>
      </c>
      <c r="B97" s="21">
        <v>12</v>
      </c>
      <c r="C97" s="6">
        <v>2</v>
      </c>
      <c r="D97" s="27">
        <v>123</v>
      </c>
      <c r="E97" s="27">
        <v>125</v>
      </c>
      <c r="F97" s="22">
        <v>94.96</v>
      </c>
      <c r="G97" s="37">
        <v>1825.83</v>
      </c>
      <c r="H97" s="7">
        <v>2.6639859676361084</v>
      </c>
      <c r="I97" s="7">
        <v>0.9271438121795654</v>
      </c>
      <c r="J97" s="2" t="s">
        <v>8</v>
      </c>
    </row>
    <row r="98" spans="1:10" ht="15">
      <c r="A98" s="6" t="s">
        <v>4</v>
      </c>
      <c r="B98" s="21">
        <v>12</v>
      </c>
      <c r="C98" s="6">
        <v>2</v>
      </c>
      <c r="D98" s="27">
        <v>130</v>
      </c>
      <c r="E98" s="27">
        <v>132</v>
      </c>
      <c r="F98" s="22">
        <v>95.02999999999999</v>
      </c>
      <c r="G98" s="37">
        <v>1827.78</v>
      </c>
      <c r="H98" s="7">
        <v>2.625786066055298</v>
      </c>
      <c r="I98" s="7">
        <v>0.8387590050697327</v>
      </c>
      <c r="J98" s="2" t="s">
        <v>8</v>
      </c>
    </row>
    <row r="99" spans="1:10" ht="15">
      <c r="A99" s="6" t="s">
        <v>4</v>
      </c>
      <c r="B99" s="4">
        <v>12</v>
      </c>
      <c r="C99" s="4">
        <v>2</v>
      </c>
      <c r="D99" s="37">
        <v>134</v>
      </c>
      <c r="E99" s="37">
        <v>136</v>
      </c>
      <c r="F99" s="22">
        <v>95.07</v>
      </c>
      <c r="G99" s="37">
        <v>1828.89</v>
      </c>
      <c r="H99" s="22">
        <v>2.76039786262485</v>
      </c>
      <c r="I99" s="22">
        <v>0.9167847153335614</v>
      </c>
      <c r="J99" s="2" t="s">
        <v>9</v>
      </c>
    </row>
    <row r="100" spans="1:10" ht="15">
      <c r="A100" s="6" t="s">
        <v>4</v>
      </c>
      <c r="B100" s="21">
        <v>12</v>
      </c>
      <c r="C100" s="6">
        <v>2</v>
      </c>
      <c r="D100" s="27">
        <v>138</v>
      </c>
      <c r="E100" s="27">
        <v>140</v>
      </c>
      <c r="F100" s="22">
        <v>95.11</v>
      </c>
      <c r="G100" s="37">
        <v>1830</v>
      </c>
      <c r="H100" s="7">
        <v>2.579376697540283</v>
      </c>
      <c r="I100" s="7">
        <v>0.8795785307884216</v>
      </c>
      <c r="J100" s="2" t="s">
        <v>8</v>
      </c>
    </row>
    <row r="101" spans="1:10" ht="15">
      <c r="A101" s="6" t="s">
        <v>4</v>
      </c>
      <c r="B101" s="21">
        <v>12</v>
      </c>
      <c r="C101" s="6">
        <v>2</v>
      </c>
      <c r="D101" s="27">
        <v>144</v>
      </c>
      <c r="E101" s="27">
        <v>146</v>
      </c>
      <c r="F101" s="22">
        <v>95.17</v>
      </c>
      <c r="G101" s="37">
        <v>1831.67</v>
      </c>
      <c r="H101" s="7">
        <v>2.757355213165283</v>
      </c>
      <c r="I101" s="7">
        <v>0.9081394076347351</v>
      </c>
      <c r="J101" s="2" t="s">
        <v>8</v>
      </c>
    </row>
    <row r="102" spans="1:10" ht="15">
      <c r="A102" s="6" t="s">
        <v>4</v>
      </c>
      <c r="B102" s="5">
        <v>12</v>
      </c>
      <c r="C102" s="5">
        <v>2</v>
      </c>
      <c r="D102" s="37">
        <v>147</v>
      </c>
      <c r="E102" s="37">
        <v>149</v>
      </c>
      <c r="F102" s="22">
        <v>95.2</v>
      </c>
      <c r="G102" s="37">
        <v>1832.5</v>
      </c>
      <c r="H102" s="22">
        <v>2.8683419479868166</v>
      </c>
      <c r="I102" s="22">
        <v>0.9822670869717032</v>
      </c>
      <c r="J102" s="2" t="s">
        <v>9</v>
      </c>
    </row>
    <row r="103" spans="1:10" ht="15">
      <c r="A103" s="6" t="s">
        <v>4</v>
      </c>
      <c r="B103" s="21">
        <v>12</v>
      </c>
      <c r="C103" s="6">
        <v>3</v>
      </c>
      <c r="D103" s="27">
        <v>1</v>
      </c>
      <c r="E103" s="27">
        <v>3</v>
      </c>
      <c r="F103" s="6">
        <v>95.24</v>
      </c>
      <c r="G103" s="38">
        <v>1833.61</v>
      </c>
      <c r="H103" s="7">
        <v>2.8240180015563965</v>
      </c>
      <c r="I103" s="7">
        <v>0.9066694974899292</v>
      </c>
      <c r="J103" s="2" t="s">
        <v>8</v>
      </c>
    </row>
    <row r="104" spans="1:10" ht="15">
      <c r="A104" s="6" t="s">
        <v>4</v>
      </c>
      <c r="B104" s="4">
        <v>12</v>
      </c>
      <c r="C104" s="4">
        <v>3</v>
      </c>
      <c r="D104" s="37">
        <v>4</v>
      </c>
      <c r="E104" s="37">
        <v>6</v>
      </c>
      <c r="F104" s="22">
        <v>95.27</v>
      </c>
      <c r="G104" s="37">
        <v>1834.44</v>
      </c>
      <c r="H104" s="22">
        <v>2.9360601630513874</v>
      </c>
      <c r="I104" s="22">
        <v>0.8454894586098449</v>
      </c>
      <c r="J104" s="2" t="s">
        <v>9</v>
      </c>
    </row>
    <row r="105" spans="1:10" ht="15">
      <c r="A105" s="6" t="s">
        <v>4</v>
      </c>
      <c r="B105" s="21">
        <v>12</v>
      </c>
      <c r="C105" s="6">
        <v>3</v>
      </c>
      <c r="D105" s="27">
        <v>7</v>
      </c>
      <c r="E105" s="27">
        <v>9</v>
      </c>
      <c r="F105" s="22">
        <v>95.3</v>
      </c>
      <c r="G105" s="37">
        <v>1835.28</v>
      </c>
      <c r="H105" s="7">
        <v>2.7362868785858154</v>
      </c>
      <c r="I105" s="7">
        <v>0.9112474322319031</v>
      </c>
      <c r="J105" s="2" t="s">
        <v>8</v>
      </c>
    </row>
    <row r="106" spans="1:10" ht="15">
      <c r="A106" s="6" t="s">
        <v>4</v>
      </c>
      <c r="B106" s="21">
        <v>12</v>
      </c>
      <c r="C106" s="6">
        <v>3</v>
      </c>
      <c r="D106" s="27">
        <v>15</v>
      </c>
      <c r="E106" s="27">
        <v>17</v>
      </c>
      <c r="F106" s="22">
        <v>95.38</v>
      </c>
      <c r="G106" s="37">
        <v>1837.5</v>
      </c>
      <c r="H106" s="7">
        <v>2.8871428966522217</v>
      </c>
      <c r="I106" s="7">
        <v>0.8323053121566772</v>
      </c>
      <c r="J106" s="2" t="s">
        <v>8</v>
      </c>
    </row>
    <row r="107" spans="1:10" ht="15">
      <c r="A107" s="6" t="s">
        <v>4</v>
      </c>
      <c r="B107" s="4">
        <v>12</v>
      </c>
      <c r="C107" s="4">
        <v>3</v>
      </c>
      <c r="D107" s="37">
        <v>19</v>
      </c>
      <c r="E107" s="37">
        <v>21</v>
      </c>
      <c r="F107" s="22">
        <v>95.42</v>
      </c>
      <c r="G107" s="37">
        <v>1838.61</v>
      </c>
      <c r="H107" s="22">
        <v>2.954759911136937</v>
      </c>
      <c r="I107" s="22">
        <v>0.8983028302479872</v>
      </c>
      <c r="J107" s="2" t="s">
        <v>9</v>
      </c>
    </row>
    <row r="108" spans="1:10" ht="15">
      <c r="A108" s="6" t="s">
        <v>4</v>
      </c>
      <c r="B108" s="21">
        <v>12</v>
      </c>
      <c r="C108" s="6">
        <v>3</v>
      </c>
      <c r="D108" s="27">
        <v>22</v>
      </c>
      <c r="E108" s="27">
        <v>24</v>
      </c>
      <c r="F108" s="22">
        <v>95.45</v>
      </c>
      <c r="G108" s="37">
        <v>1839.44</v>
      </c>
      <c r="H108" s="7">
        <v>2.97511887550354</v>
      </c>
      <c r="I108" s="7">
        <v>0.7981482744216919</v>
      </c>
      <c r="J108" s="2" t="s">
        <v>8</v>
      </c>
    </row>
    <row r="109" spans="1:10" ht="15">
      <c r="A109" s="6" t="s">
        <v>4</v>
      </c>
      <c r="B109" s="21">
        <v>12</v>
      </c>
      <c r="C109" s="6">
        <v>3</v>
      </c>
      <c r="D109" s="27">
        <v>30</v>
      </c>
      <c r="E109" s="27">
        <v>32</v>
      </c>
      <c r="F109" s="22">
        <v>95.53</v>
      </c>
      <c r="G109" s="37">
        <v>1841.67</v>
      </c>
      <c r="H109" s="7">
        <v>2.629819631576538</v>
      </c>
      <c r="I109" s="7">
        <v>1.0438823699951172</v>
      </c>
      <c r="J109" s="2" t="s">
        <v>8</v>
      </c>
    </row>
    <row r="110" spans="1:10" ht="15">
      <c r="A110" s="6" t="s">
        <v>4</v>
      </c>
      <c r="B110" s="5">
        <v>12</v>
      </c>
      <c r="C110" s="5">
        <v>3</v>
      </c>
      <c r="D110" s="37">
        <v>33</v>
      </c>
      <c r="E110" s="37">
        <v>35</v>
      </c>
      <c r="F110" s="22">
        <v>95.56</v>
      </c>
      <c r="G110" s="37">
        <v>1842.5</v>
      </c>
      <c r="H110" s="22">
        <v>2.7246924964331645</v>
      </c>
      <c r="I110" s="22">
        <v>0.9087092018861289</v>
      </c>
      <c r="J110" s="2" t="s">
        <v>9</v>
      </c>
    </row>
    <row r="111" spans="1:10" ht="15">
      <c r="A111" s="6" t="s">
        <v>4</v>
      </c>
      <c r="B111" s="21">
        <v>12</v>
      </c>
      <c r="C111" s="6">
        <v>3</v>
      </c>
      <c r="D111" s="27">
        <v>37</v>
      </c>
      <c r="E111" s="27">
        <v>39</v>
      </c>
      <c r="F111" s="22">
        <v>95.60000000000001</v>
      </c>
      <c r="G111" s="37">
        <v>1843.61</v>
      </c>
      <c r="H111" s="7">
        <v>3.0014991760253906</v>
      </c>
      <c r="I111" s="7">
        <v>0.9178823232650757</v>
      </c>
      <c r="J111" s="2" t="s">
        <v>8</v>
      </c>
    </row>
    <row r="112" spans="1:10" ht="15">
      <c r="A112" s="6" t="s">
        <v>4</v>
      </c>
      <c r="B112" s="21">
        <v>12</v>
      </c>
      <c r="C112" s="6">
        <v>3</v>
      </c>
      <c r="D112" s="27">
        <v>44</v>
      </c>
      <c r="E112" s="27">
        <v>46</v>
      </c>
      <c r="F112" s="22">
        <v>95.67</v>
      </c>
      <c r="G112" s="37">
        <v>1845.56</v>
      </c>
      <c r="H112" s="7">
        <v>2.7016372680664062</v>
      </c>
      <c r="I112" s="7">
        <v>1.113255500793457</v>
      </c>
      <c r="J112" s="2" t="s">
        <v>8</v>
      </c>
    </row>
    <row r="113" spans="1:10" ht="15">
      <c r="A113" s="6" t="s">
        <v>4</v>
      </c>
      <c r="B113" s="21">
        <v>12</v>
      </c>
      <c r="C113" s="6">
        <v>3</v>
      </c>
      <c r="D113" s="27">
        <v>50</v>
      </c>
      <c r="E113" s="27">
        <v>52</v>
      </c>
      <c r="F113" s="22">
        <v>95.73</v>
      </c>
      <c r="G113" s="37">
        <v>1847.22</v>
      </c>
      <c r="H113" s="7">
        <v>2.6450841426849365</v>
      </c>
      <c r="I113" s="7">
        <v>0.6842672824859619</v>
      </c>
      <c r="J113" s="2" t="s">
        <v>8</v>
      </c>
    </row>
    <row r="114" spans="1:10" ht="15">
      <c r="A114" s="6" t="s">
        <v>4</v>
      </c>
      <c r="B114" s="21">
        <v>12</v>
      </c>
      <c r="C114" s="6">
        <v>3</v>
      </c>
      <c r="D114" s="27">
        <v>57</v>
      </c>
      <c r="E114" s="27">
        <v>59</v>
      </c>
      <c r="F114" s="22">
        <v>95.8</v>
      </c>
      <c r="G114" s="37">
        <v>1849.17</v>
      </c>
      <c r="H114" s="7">
        <v>2.780580759048462</v>
      </c>
      <c r="I114" s="7">
        <v>1.0281622409820557</v>
      </c>
      <c r="J114" s="2" t="s">
        <v>8</v>
      </c>
    </row>
    <row r="115" spans="1:10" ht="15">
      <c r="A115" s="6" t="s">
        <v>4</v>
      </c>
      <c r="B115" s="5">
        <v>12</v>
      </c>
      <c r="C115" s="5">
        <v>3</v>
      </c>
      <c r="D115" s="37">
        <v>61</v>
      </c>
      <c r="E115" s="37">
        <v>63</v>
      </c>
      <c r="F115" s="22">
        <v>95.84</v>
      </c>
      <c r="G115" s="37">
        <v>1850.28</v>
      </c>
      <c r="H115" s="22">
        <v>2.669158644906708</v>
      </c>
      <c r="I115" s="22">
        <v>1.0607665735242706</v>
      </c>
      <c r="J115" s="2" t="s">
        <v>9</v>
      </c>
    </row>
    <row r="116" spans="1:10" ht="15">
      <c r="A116" s="6" t="s">
        <v>4</v>
      </c>
      <c r="B116" s="21">
        <v>12</v>
      </c>
      <c r="C116" s="6">
        <v>3</v>
      </c>
      <c r="D116" s="27">
        <v>64</v>
      </c>
      <c r="E116" s="27">
        <v>66</v>
      </c>
      <c r="F116" s="22">
        <v>95.87</v>
      </c>
      <c r="G116" s="37">
        <v>1851.11</v>
      </c>
      <c r="H116" s="7">
        <v>2.63559889793396</v>
      </c>
      <c r="I116" s="7">
        <v>1.1396009922027588</v>
      </c>
      <c r="J116" s="2" t="s">
        <v>8</v>
      </c>
    </row>
    <row r="117" spans="1:10" ht="15">
      <c r="A117" s="6" t="s">
        <v>4</v>
      </c>
      <c r="B117" s="21">
        <v>12</v>
      </c>
      <c r="C117" s="6">
        <v>3</v>
      </c>
      <c r="D117" s="27">
        <v>70</v>
      </c>
      <c r="E117" s="27">
        <v>72</v>
      </c>
      <c r="F117" s="22">
        <v>95.93</v>
      </c>
      <c r="G117" s="37">
        <v>1852.78</v>
      </c>
      <c r="H117" s="7">
        <v>2.9745278358459473</v>
      </c>
      <c r="I117" s="7">
        <v>0.7702576518058777</v>
      </c>
      <c r="J117" s="2" t="s">
        <v>8</v>
      </c>
    </row>
    <row r="118" spans="1:10" ht="15">
      <c r="A118" s="6" t="s">
        <v>4</v>
      </c>
      <c r="B118" s="21">
        <v>12</v>
      </c>
      <c r="C118" s="6">
        <v>3</v>
      </c>
      <c r="D118" s="27">
        <v>78</v>
      </c>
      <c r="E118" s="27">
        <v>80</v>
      </c>
      <c r="F118" s="22">
        <v>96.01</v>
      </c>
      <c r="G118" s="37">
        <v>1855</v>
      </c>
      <c r="H118" s="7">
        <v>2.5649971961975098</v>
      </c>
      <c r="I118" s="7">
        <v>0.9283970594406128</v>
      </c>
      <c r="J118" s="2" t="s">
        <v>8</v>
      </c>
    </row>
    <row r="119" spans="1:10" ht="15">
      <c r="A119" s="6" t="s">
        <v>4</v>
      </c>
      <c r="B119" s="21">
        <v>12</v>
      </c>
      <c r="C119" s="6">
        <v>3</v>
      </c>
      <c r="D119" s="27">
        <v>86</v>
      </c>
      <c r="E119" s="27">
        <v>88</v>
      </c>
      <c r="F119" s="22">
        <v>96.09</v>
      </c>
      <c r="G119" s="37">
        <v>1855.9</v>
      </c>
      <c r="H119" s="7">
        <v>2.684248685836792</v>
      </c>
      <c r="I119" s="7">
        <v>0.8520404696464539</v>
      </c>
      <c r="J119" s="2" t="s">
        <v>8</v>
      </c>
    </row>
    <row r="120" spans="1:10" ht="15">
      <c r="A120" s="6" t="s">
        <v>4</v>
      </c>
      <c r="B120" s="4">
        <v>12</v>
      </c>
      <c r="C120" s="4">
        <v>3</v>
      </c>
      <c r="D120" s="37">
        <v>89</v>
      </c>
      <c r="E120" s="37">
        <v>91</v>
      </c>
      <c r="F120" s="22">
        <v>96.12</v>
      </c>
      <c r="G120" s="37">
        <v>1856.23</v>
      </c>
      <c r="H120" s="22">
        <v>2.736368197353476</v>
      </c>
      <c r="I120" s="22">
        <v>0.8336479451624125</v>
      </c>
      <c r="J120" s="2" t="s">
        <v>9</v>
      </c>
    </row>
    <row r="121" spans="1:10" ht="15">
      <c r="A121" s="6" t="s">
        <v>4</v>
      </c>
      <c r="B121" s="21">
        <v>12</v>
      </c>
      <c r="C121" s="6">
        <v>3</v>
      </c>
      <c r="D121" s="27">
        <v>93</v>
      </c>
      <c r="E121" s="27">
        <v>95</v>
      </c>
      <c r="F121" s="22">
        <v>96.16000000000001</v>
      </c>
      <c r="G121" s="37">
        <v>1856.68</v>
      </c>
      <c r="H121" s="7">
        <v>2.787956476211548</v>
      </c>
      <c r="I121" s="7">
        <v>0.6964511275291443</v>
      </c>
      <c r="J121" s="2" t="s">
        <v>8</v>
      </c>
    </row>
    <row r="122" spans="1:10" ht="15">
      <c r="A122" s="6" t="s">
        <v>4</v>
      </c>
      <c r="B122" s="21">
        <v>12</v>
      </c>
      <c r="C122" s="6">
        <v>3</v>
      </c>
      <c r="D122" s="27">
        <v>100</v>
      </c>
      <c r="E122" s="27">
        <v>102</v>
      </c>
      <c r="F122" s="22">
        <v>96.23</v>
      </c>
      <c r="G122" s="37">
        <v>1857.46</v>
      </c>
      <c r="H122" s="7">
        <v>2.84173583984375</v>
      </c>
      <c r="I122" s="7">
        <v>0.7164322137832642</v>
      </c>
      <c r="J122" s="2" t="s">
        <v>8</v>
      </c>
    </row>
    <row r="123" spans="1:10" ht="15">
      <c r="A123" s="6" t="s">
        <v>4</v>
      </c>
      <c r="B123" s="4">
        <v>12</v>
      </c>
      <c r="C123" s="4">
        <v>3</v>
      </c>
      <c r="D123" s="37">
        <v>104</v>
      </c>
      <c r="E123" s="37">
        <v>106</v>
      </c>
      <c r="F123" s="22">
        <v>96.27000000000001</v>
      </c>
      <c r="G123" s="37">
        <v>1857.91</v>
      </c>
      <c r="H123" s="22">
        <v>3.150724415249238</v>
      </c>
      <c r="I123" s="22">
        <v>0.7243153168005542</v>
      </c>
      <c r="J123" s="2" t="s">
        <v>9</v>
      </c>
    </row>
    <row r="124" spans="1:10" ht="15">
      <c r="A124" s="6" t="s">
        <v>4</v>
      </c>
      <c r="B124" s="21">
        <v>12</v>
      </c>
      <c r="C124" s="6">
        <v>3</v>
      </c>
      <c r="D124" s="27">
        <v>107</v>
      </c>
      <c r="E124" s="27">
        <v>109</v>
      </c>
      <c r="F124" s="22">
        <v>96.30000000000001</v>
      </c>
      <c r="G124" s="37">
        <v>1858.25</v>
      </c>
      <c r="H124" s="7">
        <v>3.0111794471740723</v>
      </c>
      <c r="I124" s="7">
        <v>0.5763452649116516</v>
      </c>
      <c r="J124" s="2" t="s">
        <v>8</v>
      </c>
    </row>
    <row r="125" spans="1:10" ht="15">
      <c r="A125" s="6" t="s">
        <v>4</v>
      </c>
      <c r="B125" s="21">
        <v>12</v>
      </c>
      <c r="C125" s="6">
        <v>3</v>
      </c>
      <c r="D125" s="27">
        <v>119</v>
      </c>
      <c r="E125" s="27">
        <v>121</v>
      </c>
      <c r="F125" s="22">
        <v>96.42000000000002</v>
      </c>
      <c r="G125" s="37">
        <v>1859.59</v>
      </c>
      <c r="H125" s="7">
        <v>3.050060987472534</v>
      </c>
      <c r="I125" s="7">
        <v>0.888590395450592</v>
      </c>
      <c r="J125" s="2" t="s">
        <v>8</v>
      </c>
    </row>
    <row r="126" spans="1:10" ht="15">
      <c r="A126" s="6" t="s">
        <v>4</v>
      </c>
      <c r="B126" s="21">
        <v>12</v>
      </c>
      <c r="C126" s="6">
        <v>3</v>
      </c>
      <c r="D126" s="27">
        <v>130</v>
      </c>
      <c r="E126" s="27">
        <v>132</v>
      </c>
      <c r="F126" s="22">
        <v>96.53000000000002</v>
      </c>
      <c r="G126" s="37">
        <v>1860.82</v>
      </c>
      <c r="H126" s="7">
        <v>3.1151113510131836</v>
      </c>
      <c r="I126" s="7">
        <v>0.652240514755249</v>
      </c>
      <c r="J126" s="2" t="s">
        <v>8</v>
      </c>
    </row>
    <row r="127" spans="1:10" ht="15">
      <c r="A127" s="6" t="s">
        <v>4</v>
      </c>
      <c r="B127" s="21">
        <v>12</v>
      </c>
      <c r="C127" s="6">
        <v>3</v>
      </c>
      <c r="D127" s="27">
        <v>137</v>
      </c>
      <c r="E127" s="27">
        <v>139</v>
      </c>
      <c r="F127" s="22">
        <v>96.60000000000001</v>
      </c>
      <c r="G127" s="37">
        <v>1861.6</v>
      </c>
      <c r="H127" s="7">
        <v>3.144084930419922</v>
      </c>
      <c r="I127" s="7">
        <v>0.9072126746177673</v>
      </c>
      <c r="J127" s="2" t="s">
        <v>8</v>
      </c>
    </row>
    <row r="128" spans="1:10" ht="15">
      <c r="A128" s="6" t="s">
        <v>4</v>
      </c>
      <c r="B128" s="21">
        <v>12</v>
      </c>
      <c r="C128" s="6">
        <v>3</v>
      </c>
      <c r="D128" s="27">
        <v>145</v>
      </c>
      <c r="E128" s="27">
        <v>147</v>
      </c>
      <c r="F128" s="22">
        <v>96.68</v>
      </c>
      <c r="G128" s="37">
        <v>1862.5</v>
      </c>
      <c r="H128" s="7">
        <v>3.3861348628997803</v>
      </c>
      <c r="I128" s="7">
        <v>0.9249820709228516</v>
      </c>
      <c r="J128" s="2" t="s">
        <v>8</v>
      </c>
    </row>
    <row r="129" spans="1:10" ht="15">
      <c r="A129" s="6" t="s">
        <v>4</v>
      </c>
      <c r="B129" s="5">
        <v>12</v>
      </c>
      <c r="C129" s="5">
        <v>3</v>
      </c>
      <c r="D129" s="37">
        <v>148</v>
      </c>
      <c r="E129" s="37">
        <v>150</v>
      </c>
      <c r="F129" s="22">
        <v>96.71000000000001</v>
      </c>
      <c r="G129" s="37">
        <v>1863.45</v>
      </c>
      <c r="H129" s="22">
        <v>3.21600312592176</v>
      </c>
      <c r="I129" s="22">
        <v>0.8019836884386959</v>
      </c>
      <c r="J129" s="2" t="s">
        <v>9</v>
      </c>
    </row>
    <row r="130" spans="1:10" ht="15">
      <c r="A130" s="6" t="s">
        <v>4</v>
      </c>
      <c r="B130" s="21">
        <v>12</v>
      </c>
      <c r="C130" s="6">
        <v>4</v>
      </c>
      <c r="D130" s="27">
        <v>1</v>
      </c>
      <c r="E130" s="27">
        <v>3</v>
      </c>
      <c r="F130" s="6">
        <v>96.76</v>
      </c>
      <c r="G130" s="38">
        <v>1865.04</v>
      </c>
      <c r="H130" s="7">
        <v>3.1686646938323975</v>
      </c>
      <c r="I130" s="7">
        <v>0.788685142993927</v>
      </c>
      <c r="J130" s="2" t="s">
        <v>8</v>
      </c>
    </row>
    <row r="131" spans="1:10" ht="15">
      <c r="A131" s="6" t="s">
        <v>4</v>
      </c>
      <c r="B131" s="4">
        <v>12</v>
      </c>
      <c r="C131" s="4">
        <v>4</v>
      </c>
      <c r="D131" s="37">
        <v>4</v>
      </c>
      <c r="E131" s="37">
        <v>6</v>
      </c>
      <c r="F131" s="22">
        <v>96.79</v>
      </c>
      <c r="G131" s="37">
        <v>1865.99</v>
      </c>
      <c r="H131" s="22">
        <v>3.184864318317347</v>
      </c>
      <c r="I131" s="22">
        <v>0.8873020600768378</v>
      </c>
      <c r="J131" s="2" t="s">
        <v>9</v>
      </c>
    </row>
    <row r="132" spans="1:10" ht="15">
      <c r="A132" s="6" t="s">
        <v>4</v>
      </c>
      <c r="B132" s="21">
        <v>12</v>
      </c>
      <c r="C132" s="6">
        <v>4</v>
      </c>
      <c r="D132" s="27">
        <v>8</v>
      </c>
      <c r="E132" s="27">
        <v>10</v>
      </c>
      <c r="F132" s="22">
        <v>96.83000000000001</v>
      </c>
      <c r="G132" s="37">
        <v>1867.26</v>
      </c>
      <c r="H132" s="7">
        <v>3.305589437484741</v>
      </c>
      <c r="I132" s="7">
        <v>0.8230541348457336</v>
      </c>
      <c r="J132" s="2" t="s">
        <v>8</v>
      </c>
    </row>
    <row r="133" spans="1:10" ht="15">
      <c r="A133" s="6" t="s">
        <v>4</v>
      </c>
      <c r="B133" s="5">
        <v>12</v>
      </c>
      <c r="C133" s="5">
        <v>4</v>
      </c>
      <c r="D133" s="37">
        <v>20</v>
      </c>
      <c r="E133" s="37">
        <v>22</v>
      </c>
      <c r="F133" s="22">
        <v>96.95000000000002</v>
      </c>
      <c r="G133" s="37">
        <v>1871.07</v>
      </c>
      <c r="H133" s="22">
        <v>2.7315770612898125</v>
      </c>
      <c r="I133" s="22">
        <v>1.0539434317149794</v>
      </c>
      <c r="J133" s="2" t="s">
        <v>9</v>
      </c>
    </row>
    <row r="134" spans="1:10" ht="15">
      <c r="A134" s="6" t="s">
        <v>4</v>
      </c>
      <c r="B134" s="21">
        <v>12</v>
      </c>
      <c r="C134" s="6">
        <v>4</v>
      </c>
      <c r="D134" s="27">
        <v>23</v>
      </c>
      <c r="E134" s="27">
        <v>25</v>
      </c>
      <c r="F134" s="22">
        <v>96.98000000000002</v>
      </c>
      <c r="G134" s="37">
        <v>1872.02</v>
      </c>
      <c r="H134" s="7">
        <v>2.9580564498901367</v>
      </c>
      <c r="I134" s="7">
        <v>0.9116247892379761</v>
      </c>
      <c r="J134" s="2" t="s">
        <v>8</v>
      </c>
    </row>
    <row r="135" spans="1:10" ht="15">
      <c r="A135" s="6" t="s">
        <v>4</v>
      </c>
      <c r="B135" s="21">
        <v>12</v>
      </c>
      <c r="C135" s="6">
        <v>4</v>
      </c>
      <c r="D135" s="27">
        <v>30</v>
      </c>
      <c r="E135" s="27">
        <v>32</v>
      </c>
      <c r="F135" s="22">
        <v>97.05000000000001</v>
      </c>
      <c r="G135" s="37">
        <v>1874.25</v>
      </c>
      <c r="H135" s="7">
        <v>2.6082329750061035</v>
      </c>
      <c r="I135" s="7">
        <v>0.6128390431404114</v>
      </c>
      <c r="J135" s="2" t="s">
        <v>8</v>
      </c>
    </row>
    <row r="136" spans="1:10" ht="15">
      <c r="A136" s="6" t="s">
        <v>4</v>
      </c>
      <c r="B136" s="4">
        <v>12</v>
      </c>
      <c r="C136" s="4">
        <v>4</v>
      </c>
      <c r="D136" s="37">
        <v>34</v>
      </c>
      <c r="E136" s="37">
        <v>36</v>
      </c>
      <c r="F136" s="22">
        <v>97.09000000000002</v>
      </c>
      <c r="G136" s="37">
        <v>1875.52</v>
      </c>
      <c r="H136" s="22">
        <v>2.79621215803729</v>
      </c>
      <c r="I136" s="22">
        <v>0.4820878033531213</v>
      </c>
      <c r="J136" s="2" t="s">
        <v>9</v>
      </c>
    </row>
    <row r="137" spans="1:10" ht="15">
      <c r="A137" s="6" t="s">
        <v>4</v>
      </c>
      <c r="B137" s="21">
        <v>12</v>
      </c>
      <c r="C137" s="6">
        <v>4</v>
      </c>
      <c r="D137" s="27">
        <v>38</v>
      </c>
      <c r="E137" s="27">
        <v>40</v>
      </c>
      <c r="F137" s="22">
        <v>97.13000000000002</v>
      </c>
      <c r="G137" s="37">
        <v>1876.79</v>
      </c>
      <c r="H137" s="7">
        <v>2.6319000720977783</v>
      </c>
      <c r="I137" s="7">
        <v>0.8791582584381104</v>
      </c>
      <c r="J137" s="2" t="s">
        <v>8</v>
      </c>
    </row>
    <row r="138" spans="1:10" ht="15">
      <c r="A138" s="6" t="s">
        <v>4</v>
      </c>
      <c r="B138" s="21">
        <v>12</v>
      </c>
      <c r="C138" s="6">
        <v>4</v>
      </c>
      <c r="D138" s="27">
        <v>44</v>
      </c>
      <c r="E138" s="27">
        <v>46</v>
      </c>
      <c r="F138" s="22">
        <v>97.19000000000003</v>
      </c>
      <c r="G138" s="37">
        <v>1878.69</v>
      </c>
      <c r="H138" s="7">
        <v>2.6967196464538574</v>
      </c>
      <c r="I138" s="7">
        <v>0.7631716728210449</v>
      </c>
      <c r="J138" s="2" t="s">
        <v>8</v>
      </c>
    </row>
    <row r="139" spans="1:10" ht="15">
      <c r="A139" s="6" t="s">
        <v>4</v>
      </c>
      <c r="B139" s="5">
        <v>12</v>
      </c>
      <c r="C139" s="5">
        <v>4</v>
      </c>
      <c r="D139" s="37">
        <v>47</v>
      </c>
      <c r="E139" s="37">
        <v>49</v>
      </c>
      <c r="F139" s="22">
        <v>97.22000000000003</v>
      </c>
      <c r="G139" s="37">
        <v>1879.64</v>
      </c>
      <c r="H139" s="22">
        <v>2.8079671042572563</v>
      </c>
      <c r="I139" s="22">
        <v>0.967798174991263</v>
      </c>
      <c r="J139" s="2" t="s">
        <v>9</v>
      </c>
    </row>
    <row r="140" spans="1:10" ht="15">
      <c r="A140" s="6" t="s">
        <v>4</v>
      </c>
      <c r="B140" s="5">
        <v>12</v>
      </c>
      <c r="C140" s="5">
        <v>4</v>
      </c>
      <c r="D140" s="37">
        <v>47</v>
      </c>
      <c r="E140" s="37">
        <v>49</v>
      </c>
      <c r="F140" s="22">
        <v>97.22000000000003</v>
      </c>
      <c r="G140" s="37">
        <v>1879.64</v>
      </c>
      <c r="H140" s="22">
        <v>2.8680553800527666</v>
      </c>
      <c r="I140" s="22">
        <v>0.41727554662940525</v>
      </c>
      <c r="J140" s="2" t="s">
        <v>9</v>
      </c>
    </row>
    <row r="141" spans="1:10" ht="15">
      <c r="A141" s="6" t="s">
        <v>4</v>
      </c>
      <c r="B141" s="5">
        <v>12</v>
      </c>
      <c r="C141" s="5">
        <v>4</v>
      </c>
      <c r="D141" s="37">
        <v>47</v>
      </c>
      <c r="E141" s="37">
        <v>49</v>
      </c>
      <c r="F141" s="22">
        <v>97.22000000000003</v>
      </c>
      <c r="G141" s="37">
        <v>1879.64</v>
      </c>
      <c r="H141" s="22">
        <v>2.7081418831477393</v>
      </c>
      <c r="I141" s="22">
        <v>1.119482918267547</v>
      </c>
      <c r="J141" s="2" t="s">
        <v>9</v>
      </c>
    </row>
    <row r="142" spans="1:10" ht="15">
      <c r="A142" s="6" t="s">
        <v>4</v>
      </c>
      <c r="B142" s="21">
        <v>12</v>
      </c>
      <c r="C142" s="6">
        <v>4</v>
      </c>
      <c r="D142" s="27">
        <v>50</v>
      </c>
      <c r="E142" s="27">
        <v>52</v>
      </c>
      <c r="F142" s="22">
        <v>97.25000000000003</v>
      </c>
      <c r="G142" s="37">
        <v>1880.6</v>
      </c>
      <c r="H142" s="7">
        <v>2.620863676071167</v>
      </c>
      <c r="I142" s="7">
        <v>0.7283344864845276</v>
      </c>
      <c r="J142" s="2" t="s">
        <v>8</v>
      </c>
    </row>
    <row r="143" spans="1:10" ht="15">
      <c r="A143" s="6" t="s">
        <v>4</v>
      </c>
      <c r="B143" s="21">
        <v>12</v>
      </c>
      <c r="C143" s="6">
        <v>4</v>
      </c>
      <c r="D143" s="27">
        <v>57</v>
      </c>
      <c r="E143" s="27">
        <v>59</v>
      </c>
      <c r="F143" s="22">
        <v>97.32000000000002</v>
      </c>
      <c r="G143" s="37">
        <v>1882.82</v>
      </c>
      <c r="H143" s="7">
        <v>2.730846405029297</v>
      </c>
      <c r="I143" s="7">
        <v>0.6405978202819824</v>
      </c>
      <c r="J143" s="2" t="s">
        <v>8</v>
      </c>
    </row>
    <row r="144" spans="1:10" ht="15">
      <c r="A144" s="6" t="s">
        <v>4</v>
      </c>
      <c r="B144" s="21">
        <v>12</v>
      </c>
      <c r="C144" s="6">
        <v>4</v>
      </c>
      <c r="D144" s="27">
        <v>64</v>
      </c>
      <c r="E144" s="27">
        <v>66</v>
      </c>
      <c r="F144" s="22">
        <v>97.39000000000001</v>
      </c>
      <c r="G144" s="37">
        <v>1885.04</v>
      </c>
      <c r="H144" s="7">
        <v>2.6194396018981934</v>
      </c>
      <c r="I144" s="7">
        <v>0.7007311582565308</v>
      </c>
      <c r="J144" s="2" t="s">
        <v>8</v>
      </c>
    </row>
    <row r="145" spans="1:10" ht="15">
      <c r="A145" s="6" t="s">
        <v>4</v>
      </c>
      <c r="B145" s="21">
        <v>12</v>
      </c>
      <c r="C145" s="6">
        <v>4</v>
      </c>
      <c r="D145" s="27">
        <v>71</v>
      </c>
      <c r="E145" s="27">
        <v>73</v>
      </c>
      <c r="F145" s="22">
        <v>97.46000000000001</v>
      </c>
      <c r="G145" s="37">
        <v>1887.26</v>
      </c>
      <c r="H145" s="7">
        <v>2.6405136585235596</v>
      </c>
      <c r="I145" s="7">
        <v>0.7484105825424194</v>
      </c>
      <c r="J145" s="2" t="s">
        <v>8</v>
      </c>
    </row>
    <row r="146" spans="1:10" ht="15">
      <c r="A146" s="6" t="s">
        <v>4</v>
      </c>
      <c r="B146" s="5">
        <v>12</v>
      </c>
      <c r="C146" s="5">
        <v>4</v>
      </c>
      <c r="D146" s="37">
        <v>74</v>
      </c>
      <c r="E146" s="37">
        <v>76</v>
      </c>
      <c r="F146" s="22">
        <v>97.49000000000001</v>
      </c>
      <c r="G146" s="37">
        <v>1888.21</v>
      </c>
      <c r="H146" s="22">
        <v>2.623618589448504</v>
      </c>
      <c r="I146" s="22">
        <v>0.9878495445709499</v>
      </c>
      <c r="J146" s="2" t="s">
        <v>9</v>
      </c>
    </row>
    <row r="147" spans="1:10" ht="15">
      <c r="A147" s="6" t="s">
        <v>4</v>
      </c>
      <c r="B147" s="5">
        <v>12</v>
      </c>
      <c r="C147" s="5">
        <v>4</v>
      </c>
      <c r="D147" s="37">
        <v>74</v>
      </c>
      <c r="E147" s="37">
        <v>76</v>
      </c>
      <c r="F147" s="22">
        <v>97.49000000000001</v>
      </c>
      <c r="G147" s="37">
        <v>1888.21</v>
      </c>
      <c r="H147" s="22">
        <v>2.707807755522172</v>
      </c>
      <c r="I147" s="22">
        <v>0.49253520327686506</v>
      </c>
      <c r="J147" s="2" t="s">
        <v>9</v>
      </c>
    </row>
    <row r="148" spans="1:10" ht="15">
      <c r="A148" s="6" t="s">
        <v>4</v>
      </c>
      <c r="B148" s="21">
        <v>12</v>
      </c>
      <c r="C148" s="6">
        <v>4</v>
      </c>
      <c r="D148" s="27">
        <v>79</v>
      </c>
      <c r="E148" s="27">
        <v>81</v>
      </c>
      <c r="F148" s="22">
        <v>97.54</v>
      </c>
      <c r="G148" s="37">
        <v>1889.8</v>
      </c>
      <c r="H148" s="7">
        <v>2.561626672744751</v>
      </c>
      <c r="I148" s="7">
        <v>0.6663495898246765</v>
      </c>
      <c r="J148" s="2" t="s">
        <v>8</v>
      </c>
    </row>
    <row r="149" spans="1:10" ht="15">
      <c r="A149" s="6" t="s">
        <v>4</v>
      </c>
      <c r="B149" s="21">
        <v>12</v>
      </c>
      <c r="C149" s="6">
        <v>4</v>
      </c>
      <c r="D149" s="27">
        <v>86</v>
      </c>
      <c r="E149" s="27">
        <v>88</v>
      </c>
      <c r="F149" s="22">
        <v>97.61</v>
      </c>
      <c r="G149" s="37">
        <v>1892.02</v>
      </c>
      <c r="H149" s="7">
        <v>2.713146448135376</v>
      </c>
      <c r="I149" s="7">
        <v>0.9317170977592468</v>
      </c>
      <c r="J149" s="2" t="s">
        <v>8</v>
      </c>
    </row>
    <row r="150" spans="1:10" ht="15">
      <c r="A150" s="6" t="s">
        <v>4</v>
      </c>
      <c r="B150" s="4">
        <v>12</v>
      </c>
      <c r="C150" s="4">
        <v>4</v>
      </c>
      <c r="D150" s="37">
        <v>89</v>
      </c>
      <c r="E150" s="37">
        <v>91</v>
      </c>
      <c r="F150" s="22">
        <v>97.64</v>
      </c>
      <c r="G150" s="37">
        <v>1892.98</v>
      </c>
      <c r="H150" s="22">
        <v>2.6397614666512563</v>
      </c>
      <c r="I150" s="22">
        <v>0.80572286198278</v>
      </c>
      <c r="J150" s="2" t="s">
        <v>9</v>
      </c>
    </row>
    <row r="151" spans="1:10" ht="15">
      <c r="A151" s="6" t="s">
        <v>4</v>
      </c>
      <c r="B151" s="21">
        <v>12</v>
      </c>
      <c r="C151" s="6">
        <v>4</v>
      </c>
      <c r="D151" s="27">
        <v>93</v>
      </c>
      <c r="E151" s="27">
        <v>95</v>
      </c>
      <c r="F151" s="22">
        <v>97.68</v>
      </c>
      <c r="G151" s="37">
        <v>1894.25</v>
      </c>
      <c r="H151" s="7">
        <v>2.4667131900787354</v>
      </c>
      <c r="I151" s="7">
        <v>0.44054871797561646</v>
      </c>
      <c r="J151" s="2" t="s">
        <v>8</v>
      </c>
    </row>
    <row r="152" spans="1:10" ht="15">
      <c r="A152" s="6" t="s">
        <v>4</v>
      </c>
      <c r="B152" s="21">
        <v>12</v>
      </c>
      <c r="C152" s="6">
        <v>4</v>
      </c>
      <c r="D152" s="27">
        <v>101</v>
      </c>
      <c r="E152" s="27">
        <v>103</v>
      </c>
      <c r="F152" s="22">
        <v>97.76</v>
      </c>
      <c r="G152" s="37">
        <v>1896.79</v>
      </c>
      <c r="H152" s="7">
        <v>2.5906968116760254</v>
      </c>
      <c r="I152" s="7">
        <v>0.8252517580986023</v>
      </c>
      <c r="J152" s="2" t="s">
        <v>8</v>
      </c>
    </row>
    <row r="153" spans="1:10" ht="15">
      <c r="A153" s="6" t="s">
        <v>4</v>
      </c>
      <c r="B153" s="5">
        <v>12</v>
      </c>
      <c r="C153" s="5">
        <v>4</v>
      </c>
      <c r="D153" s="37">
        <v>104</v>
      </c>
      <c r="E153" s="37">
        <v>106</v>
      </c>
      <c r="F153" s="22">
        <v>97.79</v>
      </c>
      <c r="G153" s="37">
        <v>1897.74</v>
      </c>
      <c r="H153" s="22">
        <v>2.692704214764994</v>
      </c>
      <c r="I153" s="22">
        <v>0.7492225206886948</v>
      </c>
      <c r="J153" s="2" t="s">
        <v>9</v>
      </c>
    </row>
    <row r="154" spans="1:10" ht="15">
      <c r="A154" s="6" t="s">
        <v>4</v>
      </c>
      <c r="B154" s="5">
        <v>12</v>
      </c>
      <c r="C154" s="5">
        <v>4</v>
      </c>
      <c r="D154" s="37">
        <v>104</v>
      </c>
      <c r="E154" s="37">
        <v>106</v>
      </c>
      <c r="F154" s="22">
        <v>97.79</v>
      </c>
      <c r="G154" s="37">
        <v>1897.74</v>
      </c>
      <c r="H154" s="22">
        <v>2.5565075159576165</v>
      </c>
      <c r="I154" s="22">
        <v>0.8660081793946101</v>
      </c>
      <c r="J154" s="2" t="s">
        <v>9</v>
      </c>
    </row>
    <row r="155" spans="1:10" ht="15">
      <c r="A155" s="6" t="s">
        <v>4</v>
      </c>
      <c r="B155" s="21">
        <v>12</v>
      </c>
      <c r="C155" s="6">
        <v>4</v>
      </c>
      <c r="D155" s="27">
        <v>108</v>
      </c>
      <c r="E155" s="27">
        <v>110</v>
      </c>
      <c r="F155" s="22">
        <v>97.83000000000001</v>
      </c>
      <c r="G155" s="37">
        <v>1899.01</v>
      </c>
      <c r="H155" s="7">
        <v>2.390448570251465</v>
      </c>
      <c r="I155" s="7">
        <v>0.6623910665512085</v>
      </c>
      <c r="J155" s="2" t="s">
        <v>8</v>
      </c>
    </row>
    <row r="156" spans="1:10" ht="15">
      <c r="A156" s="6" t="s">
        <v>4</v>
      </c>
      <c r="B156" s="21">
        <v>12</v>
      </c>
      <c r="C156" s="6">
        <v>4</v>
      </c>
      <c r="D156" s="27">
        <v>115</v>
      </c>
      <c r="E156" s="27">
        <v>117</v>
      </c>
      <c r="F156" s="22">
        <v>97.9</v>
      </c>
      <c r="G156" s="37">
        <v>1901.23</v>
      </c>
      <c r="H156" s="7">
        <v>3.0631279945373535</v>
      </c>
      <c r="I156" s="7">
        <v>0.7428029775619507</v>
      </c>
      <c r="J156" s="2" t="s">
        <v>8</v>
      </c>
    </row>
    <row r="157" spans="1:10" ht="15">
      <c r="A157" s="6" t="s">
        <v>4</v>
      </c>
      <c r="B157" s="4">
        <v>12</v>
      </c>
      <c r="C157" s="4">
        <v>4</v>
      </c>
      <c r="D157" s="37">
        <v>119</v>
      </c>
      <c r="E157" s="37">
        <v>121</v>
      </c>
      <c r="F157" s="22">
        <v>97.94000000000001</v>
      </c>
      <c r="G157" s="37">
        <v>1902.5</v>
      </c>
      <c r="H157" s="22">
        <v>2.973216701997037</v>
      </c>
      <c r="I157" s="22">
        <v>0.878270838100525</v>
      </c>
      <c r="J157" s="2" t="s">
        <v>9</v>
      </c>
    </row>
    <row r="158" spans="1:10" ht="15">
      <c r="A158" s="6" t="s">
        <v>4</v>
      </c>
      <c r="B158" s="21">
        <v>12</v>
      </c>
      <c r="C158" s="6">
        <v>4</v>
      </c>
      <c r="D158" s="27">
        <v>123</v>
      </c>
      <c r="E158" s="27">
        <v>125</v>
      </c>
      <c r="F158" s="22">
        <v>97.98000000000002</v>
      </c>
      <c r="G158" s="37">
        <v>1904.64</v>
      </c>
      <c r="H158" s="7">
        <v>3.1287899017333984</v>
      </c>
      <c r="I158" s="7">
        <v>0.6670200228691101</v>
      </c>
      <c r="J158" s="2" t="s">
        <v>8</v>
      </c>
    </row>
    <row r="159" spans="1:10" ht="15">
      <c r="A159" s="6" t="s">
        <v>4</v>
      </c>
      <c r="B159" s="21">
        <v>12</v>
      </c>
      <c r="C159" s="6">
        <v>4</v>
      </c>
      <c r="D159" s="27">
        <v>130</v>
      </c>
      <c r="E159" s="27">
        <v>132</v>
      </c>
      <c r="F159" s="22">
        <v>98.05000000000001</v>
      </c>
      <c r="G159" s="37">
        <v>1908.39</v>
      </c>
      <c r="H159" s="7">
        <v>2.948420524597168</v>
      </c>
      <c r="I159" s="7">
        <v>0.7091043591499329</v>
      </c>
      <c r="J159" s="2" t="s">
        <v>8</v>
      </c>
    </row>
    <row r="160" spans="1:10" ht="15">
      <c r="A160" s="6" t="s">
        <v>4</v>
      </c>
      <c r="B160" s="5">
        <v>12</v>
      </c>
      <c r="C160" s="5">
        <v>4</v>
      </c>
      <c r="D160" s="37">
        <v>133</v>
      </c>
      <c r="E160" s="37">
        <v>135</v>
      </c>
      <c r="F160" s="22">
        <v>98.08000000000001</v>
      </c>
      <c r="G160" s="37">
        <v>1910</v>
      </c>
      <c r="H160" s="22">
        <v>2.8549477652552087</v>
      </c>
      <c r="I160" s="22">
        <v>0.8193764968064402</v>
      </c>
      <c r="J160" s="2" t="s">
        <v>9</v>
      </c>
    </row>
    <row r="161" spans="1:10" ht="15">
      <c r="A161" s="6" t="s">
        <v>4</v>
      </c>
      <c r="B161" s="21">
        <v>12</v>
      </c>
      <c r="C161" s="6">
        <v>4</v>
      </c>
      <c r="D161" s="27">
        <v>137</v>
      </c>
      <c r="E161" s="27">
        <v>139</v>
      </c>
      <c r="F161" s="22">
        <v>98.12000000000002</v>
      </c>
      <c r="G161" s="37">
        <v>1912.14</v>
      </c>
      <c r="H161" s="7">
        <v>2.922105550765991</v>
      </c>
      <c r="I161" s="7">
        <v>0.65699303150177</v>
      </c>
      <c r="J161" s="2" t="s">
        <v>8</v>
      </c>
    </row>
    <row r="162" spans="1:10" ht="15">
      <c r="A162" s="6" t="s">
        <v>4</v>
      </c>
      <c r="B162" s="21">
        <v>12</v>
      </c>
      <c r="C162" s="6">
        <v>4</v>
      </c>
      <c r="D162" s="27">
        <v>145</v>
      </c>
      <c r="E162" s="27">
        <v>147</v>
      </c>
      <c r="F162" s="22">
        <v>98.20000000000002</v>
      </c>
      <c r="G162" s="37">
        <v>1916.43</v>
      </c>
      <c r="H162" s="7">
        <v>2.865339517593384</v>
      </c>
      <c r="I162" s="7">
        <v>0.3278026878833771</v>
      </c>
      <c r="J162" s="2" t="s">
        <v>8</v>
      </c>
    </row>
    <row r="163" spans="1:10" ht="15">
      <c r="A163" s="6" t="s">
        <v>4</v>
      </c>
      <c r="B163" s="4">
        <v>12</v>
      </c>
      <c r="C163" s="4">
        <v>4</v>
      </c>
      <c r="D163" s="37">
        <v>149</v>
      </c>
      <c r="E163" s="37">
        <v>151</v>
      </c>
      <c r="F163" s="22">
        <v>98.24000000000002</v>
      </c>
      <c r="G163" s="37">
        <v>1918.57</v>
      </c>
      <c r="H163" s="22">
        <v>2.8762703840977872</v>
      </c>
      <c r="I163" s="22">
        <v>1.060375155512355</v>
      </c>
      <c r="J163" s="2" t="s">
        <v>9</v>
      </c>
    </row>
    <row r="164" spans="1:10" ht="15">
      <c r="A164" s="6" t="s">
        <v>4</v>
      </c>
      <c r="B164" s="21">
        <v>12</v>
      </c>
      <c r="C164" s="6">
        <v>5</v>
      </c>
      <c r="D164" s="27">
        <v>1</v>
      </c>
      <c r="E164" s="27">
        <v>3</v>
      </c>
      <c r="F164" s="6">
        <v>98.28</v>
      </c>
      <c r="G164" s="38">
        <v>1920.71</v>
      </c>
      <c r="H164" s="7">
        <v>2.675666332244873</v>
      </c>
      <c r="I164" s="7">
        <v>0.9476927518844604</v>
      </c>
      <c r="J164" s="2" t="s">
        <v>8</v>
      </c>
    </row>
    <row r="165" spans="1:10" ht="15">
      <c r="A165" s="6" t="s">
        <v>4</v>
      </c>
      <c r="B165" s="4">
        <v>12</v>
      </c>
      <c r="C165" s="4">
        <v>5</v>
      </c>
      <c r="D165" s="37">
        <v>4</v>
      </c>
      <c r="E165" s="37">
        <v>6</v>
      </c>
      <c r="F165" s="22">
        <v>98.31</v>
      </c>
      <c r="G165" s="37">
        <v>1922.32</v>
      </c>
      <c r="H165" s="22">
        <v>2.680954632040675</v>
      </c>
      <c r="I165" s="22">
        <v>1.1008988142182698</v>
      </c>
      <c r="J165" s="2" t="s">
        <v>9</v>
      </c>
    </row>
    <row r="166" spans="1:10" ht="15">
      <c r="A166" s="6" t="s">
        <v>4</v>
      </c>
      <c r="B166" s="21">
        <v>12</v>
      </c>
      <c r="C166" s="6">
        <v>5</v>
      </c>
      <c r="D166" s="27">
        <v>7</v>
      </c>
      <c r="E166" s="27">
        <v>9</v>
      </c>
      <c r="F166" s="22">
        <v>98.34</v>
      </c>
      <c r="G166" s="37">
        <v>1923.93</v>
      </c>
      <c r="H166" s="7">
        <v>2.707552671432495</v>
      </c>
      <c r="I166" s="7">
        <v>1.0141526460647583</v>
      </c>
      <c r="J166" s="2" t="s">
        <v>8</v>
      </c>
    </row>
    <row r="167" spans="1:10" ht="15">
      <c r="A167" s="6" t="s">
        <v>4</v>
      </c>
      <c r="B167" s="21">
        <v>12</v>
      </c>
      <c r="C167" s="6">
        <v>5</v>
      </c>
      <c r="D167" s="27">
        <v>15</v>
      </c>
      <c r="E167" s="27">
        <v>17</v>
      </c>
      <c r="F167" s="22">
        <v>98.42</v>
      </c>
      <c r="G167" s="37">
        <v>1928.21</v>
      </c>
      <c r="H167" s="7">
        <v>2.6230218410491943</v>
      </c>
      <c r="I167" s="7">
        <v>0.959186851978302</v>
      </c>
      <c r="J167" s="2" t="s">
        <v>8</v>
      </c>
    </row>
    <row r="168" spans="1:10" ht="15">
      <c r="A168" s="6" t="s">
        <v>4</v>
      </c>
      <c r="B168" s="4">
        <v>12</v>
      </c>
      <c r="C168" s="4">
        <v>5</v>
      </c>
      <c r="D168" s="37">
        <v>19</v>
      </c>
      <c r="E168" s="37">
        <v>21</v>
      </c>
      <c r="F168" s="22">
        <v>98.46000000000001</v>
      </c>
      <c r="G168" s="37">
        <v>1930.36</v>
      </c>
      <c r="H168" s="22">
        <v>2.6039704143111724</v>
      </c>
      <c r="I168" s="22">
        <v>1.0386824729241853</v>
      </c>
      <c r="J168" s="2" t="s">
        <v>9</v>
      </c>
    </row>
    <row r="169" spans="1:10" ht="15">
      <c r="A169" s="6" t="s">
        <v>4</v>
      </c>
      <c r="B169" s="21">
        <v>12</v>
      </c>
      <c r="C169" s="6">
        <v>5</v>
      </c>
      <c r="D169" s="27">
        <v>22</v>
      </c>
      <c r="E169" s="27">
        <v>24</v>
      </c>
      <c r="F169" s="22">
        <v>98.49000000000001</v>
      </c>
      <c r="G169" s="37">
        <v>1931.96</v>
      </c>
      <c r="H169" s="7">
        <v>2.404146194458008</v>
      </c>
      <c r="I169" s="7">
        <v>0.9604542851448059</v>
      </c>
      <c r="J169" s="2" t="s">
        <v>8</v>
      </c>
    </row>
    <row r="170" spans="1:10" ht="15">
      <c r="A170" s="6" t="s">
        <v>4</v>
      </c>
      <c r="B170" s="21">
        <v>12</v>
      </c>
      <c r="C170" s="6">
        <v>5</v>
      </c>
      <c r="D170" s="27">
        <v>30</v>
      </c>
      <c r="E170" s="27">
        <v>32</v>
      </c>
      <c r="F170" s="22">
        <v>98.57000000000001</v>
      </c>
      <c r="G170" s="37">
        <v>1936.25</v>
      </c>
      <c r="H170" s="7">
        <v>2.599979877471924</v>
      </c>
      <c r="I170" s="7">
        <v>0.7663869857788086</v>
      </c>
      <c r="J170" s="2" t="s">
        <v>8</v>
      </c>
    </row>
    <row r="171" spans="1:10" ht="15">
      <c r="A171" s="6" t="s">
        <v>4</v>
      </c>
      <c r="B171" s="4">
        <v>12</v>
      </c>
      <c r="C171" s="4">
        <v>5</v>
      </c>
      <c r="D171" s="37">
        <v>34</v>
      </c>
      <c r="E171" s="37">
        <v>36</v>
      </c>
      <c r="F171" s="22">
        <v>98.61000000000001</v>
      </c>
      <c r="G171" s="37">
        <v>1938.39</v>
      </c>
      <c r="H171" s="22">
        <v>2.523965363483114</v>
      </c>
      <c r="I171" s="22">
        <v>0.9707561316301001</v>
      </c>
      <c r="J171" s="2" t="s">
        <v>9</v>
      </c>
    </row>
    <row r="172" spans="1:10" ht="15">
      <c r="A172" s="6" t="s">
        <v>4</v>
      </c>
      <c r="B172" s="21">
        <v>12</v>
      </c>
      <c r="C172" s="6">
        <v>5</v>
      </c>
      <c r="D172" s="27">
        <v>37</v>
      </c>
      <c r="E172" s="27">
        <v>39</v>
      </c>
      <c r="F172" s="22">
        <v>98.64000000000001</v>
      </c>
      <c r="G172" s="37">
        <v>1940</v>
      </c>
      <c r="H172" s="7">
        <v>2.4698848724365234</v>
      </c>
      <c r="I172" s="7">
        <v>1.0200843811035156</v>
      </c>
      <c r="J172" s="2" t="s">
        <v>8</v>
      </c>
    </row>
    <row r="173" spans="1:10" ht="15">
      <c r="A173" s="6" t="s">
        <v>4</v>
      </c>
      <c r="B173" s="21">
        <v>12</v>
      </c>
      <c r="C173" s="6">
        <v>5</v>
      </c>
      <c r="D173" s="27">
        <v>44</v>
      </c>
      <c r="E173" s="27">
        <v>46</v>
      </c>
      <c r="F173" s="22">
        <v>98.71000000000001</v>
      </c>
      <c r="G173" s="37">
        <v>1941.59</v>
      </c>
      <c r="H173" s="7">
        <v>2.6636085510253906</v>
      </c>
      <c r="I173" s="7">
        <v>0.8779904246330261</v>
      </c>
      <c r="J173" s="2" t="s">
        <v>8</v>
      </c>
    </row>
    <row r="174" spans="1:10" ht="15">
      <c r="A174" s="6" t="s">
        <v>4</v>
      </c>
      <c r="B174" s="5">
        <v>12</v>
      </c>
      <c r="C174" s="5">
        <v>5</v>
      </c>
      <c r="D174" s="37">
        <v>47</v>
      </c>
      <c r="E174" s="37">
        <v>49.5</v>
      </c>
      <c r="F174" s="22">
        <v>98.74000000000001</v>
      </c>
      <c r="G174" s="37">
        <v>1942.27</v>
      </c>
      <c r="H174" s="22">
        <v>2.6219195628510916</v>
      </c>
      <c r="I174" s="22">
        <v>0.992849790336015</v>
      </c>
      <c r="J174" s="2" t="s">
        <v>9</v>
      </c>
    </row>
    <row r="175" spans="1:10" ht="15">
      <c r="A175" s="6" t="s">
        <v>4</v>
      </c>
      <c r="B175" s="21">
        <v>12</v>
      </c>
      <c r="C175" s="6">
        <v>5</v>
      </c>
      <c r="D175" s="27">
        <v>50</v>
      </c>
      <c r="E175" s="27">
        <v>52</v>
      </c>
      <c r="F175" s="22">
        <v>98.77000000000001</v>
      </c>
      <c r="G175" s="37">
        <v>1942.95</v>
      </c>
      <c r="H175" s="7">
        <v>2.579961061477661</v>
      </c>
      <c r="I175" s="7">
        <v>0.8706421256065369</v>
      </c>
      <c r="J175" s="2" t="s">
        <v>8</v>
      </c>
    </row>
    <row r="176" spans="1:10" ht="15">
      <c r="A176" s="6" t="s">
        <v>4</v>
      </c>
      <c r="B176" s="21">
        <v>12</v>
      </c>
      <c r="C176" s="6">
        <v>5</v>
      </c>
      <c r="D176" s="27">
        <v>57</v>
      </c>
      <c r="E176" s="27">
        <v>59</v>
      </c>
      <c r="F176" s="22">
        <v>98.84</v>
      </c>
      <c r="G176" s="37">
        <v>1944.55</v>
      </c>
      <c r="H176" s="7">
        <v>2.761575937271118</v>
      </c>
      <c r="I176" s="7">
        <v>1.1173722743988037</v>
      </c>
      <c r="J176" s="2" t="s">
        <v>8</v>
      </c>
    </row>
    <row r="177" spans="1:10" ht="15">
      <c r="A177" s="6" t="s">
        <v>4</v>
      </c>
      <c r="B177" s="4">
        <v>12</v>
      </c>
      <c r="C177" s="4">
        <v>5</v>
      </c>
      <c r="D177" s="37">
        <v>61</v>
      </c>
      <c r="E177" s="37">
        <v>63</v>
      </c>
      <c r="F177" s="22">
        <v>98.88000000000001</v>
      </c>
      <c r="G177" s="37">
        <v>1945.45</v>
      </c>
      <c r="H177" s="22">
        <v>2.8130524491322335</v>
      </c>
      <c r="I177" s="22">
        <v>1.1370734490419303</v>
      </c>
      <c r="J177" s="2" t="s">
        <v>9</v>
      </c>
    </row>
    <row r="178" spans="1:10" ht="15">
      <c r="A178" s="6" t="s">
        <v>4</v>
      </c>
      <c r="B178" s="21">
        <v>12</v>
      </c>
      <c r="C178" s="6">
        <v>5</v>
      </c>
      <c r="D178" s="27">
        <v>64</v>
      </c>
      <c r="E178" s="27">
        <v>66</v>
      </c>
      <c r="F178" s="22">
        <v>98.91000000000001</v>
      </c>
      <c r="G178" s="37">
        <v>1946.14</v>
      </c>
      <c r="H178" s="7">
        <v>2.9150514602661133</v>
      </c>
      <c r="I178" s="7">
        <v>1.0206049680709839</v>
      </c>
      <c r="J178" s="2" t="s">
        <v>8</v>
      </c>
    </row>
    <row r="179" spans="1:10" ht="15">
      <c r="A179" s="6" t="s">
        <v>4</v>
      </c>
      <c r="B179" s="21">
        <v>12</v>
      </c>
      <c r="C179" s="6">
        <v>5</v>
      </c>
      <c r="D179" s="27">
        <v>70</v>
      </c>
      <c r="E179" s="27">
        <v>72</v>
      </c>
      <c r="F179" s="22">
        <v>98.97000000000001</v>
      </c>
      <c r="G179" s="37">
        <v>1947.5</v>
      </c>
      <c r="H179" s="7">
        <v>3.1795620918273926</v>
      </c>
      <c r="I179" s="7">
        <v>1.0305486917495728</v>
      </c>
      <c r="J179" s="2" t="s">
        <v>8</v>
      </c>
    </row>
    <row r="180" spans="1:10" ht="15">
      <c r="A180" s="6" t="s">
        <v>4</v>
      </c>
      <c r="B180" s="4">
        <v>12</v>
      </c>
      <c r="C180" s="4">
        <v>5</v>
      </c>
      <c r="D180" s="37">
        <v>89</v>
      </c>
      <c r="E180" s="37">
        <v>91</v>
      </c>
      <c r="F180" s="22">
        <v>99.16000000000001</v>
      </c>
      <c r="G180" s="37">
        <v>1960.1</v>
      </c>
      <c r="H180" s="22">
        <v>2.799692582126221</v>
      </c>
      <c r="I180" s="22">
        <v>1.031197107747845</v>
      </c>
      <c r="J180" s="2" t="s">
        <v>9</v>
      </c>
    </row>
    <row r="181" spans="1:10" ht="15">
      <c r="A181" s="6" t="s">
        <v>4</v>
      </c>
      <c r="B181" s="21">
        <v>12</v>
      </c>
      <c r="C181" s="6">
        <v>5</v>
      </c>
      <c r="D181" s="27">
        <v>93</v>
      </c>
      <c r="E181" s="27">
        <v>95</v>
      </c>
      <c r="F181" s="22">
        <v>99.20000000000002</v>
      </c>
      <c r="G181" s="37">
        <v>1962.76</v>
      </c>
      <c r="H181" s="7">
        <v>2.999582290649414</v>
      </c>
      <c r="I181" s="7">
        <v>0.4155837297439575</v>
      </c>
      <c r="J181" s="2" t="s">
        <v>8</v>
      </c>
    </row>
    <row r="182" spans="1:10" ht="15">
      <c r="A182" s="6" t="s">
        <v>4</v>
      </c>
      <c r="B182" s="21">
        <v>12</v>
      </c>
      <c r="C182" s="6">
        <v>5</v>
      </c>
      <c r="D182" s="27">
        <v>100</v>
      </c>
      <c r="E182" s="27">
        <v>102</v>
      </c>
      <c r="F182" s="22">
        <v>99.27000000000001</v>
      </c>
      <c r="G182" s="37">
        <v>1967.4</v>
      </c>
      <c r="H182" s="7">
        <v>2.7163610458374023</v>
      </c>
      <c r="I182" s="7">
        <v>1.0284775495529175</v>
      </c>
      <c r="J182" s="2" t="s">
        <v>8</v>
      </c>
    </row>
    <row r="183" spans="1:10" ht="15">
      <c r="A183" s="6" t="s">
        <v>4</v>
      </c>
      <c r="B183" s="4">
        <v>12</v>
      </c>
      <c r="C183" s="4">
        <v>5</v>
      </c>
      <c r="D183" s="37">
        <v>104</v>
      </c>
      <c r="E183" s="37">
        <v>106</v>
      </c>
      <c r="F183" s="22">
        <v>99.31000000000002</v>
      </c>
      <c r="G183" s="37">
        <v>1970.05</v>
      </c>
      <c r="H183" s="22">
        <v>2.761740434672386</v>
      </c>
      <c r="I183" s="22">
        <v>0.9140057664537604</v>
      </c>
      <c r="J183" s="2" t="s">
        <v>9</v>
      </c>
    </row>
    <row r="184" spans="1:10" ht="15">
      <c r="A184" s="6" t="s">
        <v>4</v>
      </c>
      <c r="B184" s="21">
        <v>12</v>
      </c>
      <c r="C184" s="6">
        <v>5</v>
      </c>
      <c r="D184" s="27">
        <v>107</v>
      </c>
      <c r="E184" s="27">
        <v>109</v>
      </c>
      <c r="F184" s="22">
        <v>99.34000000000002</v>
      </c>
      <c r="G184" s="37">
        <v>1972.04</v>
      </c>
      <c r="H184" s="7">
        <v>2.777341842651367</v>
      </c>
      <c r="I184" s="7">
        <v>1.0475764274597168</v>
      </c>
      <c r="J184" s="2" t="s">
        <v>8</v>
      </c>
    </row>
    <row r="185" spans="1:10" ht="15">
      <c r="A185" s="6" t="s">
        <v>4</v>
      </c>
      <c r="B185" s="21">
        <v>12</v>
      </c>
      <c r="C185" s="6">
        <v>5</v>
      </c>
      <c r="D185" s="27">
        <v>115</v>
      </c>
      <c r="E185" s="27">
        <v>117</v>
      </c>
      <c r="F185" s="22">
        <v>99.42000000000002</v>
      </c>
      <c r="G185" s="37">
        <v>1977.35</v>
      </c>
      <c r="H185" s="7">
        <v>2.6702163219451904</v>
      </c>
      <c r="I185" s="7">
        <v>1.0341047048568726</v>
      </c>
      <c r="J185" s="2" t="s">
        <v>8</v>
      </c>
    </row>
    <row r="186" spans="1:10" ht="15">
      <c r="A186" s="6" t="s">
        <v>4</v>
      </c>
      <c r="B186" s="4">
        <v>12</v>
      </c>
      <c r="C186" s="4">
        <v>5</v>
      </c>
      <c r="D186" s="37">
        <v>119</v>
      </c>
      <c r="E186" s="37">
        <v>121</v>
      </c>
      <c r="F186" s="22">
        <v>99.46000000000002</v>
      </c>
      <c r="G186" s="37">
        <v>1980</v>
      </c>
      <c r="H186" s="22">
        <v>2.564463322966579</v>
      </c>
      <c r="I186" s="22">
        <v>1.0780217425715053</v>
      </c>
      <c r="J186" s="2" t="s">
        <v>9</v>
      </c>
    </row>
    <row r="187" spans="1:10" ht="15">
      <c r="A187" s="6" t="s">
        <v>4</v>
      </c>
      <c r="B187" s="21">
        <v>12</v>
      </c>
      <c r="C187" s="6">
        <v>5</v>
      </c>
      <c r="D187" s="27">
        <v>123</v>
      </c>
      <c r="E187" s="27">
        <v>125</v>
      </c>
      <c r="F187" s="22">
        <v>99.50000000000003</v>
      </c>
      <c r="G187" s="37">
        <v>1980.97</v>
      </c>
      <c r="H187" s="7">
        <v>2.778195858001709</v>
      </c>
      <c r="I187" s="7">
        <v>1.005313754081726</v>
      </c>
      <c r="J187" s="2" t="s">
        <v>8</v>
      </c>
    </row>
    <row r="188" spans="1:10" ht="15">
      <c r="A188" s="6" t="s">
        <v>4</v>
      </c>
      <c r="B188" s="21">
        <v>12</v>
      </c>
      <c r="C188" s="6">
        <v>5</v>
      </c>
      <c r="D188" s="27">
        <v>130</v>
      </c>
      <c r="E188" s="27">
        <v>132</v>
      </c>
      <c r="F188" s="22">
        <v>99.57000000000002</v>
      </c>
      <c r="G188" s="37">
        <v>1982.67</v>
      </c>
      <c r="H188" s="7">
        <v>2.6923210620880127</v>
      </c>
      <c r="I188" s="7">
        <v>0.8400449156761169</v>
      </c>
      <c r="J188" s="2" t="s">
        <v>8</v>
      </c>
    </row>
    <row r="189" spans="1:10" ht="15">
      <c r="A189" s="6" t="s">
        <v>4</v>
      </c>
      <c r="B189" s="5">
        <v>12</v>
      </c>
      <c r="C189" s="5">
        <v>5</v>
      </c>
      <c r="D189" s="37">
        <v>133</v>
      </c>
      <c r="E189" s="37">
        <v>135</v>
      </c>
      <c r="F189" s="22">
        <v>99.60000000000002</v>
      </c>
      <c r="G189" s="37">
        <v>1983.4</v>
      </c>
      <c r="H189" s="22">
        <v>2.687653416706757</v>
      </c>
      <c r="I189" s="22">
        <v>0.9779254012774203</v>
      </c>
      <c r="J189" s="2" t="s">
        <v>9</v>
      </c>
    </row>
    <row r="190" spans="1:10" ht="15">
      <c r="A190" s="6" t="s">
        <v>4</v>
      </c>
      <c r="B190" s="21">
        <v>12</v>
      </c>
      <c r="C190" s="6">
        <v>5</v>
      </c>
      <c r="D190" s="27">
        <v>137</v>
      </c>
      <c r="E190" s="27">
        <v>139</v>
      </c>
      <c r="F190" s="22">
        <v>99.64000000000003</v>
      </c>
      <c r="G190" s="37">
        <v>1984.37</v>
      </c>
      <c r="H190" s="7">
        <v>2.7114310264587402</v>
      </c>
      <c r="I190" s="7">
        <v>0.7061678767204285</v>
      </c>
      <c r="J190" s="2" t="s">
        <v>8</v>
      </c>
    </row>
    <row r="191" spans="1:10" ht="15">
      <c r="A191" s="6" t="s">
        <v>4</v>
      </c>
      <c r="B191" s="21">
        <v>12</v>
      </c>
      <c r="C191" s="6">
        <v>6</v>
      </c>
      <c r="D191" s="27">
        <v>1</v>
      </c>
      <c r="E191" s="27">
        <v>3</v>
      </c>
      <c r="F191" s="6">
        <v>99.78</v>
      </c>
      <c r="G191" s="38">
        <v>1987.77</v>
      </c>
      <c r="H191" s="7">
        <v>2.768862724304199</v>
      </c>
      <c r="I191" s="7">
        <v>0.9802994132041931</v>
      </c>
      <c r="J191" s="2" t="s">
        <v>8</v>
      </c>
    </row>
    <row r="192" spans="1:10" ht="15">
      <c r="A192" s="6" t="s">
        <v>4</v>
      </c>
      <c r="B192" s="4">
        <v>12</v>
      </c>
      <c r="C192" s="4">
        <v>6</v>
      </c>
      <c r="D192" s="37">
        <v>4</v>
      </c>
      <c r="E192" s="37">
        <v>6</v>
      </c>
      <c r="F192" s="22">
        <v>99.81</v>
      </c>
      <c r="G192" s="37">
        <v>1988.5</v>
      </c>
      <c r="H192" s="22">
        <v>2.8101455839143674</v>
      </c>
      <c r="I192" s="22">
        <v>0.5899600000000003</v>
      </c>
      <c r="J192" s="2" t="s">
        <v>9</v>
      </c>
    </row>
    <row r="193" spans="1:10" ht="15">
      <c r="A193" s="6" t="s">
        <v>4</v>
      </c>
      <c r="B193" s="21">
        <v>12</v>
      </c>
      <c r="C193" s="6">
        <v>6</v>
      </c>
      <c r="D193" s="27">
        <v>7</v>
      </c>
      <c r="E193" s="27">
        <v>9</v>
      </c>
      <c r="F193" s="22">
        <v>99.84</v>
      </c>
      <c r="G193" s="37">
        <v>1989.22</v>
      </c>
      <c r="H193" s="7">
        <v>2.505842447280884</v>
      </c>
      <c r="I193" s="7">
        <v>0.918466329574585</v>
      </c>
      <c r="J193" s="2" t="s">
        <v>8</v>
      </c>
    </row>
    <row r="194" spans="1:10" ht="15">
      <c r="A194" s="6" t="s">
        <v>4</v>
      </c>
      <c r="B194" s="21">
        <v>12</v>
      </c>
      <c r="C194" s="6">
        <v>6</v>
      </c>
      <c r="D194" s="27">
        <v>15</v>
      </c>
      <c r="E194" s="27">
        <v>17</v>
      </c>
      <c r="F194" s="22">
        <v>99.92</v>
      </c>
      <c r="G194" s="37">
        <v>1991.17</v>
      </c>
      <c r="H194" s="7">
        <v>2.655761241912842</v>
      </c>
      <c r="I194" s="7">
        <v>1.0616828203201294</v>
      </c>
      <c r="J194" s="2" t="s">
        <v>8</v>
      </c>
    </row>
    <row r="195" spans="1:10" ht="15">
      <c r="A195" s="6" t="s">
        <v>4</v>
      </c>
      <c r="B195" s="4">
        <v>12</v>
      </c>
      <c r="C195" s="4">
        <v>6</v>
      </c>
      <c r="D195" s="37">
        <v>19</v>
      </c>
      <c r="E195" s="37">
        <v>21</v>
      </c>
      <c r="F195" s="22">
        <v>99.96000000000001</v>
      </c>
      <c r="G195" s="37">
        <v>1992.14</v>
      </c>
      <c r="H195" s="22">
        <v>3.0076655714887024</v>
      </c>
      <c r="I195" s="22">
        <v>0.4879527467597191</v>
      </c>
      <c r="J195" s="2" t="s">
        <v>9</v>
      </c>
    </row>
    <row r="196" spans="1:10" ht="15">
      <c r="A196" s="6" t="s">
        <v>4</v>
      </c>
      <c r="B196" s="21">
        <v>12</v>
      </c>
      <c r="C196" s="6">
        <v>6</v>
      </c>
      <c r="D196" s="27">
        <v>22</v>
      </c>
      <c r="E196" s="27">
        <v>24</v>
      </c>
      <c r="F196" s="22">
        <v>99.99000000000001</v>
      </c>
      <c r="G196" s="37">
        <v>1992.86</v>
      </c>
      <c r="H196" s="7">
        <v>2.8982255458831787</v>
      </c>
      <c r="I196" s="7">
        <v>1.0313924551010132</v>
      </c>
      <c r="J196" s="2" t="s">
        <v>8</v>
      </c>
    </row>
    <row r="197" spans="1:10" ht="15">
      <c r="A197" s="6" t="s">
        <v>4</v>
      </c>
      <c r="B197" s="21">
        <v>12</v>
      </c>
      <c r="C197" s="6">
        <v>6</v>
      </c>
      <c r="D197" s="27">
        <v>30</v>
      </c>
      <c r="E197" s="27">
        <v>32</v>
      </c>
      <c r="F197" s="22">
        <v>100.07000000000001</v>
      </c>
      <c r="G197" s="37">
        <v>1994.81</v>
      </c>
      <c r="H197" s="7">
        <v>2.8988752365112305</v>
      </c>
      <c r="I197" s="7">
        <v>0.7554773092269897</v>
      </c>
      <c r="J197" s="2" t="s">
        <v>8</v>
      </c>
    </row>
    <row r="198" spans="1:10" ht="15">
      <c r="A198" s="6" t="s">
        <v>4</v>
      </c>
      <c r="B198" s="4">
        <v>12</v>
      </c>
      <c r="C198" s="4">
        <v>6</v>
      </c>
      <c r="D198" s="37">
        <v>33</v>
      </c>
      <c r="E198" s="37">
        <v>35</v>
      </c>
      <c r="F198" s="22">
        <v>100.10000000000001</v>
      </c>
      <c r="G198" s="37">
        <v>1995.53</v>
      </c>
      <c r="H198" s="22">
        <v>3.1286542100056525</v>
      </c>
      <c r="I198" s="22">
        <v>0.8393222906281135</v>
      </c>
      <c r="J198" s="2" t="s">
        <v>9</v>
      </c>
    </row>
    <row r="199" spans="1:10" ht="15">
      <c r="A199" s="6" t="s">
        <v>4</v>
      </c>
      <c r="B199" s="4">
        <v>12</v>
      </c>
      <c r="C199" s="4">
        <v>6</v>
      </c>
      <c r="D199" s="37">
        <v>33</v>
      </c>
      <c r="E199" s="37">
        <v>35</v>
      </c>
      <c r="F199" s="22">
        <v>100.10000000000001</v>
      </c>
      <c r="G199" s="37">
        <v>1995.53</v>
      </c>
      <c r="H199" s="22">
        <v>2.994003549956179</v>
      </c>
      <c r="I199" s="22">
        <v>0.4516018344965085</v>
      </c>
      <c r="J199" s="2" t="s">
        <v>9</v>
      </c>
    </row>
    <row r="200" spans="1:10" ht="15">
      <c r="A200" s="6" t="s">
        <v>4</v>
      </c>
      <c r="B200" s="4">
        <v>12</v>
      </c>
      <c r="C200" s="4">
        <v>6</v>
      </c>
      <c r="D200" s="37">
        <v>33</v>
      </c>
      <c r="E200" s="37">
        <v>35</v>
      </c>
      <c r="F200" s="22">
        <v>100.10000000000001</v>
      </c>
      <c r="G200" s="37">
        <v>1995.53</v>
      </c>
      <c r="H200" s="22">
        <v>3.1313212965961212</v>
      </c>
      <c r="I200" s="22">
        <v>0.5773213783649034</v>
      </c>
      <c r="J200" s="2" t="s">
        <v>9</v>
      </c>
    </row>
    <row r="201" spans="1:10" ht="15">
      <c r="A201" s="6" t="s">
        <v>4</v>
      </c>
      <c r="B201" s="21">
        <v>12</v>
      </c>
      <c r="C201" s="6">
        <v>6</v>
      </c>
      <c r="D201" s="27">
        <v>37</v>
      </c>
      <c r="E201" s="27">
        <v>39</v>
      </c>
      <c r="F201" s="22">
        <v>100.14000000000001</v>
      </c>
      <c r="G201" s="37">
        <v>1996.5</v>
      </c>
      <c r="H201" s="7">
        <v>2.791834831237793</v>
      </c>
      <c r="I201" s="7">
        <v>0.7460487484931946</v>
      </c>
      <c r="J201" s="2" t="s">
        <v>8</v>
      </c>
    </row>
    <row r="202" spans="1:10" ht="15">
      <c r="A202" s="6" t="s">
        <v>4</v>
      </c>
      <c r="B202" s="21">
        <v>12</v>
      </c>
      <c r="C202" s="6">
        <v>6</v>
      </c>
      <c r="D202" s="27">
        <v>44</v>
      </c>
      <c r="E202" s="27">
        <v>46</v>
      </c>
      <c r="F202" s="22">
        <v>100.21000000000001</v>
      </c>
      <c r="G202" s="37">
        <v>1998.2</v>
      </c>
      <c r="H202" s="7">
        <v>2.6453139781951904</v>
      </c>
      <c r="I202" s="7">
        <v>0.7796422839164734</v>
      </c>
      <c r="J202" s="2" t="s">
        <v>8</v>
      </c>
    </row>
    <row r="203" spans="1:10" ht="15">
      <c r="A203" s="6" t="s">
        <v>4</v>
      </c>
      <c r="B203" s="4">
        <v>12</v>
      </c>
      <c r="C203" s="4">
        <v>6</v>
      </c>
      <c r="D203" s="37">
        <v>46</v>
      </c>
      <c r="E203" s="37">
        <v>48</v>
      </c>
      <c r="F203" s="22">
        <v>100.23</v>
      </c>
      <c r="G203" s="37">
        <v>1998.69</v>
      </c>
      <c r="H203" s="22">
        <v>2.8586777349045778</v>
      </c>
      <c r="I203" s="22">
        <v>0.3738809222332984</v>
      </c>
      <c r="J203" s="2" t="s">
        <v>9</v>
      </c>
    </row>
    <row r="204" spans="1:10" ht="15">
      <c r="A204" s="6" t="s">
        <v>4</v>
      </c>
      <c r="B204" s="21">
        <v>12</v>
      </c>
      <c r="C204" s="6">
        <v>6</v>
      </c>
      <c r="D204" s="27">
        <v>50</v>
      </c>
      <c r="E204" s="27">
        <v>52</v>
      </c>
      <c r="F204" s="22">
        <v>100.27000000000001</v>
      </c>
      <c r="G204" s="37">
        <v>1999.66</v>
      </c>
      <c r="H204" s="7">
        <v>2.711972951889038</v>
      </c>
      <c r="I204" s="7">
        <v>0.5954114198684692</v>
      </c>
      <c r="J204" s="2" t="s">
        <v>8</v>
      </c>
    </row>
    <row r="205" spans="1:10" ht="15">
      <c r="A205" s="6" t="s">
        <v>4</v>
      </c>
      <c r="B205" s="21">
        <v>12</v>
      </c>
      <c r="C205" s="6">
        <v>6</v>
      </c>
      <c r="D205" s="27">
        <v>56</v>
      </c>
      <c r="E205" s="27">
        <v>58</v>
      </c>
      <c r="F205" s="22">
        <v>100.33000000000001</v>
      </c>
      <c r="G205" s="37">
        <v>2001.12</v>
      </c>
      <c r="H205" s="7">
        <v>2.7785353660583496</v>
      </c>
      <c r="I205" s="7">
        <v>0.8114641904830933</v>
      </c>
      <c r="J205" s="2" t="s">
        <v>8</v>
      </c>
    </row>
    <row r="206" spans="1:10" ht="15">
      <c r="A206" s="6" t="s">
        <v>4</v>
      </c>
      <c r="B206" s="4">
        <v>12</v>
      </c>
      <c r="C206" s="4">
        <v>6</v>
      </c>
      <c r="D206" s="37">
        <v>59.5</v>
      </c>
      <c r="E206" s="37">
        <v>61.5</v>
      </c>
      <c r="F206" s="22">
        <v>100.36500000000001</v>
      </c>
      <c r="G206" s="37">
        <v>2002.09</v>
      </c>
      <c r="H206" s="22">
        <v>2.9357552943613174</v>
      </c>
      <c r="I206" s="22">
        <v>0.2265404661016932</v>
      </c>
      <c r="J206" s="2" t="s">
        <v>9</v>
      </c>
    </row>
    <row r="207" spans="1:10" ht="15">
      <c r="A207" s="6" t="s">
        <v>4</v>
      </c>
      <c r="B207" s="21">
        <v>12</v>
      </c>
      <c r="C207" s="6">
        <v>6</v>
      </c>
      <c r="D207" s="27">
        <v>63</v>
      </c>
      <c r="E207" s="27">
        <v>65</v>
      </c>
      <c r="F207" s="22">
        <v>100.4</v>
      </c>
      <c r="G207" s="37">
        <v>2002.82</v>
      </c>
      <c r="H207" s="7">
        <v>2.9743812084198</v>
      </c>
      <c r="I207" s="7">
        <v>0.7357776165008545</v>
      </c>
      <c r="J207" s="2" t="s">
        <v>8</v>
      </c>
    </row>
    <row r="208" spans="1:10" ht="15">
      <c r="A208" s="6" t="s">
        <v>4</v>
      </c>
      <c r="B208" s="21">
        <v>12</v>
      </c>
      <c r="C208" s="6">
        <v>6</v>
      </c>
      <c r="D208" s="27">
        <v>69</v>
      </c>
      <c r="E208" s="27">
        <v>71</v>
      </c>
      <c r="F208" s="22">
        <v>100.46000000000001</v>
      </c>
      <c r="G208" s="37">
        <v>2004.27</v>
      </c>
      <c r="H208" s="7">
        <v>3.2551796436309814</v>
      </c>
      <c r="I208" s="7">
        <v>0.6597320437431335</v>
      </c>
      <c r="J208" s="2" t="s">
        <v>8</v>
      </c>
    </row>
    <row r="209" spans="1:10" ht="15">
      <c r="A209" s="6" t="s">
        <v>4</v>
      </c>
      <c r="B209" s="4">
        <v>12</v>
      </c>
      <c r="C209" s="4">
        <v>6</v>
      </c>
      <c r="D209" s="37">
        <v>71.5</v>
      </c>
      <c r="E209" s="37">
        <v>73.5</v>
      </c>
      <c r="F209" s="22">
        <v>100.48500000000001</v>
      </c>
      <c r="G209" s="37">
        <v>2005</v>
      </c>
      <c r="H209" s="22">
        <v>3.4016587113300445</v>
      </c>
      <c r="I209" s="22">
        <v>0.6707000099700877</v>
      </c>
      <c r="J209" s="2" t="s">
        <v>9</v>
      </c>
    </row>
    <row r="210" spans="1:10" ht="15">
      <c r="A210" s="6" t="s">
        <v>4</v>
      </c>
      <c r="B210" s="21">
        <v>12</v>
      </c>
      <c r="C210" s="6" t="s">
        <v>5</v>
      </c>
      <c r="D210" s="27">
        <v>17</v>
      </c>
      <c r="E210" s="27">
        <v>19</v>
      </c>
      <c r="F210" s="6">
        <v>100.69</v>
      </c>
      <c r="G210" s="38">
        <v>2009.35</v>
      </c>
      <c r="H210" s="7">
        <v>3.166240930557251</v>
      </c>
      <c r="I210" s="7">
        <v>0.7946874499320984</v>
      </c>
      <c r="J210" s="2" t="s">
        <v>8</v>
      </c>
    </row>
    <row r="211" spans="1:10" ht="15">
      <c r="A211" s="6" t="s">
        <v>4</v>
      </c>
      <c r="B211" s="21">
        <v>12</v>
      </c>
      <c r="C211" s="6" t="s">
        <v>5</v>
      </c>
      <c r="D211" s="27">
        <v>20</v>
      </c>
      <c r="E211" s="27">
        <v>22</v>
      </c>
      <c r="F211" s="22">
        <v>100.72</v>
      </c>
      <c r="G211" s="37">
        <v>2010</v>
      </c>
      <c r="H211" s="7">
        <v>3.0169661045074463</v>
      </c>
      <c r="I211" s="7">
        <v>0.8998083472251892</v>
      </c>
      <c r="J211" s="2" t="s">
        <v>8</v>
      </c>
    </row>
    <row r="212" spans="1:10" ht="15">
      <c r="A212" s="3" t="s">
        <v>4</v>
      </c>
      <c r="B212" s="3">
        <v>13</v>
      </c>
      <c r="C212" s="3">
        <v>1</v>
      </c>
      <c r="D212" s="25">
        <v>1</v>
      </c>
      <c r="E212" s="25">
        <v>3</v>
      </c>
      <c r="F212" s="21">
        <v>100.82000000000001</v>
      </c>
      <c r="G212" s="27">
        <v>2052.5</v>
      </c>
      <c r="H212" s="2">
        <v>2.6427264052896446</v>
      </c>
      <c r="I212" s="2">
        <v>0.7988644174858157</v>
      </c>
      <c r="J212" s="2" t="s">
        <v>7</v>
      </c>
    </row>
    <row r="213" spans="1:10" ht="15">
      <c r="A213" s="3" t="s">
        <v>4</v>
      </c>
      <c r="B213" s="3">
        <v>13</v>
      </c>
      <c r="C213" s="3">
        <v>1</v>
      </c>
      <c r="D213" s="25">
        <v>1</v>
      </c>
      <c r="E213" s="25">
        <v>3</v>
      </c>
      <c r="F213" s="22">
        <v>100.82000000000001</v>
      </c>
      <c r="G213" s="37">
        <v>2052.5</v>
      </c>
      <c r="H213" s="2">
        <v>2.796866506122037</v>
      </c>
      <c r="I213" s="2">
        <v>0.7757432465849199</v>
      </c>
      <c r="J213" s="2" t="s">
        <v>7</v>
      </c>
    </row>
    <row r="214" spans="1:10" ht="15">
      <c r="A214" s="3" t="s">
        <v>4</v>
      </c>
      <c r="B214" s="3">
        <v>13</v>
      </c>
      <c r="C214" s="3">
        <v>1</v>
      </c>
      <c r="D214" s="25">
        <v>1</v>
      </c>
      <c r="E214" s="25">
        <v>3</v>
      </c>
      <c r="F214" s="22">
        <v>100.82000000000001</v>
      </c>
      <c r="G214" s="37">
        <v>2052.5</v>
      </c>
      <c r="H214" s="2">
        <v>2.8986302383459237</v>
      </c>
      <c r="I214" s="2">
        <v>0.5527147839926697</v>
      </c>
      <c r="J214" s="2" t="s">
        <v>7</v>
      </c>
    </row>
    <row r="215" spans="1:10" ht="15">
      <c r="A215" s="3" t="s">
        <v>4</v>
      </c>
      <c r="B215" s="3">
        <v>13</v>
      </c>
      <c r="C215" s="3">
        <v>1</v>
      </c>
      <c r="D215" s="25">
        <v>1</v>
      </c>
      <c r="E215" s="25">
        <v>3</v>
      </c>
      <c r="F215" s="22">
        <v>100.82000000000001</v>
      </c>
      <c r="G215" s="37">
        <v>2052.5</v>
      </c>
      <c r="H215" s="2">
        <v>2.5994672205529903</v>
      </c>
      <c r="I215" s="2">
        <v>0.313567649497851</v>
      </c>
      <c r="J215" s="2" t="s">
        <v>7</v>
      </c>
    </row>
    <row r="216" spans="1:10" ht="15">
      <c r="A216" s="6" t="s">
        <v>4</v>
      </c>
      <c r="B216" s="4">
        <v>13</v>
      </c>
      <c r="C216" s="4">
        <v>1</v>
      </c>
      <c r="D216" s="37">
        <v>7</v>
      </c>
      <c r="E216" s="37">
        <v>9</v>
      </c>
      <c r="F216" s="22">
        <v>100.88000000000001</v>
      </c>
      <c r="G216" s="37">
        <v>2054.64</v>
      </c>
      <c r="H216" s="22">
        <v>3.0171508971676064</v>
      </c>
      <c r="I216" s="22">
        <v>0.9943695538384827</v>
      </c>
      <c r="J216" s="2" t="s">
        <v>9</v>
      </c>
    </row>
    <row r="217" spans="1:10" ht="15">
      <c r="A217" s="3" t="s">
        <v>4</v>
      </c>
      <c r="B217" s="3">
        <v>13</v>
      </c>
      <c r="C217" s="3">
        <v>1</v>
      </c>
      <c r="D217" s="25">
        <v>12</v>
      </c>
      <c r="E217" s="25">
        <v>14</v>
      </c>
      <c r="F217" s="22">
        <v>100.93</v>
      </c>
      <c r="G217" s="37">
        <v>2056.43</v>
      </c>
      <c r="H217" s="2">
        <v>2.8022995577836656</v>
      </c>
      <c r="I217" s="2">
        <v>0.6383110724780662</v>
      </c>
      <c r="J217" s="2" t="s">
        <v>7</v>
      </c>
    </row>
    <row r="218" spans="1:10" ht="15">
      <c r="A218" s="3" t="s">
        <v>4</v>
      </c>
      <c r="B218" s="3">
        <v>13</v>
      </c>
      <c r="C218" s="3">
        <v>1</v>
      </c>
      <c r="D218" s="25">
        <v>17</v>
      </c>
      <c r="E218" s="25">
        <v>19</v>
      </c>
      <c r="F218" s="22">
        <v>100.98</v>
      </c>
      <c r="G218" s="37">
        <v>2058.21</v>
      </c>
      <c r="H218" s="2">
        <v>2.951425736557573</v>
      </c>
      <c r="I218" s="2">
        <v>0.6010194728611625</v>
      </c>
      <c r="J218" s="2" t="s">
        <v>7</v>
      </c>
    </row>
    <row r="219" spans="1:10" ht="15">
      <c r="A219" s="3" t="s">
        <v>4</v>
      </c>
      <c r="B219" s="3">
        <v>13</v>
      </c>
      <c r="C219" s="3">
        <v>1</v>
      </c>
      <c r="D219" s="25">
        <v>21</v>
      </c>
      <c r="E219" s="25">
        <v>23</v>
      </c>
      <c r="F219" s="22">
        <v>101.02000000000001</v>
      </c>
      <c r="G219" s="37">
        <v>2059.64</v>
      </c>
      <c r="H219" s="2">
        <v>2.740001423951974</v>
      </c>
      <c r="I219" s="2">
        <v>0.8844305555227306</v>
      </c>
      <c r="J219" s="2" t="s">
        <v>7</v>
      </c>
    </row>
    <row r="220" spans="1:10" ht="15">
      <c r="A220" s="3" t="s">
        <v>4</v>
      </c>
      <c r="B220" s="3">
        <v>13</v>
      </c>
      <c r="C220" s="3">
        <v>1</v>
      </c>
      <c r="D220" s="25">
        <v>21</v>
      </c>
      <c r="E220" s="25">
        <v>23</v>
      </c>
      <c r="F220" s="22">
        <v>101.02000000000001</v>
      </c>
      <c r="G220" s="37">
        <v>2059.64</v>
      </c>
      <c r="H220" s="2">
        <v>2.528033831580478</v>
      </c>
      <c r="I220" s="2">
        <v>0.3133326740770102</v>
      </c>
      <c r="J220" s="2" t="s">
        <v>7</v>
      </c>
    </row>
    <row r="221" spans="1:10" ht="15">
      <c r="A221" s="6" t="s">
        <v>4</v>
      </c>
      <c r="B221" s="4">
        <v>13</v>
      </c>
      <c r="C221" s="4">
        <v>1</v>
      </c>
      <c r="D221" s="37">
        <v>24</v>
      </c>
      <c r="E221" s="37">
        <v>26</v>
      </c>
      <c r="F221" s="22">
        <v>101.05000000000001</v>
      </c>
      <c r="G221" s="37">
        <v>2060.71</v>
      </c>
      <c r="H221" s="22">
        <v>2.7364829231558896</v>
      </c>
      <c r="I221" s="22">
        <v>0.7732990977068774</v>
      </c>
      <c r="J221" s="2" t="s">
        <v>9</v>
      </c>
    </row>
    <row r="222" spans="1:10" ht="15">
      <c r="A222" s="3" t="s">
        <v>4</v>
      </c>
      <c r="B222" s="3">
        <v>13</v>
      </c>
      <c r="C222" s="3">
        <v>1</v>
      </c>
      <c r="D222" s="25">
        <v>29</v>
      </c>
      <c r="E222" s="25">
        <v>31</v>
      </c>
      <c r="F222" s="22">
        <v>101.10000000000001</v>
      </c>
      <c r="G222" s="37">
        <v>2062.5</v>
      </c>
      <c r="H222" s="2">
        <v>2.6972083110145504</v>
      </c>
      <c r="I222" s="2">
        <v>0.8515781599674078</v>
      </c>
      <c r="J222" s="2" t="s">
        <v>7</v>
      </c>
    </row>
    <row r="223" spans="1:10" ht="15">
      <c r="A223" s="3" t="s">
        <v>4</v>
      </c>
      <c r="B223" s="3">
        <v>13</v>
      </c>
      <c r="C223" s="3">
        <v>1</v>
      </c>
      <c r="D223" s="25">
        <v>29</v>
      </c>
      <c r="E223" s="25">
        <v>31</v>
      </c>
      <c r="F223" s="22">
        <v>101.10000000000001</v>
      </c>
      <c r="G223" s="37">
        <v>2062.5</v>
      </c>
      <c r="H223" s="2">
        <v>3.011682190206522</v>
      </c>
      <c r="I223" s="2">
        <v>0.5907638685182688</v>
      </c>
      <c r="J223" s="2" t="s">
        <v>7</v>
      </c>
    </row>
    <row r="224" spans="1:10" ht="15">
      <c r="A224" s="3" t="s">
        <v>4</v>
      </c>
      <c r="B224" s="3">
        <v>13</v>
      </c>
      <c r="C224" s="3">
        <v>1</v>
      </c>
      <c r="D224" s="25">
        <v>33</v>
      </c>
      <c r="E224" s="25">
        <v>35</v>
      </c>
      <c r="F224" s="22">
        <v>101.14000000000001</v>
      </c>
      <c r="G224" s="37">
        <v>2064.05</v>
      </c>
      <c r="H224" s="2">
        <v>2.9849165978917593</v>
      </c>
      <c r="I224" s="2">
        <v>0.6178518446838659</v>
      </c>
      <c r="J224" s="2" t="s">
        <v>7</v>
      </c>
    </row>
    <row r="225" spans="1:10" ht="15">
      <c r="A225" s="6" t="s">
        <v>4</v>
      </c>
      <c r="B225" s="4">
        <v>13</v>
      </c>
      <c r="C225" s="4">
        <v>1</v>
      </c>
      <c r="D225" s="37">
        <v>34</v>
      </c>
      <c r="E225" s="37">
        <v>36</v>
      </c>
      <c r="F225" s="22">
        <v>101.15000000000002</v>
      </c>
      <c r="G225" s="37">
        <v>2064.43</v>
      </c>
      <c r="H225" s="22">
        <v>3.4203949858319294</v>
      </c>
      <c r="I225" s="22">
        <v>0.6819286415752723</v>
      </c>
      <c r="J225" s="2" t="s">
        <v>9</v>
      </c>
    </row>
    <row r="226" spans="1:10" ht="15">
      <c r="A226" s="3" t="s">
        <v>4</v>
      </c>
      <c r="B226" s="3">
        <v>13</v>
      </c>
      <c r="C226" s="3">
        <v>1</v>
      </c>
      <c r="D226" s="25">
        <v>37</v>
      </c>
      <c r="E226" s="25">
        <v>39</v>
      </c>
      <c r="F226" s="22">
        <v>101.18000000000002</v>
      </c>
      <c r="G226" s="37">
        <v>2065.59</v>
      </c>
      <c r="H226" s="2">
        <v>2.7870208253041624</v>
      </c>
      <c r="I226" s="2">
        <v>0.6830353202817818</v>
      </c>
      <c r="J226" s="2" t="s">
        <v>7</v>
      </c>
    </row>
    <row r="227" spans="1:10" ht="15">
      <c r="A227" s="3" t="s">
        <v>4</v>
      </c>
      <c r="B227" s="3">
        <v>13</v>
      </c>
      <c r="C227" s="3">
        <v>1</v>
      </c>
      <c r="D227" s="25">
        <v>40</v>
      </c>
      <c r="E227" s="25">
        <v>42</v>
      </c>
      <c r="F227" s="22">
        <v>101.21000000000002</v>
      </c>
      <c r="G227" s="37">
        <v>2066.75</v>
      </c>
      <c r="H227" s="2">
        <v>3.064632590412835</v>
      </c>
      <c r="I227" s="2">
        <v>0.5789378656338354</v>
      </c>
      <c r="J227" s="2" t="s">
        <v>7</v>
      </c>
    </row>
    <row r="228" spans="1:10" ht="15">
      <c r="A228" s="3" t="s">
        <v>4</v>
      </c>
      <c r="B228" s="3">
        <v>13</v>
      </c>
      <c r="C228" s="3">
        <v>1</v>
      </c>
      <c r="D228" s="25">
        <v>44</v>
      </c>
      <c r="E228" s="25">
        <v>46</v>
      </c>
      <c r="F228" s="22">
        <v>101.25000000000003</v>
      </c>
      <c r="G228" s="37">
        <v>2068.3</v>
      </c>
      <c r="H228" s="2">
        <v>2.9955694006484146</v>
      </c>
      <c r="I228" s="2">
        <v>0.8252174536083382</v>
      </c>
      <c r="J228" s="2" t="s">
        <v>7</v>
      </c>
    </row>
    <row r="229" spans="1:10" ht="15">
      <c r="A229" s="6" t="s">
        <v>4</v>
      </c>
      <c r="B229" s="4">
        <v>13</v>
      </c>
      <c r="C229" s="4">
        <v>1</v>
      </c>
      <c r="D229" s="37">
        <v>47</v>
      </c>
      <c r="E229" s="37">
        <v>49</v>
      </c>
      <c r="F229" s="22">
        <v>101.28000000000003</v>
      </c>
      <c r="G229" s="37">
        <v>2069.45</v>
      </c>
      <c r="H229" s="22">
        <v>3.3903834929046783</v>
      </c>
      <c r="I229" s="22">
        <v>0.6737881854436669</v>
      </c>
      <c r="J229" s="2" t="s">
        <v>9</v>
      </c>
    </row>
    <row r="230" spans="1:10" ht="15">
      <c r="A230" s="3" t="s">
        <v>4</v>
      </c>
      <c r="B230" s="3">
        <v>13</v>
      </c>
      <c r="C230" s="3">
        <v>1</v>
      </c>
      <c r="D230" s="25">
        <v>52</v>
      </c>
      <c r="E230" s="25">
        <v>54</v>
      </c>
      <c r="F230" s="22">
        <v>101.33000000000003</v>
      </c>
      <c r="G230" s="37">
        <v>2071.39</v>
      </c>
      <c r="H230" s="2">
        <v>2.857035826255586</v>
      </c>
      <c r="I230" s="2">
        <v>0.9680377017173878</v>
      </c>
      <c r="J230" s="2" t="s">
        <v>7</v>
      </c>
    </row>
    <row r="231" spans="1:10" ht="15">
      <c r="A231" s="3" t="s">
        <v>4</v>
      </c>
      <c r="B231" s="3">
        <v>13</v>
      </c>
      <c r="C231" s="3">
        <v>1</v>
      </c>
      <c r="D231" s="25">
        <v>52</v>
      </c>
      <c r="E231" s="25">
        <v>54</v>
      </c>
      <c r="F231" s="22">
        <v>101.33000000000003</v>
      </c>
      <c r="G231" s="37">
        <v>2071.39</v>
      </c>
      <c r="H231" s="2">
        <v>2.806668983081425</v>
      </c>
      <c r="I231" s="2">
        <v>0.3200780387748584</v>
      </c>
      <c r="J231" s="2" t="s">
        <v>7</v>
      </c>
    </row>
    <row r="232" spans="1:10" ht="15">
      <c r="A232" s="3" t="s">
        <v>4</v>
      </c>
      <c r="B232" s="3">
        <v>13</v>
      </c>
      <c r="C232" s="3">
        <v>1</v>
      </c>
      <c r="D232" s="25">
        <v>57</v>
      </c>
      <c r="E232" s="25">
        <v>59</v>
      </c>
      <c r="F232" s="22">
        <v>101.38000000000002</v>
      </c>
      <c r="G232" s="37">
        <v>2073.32</v>
      </c>
      <c r="H232" s="2">
        <v>3.083358338087977</v>
      </c>
      <c r="I232" s="2">
        <v>0.5492100760489123</v>
      </c>
      <c r="J232" s="2" t="s">
        <v>7</v>
      </c>
    </row>
    <row r="233" spans="1:10" ht="15">
      <c r="A233" s="3" t="s">
        <v>4</v>
      </c>
      <c r="B233" s="3">
        <v>13</v>
      </c>
      <c r="C233" s="3">
        <v>1</v>
      </c>
      <c r="D233" s="25">
        <v>61</v>
      </c>
      <c r="E233" s="25">
        <v>63</v>
      </c>
      <c r="F233" s="22">
        <v>101.42000000000003</v>
      </c>
      <c r="G233" s="37">
        <v>2074.86</v>
      </c>
      <c r="H233" s="2">
        <v>2.885632785300851</v>
      </c>
      <c r="I233" s="2">
        <v>0.8757980110896254</v>
      </c>
      <c r="J233" s="2" t="s">
        <v>7</v>
      </c>
    </row>
    <row r="234" spans="1:10" ht="15">
      <c r="A234" s="3" t="s">
        <v>4</v>
      </c>
      <c r="B234" s="3">
        <v>13</v>
      </c>
      <c r="C234" s="3">
        <v>1</v>
      </c>
      <c r="D234" s="25">
        <v>61</v>
      </c>
      <c r="E234" s="25">
        <v>63</v>
      </c>
      <c r="F234" s="22">
        <v>101.42000000000003</v>
      </c>
      <c r="G234" s="37">
        <v>2074.86</v>
      </c>
      <c r="H234" s="2">
        <v>2.983850472688438</v>
      </c>
      <c r="I234" s="2">
        <v>0.4900860775663078</v>
      </c>
      <c r="J234" s="2" t="s">
        <v>7</v>
      </c>
    </row>
    <row r="235" spans="1:10" ht="15">
      <c r="A235" s="6" t="s">
        <v>4</v>
      </c>
      <c r="B235" s="4">
        <v>13</v>
      </c>
      <c r="C235" s="4">
        <v>1</v>
      </c>
      <c r="D235" s="37">
        <v>65</v>
      </c>
      <c r="E235" s="37">
        <v>67</v>
      </c>
      <c r="F235" s="22">
        <v>101.46000000000004</v>
      </c>
      <c r="G235" s="37">
        <v>2076.41</v>
      </c>
      <c r="H235" s="22">
        <v>3.3114054373470014</v>
      </c>
      <c r="I235" s="22">
        <v>0.5642677293120617</v>
      </c>
      <c r="J235" s="2" t="s">
        <v>9</v>
      </c>
    </row>
    <row r="236" spans="1:10" ht="15">
      <c r="A236" s="3" t="s">
        <v>4</v>
      </c>
      <c r="B236" s="3">
        <v>13</v>
      </c>
      <c r="C236" s="3">
        <v>1</v>
      </c>
      <c r="D236" s="25">
        <v>69</v>
      </c>
      <c r="E236" s="25">
        <v>71</v>
      </c>
      <c r="F236" s="22">
        <v>101.50000000000004</v>
      </c>
      <c r="G236" s="37">
        <v>2077.95</v>
      </c>
      <c r="H236" s="2">
        <v>2.992633672952002</v>
      </c>
      <c r="I236" s="2">
        <v>0.315227593078596</v>
      </c>
      <c r="J236" s="2" t="s">
        <v>7</v>
      </c>
    </row>
    <row r="237" spans="1:10" ht="15">
      <c r="A237" s="3" t="s">
        <v>4</v>
      </c>
      <c r="B237" s="3">
        <v>13</v>
      </c>
      <c r="C237" s="3">
        <v>1</v>
      </c>
      <c r="D237" s="25">
        <v>72</v>
      </c>
      <c r="E237" s="25">
        <v>74</v>
      </c>
      <c r="F237" s="22">
        <v>101.53000000000004</v>
      </c>
      <c r="G237" s="37">
        <v>2079.11</v>
      </c>
      <c r="H237" s="2">
        <v>2.9896067237448527</v>
      </c>
      <c r="I237" s="2">
        <v>0.5134960349866386</v>
      </c>
      <c r="J237" s="2" t="s">
        <v>7</v>
      </c>
    </row>
    <row r="238" spans="1:10" ht="15">
      <c r="A238" s="6" t="s">
        <v>4</v>
      </c>
      <c r="B238" s="4">
        <v>13</v>
      </c>
      <c r="C238" s="4">
        <v>1</v>
      </c>
      <c r="D238" s="37">
        <v>79</v>
      </c>
      <c r="E238" s="37">
        <v>81</v>
      </c>
      <c r="F238" s="22">
        <v>101.60000000000004</v>
      </c>
      <c r="G238" s="37">
        <v>2081.82</v>
      </c>
      <c r="H238" s="22">
        <v>2.9608742098897944</v>
      </c>
      <c r="I238" s="22">
        <v>0.8727072731804568</v>
      </c>
      <c r="J238" s="2" t="s">
        <v>9</v>
      </c>
    </row>
    <row r="239" spans="1:10" ht="15">
      <c r="A239" s="3" t="s">
        <v>4</v>
      </c>
      <c r="B239" s="3">
        <v>13</v>
      </c>
      <c r="C239" s="3">
        <v>1</v>
      </c>
      <c r="D239" s="25">
        <v>91</v>
      </c>
      <c r="E239" s="25">
        <v>93</v>
      </c>
      <c r="F239" s="22">
        <v>101.72000000000004</v>
      </c>
      <c r="G239" s="37">
        <v>2086.45</v>
      </c>
      <c r="H239" s="1">
        <v>2.816</v>
      </c>
      <c r="I239" s="1">
        <v>0.75</v>
      </c>
      <c r="J239" s="2" t="s">
        <v>7</v>
      </c>
    </row>
    <row r="240" spans="1:10" ht="15">
      <c r="A240" s="6" t="s">
        <v>4</v>
      </c>
      <c r="B240" s="4">
        <v>13</v>
      </c>
      <c r="C240" s="4">
        <v>1</v>
      </c>
      <c r="D240" s="37">
        <v>94</v>
      </c>
      <c r="E240" s="37">
        <v>96</v>
      </c>
      <c r="F240" s="22">
        <v>101.75000000000004</v>
      </c>
      <c r="G240" s="37">
        <v>2087.61</v>
      </c>
      <c r="H240" s="22">
        <v>2.9832342048720295</v>
      </c>
      <c r="I240" s="22">
        <v>0.9523468170488518</v>
      </c>
      <c r="J240" s="2" t="s">
        <v>9</v>
      </c>
    </row>
    <row r="241" spans="1:10" ht="15">
      <c r="A241" s="3" t="s">
        <v>4</v>
      </c>
      <c r="B241" s="3">
        <v>13</v>
      </c>
      <c r="C241" s="3">
        <v>1</v>
      </c>
      <c r="D241" s="25">
        <v>99</v>
      </c>
      <c r="E241" s="25">
        <v>101</v>
      </c>
      <c r="F241" s="22">
        <v>101.80000000000004</v>
      </c>
      <c r="G241" s="37">
        <v>2089.55</v>
      </c>
      <c r="H241" s="1">
        <v>2.869</v>
      </c>
      <c r="I241" s="1">
        <v>0.399</v>
      </c>
      <c r="J241" s="2" t="s">
        <v>7</v>
      </c>
    </row>
    <row r="242" spans="1:10" ht="15">
      <c r="A242" s="3" t="s">
        <v>4</v>
      </c>
      <c r="B242" s="3">
        <v>13</v>
      </c>
      <c r="C242" s="3">
        <v>1</v>
      </c>
      <c r="D242" s="25">
        <v>103</v>
      </c>
      <c r="E242" s="25">
        <v>105</v>
      </c>
      <c r="F242" s="22">
        <v>101.84000000000005</v>
      </c>
      <c r="G242" s="37">
        <v>2091.09</v>
      </c>
      <c r="H242" s="1">
        <v>3.36</v>
      </c>
      <c r="I242" s="1">
        <v>0.204</v>
      </c>
      <c r="J242" s="2" t="s">
        <v>7</v>
      </c>
    </row>
    <row r="243" spans="1:10" ht="15">
      <c r="A243" s="3" t="s">
        <v>4</v>
      </c>
      <c r="B243" s="3">
        <v>13</v>
      </c>
      <c r="C243" s="3">
        <v>1</v>
      </c>
      <c r="D243" s="25">
        <v>106</v>
      </c>
      <c r="E243" s="25">
        <v>108</v>
      </c>
      <c r="F243" s="22">
        <v>101.87000000000005</v>
      </c>
      <c r="G243" s="37">
        <v>2092.25</v>
      </c>
      <c r="H243" s="1">
        <v>2.56</v>
      </c>
      <c r="I243" s="1">
        <v>0.532</v>
      </c>
      <c r="J243" s="2" t="s">
        <v>7</v>
      </c>
    </row>
    <row r="244" spans="1:10" ht="15">
      <c r="A244" s="3" t="s">
        <v>4</v>
      </c>
      <c r="B244" s="3">
        <v>13</v>
      </c>
      <c r="C244" s="3">
        <v>1</v>
      </c>
      <c r="D244" s="25">
        <v>106</v>
      </c>
      <c r="E244" s="25">
        <v>108</v>
      </c>
      <c r="F244" s="22">
        <v>101.87000000000005</v>
      </c>
      <c r="G244" s="37">
        <v>2092.25</v>
      </c>
      <c r="H244" s="1">
        <v>2.957</v>
      </c>
      <c r="I244" s="1">
        <v>0.471</v>
      </c>
      <c r="J244" s="2" t="s">
        <v>7</v>
      </c>
    </row>
    <row r="245" spans="1:10" ht="15">
      <c r="A245" s="3" t="s">
        <v>4</v>
      </c>
      <c r="B245" s="3">
        <v>13</v>
      </c>
      <c r="C245" s="3">
        <v>1</v>
      </c>
      <c r="D245" s="25">
        <v>106</v>
      </c>
      <c r="E245" s="25">
        <v>108</v>
      </c>
      <c r="F245" s="22">
        <v>101.87000000000005</v>
      </c>
      <c r="G245" s="37">
        <v>2092.25</v>
      </c>
      <c r="H245" s="1">
        <v>2.774</v>
      </c>
      <c r="I245" s="1">
        <v>0.128</v>
      </c>
      <c r="J245" s="2" t="s">
        <v>7</v>
      </c>
    </row>
    <row r="246" spans="1:10" ht="15">
      <c r="A246" s="6" t="s">
        <v>4</v>
      </c>
      <c r="B246" s="4">
        <v>13</v>
      </c>
      <c r="C246" s="4">
        <v>1</v>
      </c>
      <c r="D246" s="37">
        <v>109</v>
      </c>
      <c r="E246" s="37">
        <v>111</v>
      </c>
      <c r="F246" s="22">
        <v>101.90000000000005</v>
      </c>
      <c r="G246" s="37">
        <v>2093.41</v>
      </c>
      <c r="H246" s="22">
        <v>2.7571903675068987</v>
      </c>
      <c r="I246" s="22">
        <v>0.26888636091724605</v>
      </c>
      <c r="J246" s="2" t="s">
        <v>9</v>
      </c>
    </row>
    <row r="247" spans="1:10" ht="15">
      <c r="A247" s="3" t="s">
        <v>4</v>
      </c>
      <c r="B247" s="3">
        <v>13</v>
      </c>
      <c r="C247" s="3">
        <v>1</v>
      </c>
      <c r="D247" s="25">
        <v>113</v>
      </c>
      <c r="E247" s="25">
        <v>115</v>
      </c>
      <c r="F247" s="22">
        <v>101.94000000000005</v>
      </c>
      <c r="G247" s="37">
        <v>2094.95</v>
      </c>
      <c r="H247" s="1">
        <v>2.744</v>
      </c>
      <c r="I247" s="1">
        <v>0.411</v>
      </c>
      <c r="J247" s="2" t="s">
        <v>7</v>
      </c>
    </row>
    <row r="248" spans="1:10" ht="15">
      <c r="A248" s="3" t="s">
        <v>4</v>
      </c>
      <c r="B248" s="3">
        <v>13</v>
      </c>
      <c r="C248" s="3">
        <v>1</v>
      </c>
      <c r="D248" s="25">
        <v>117</v>
      </c>
      <c r="E248" s="25">
        <v>119</v>
      </c>
      <c r="F248" s="22">
        <v>101.98000000000006</v>
      </c>
      <c r="G248" s="37">
        <v>2096.5</v>
      </c>
      <c r="H248" s="1">
        <v>2.826</v>
      </c>
      <c r="I248" s="1">
        <v>0.416</v>
      </c>
      <c r="J248" s="2" t="s">
        <v>7</v>
      </c>
    </row>
    <row r="249" spans="1:10" ht="15">
      <c r="A249" s="3" t="s">
        <v>4</v>
      </c>
      <c r="B249" s="3">
        <v>13</v>
      </c>
      <c r="C249" s="3">
        <v>1</v>
      </c>
      <c r="D249" s="25">
        <v>120</v>
      </c>
      <c r="E249" s="25">
        <v>122</v>
      </c>
      <c r="F249" s="22">
        <v>102.01000000000006</v>
      </c>
      <c r="G249" s="37">
        <v>2097.66</v>
      </c>
      <c r="H249" s="1">
        <v>2.563</v>
      </c>
      <c r="I249" s="1">
        <v>0.338</v>
      </c>
      <c r="J249" s="2" t="s">
        <v>7</v>
      </c>
    </row>
    <row r="250" spans="1:10" ht="15">
      <c r="A250" s="3" t="s">
        <v>4</v>
      </c>
      <c r="B250" s="3">
        <v>13</v>
      </c>
      <c r="C250" s="3">
        <v>1</v>
      </c>
      <c r="D250" s="25">
        <v>120</v>
      </c>
      <c r="E250" s="25">
        <v>122</v>
      </c>
      <c r="F250" s="22">
        <v>102.01000000000006</v>
      </c>
      <c r="G250" s="37">
        <v>2097.66</v>
      </c>
      <c r="H250" s="1">
        <v>2.543</v>
      </c>
      <c r="I250" s="1">
        <v>-0.019</v>
      </c>
      <c r="J250" s="2" t="s">
        <v>7</v>
      </c>
    </row>
    <row r="251" spans="1:10" ht="15">
      <c r="A251" s="6" t="s">
        <v>4</v>
      </c>
      <c r="B251" s="4">
        <v>13</v>
      </c>
      <c r="C251" s="4">
        <v>1</v>
      </c>
      <c r="D251" s="37">
        <v>123</v>
      </c>
      <c r="E251" s="37">
        <v>125</v>
      </c>
      <c r="F251" s="22">
        <v>102.04000000000006</v>
      </c>
      <c r="G251" s="37">
        <v>2098.82</v>
      </c>
      <c r="H251" s="22">
        <v>2.7517392154817943</v>
      </c>
      <c r="I251" s="22">
        <v>0.6537049925224308</v>
      </c>
      <c r="J251" s="2" t="s">
        <v>9</v>
      </c>
    </row>
    <row r="252" spans="1:10" ht="15">
      <c r="A252" s="3" t="s">
        <v>4</v>
      </c>
      <c r="B252" s="3">
        <v>13</v>
      </c>
      <c r="C252" s="3">
        <v>1</v>
      </c>
      <c r="D252" s="25">
        <v>128</v>
      </c>
      <c r="E252" s="25">
        <v>130</v>
      </c>
      <c r="F252" s="22">
        <v>102.09000000000006</v>
      </c>
      <c r="G252" s="37">
        <v>2100.75</v>
      </c>
      <c r="H252" s="1">
        <v>2.52</v>
      </c>
      <c r="I252" s="1">
        <v>0.39</v>
      </c>
      <c r="J252" s="2" t="s">
        <v>7</v>
      </c>
    </row>
    <row r="253" spans="1:10" ht="15">
      <c r="A253" s="3" t="s">
        <v>4</v>
      </c>
      <c r="B253" s="3">
        <v>13</v>
      </c>
      <c r="C253" s="3">
        <v>1</v>
      </c>
      <c r="D253" s="25">
        <v>132</v>
      </c>
      <c r="E253" s="25">
        <v>134</v>
      </c>
      <c r="F253" s="22">
        <v>102.13000000000007</v>
      </c>
      <c r="G253" s="37">
        <v>2102.3</v>
      </c>
      <c r="H253" s="1">
        <v>2.672</v>
      </c>
      <c r="I253" s="1">
        <v>0.364</v>
      </c>
      <c r="J253" s="2" t="s">
        <v>7</v>
      </c>
    </row>
    <row r="254" spans="1:10" ht="15">
      <c r="A254" s="3" t="s">
        <v>4</v>
      </c>
      <c r="B254" s="3">
        <v>13</v>
      </c>
      <c r="C254" s="3">
        <v>1</v>
      </c>
      <c r="D254" s="25">
        <v>136</v>
      </c>
      <c r="E254" s="25">
        <v>138</v>
      </c>
      <c r="F254" s="22">
        <v>102.17000000000007</v>
      </c>
      <c r="G254" s="37">
        <v>2103.84</v>
      </c>
      <c r="H254" s="1">
        <v>2.622</v>
      </c>
      <c r="I254" s="1">
        <v>0.41</v>
      </c>
      <c r="J254" s="2" t="s">
        <v>7</v>
      </c>
    </row>
    <row r="255" spans="1:10" ht="15">
      <c r="A255" s="3" t="s">
        <v>4</v>
      </c>
      <c r="B255" s="3">
        <v>13</v>
      </c>
      <c r="C255" s="3">
        <v>1</v>
      </c>
      <c r="D255" s="25">
        <v>136</v>
      </c>
      <c r="E255" s="25">
        <v>138</v>
      </c>
      <c r="F255" s="22">
        <v>102.17000000000007</v>
      </c>
      <c r="G255" s="37">
        <v>2103.84</v>
      </c>
      <c r="H255" s="1">
        <v>2.509</v>
      </c>
      <c r="I255" s="1">
        <v>0.37</v>
      </c>
      <c r="J255" s="2" t="s">
        <v>7</v>
      </c>
    </row>
    <row r="256" spans="1:10" ht="15">
      <c r="A256" s="3" t="s">
        <v>4</v>
      </c>
      <c r="B256" s="3">
        <v>13</v>
      </c>
      <c r="C256" s="3">
        <v>1</v>
      </c>
      <c r="D256" s="25">
        <v>136</v>
      </c>
      <c r="E256" s="25">
        <v>138</v>
      </c>
      <c r="F256" s="22">
        <v>102.17000000000007</v>
      </c>
      <c r="G256" s="37">
        <v>2103.84</v>
      </c>
      <c r="H256" s="1">
        <v>2.522</v>
      </c>
      <c r="I256" s="1">
        <v>0.044</v>
      </c>
      <c r="J256" s="2" t="s">
        <v>7</v>
      </c>
    </row>
    <row r="257" spans="1:10" ht="15">
      <c r="A257" s="6" t="s">
        <v>4</v>
      </c>
      <c r="B257" s="4">
        <v>13</v>
      </c>
      <c r="C257" s="4">
        <v>1</v>
      </c>
      <c r="D257" s="37">
        <v>139</v>
      </c>
      <c r="E257" s="37">
        <v>141</v>
      </c>
      <c r="F257" s="22">
        <v>102.20000000000007</v>
      </c>
      <c r="G257" s="37">
        <v>2105</v>
      </c>
      <c r="H257" s="22">
        <v>2.897372038794941</v>
      </c>
      <c r="I257" s="22">
        <v>0.7763945363908258</v>
      </c>
      <c r="J257" s="2" t="s">
        <v>9</v>
      </c>
    </row>
    <row r="258" spans="1:10" ht="15">
      <c r="A258" s="3" t="s">
        <v>4</v>
      </c>
      <c r="B258" s="3">
        <v>13</v>
      </c>
      <c r="C258" s="3">
        <v>1</v>
      </c>
      <c r="D258" s="25">
        <v>143</v>
      </c>
      <c r="E258" s="25">
        <v>145</v>
      </c>
      <c r="F258" s="22">
        <v>102.24000000000008</v>
      </c>
      <c r="G258" s="37">
        <v>2105.54</v>
      </c>
      <c r="H258" s="1">
        <v>2.661</v>
      </c>
      <c r="I258" s="1">
        <v>0.541</v>
      </c>
      <c r="J258" s="2" t="s">
        <v>7</v>
      </c>
    </row>
    <row r="259" spans="1:10" ht="15">
      <c r="A259" s="3" t="s">
        <v>4</v>
      </c>
      <c r="B259" s="3">
        <v>13</v>
      </c>
      <c r="C259" s="3">
        <v>1</v>
      </c>
      <c r="D259" s="25">
        <v>147</v>
      </c>
      <c r="E259" s="25">
        <v>149</v>
      </c>
      <c r="F259" s="22">
        <v>102.28000000000009</v>
      </c>
      <c r="G259" s="37">
        <v>2106.09</v>
      </c>
      <c r="H259" s="1">
        <v>2.805</v>
      </c>
      <c r="I259" s="1">
        <v>0.578</v>
      </c>
      <c r="J259" s="2" t="s">
        <v>7</v>
      </c>
    </row>
    <row r="260" spans="1:10" ht="15">
      <c r="A260" s="3" t="s">
        <v>4</v>
      </c>
      <c r="B260" s="3">
        <v>13</v>
      </c>
      <c r="C260" s="3">
        <v>2</v>
      </c>
      <c r="D260" s="25">
        <v>1</v>
      </c>
      <c r="E260" s="25">
        <v>3</v>
      </c>
      <c r="F260" s="21">
        <v>102.33</v>
      </c>
      <c r="G260" s="27">
        <v>2106.77</v>
      </c>
      <c r="H260" s="1">
        <v>2.937</v>
      </c>
      <c r="I260" s="1">
        <v>0.581</v>
      </c>
      <c r="J260" s="2" t="s">
        <v>7</v>
      </c>
    </row>
    <row r="261" spans="1:10" ht="15">
      <c r="A261" s="3" t="s">
        <v>4</v>
      </c>
      <c r="B261" s="3">
        <v>13</v>
      </c>
      <c r="C261" s="3">
        <v>2</v>
      </c>
      <c r="D261" s="25">
        <v>1</v>
      </c>
      <c r="E261" s="25">
        <v>3</v>
      </c>
      <c r="F261" s="22">
        <v>102.33</v>
      </c>
      <c r="G261" s="37">
        <v>2106.77</v>
      </c>
      <c r="H261" s="1">
        <v>2.802</v>
      </c>
      <c r="I261" s="1">
        <v>0.843</v>
      </c>
      <c r="J261" s="2" t="s">
        <v>7</v>
      </c>
    </row>
    <row r="262" spans="1:10" ht="15">
      <c r="A262" s="6" t="s">
        <v>4</v>
      </c>
      <c r="B262" s="4">
        <v>13</v>
      </c>
      <c r="C262" s="4">
        <v>2</v>
      </c>
      <c r="D262" s="37">
        <v>4</v>
      </c>
      <c r="E262" s="37">
        <v>6</v>
      </c>
      <c r="F262" s="22">
        <v>102.36</v>
      </c>
      <c r="G262" s="37">
        <v>2107.17</v>
      </c>
      <c r="H262" s="22">
        <v>2.866457410198995</v>
      </c>
      <c r="I262" s="22">
        <v>0.4456640802592202</v>
      </c>
      <c r="J262" s="2" t="s">
        <v>9</v>
      </c>
    </row>
    <row r="263" spans="1:10" ht="15">
      <c r="A263" s="3" t="s">
        <v>4</v>
      </c>
      <c r="B263" s="3">
        <v>13</v>
      </c>
      <c r="C263" s="3">
        <v>2</v>
      </c>
      <c r="D263" s="25">
        <v>8</v>
      </c>
      <c r="E263" s="25">
        <v>10</v>
      </c>
      <c r="F263" s="22">
        <v>102.4</v>
      </c>
      <c r="G263" s="37">
        <v>2107.72</v>
      </c>
      <c r="H263" s="1">
        <v>2.693</v>
      </c>
      <c r="I263" s="1">
        <v>0.763</v>
      </c>
      <c r="J263" s="2" t="s">
        <v>7</v>
      </c>
    </row>
    <row r="264" spans="1:10" ht="15">
      <c r="A264" s="3" t="s">
        <v>4</v>
      </c>
      <c r="B264" s="3">
        <v>13</v>
      </c>
      <c r="C264" s="3">
        <v>2</v>
      </c>
      <c r="D264" s="25">
        <v>11</v>
      </c>
      <c r="E264" s="25">
        <v>13</v>
      </c>
      <c r="F264" s="22">
        <v>102.43</v>
      </c>
      <c r="G264" s="37">
        <v>2108.13</v>
      </c>
      <c r="H264" s="1">
        <v>2.882</v>
      </c>
      <c r="I264" s="1">
        <v>0.401</v>
      </c>
      <c r="J264" s="2" t="s">
        <v>7</v>
      </c>
    </row>
    <row r="265" spans="1:10" ht="15">
      <c r="A265" s="3" t="s">
        <v>4</v>
      </c>
      <c r="B265" s="3">
        <v>13</v>
      </c>
      <c r="C265" s="3">
        <v>2</v>
      </c>
      <c r="D265" s="25">
        <v>15</v>
      </c>
      <c r="E265" s="25">
        <v>17</v>
      </c>
      <c r="F265" s="22">
        <v>102.47000000000001</v>
      </c>
      <c r="G265" s="37">
        <v>2108.67</v>
      </c>
      <c r="H265" s="1">
        <v>2.792</v>
      </c>
      <c r="I265" s="1">
        <v>0.717</v>
      </c>
      <c r="J265" s="2" t="s">
        <v>7</v>
      </c>
    </row>
    <row r="266" spans="1:10" ht="15">
      <c r="A266" s="6" t="s">
        <v>4</v>
      </c>
      <c r="B266" s="4">
        <v>13</v>
      </c>
      <c r="C266" s="4">
        <v>2</v>
      </c>
      <c r="D266" s="37">
        <v>19</v>
      </c>
      <c r="E266" s="37">
        <v>21</v>
      </c>
      <c r="F266" s="22">
        <v>102.51000000000002</v>
      </c>
      <c r="G266" s="37">
        <v>2109.21</v>
      </c>
      <c r="H266" s="22">
        <v>2.7923272208164795</v>
      </c>
      <c r="I266" s="22">
        <v>0.2789136241276151</v>
      </c>
      <c r="J266" s="2" t="s">
        <v>9</v>
      </c>
    </row>
    <row r="267" spans="1:10" ht="15">
      <c r="A267" s="3" t="s">
        <v>4</v>
      </c>
      <c r="B267" s="3">
        <v>13</v>
      </c>
      <c r="C267" s="3">
        <v>2</v>
      </c>
      <c r="D267" s="25">
        <v>23</v>
      </c>
      <c r="E267" s="25">
        <v>25</v>
      </c>
      <c r="F267" s="22">
        <v>102.55000000000003</v>
      </c>
      <c r="G267" s="37">
        <v>2109.76</v>
      </c>
      <c r="H267" s="1">
        <v>2.511</v>
      </c>
      <c r="I267" s="1">
        <v>0.63</v>
      </c>
      <c r="J267" s="2" t="s">
        <v>7</v>
      </c>
    </row>
    <row r="268" spans="1:10" ht="15">
      <c r="A268" s="3" t="s">
        <v>4</v>
      </c>
      <c r="B268" s="3">
        <v>13</v>
      </c>
      <c r="C268" s="3">
        <v>2</v>
      </c>
      <c r="D268" s="25">
        <v>26</v>
      </c>
      <c r="E268" s="25">
        <v>28</v>
      </c>
      <c r="F268" s="22">
        <v>102.58000000000003</v>
      </c>
      <c r="G268" s="37">
        <v>2110.16</v>
      </c>
      <c r="H268" s="1">
        <v>2.369</v>
      </c>
      <c r="I268" s="1">
        <v>0.586</v>
      </c>
      <c r="J268" s="2" t="s">
        <v>7</v>
      </c>
    </row>
    <row r="269" spans="1:10" ht="15">
      <c r="A269" s="3" t="s">
        <v>4</v>
      </c>
      <c r="B269" s="3">
        <v>13</v>
      </c>
      <c r="C269" s="3">
        <v>2</v>
      </c>
      <c r="D269" s="25">
        <v>43</v>
      </c>
      <c r="E269" s="25">
        <v>45</v>
      </c>
      <c r="F269" s="22">
        <v>102.75000000000003</v>
      </c>
      <c r="G269" s="37">
        <v>2112.47</v>
      </c>
      <c r="H269" s="1">
        <v>2.602</v>
      </c>
      <c r="I269" s="1">
        <v>0.562</v>
      </c>
      <c r="J269" s="2" t="s">
        <v>7</v>
      </c>
    </row>
    <row r="270" spans="1:10" ht="15">
      <c r="A270" s="3" t="s">
        <v>4</v>
      </c>
      <c r="B270" s="3">
        <v>13</v>
      </c>
      <c r="C270" s="3">
        <v>2</v>
      </c>
      <c r="D270" s="25">
        <v>47</v>
      </c>
      <c r="E270" s="25">
        <v>49</v>
      </c>
      <c r="F270" s="22">
        <v>102.79000000000003</v>
      </c>
      <c r="G270" s="37">
        <v>2113.02</v>
      </c>
      <c r="H270" s="1">
        <v>2.274</v>
      </c>
      <c r="I270" s="1">
        <v>0.472</v>
      </c>
      <c r="J270" s="2" t="s">
        <v>7</v>
      </c>
    </row>
    <row r="271" spans="1:10" ht="15">
      <c r="A271" s="3" t="s">
        <v>4</v>
      </c>
      <c r="B271" s="3">
        <v>13</v>
      </c>
      <c r="C271" s="3">
        <v>2</v>
      </c>
      <c r="D271" s="25">
        <v>51</v>
      </c>
      <c r="E271" s="25">
        <v>53</v>
      </c>
      <c r="F271" s="22">
        <v>102.83000000000004</v>
      </c>
      <c r="G271" s="37">
        <v>2113.56</v>
      </c>
      <c r="H271" s="1">
        <v>2.338</v>
      </c>
      <c r="I271" s="1">
        <v>0.6</v>
      </c>
      <c r="J271" s="2" t="s">
        <v>7</v>
      </c>
    </row>
    <row r="272" spans="1:10" ht="15">
      <c r="A272" s="6" t="s">
        <v>4</v>
      </c>
      <c r="B272" s="4">
        <v>13</v>
      </c>
      <c r="C272" s="4">
        <v>2</v>
      </c>
      <c r="D272" s="37">
        <v>54</v>
      </c>
      <c r="E272" s="37">
        <v>56</v>
      </c>
      <c r="F272" s="22">
        <v>102.86000000000004</v>
      </c>
      <c r="G272" s="37">
        <v>2113.97</v>
      </c>
      <c r="H272" s="22">
        <v>2.5554768980370546</v>
      </c>
      <c r="I272" s="22">
        <v>0.66313316799601</v>
      </c>
      <c r="J272" s="2" t="s">
        <v>9</v>
      </c>
    </row>
    <row r="273" spans="1:10" ht="15">
      <c r="A273" s="3" t="s">
        <v>4</v>
      </c>
      <c r="B273" s="3">
        <v>13</v>
      </c>
      <c r="C273" s="3">
        <v>2</v>
      </c>
      <c r="D273" s="25">
        <v>58</v>
      </c>
      <c r="E273" s="25">
        <v>60</v>
      </c>
      <c r="F273" s="22">
        <v>102.90000000000005</v>
      </c>
      <c r="G273" s="37">
        <v>2114.51</v>
      </c>
      <c r="H273" s="1">
        <v>2.47</v>
      </c>
      <c r="I273" s="1">
        <v>0.357</v>
      </c>
      <c r="J273" s="2" t="s">
        <v>7</v>
      </c>
    </row>
    <row r="274" spans="1:10" ht="15">
      <c r="A274" s="3" t="s">
        <v>4</v>
      </c>
      <c r="B274" s="3">
        <v>13</v>
      </c>
      <c r="C274" s="3">
        <v>2</v>
      </c>
      <c r="D274" s="25">
        <v>61</v>
      </c>
      <c r="E274" s="25">
        <v>63</v>
      </c>
      <c r="F274" s="22">
        <v>102.93000000000005</v>
      </c>
      <c r="G274" s="37">
        <v>2114.92</v>
      </c>
      <c r="H274" s="1">
        <v>2.439</v>
      </c>
      <c r="I274" s="1">
        <v>0.419</v>
      </c>
      <c r="J274" s="2" t="s">
        <v>7</v>
      </c>
    </row>
    <row r="275" spans="1:10" ht="15">
      <c r="A275" s="3" t="s">
        <v>4</v>
      </c>
      <c r="B275" s="3">
        <v>13</v>
      </c>
      <c r="C275" s="3">
        <v>2</v>
      </c>
      <c r="D275" s="25">
        <v>65</v>
      </c>
      <c r="E275" s="25">
        <v>67</v>
      </c>
      <c r="F275" s="22">
        <v>102.97000000000006</v>
      </c>
      <c r="G275" s="37">
        <v>2115.46</v>
      </c>
      <c r="H275" s="1">
        <v>2.874</v>
      </c>
      <c r="I275" s="1">
        <v>0.511</v>
      </c>
      <c r="J275" s="2" t="s">
        <v>7</v>
      </c>
    </row>
    <row r="276" spans="1:10" ht="15">
      <c r="A276" s="3" t="s">
        <v>4</v>
      </c>
      <c r="B276" s="3">
        <v>13</v>
      </c>
      <c r="C276" s="3">
        <v>2</v>
      </c>
      <c r="D276" s="25">
        <v>69</v>
      </c>
      <c r="E276" s="25">
        <v>71</v>
      </c>
      <c r="F276" s="22">
        <v>103.01000000000006</v>
      </c>
      <c r="G276" s="37">
        <v>2116.01</v>
      </c>
      <c r="H276" s="1">
        <v>2.916</v>
      </c>
      <c r="I276" s="1">
        <v>0.582</v>
      </c>
      <c r="J276" s="2" t="s">
        <v>7</v>
      </c>
    </row>
    <row r="277" spans="1:10" ht="15">
      <c r="A277" s="3" t="s">
        <v>4</v>
      </c>
      <c r="B277" s="3">
        <v>13</v>
      </c>
      <c r="C277" s="3">
        <v>2</v>
      </c>
      <c r="D277" s="25">
        <v>73</v>
      </c>
      <c r="E277" s="25">
        <v>75</v>
      </c>
      <c r="F277" s="22">
        <v>103.05000000000007</v>
      </c>
      <c r="G277" s="37">
        <v>2116.55</v>
      </c>
      <c r="H277" s="1">
        <v>2.878</v>
      </c>
      <c r="I277" s="1">
        <v>0.595</v>
      </c>
      <c r="J277" s="2" t="s">
        <v>7</v>
      </c>
    </row>
    <row r="278" spans="1:10" ht="15">
      <c r="A278" s="3" t="s">
        <v>4</v>
      </c>
      <c r="B278" s="3">
        <v>13</v>
      </c>
      <c r="C278" s="3">
        <v>2</v>
      </c>
      <c r="D278" s="25">
        <v>76</v>
      </c>
      <c r="E278" s="25">
        <v>78</v>
      </c>
      <c r="F278" s="22">
        <v>103.08000000000007</v>
      </c>
      <c r="G278" s="37">
        <v>2116.96</v>
      </c>
      <c r="H278" s="1">
        <v>2.975</v>
      </c>
      <c r="I278" s="1">
        <v>0.146</v>
      </c>
      <c r="J278" s="2" t="s">
        <v>7</v>
      </c>
    </row>
    <row r="279" spans="1:10" ht="15">
      <c r="A279" s="3" t="s">
        <v>4</v>
      </c>
      <c r="B279" s="3">
        <v>13</v>
      </c>
      <c r="C279" s="3">
        <v>2</v>
      </c>
      <c r="D279" s="25">
        <v>80</v>
      </c>
      <c r="E279" s="25">
        <v>82</v>
      </c>
      <c r="F279" s="22">
        <v>103.12000000000008</v>
      </c>
      <c r="G279" s="37">
        <v>2117.5</v>
      </c>
      <c r="H279" s="1">
        <v>3.088</v>
      </c>
      <c r="I279" s="1">
        <v>0.225</v>
      </c>
      <c r="J279" s="2" t="s">
        <v>7</v>
      </c>
    </row>
    <row r="280" spans="1:10" ht="15">
      <c r="A280" s="6" t="s">
        <v>4</v>
      </c>
      <c r="B280" s="4">
        <v>13</v>
      </c>
      <c r="C280" s="4">
        <v>2</v>
      </c>
      <c r="D280" s="37">
        <v>84</v>
      </c>
      <c r="E280" s="37">
        <v>86</v>
      </c>
      <c r="F280" s="22">
        <v>103.16000000000008</v>
      </c>
      <c r="G280" s="37">
        <v>2119.03</v>
      </c>
      <c r="H280" s="22">
        <v>3.0766376847074706</v>
      </c>
      <c r="I280" s="22">
        <v>0.6874727118644048</v>
      </c>
      <c r="J280" s="2" t="s">
        <v>9</v>
      </c>
    </row>
    <row r="281" spans="1:10" ht="15">
      <c r="A281" s="3" t="s">
        <v>4</v>
      </c>
      <c r="B281" s="3">
        <v>13</v>
      </c>
      <c r="C281" s="3">
        <v>2</v>
      </c>
      <c r="D281" s="25">
        <v>97</v>
      </c>
      <c r="E281" s="25">
        <v>99</v>
      </c>
      <c r="F281" s="22">
        <v>103.29000000000008</v>
      </c>
      <c r="G281" s="37">
        <v>2123.99</v>
      </c>
      <c r="H281" s="1">
        <v>2.911</v>
      </c>
      <c r="I281" s="1">
        <v>0.771</v>
      </c>
      <c r="J281" s="2" t="s">
        <v>7</v>
      </c>
    </row>
    <row r="282" spans="1:10" ht="15">
      <c r="A282" s="3" t="s">
        <v>4</v>
      </c>
      <c r="B282" s="3">
        <v>13</v>
      </c>
      <c r="C282" s="3">
        <v>2</v>
      </c>
      <c r="D282" s="25">
        <v>103</v>
      </c>
      <c r="E282" s="25">
        <v>105</v>
      </c>
      <c r="F282" s="22">
        <v>103.35000000000008</v>
      </c>
      <c r="G282" s="37">
        <v>2126.28</v>
      </c>
      <c r="H282" s="1">
        <v>2.764</v>
      </c>
      <c r="I282" s="1">
        <v>0.478</v>
      </c>
      <c r="J282" s="2" t="s">
        <v>7</v>
      </c>
    </row>
    <row r="283" spans="1:10" ht="15">
      <c r="A283" s="3" t="s">
        <v>4</v>
      </c>
      <c r="B283" s="3">
        <v>13</v>
      </c>
      <c r="C283" s="3">
        <v>2</v>
      </c>
      <c r="D283" s="25">
        <v>109</v>
      </c>
      <c r="E283" s="25">
        <v>111</v>
      </c>
      <c r="F283" s="22">
        <v>103.41000000000008</v>
      </c>
      <c r="G283" s="37">
        <v>2128.58</v>
      </c>
      <c r="H283" s="1">
        <v>2.615</v>
      </c>
      <c r="I283" s="1">
        <v>0.645</v>
      </c>
      <c r="J283" s="2" t="s">
        <v>7</v>
      </c>
    </row>
    <row r="284" spans="1:10" ht="15">
      <c r="A284" s="3" t="s">
        <v>4</v>
      </c>
      <c r="B284" s="3">
        <v>13</v>
      </c>
      <c r="C284" s="3">
        <v>2</v>
      </c>
      <c r="D284" s="25">
        <v>116</v>
      </c>
      <c r="E284" s="25">
        <v>118</v>
      </c>
      <c r="F284" s="22">
        <v>103.48000000000008</v>
      </c>
      <c r="G284" s="37">
        <v>2131.25</v>
      </c>
      <c r="H284" s="1">
        <v>2.551</v>
      </c>
      <c r="I284" s="1">
        <v>0.542</v>
      </c>
      <c r="J284" s="2" t="s">
        <v>7</v>
      </c>
    </row>
    <row r="285" spans="1:10" ht="15">
      <c r="A285" s="3" t="s">
        <v>4</v>
      </c>
      <c r="B285" s="3">
        <v>13</v>
      </c>
      <c r="C285" s="3">
        <v>2</v>
      </c>
      <c r="D285" s="25">
        <v>120</v>
      </c>
      <c r="E285" s="25">
        <v>122</v>
      </c>
      <c r="F285" s="22">
        <v>103.52000000000008</v>
      </c>
      <c r="G285" s="37">
        <v>2132.78</v>
      </c>
      <c r="H285" s="1">
        <v>2.448</v>
      </c>
      <c r="I285" s="1">
        <v>0.342</v>
      </c>
      <c r="J285" s="2" t="s">
        <v>7</v>
      </c>
    </row>
    <row r="286" spans="1:10" ht="15">
      <c r="A286" s="6" t="s">
        <v>4</v>
      </c>
      <c r="B286" s="4">
        <v>13</v>
      </c>
      <c r="C286" s="4">
        <v>2</v>
      </c>
      <c r="D286" s="37">
        <v>124</v>
      </c>
      <c r="E286" s="37">
        <v>126</v>
      </c>
      <c r="F286" s="22">
        <v>103.56000000000009</v>
      </c>
      <c r="G286" s="37">
        <v>2134.31</v>
      </c>
      <c r="H286" s="22">
        <v>2.862708322345273</v>
      </c>
      <c r="I286" s="22">
        <v>0.8006122557327993</v>
      </c>
      <c r="J286" s="2" t="s">
        <v>9</v>
      </c>
    </row>
    <row r="287" spans="1:10" ht="15">
      <c r="A287" s="3" t="s">
        <v>4</v>
      </c>
      <c r="B287" s="3">
        <v>13</v>
      </c>
      <c r="C287" s="3">
        <v>2</v>
      </c>
      <c r="D287" s="25">
        <v>128</v>
      </c>
      <c r="E287" s="25">
        <v>130</v>
      </c>
      <c r="F287" s="22">
        <v>103.6000000000001</v>
      </c>
      <c r="G287" s="37">
        <v>2135.83</v>
      </c>
      <c r="H287" s="1">
        <v>2.704</v>
      </c>
      <c r="I287" s="1">
        <v>0.535</v>
      </c>
      <c r="J287" s="2" t="s">
        <v>7</v>
      </c>
    </row>
    <row r="288" spans="1:10" ht="15">
      <c r="A288" s="3" t="s">
        <v>4</v>
      </c>
      <c r="B288" s="3">
        <v>13</v>
      </c>
      <c r="C288" s="3">
        <v>2</v>
      </c>
      <c r="D288" s="25">
        <v>131</v>
      </c>
      <c r="E288" s="25">
        <v>133</v>
      </c>
      <c r="F288" s="22">
        <v>103.6300000000001</v>
      </c>
      <c r="G288" s="37">
        <v>2136.98</v>
      </c>
      <c r="H288" s="1">
        <v>2.926</v>
      </c>
      <c r="I288" s="1">
        <v>0.389</v>
      </c>
      <c r="J288" s="2" t="s">
        <v>7</v>
      </c>
    </row>
    <row r="289" spans="1:10" ht="15">
      <c r="A289" s="3" t="s">
        <v>4</v>
      </c>
      <c r="B289" s="3">
        <v>13</v>
      </c>
      <c r="C289" s="3">
        <v>2</v>
      </c>
      <c r="D289" s="25">
        <v>135</v>
      </c>
      <c r="E289" s="25">
        <v>137</v>
      </c>
      <c r="F289" s="22">
        <v>103.6700000000001</v>
      </c>
      <c r="G289" s="37">
        <v>2138.51</v>
      </c>
      <c r="H289" s="1">
        <v>2.419</v>
      </c>
      <c r="I289" s="1">
        <v>-0.017</v>
      </c>
      <c r="J289" s="2" t="s">
        <v>7</v>
      </c>
    </row>
    <row r="290" spans="1:10" ht="15">
      <c r="A290" s="6" t="s">
        <v>4</v>
      </c>
      <c r="B290" s="4">
        <v>13</v>
      </c>
      <c r="C290" s="4">
        <v>2</v>
      </c>
      <c r="D290" s="37">
        <v>139</v>
      </c>
      <c r="E290" s="37">
        <v>141</v>
      </c>
      <c r="F290" s="22">
        <v>103.71000000000011</v>
      </c>
      <c r="G290" s="37">
        <v>2140.03</v>
      </c>
      <c r="H290" s="22">
        <v>3.023030076360642</v>
      </c>
      <c r="I290" s="22">
        <v>0.44200179960119423</v>
      </c>
      <c r="J290" s="2" t="s">
        <v>9</v>
      </c>
    </row>
    <row r="291" spans="1:10" ht="15">
      <c r="A291" s="3" t="s">
        <v>4</v>
      </c>
      <c r="B291" s="3">
        <v>13</v>
      </c>
      <c r="C291" s="3">
        <v>2</v>
      </c>
      <c r="D291" s="25">
        <v>143</v>
      </c>
      <c r="E291" s="25">
        <v>145</v>
      </c>
      <c r="F291" s="22">
        <v>103.75000000000011</v>
      </c>
      <c r="G291" s="37">
        <v>2141.56</v>
      </c>
      <c r="H291" s="1">
        <v>2.389</v>
      </c>
      <c r="I291" s="1">
        <v>0.565</v>
      </c>
      <c r="J291" s="2" t="s">
        <v>7</v>
      </c>
    </row>
    <row r="292" spans="1:10" ht="15">
      <c r="A292" s="3" t="s">
        <v>4</v>
      </c>
      <c r="B292" s="3">
        <v>13</v>
      </c>
      <c r="C292" s="3">
        <v>2</v>
      </c>
      <c r="D292" s="25">
        <v>147</v>
      </c>
      <c r="E292" s="25">
        <v>149</v>
      </c>
      <c r="F292" s="22">
        <v>103.79000000000012</v>
      </c>
      <c r="G292" s="37">
        <v>2143.09</v>
      </c>
      <c r="H292" s="1">
        <v>2.34</v>
      </c>
      <c r="I292" s="1">
        <v>0.449</v>
      </c>
      <c r="J292" s="2" t="s">
        <v>7</v>
      </c>
    </row>
    <row r="293" spans="1:10" ht="15">
      <c r="A293" s="3" t="s">
        <v>4</v>
      </c>
      <c r="B293" s="3">
        <v>13</v>
      </c>
      <c r="C293" s="3">
        <v>3</v>
      </c>
      <c r="D293" s="25">
        <v>1</v>
      </c>
      <c r="E293" s="25">
        <v>3</v>
      </c>
      <c r="F293" s="21">
        <v>103.84</v>
      </c>
      <c r="G293" s="27">
        <v>2145</v>
      </c>
      <c r="H293" s="1">
        <v>2.84</v>
      </c>
      <c r="I293" s="1">
        <v>0.321</v>
      </c>
      <c r="J293" s="2" t="s">
        <v>7</v>
      </c>
    </row>
    <row r="294" spans="1:10" ht="15">
      <c r="A294" s="6" t="s">
        <v>4</v>
      </c>
      <c r="B294" s="4">
        <v>13</v>
      </c>
      <c r="C294" s="4">
        <v>3</v>
      </c>
      <c r="D294" s="37">
        <v>4</v>
      </c>
      <c r="E294" s="37">
        <v>6</v>
      </c>
      <c r="F294" s="22">
        <v>103.87</v>
      </c>
      <c r="G294" s="37">
        <v>2145.65</v>
      </c>
      <c r="H294" s="22">
        <v>3.2683192493138313</v>
      </c>
      <c r="I294" s="22">
        <v>0.5227513434695892</v>
      </c>
      <c r="J294" s="2" t="s">
        <v>9</v>
      </c>
    </row>
    <row r="295" spans="1:10" ht="15">
      <c r="A295" s="3" t="s">
        <v>4</v>
      </c>
      <c r="B295" s="3">
        <v>13</v>
      </c>
      <c r="C295" s="3">
        <v>3</v>
      </c>
      <c r="D295" s="25">
        <v>8</v>
      </c>
      <c r="E295" s="25">
        <v>10</v>
      </c>
      <c r="F295" s="22">
        <v>103.91000000000001</v>
      </c>
      <c r="G295" s="37">
        <v>2146.51</v>
      </c>
      <c r="H295" s="1">
        <v>2.952</v>
      </c>
      <c r="I295" s="1">
        <v>0.67</v>
      </c>
      <c r="J295" s="2" t="s">
        <v>7</v>
      </c>
    </row>
    <row r="296" spans="1:10" ht="15">
      <c r="A296" s="3" t="s">
        <v>4</v>
      </c>
      <c r="B296" s="3">
        <v>13</v>
      </c>
      <c r="C296" s="3">
        <v>3</v>
      </c>
      <c r="D296" s="25">
        <v>11</v>
      </c>
      <c r="E296" s="25">
        <v>13</v>
      </c>
      <c r="F296" s="22">
        <v>103.94000000000001</v>
      </c>
      <c r="G296" s="37">
        <v>2147.15</v>
      </c>
      <c r="H296" s="1">
        <v>3.316</v>
      </c>
      <c r="I296" s="1">
        <v>0.573</v>
      </c>
      <c r="J296" s="2" t="s">
        <v>7</v>
      </c>
    </row>
    <row r="297" spans="1:10" ht="15">
      <c r="A297" s="3" t="s">
        <v>4</v>
      </c>
      <c r="B297" s="3">
        <v>13</v>
      </c>
      <c r="C297" s="3">
        <v>3</v>
      </c>
      <c r="D297" s="25">
        <v>15</v>
      </c>
      <c r="E297" s="25">
        <v>17</v>
      </c>
      <c r="F297" s="22">
        <v>103.98000000000002</v>
      </c>
      <c r="G297" s="37">
        <v>2148.01</v>
      </c>
      <c r="H297" s="1">
        <v>3.092</v>
      </c>
      <c r="I297" s="1">
        <v>0.599</v>
      </c>
      <c r="J297" s="2" t="s">
        <v>7</v>
      </c>
    </row>
    <row r="298" spans="1:10" ht="15">
      <c r="A298" s="6" t="s">
        <v>4</v>
      </c>
      <c r="B298" s="4">
        <v>13</v>
      </c>
      <c r="C298" s="4">
        <v>3</v>
      </c>
      <c r="D298" s="37">
        <v>19</v>
      </c>
      <c r="E298" s="37">
        <v>21</v>
      </c>
      <c r="F298" s="22">
        <v>104.02000000000002</v>
      </c>
      <c r="G298" s="37">
        <v>2148.87</v>
      </c>
      <c r="H298" s="22">
        <v>3.1122320932221093</v>
      </c>
      <c r="I298" s="22">
        <v>0.658900887337984</v>
      </c>
      <c r="J298" s="2" t="s">
        <v>9</v>
      </c>
    </row>
    <row r="299" spans="1:10" ht="15">
      <c r="A299" s="3" t="s">
        <v>4</v>
      </c>
      <c r="B299" s="3">
        <v>13</v>
      </c>
      <c r="C299" s="3">
        <v>3</v>
      </c>
      <c r="D299" s="25">
        <v>23</v>
      </c>
      <c r="E299" s="25">
        <v>25</v>
      </c>
      <c r="F299" s="22">
        <v>104.06000000000003</v>
      </c>
      <c r="G299" s="37">
        <v>2149.74</v>
      </c>
      <c r="H299" s="1">
        <v>3.426</v>
      </c>
      <c r="I299" s="1">
        <v>0.436</v>
      </c>
      <c r="J299" s="2" t="s">
        <v>7</v>
      </c>
    </row>
    <row r="300" spans="1:10" ht="15">
      <c r="A300" s="3" t="s">
        <v>4</v>
      </c>
      <c r="B300" s="3">
        <v>13</v>
      </c>
      <c r="C300" s="3">
        <v>3</v>
      </c>
      <c r="D300" s="25">
        <v>26</v>
      </c>
      <c r="E300" s="25">
        <v>28</v>
      </c>
      <c r="F300" s="22">
        <v>104.09000000000003</v>
      </c>
      <c r="G300" s="37">
        <v>2150.38</v>
      </c>
      <c r="H300" s="1">
        <v>2.75</v>
      </c>
      <c r="I300" s="1">
        <v>0.748</v>
      </c>
      <c r="J300" s="2" t="s">
        <v>7</v>
      </c>
    </row>
    <row r="301" spans="1:10" ht="15">
      <c r="A301" s="3" t="s">
        <v>4</v>
      </c>
      <c r="B301" s="3">
        <v>13</v>
      </c>
      <c r="C301" s="3">
        <v>3</v>
      </c>
      <c r="D301" s="25">
        <v>30</v>
      </c>
      <c r="E301" s="25">
        <v>32</v>
      </c>
      <c r="F301" s="22">
        <v>104.13000000000004</v>
      </c>
      <c r="G301" s="37">
        <v>2151.24</v>
      </c>
      <c r="H301" s="1">
        <v>2.858</v>
      </c>
      <c r="I301" s="1">
        <v>0.432</v>
      </c>
      <c r="J301" s="2" t="s">
        <v>7</v>
      </c>
    </row>
    <row r="302" spans="1:10" ht="15">
      <c r="A302" s="3" t="s">
        <v>4</v>
      </c>
      <c r="B302" s="3">
        <v>13</v>
      </c>
      <c r="C302" s="3">
        <v>3</v>
      </c>
      <c r="D302" s="25">
        <v>34</v>
      </c>
      <c r="E302" s="25">
        <v>36</v>
      </c>
      <c r="F302" s="22">
        <v>104.17000000000004</v>
      </c>
      <c r="G302" s="37">
        <v>2152.1</v>
      </c>
      <c r="H302" s="1">
        <v>3.361</v>
      </c>
      <c r="I302" s="1">
        <v>0.408</v>
      </c>
      <c r="J302" s="2" t="s">
        <v>7</v>
      </c>
    </row>
    <row r="303" spans="1:10" ht="15">
      <c r="A303" s="3" t="s">
        <v>4</v>
      </c>
      <c r="B303" s="3">
        <v>13</v>
      </c>
      <c r="C303" s="3">
        <v>3</v>
      </c>
      <c r="D303" s="25">
        <v>38</v>
      </c>
      <c r="E303" s="25">
        <v>40</v>
      </c>
      <c r="F303" s="22">
        <v>104.21000000000005</v>
      </c>
      <c r="G303" s="37">
        <v>2152.96</v>
      </c>
      <c r="H303" s="1">
        <v>3.008</v>
      </c>
      <c r="I303" s="1">
        <v>0.719</v>
      </c>
      <c r="J303" s="2" t="s">
        <v>7</v>
      </c>
    </row>
    <row r="304" spans="1:10" ht="15">
      <c r="A304" s="3" t="s">
        <v>4</v>
      </c>
      <c r="B304" s="3">
        <v>13</v>
      </c>
      <c r="C304" s="3">
        <v>3</v>
      </c>
      <c r="D304" s="25">
        <v>41</v>
      </c>
      <c r="E304" s="25">
        <v>43</v>
      </c>
      <c r="F304" s="22">
        <v>104.24000000000005</v>
      </c>
      <c r="G304" s="37">
        <v>2153.61</v>
      </c>
      <c r="H304" s="1">
        <v>3.344</v>
      </c>
      <c r="I304" s="1">
        <v>0.67</v>
      </c>
      <c r="J304" s="2" t="s">
        <v>7</v>
      </c>
    </row>
    <row r="305" spans="1:10" ht="15">
      <c r="A305" s="3" t="s">
        <v>4</v>
      </c>
      <c r="B305" s="3">
        <v>13</v>
      </c>
      <c r="C305" s="3">
        <v>3</v>
      </c>
      <c r="D305" s="25">
        <v>44</v>
      </c>
      <c r="E305" s="25">
        <v>46</v>
      </c>
      <c r="F305" s="22">
        <v>104.27000000000005</v>
      </c>
      <c r="G305" s="37">
        <v>2154.25</v>
      </c>
      <c r="H305" s="1">
        <v>3.097</v>
      </c>
      <c r="I305" s="1">
        <v>0.876</v>
      </c>
      <c r="J305" s="2" t="s">
        <v>7</v>
      </c>
    </row>
    <row r="306" spans="1:10" ht="15">
      <c r="A306" s="6" t="s">
        <v>4</v>
      </c>
      <c r="B306" s="4">
        <v>13</v>
      </c>
      <c r="C306" s="4">
        <v>3</v>
      </c>
      <c r="D306" s="37">
        <v>47</v>
      </c>
      <c r="E306" s="37">
        <v>49</v>
      </c>
      <c r="F306" s="22">
        <v>104.30000000000005</v>
      </c>
      <c r="G306" s="37">
        <v>2154.9</v>
      </c>
      <c r="H306" s="22">
        <v>3.294208341544722</v>
      </c>
      <c r="I306" s="22">
        <v>0.8070704312063792</v>
      </c>
      <c r="J306" s="2" t="s">
        <v>9</v>
      </c>
    </row>
    <row r="307" spans="1:10" ht="15">
      <c r="A307" s="3" t="s">
        <v>4</v>
      </c>
      <c r="B307" s="3">
        <v>13</v>
      </c>
      <c r="C307" s="3">
        <v>3</v>
      </c>
      <c r="D307" s="25">
        <v>52</v>
      </c>
      <c r="E307" s="25">
        <v>54</v>
      </c>
      <c r="F307" s="22">
        <v>104.35000000000005</v>
      </c>
      <c r="G307" s="37">
        <v>2155.98</v>
      </c>
      <c r="H307" s="1">
        <v>3.164</v>
      </c>
      <c r="I307" s="1">
        <v>0.701</v>
      </c>
      <c r="J307" s="2" t="s">
        <v>7</v>
      </c>
    </row>
    <row r="308" spans="1:10" ht="15">
      <c r="A308" s="3" t="s">
        <v>4</v>
      </c>
      <c r="B308" s="3">
        <v>13</v>
      </c>
      <c r="C308" s="3">
        <v>3</v>
      </c>
      <c r="D308" s="25">
        <v>57</v>
      </c>
      <c r="E308" s="25">
        <v>59</v>
      </c>
      <c r="F308" s="22">
        <v>104.40000000000005</v>
      </c>
      <c r="G308" s="37">
        <v>2157.05</v>
      </c>
      <c r="H308" s="1">
        <v>2.944</v>
      </c>
      <c r="I308" s="1">
        <v>0.633</v>
      </c>
      <c r="J308" s="2" t="s">
        <v>7</v>
      </c>
    </row>
    <row r="309" spans="1:10" ht="15">
      <c r="A309" s="3" t="s">
        <v>4</v>
      </c>
      <c r="B309" s="3">
        <v>13</v>
      </c>
      <c r="C309" s="3">
        <v>3</v>
      </c>
      <c r="D309" s="25">
        <v>62</v>
      </c>
      <c r="E309" s="25">
        <v>64</v>
      </c>
      <c r="F309" s="22">
        <v>104.45000000000005</v>
      </c>
      <c r="G309" s="37">
        <v>2158.13</v>
      </c>
      <c r="H309" s="1">
        <v>2.765</v>
      </c>
      <c r="I309" s="1">
        <v>1.141</v>
      </c>
      <c r="J309" s="2" t="s">
        <v>7</v>
      </c>
    </row>
    <row r="310" spans="1:10" ht="15">
      <c r="A310" s="3" t="s">
        <v>4</v>
      </c>
      <c r="B310" s="3">
        <v>13</v>
      </c>
      <c r="C310" s="3">
        <v>3</v>
      </c>
      <c r="D310" s="25">
        <v>67</v>
      </c>
      <c r="E310" s="25">
        <v>69</v>
      </c>
      <c r="F310" s="22">
        <v>104.50000000000004</v>
      </c>
      <c r="G310" s="37">
        <v>2159.21</v>
      </c>
      <c r="H310" s="1">
        <v>2.968</v>
      </c>
      <c r="I310" s="1">
        <v>0.84</v>
      </c>
      <c r="J310" s="2" t="s">
        <v>7</v>
      </c>
    </row>
    <row r="311" spans="1:10" ht="15">
      <c r="A311" s="3" t="s">
        <v>4</v>
      </c>
      <c r="B311" s="3">
        <v>13</v>
      </c>
      <c r="C311" s="3">
        <v>3</v>
      </c>
      <c r="D311" s="25">
        <v>69</v>
      </c>
      <c r="E311" s="25">
        <v>71</v>
      </c>
      <c r="F311" s="22">
        <v>104.52000000000004</v>
      </c>
      <c r="G311" s="37">
        <v>2159.64</v>
      </c>
      <c r="H311" s="1">
        <v>2.922</v>
      </c>
      <c r="I311" s="1">
        <v>0.982</v>
      </c>
      <c r="J311" s="2" t="s">
        <v>7</v>
      </c>
    </row>
    <row r="312" spans="1:10" ht="15">
      <c r="A312" s="6" t="s">
        <v>4</v>
      </c>
      <c r="B312" s="4">
        <v>13</v>
      </c>
      <c r="C312" s="4">
        <v>3</v>
      </c>
      <c r="D312" s="37">
        <v>71</v>
      </c>
      <c r="E312" s="37">
        <v>73</v>
      </c>
      <c r="F312" s="22">
        <v>104.54000000000003</v>
      </c>
      <c r="G312" s="37">
        <v>2160.07</v>
      </c>
      <c r="H312" s="22">
        <v>3.0900889011004273</v>
      </c>
      <c r="I312" s="22">
        <v>0.5982899750747734</v>
      </c>
      <c r="J312" s="2" t="s">
        <v>9</v>
      </c>
    </row>
    <row r="313" spans="1:10" ht="15">
      <c r="A313" s="3" t="s">
        <v>4</v>
      </c>
      <c r="B313" s="3">
        <v>13</v>
      </c>
      <c r="C313" s="3">
        <v>3</v>
      </c>
      <c r="D313" s="25">
        <v>75</v>
      </c>
      <c r="E313" s="25">
        <v>77</v>
      </c>
      <c r="F313" s="22">
        <v>104.58000000000004</v>
      </c>
      <c r="G313" s="37">
        <v>2160.93</v>
      </c>
      <c r="H313" s="1">
        <v>2.704</v>
      </c>
      <c r="I313" s="1">
        <v>0.916</v>
      </c>
      <c r="J313" s="2" t="s">
        <v>7</v>
      </c>
    </row>
    <row r="314" spans="1:10" ht="15">
      <c r="A314" s="3" t="s">
        <v>4</v>
      </c>
      <c r="B314" s="3">
        <v>13</v>
      </c>
      <c r="C314" s="3">
        <v>3</v>
      </c>
      <c r="D314" s="25">
        <v>79</v>
      </c>
      <c r="E314" s="25">
        <v>81</v>
      </c>
      <c r="F314" s="22">
        <v>104.62000000000005</v>
      </c>
      <c r="G314" s="37">
        <v>2161.79</v>
      </c>
      <c r="H314" s="1">
        <v>2.576</v>
      </c>
      <c r="I314" s="1">
        <v>0.658</v>
      </c>
      <c r="J314" s="2" t="s">
        <v>7</v>
      </c>
    </row>
    <row r="315" spans="1:10" ht="15">
      <c r="A315" s="3" t="s">
        <v>4</v>
      </c>
      <c r="B315" s="3">
        <v>13</v>
      </c>
      <c r="C315" s="3">
        <v>3</v>
      </c>
      <c r="D315" s="25">
        <v>82</v>
      </c>
      <c r="E315" s="25">
        <v>84</v>
      </c>
      <c r="F315" s="22">
        <v>104.65000000000005</v>
      </c>
      <c r="G315" s="37">
        <v>2162.43</v>
      </c>
      <c r="H315" s="1">
        <v>2.994</v>
      </c>
      <c r="I315" s="1">
        <v>0.981</v>
      </c>
      <c r="J315" s="2" t="s">
        <v>7</v>
      </c>
    </row>
    <row r="316" spans="1:10" ht="15">
      <c r="A316" s="6" t="s">
        <v>4</v>
      </c>
      <c r="B316" s="4">
        <v>13</v>
      </c>
      <c r="C316" s="4">
        <v>3</v>
      </c>
      <c r="D316" s="37">
        <v>84</v>
      </c>
      <c r="E316" s="37">
        <v>86</v>
      </c>
      <c r="F316" s="22">
        <v>104.67000000000004</v>
      </c>
      <c r="G316" s="37">
        <v>2162.86</v>
      </c>
      <c r="H316" s="22">
        <v>2.8308885657403393</v>
      </c>
      <c r="I316" s="22">
        <v>0.9687695189431682</v>
      </c>
      <c r="J316" s="2" t="s">
        <v>9</v>
      </c>
    </row>
    <row r="317" spans="1:10" ht="15">
      <c r="A317" s="6" t="s">
        <v>4</v>
      </c>
      <c r="B317" s="4">
        <v>13</v>
      </c>
      <c r="C317" s="4">
        <v>3</v>
      </c>
      <c r="D317" s="37">
        <v>140</v>
      </c>
      <c r="E317" s="37">
        <v>142</v>
      </c>
      <c r="F317" s="22">
        <v>105.23000000000005</v>
      </c>
      <c r="G317" s="37">
        <v>2174.92</v>
      </c>
      <c r="H317" s="22">
        <v>3.0275537447651746</v>
      </c>
      <c r="I317" s="22">
        <v>0.9553090628115635</v>
      </c>
      <c r="J317" s="2" t="s">
        <v>9</v>
      </c>
    </row>
    <row r="318" spans="1:10" ht="15">
      <c r="A318" s="3" t="s">
        <v>4</v>
      </c>
      <c r="B318" s="3">
        <v>13</v>
      </c>
      <c r="C318" s="3">
        <v>4</v>
      </c>
      <c r="D318" s="25">
        <v>1</v>
      </c>
      <c r="E318" s="25">
        <v>3</v>
      </c>
      <c r="F318" s="21">
        <v>105.35</v>
      </c>
      <c r="G318" s="27">
        <v>2177.5</v>
      </c>
      <c r="H318" s="1">
        <v>2.256</v>
      </c>
      <c r="I318" s="1">
        <v>0.674</v>
      </c>
      <c r="J318" s="2" t="s">
        <v>7</v>
      </c>
    </row>
    <row r="319" spans="1:10" ht="15">
      <c r="A319" s="6" t="s">
        <v>4</v>
      </c>
      <c r="B319" s="4">
        <v>13</v>
      </c>
      <c r="C319" s="4">
        <v>4</v>
      </c>
      <c r="D319" s="37">
        <v>4</v>
      </c>
      <c r="E319" s="37">
        <v>6</v>
      </c>
      <c r="F319" s="22">
        <v>105.38</v>
      </c>
      <c r="G319" s="37">
        <v>2177.97</v>
      </c>
      <c r="H319" s="22">
        <v>2.739961730627536</v>
      </c>
      <c r="I319" s="22">
        <v>1.0020586066799584</v>
      </c>
      <c r="J319" s="2" t="s">
        <v>9</v>
      </c>
    </row>
    <row r="320" spans="1:10" ht="15">
      <c r="A320" s="3" t="s">
        <v>4</v>
      </c>
      <c r="B320" s="3">
        <v>13</v>
      </c>
      <c r="C320" s="3">
        <v>4</v>
      </c>
      <c r="D320" s="25">
        <v>8</v>
      </c>
      <c r="E320" s="25">
        <v>10</v>
      </c>
      <c r="F320" s="22">
        <v>105.42</v>
      </c>
      <c r="G320" s="37">
        <v>2178.6</v>
      </c>
      <c r="H320" s="1">
        <v>2.588</v>
      </c>
      <c r="I320" s="1">
        <v>0.752</v>
      </c>
      <c r="J320" s="2" t="s">
        <v>7</v>
      </c>
    </row>
    <row r="321" spans="1:10" ht="15">
      <c r="A321" s="3" t="s">
        <v>4</v>
      </c>
      <c r="B321" s="3">
        <v>13</v>
      </c>
      <c r="C321" s="3">
        <v>4</v>
      </c>
      <c r="D321" s="25">
        <v>11</v>
      </c>
      <c r="E321" s="25">
        <v>13</v>
      </c>
      <c r="F321" s="22">
        <v>105.45</v>
      </c>
      <c r="G321" s="37">
        <v>2179.07</v>
      </c>
      <c r="H321" s="1">
        <v>2.657</v>
      </c>
      <c r="I321" s="1">
        <v>0.785</v>
      </c>
      <c r="J321" s="2" t="s">
        <v>7</v>
      </c>
    </row>
    <row r="322" spans="1:10" ht="15">
      <c r="A322" s="3" t="s">
        <v>4</v>
      </c>
      <c r="B322" s="3">
        <v>13</v>
      </c>
      <c r="C322" s="3">
        <v>4</v>
      </c>
      <c r="D322" s="25">
        <v>15</v>
      </c>
      <c r="E322" s="25">
        <v>17</v>
      </c>
      <c r="F322" s="22">
        <v>105.49000000000001</v>
      </c>
      <c r="G322" s="37">
        <v>2179.7</v>
      </c>
      <c r="H322" s="1">
        <v>2.821</v>
      </c>
      <c r="I322" s="1">
        <v>0.937</v>
      </c>
      <c r="J322" s="2" t="s">
        <v>7</v>
      </c>
    </row>
    <row r="323" spans="1:10" ht="15">
      <c r="A323" s="6" t="s">
        <v>4</v>
      </c>
      <c r="B323" s="4">
        <v>13</v>
      </c>
      <c r="C323" s="4">
        <v>4</v>
      </c>
      <c r="D323" s="37">
        <v>19</v>
      </c>
      <c r="E323" s="37">
        <v>21</v>
      </c>
      <c r="F323" s="22">
        <v>105.53000000000002</v>
      </c>
      <c r="G323" s="37">
        <v>2180.33</v>
      </c>
      <c r="H323" s="22">
        <v>2.735482459553038</v>
      </c>
      <c r="I323" s="22">
        <v>0.7966489888769279</v>
      </c>
      <c r="J323" s="2" t="s">
        <v>9</v>
      </c>
    </row>
    <row r="324" spans="1:10" ht="15">
      <c r="A324" s="3" t="s">
        <v>4</v>
      </c>
      <c r="B324" s="3">
        <v>13</v>
      </c>
      <c r="C324" s="3">
        <v>4</v>
      </c>
      <c r="D324" s="25">
        <v>30</v>
      </c>
      <c r="E324" s="25">
        <v>32</v>
      </c>
      <c r="F324" s="22">
        <v>105.64000000000001</v>
      </c>
      <c r="G324" s="37">
        <v>2182.07</v>
      </c>
      <c r="H324" s="1">
        <v>2.74</v>
      </c>
      <c r="I324" s="1">
        <v>0.99</v>
      </c>
      <c r="J324" s="2" t="s">
        <v>7</v>
      </c>
    </row>
    <row r="325" spans="1:10" ht="15">
      <c r="A325" s="6" t="s">
        <v>4</v>
      </c>
      <c r="B325" s="4">
        <v>13</v>
      </c>
      <c r="C325" s="4">
        <v>4</v>
      </c>
      <c r="D325" s="37">
        <v>34</v>
      </c>
      <c r="E325" s="37">
        <v>36</v>
      </c>
      <c r="F325" s="22">
        <v>105.68000000000002</v>
      </c>
      <c r="G325" s="37">
        <v>2182.7</v>
      </c>
      <c r="H325" s="22">
        <v>2.7591393644125417</v>
      </c>
      <c r="I325" s="22">
        <v>0.7741653261571575</v>
      </c>
      <c r="J325" s="2" t="s">
        <v>9</v>
      </c>
    </row>
    <row r="326" spans="1:10" ht="15">
      <c r="A326" s="3" t="s">
        <v>4</v>
      </c>
      <c r="B326" s="3">
        <v>13</v>
      </c>
      <c r="C326" s="3">
        <v>4</v>
      </c>
      <c r="D326" s="25">
        <v>41</v>
      </c>
      <c r="E326" s="25">
        <v>43</v>
      </c>
      <c r="F326" s="22">
        <v>105.75000000000001</v>
      </c>
      <c r="G326" s="37">
        <v>2183.8</v>
      </c>
      <c r="H326" s="1">
        <v>2.486</v>
      </c>
      <c r="I326" s="1">
        <v>0.675</v>
      </c>
      <c r="J326" s="2" t="s">
        <v>7</v>
      </c>
    </row>
    <row r="327" spans="1:10" ht="15">
      <c r="A327" s="3" t="s">
        <v>4</v>
      </c>
      <c r="B327" s="3">
        <v>13</v>
      </c>
      <c r="C327" s="3">
        <v>4</v>
      </c>
      <c r="D327" s="25">
        <v>49</v>
      </c>
      <c r="E327" s="25">
        <v>51</v>
      </c>
      <c r="F327" s="22">
        <v>105.83000000000001</v>
      </c>
      <c r="G327" s="37">
        <v>2185.06</v>
      </c>
      <c r="H327" s="1">
        <v>2.647</v>
      </c>
      <c r="I327" s="1">
        <v>0.881</v>
      </c>
      <c r="J327" s="2" t="s">
        <v>7</v>
      </c>
    </row>
    <row r="328" spans="1:10" ht="15">
      <c r="A328" s="3" t="s">
        <v>4</v>
      </c>
      <c r="B328" s="3">
        <v>13</v>
      </c>
      <c r="C328" s="3">
        <v>4</v>
      </c>
      <c r="D328" s="25">
        <v>49</v>
      </c>
      <c r="E328" s="25">
        <v>51</v>
      </c>
      <c r="F328" s="22">
        <v>105.83000000000001</v>
      </c>
      <c r="G328" s="37">
        <v>2185.06</v>
      </c>
      <c r="H328" s="1">
        <v>2.577</v>
      </c>
      <c r="I328" s="1">
        <v>0.512</v>
      </c>
      <c r="J328" s="2" t="s">
        <v>7</v>
      </c>
    </row>
    <row r="329" spans="1:10" ht="15">
      <c r="A329" s="6" t="s">
        <v>4</v>
      </c>
      <c r="B329" s="4">
        <v>13</v>
      </c>
      <c r="C329" s="4">
        <v>4</v>
      </c>
      <c r="D329" s="37">
        <v>57</v>
      </c>
      <c r="E329" s="37">
        <v>59</v>
      </c>
      <c r="F329" s="22">
        <v>105.91000000000001</v>
      </c>
      <c r="G329" s="37">
        <v>2186.32</v>
      </c>
      <c r="H329" s="22">
        <v>2.5898885666299143</v>
      </c>
      <c r="I329" s="22">
        <v>0.9613316634373874</v>
      </c>
      <c r="J329" s="2" t="s">
        <v>9</v>
      </c>
    </row>
    <row r="330" spans="1:10" ht="15">
      <c r="A330" s="3" t="s">
        <v>4</v>
      </c>
      <c r="B330" s="3">
        <v>13</v>
      </c>
      <c r="C330" s="3">
        <v>4</v>
      </c>
      <c r="D330" s="25">
        <v>61</v>
      </c>
      <c r="E330" s="25">
        <v>63</v>
      </c>
      <c r="F330" s="22">
        <v>105.95000000000002</v>
      </c>
      <c r="G330" s="37">
        <v>2186.95</v>
      </c>
      <c r="H330" s="1">
        <v>2.569</v>
      </c>
      <c r="I330" s="1">
        <v>0.819</v>
      </c>
      <c r="J330" s="2" t="s">
        <v>7</v>
      </c>
    </row>
    <row r="331" spans="1:10" ht="15">
      <c r="A331" s="3" t="s">
        <v>4</v>
      </c>
      <c r="B331" s="3">
        <v>13</v>
      </c>
      <c r="C331" s="3">
        <v>4</v>
      </c>
      <c r="D331" s="25">
        <v>65</v>
      </c>
      <c r="E331" s="25">
        <v>67</v>
      </c>
      <c r="F331" s="22">
        <v>105.99000000000002</v>
      </c>
      <c r="G331" s="37">
        <v>2187.58</v>
      </c>
      <c r="H331" s="1">
        <v>2.42</v>
      </c>
      <c r="I331" s="1">
        <v>0.774</v>
      </c>
      <c r="J331" s="2" t="s">
        <v>7</v>
      </c>
    </row>
    <row r="332" spans="1:10" ht="15">
      <c r="A332" s="3" t="s">
        <v>4</v>
      </c>
      <c r="B332" s="3">
        <v>13</v>
      </c>
      <c r="C332" s="3">
        <v>4</v>
      </c>
      <c r="D332" s="25">
        <v>68</v>
      </c>
      <c r="E332" s="25">
        <v>70</v>
      </c>
      <c r="F332" s="22">
        <v>106.02000000000002</v>
      </c>
      <c r="G332" s="37">
        <v>2188.05</v>
      </c>
      <c r="H332" s="1">
        <v>2.472</v>
      </c>
      <c r="I332" s="1">
        <v>0.793</v>
      </c>
      <c r="J332" s="2" t="s">
        <v>7</v>
      </c>
    </row>
    <row r="333" spans="1:10" ht="15">
      <c r="A333" s="6" t="s">
        <v>4</v>
      </c>
      <c r="B333" s="4">
        <v>13</v>
      </c>
      <c r="C333" s="4">
        <v>4</v>
      </c>
      <c r="D333" s="37">
        <v>71</v>
      </c>
      <c r="E333" s="37">
        <v>73</v>
      </c>
      <c r="F333" s="22">
        <v>106.05000000000003</v>
      </c>
      <c r="G333" s="37">
        <v>2188.52</v>
      </c>
      <c r="H333" s="22">
        <v>2.6400270702321627</v>
      </c>
      <c r="I333" s="22">
        <v>0.7110380007176169</v>
      </c>
      <c r="J333" s="2" t="s">
        <v>9</v>
      </c>
    </row>
    <row r="334" spans="1:10" ht="15">
      <c r="A334" s="3" t="s">
        <v>4</v>
      </c>
      <c r="B334" s="3">
        <v>13</v>
      </c>
      <c r="C334" s="3">
        <v>4</v>
      </c>
      <c r="D334" s="25">
        <v>75</v>
      </c>
      <c r="E334" s="25">
        <v>77</v>
      </c>
      <c r="F334" s="22">
        <v>106.09000000000003</v>
      </c>
      <c r="G334" s="37">
        <v>2189.15</v>
      </c>
      <c r="H334" s="1">
        <v>2.477</v>
      </c>
      <c r="I334" s="1">
        <v>0.565</v>
      </c>
      <c r="J334" s="2" t="s">
        <v>7</v>
      </c>
    </row>
    <row r="335" spans="1:10" ht="15">
      <c r="A335" s="3" t="s">
        <v>4</v>
      </c>
      <c r="B335" s="3">
        <v>13</v>
      </c>
      <c r="C335" s="3">
        <v>4</v>
      </c>
      <c r="D335" s="25">
        <v>79</v>
      </c>
      <c r="E335" s="25">
        <v>81</v>
      </c>
      <c r="F335" s="22">
        <v>106.13000000000004</v>
      </c>
      <c r="G335" s="37">
        <v>2189.78</v>
      </c>
      <c r="H335" s="1">
        <v>2.72</v>
      </c>
      <c r="I335" s="1">
        <v>0.715</v>
      </c>
      <c r="J335" s="2" t="s">
        <v>7</v>
      </c>
    </row>
    <row r="336" spans="1:10" ht="15">
      <c r="A336" s="3" t="s">
        <v>4</v>
      </c>
      <c r="B336" s="3">
        <v>13</v>
      </c>
      <c r="C336" s="3">
        <v>4</v>
      </c>
      <c r="D336" s="25">
        <v>82</v>
      </c>
      <c r="E336" s="25">
        <v>84</v>
      </c>
      <c r="F336" s="22">
        <v>106.16000000000004</v>
      </c>
      <c r="G336" s="37">
        <v>2190.26</v>
      </c>
      <c r="H336" s="1">
        <v>2.599</v>
      </c>
      <c r="I336" s="1">
        <v>0.731</v>
      </c>
      <c r="J336" s="2" t="s">
        <v>7</v>
      </c>
    </row>
    <row r="337" spans="1:10" ht="15">
      <c r="A337" s="6" t="s">
        <v>4</v>
      </c>
      <c r="B337" s="4">
        <v>13</v>
      </c>
      <c r="C337" s="4">
        <v>4</v>
      </c>
      <c r="D337" s="37">
        <v>84</v>
      </c>
      <c r="E337" s="37">
        <v>86</v>
      </c>
      <c r="F337" s="22">
        <v>106.18000000000004</v>
      </c>
      <c r="G337" s="37">
        <v>2190.57</v>
      </c>
      <c r="H337" s="22">
        <v>2.6978993218013314</v>
      </c>
      <c r="I337" s="22">
        <v>0.45758433799784637</v>
      </c>
      <c r="J337" s="2" t="s">
        <v>9</v>
      </c>
    </row>
    <row r="338" spans="1:10" ht="15">
      <c r="A338" s="3" t="s">
        <v>4</v>
      </c>
      <c r="B338" s="3">
        <v>13</v>
      </c>
      <c r="C338" s="3">
        <v>4</v>
      </c>
      <c r="D338" s="25">
        <v>88</v>
      </c>
      <c r="E338" s="25">
        <v>90</v>
      </c>
      <c r="F338" s="22">
        <v>106.22000000000004</v>
      </c>
      <c r="G338" s="37">
        <v>2191.2</v>
      </c>
      <c r="H338" s="1">
        <v>2.467</v>
      </c>
      <c r="I338" s="1">
        <v>0.752</v>
      </c>
      <c r="J338" s="2" t="s">
        <v>7</v>
      </c>
    </row>
    <row r="339" spans="1:10" ht="15">
      <c r="A339" s="3" t="s">
        <v>4</v>
      </c>
      <c r="B339" s="3">
        <v>13</v>
      </c>
      <c r="C339" s="3">
        <v>4</v>
      </c>
      <c r="D339" s="25">
        <v>92</v>
      </c>
      <c r="E339" s="25">
        <v>94</v>
      </c>
      <c r="F339" s="22">
        <v>106.26000000000005</v>
      </c>
      <c r="G339" s="37">
        <v>2191.83</v>
      </c>
      <c r="H339" s="1">
        <v>2.686</v>
      </c>
      <c r="I339" s="1">
        <v>0.772</v>
      </c>
      <c r="J339" s="2" t="s">
        <v>7</v>
      </c>
    </row>
    <row r="340" spans="1:10" ht="15">
      <c r="A340" s="3" t="s">
        <v>4</v>
      </c>
      <c r="B340" s="3">
        <v>13</v>
      </c>
      <c r="C340" s="3">
        <v>4</v>
      </c>
      <c r="D340" s="25">
        <v>95</v>
      </c>
      <c r="E340" s="25">
        <v>97</v>
      </c>
      <c r="F340" s="22">
        <v>106.29000000000005</v>
      </c>
      <c r="G340" s="37">
        <v>2192.3</v>
      </c>
      <c r="H340" s="1">
        <v>2.591</v>
      </c>
      <c r="I340" s="1">
        <v>0.652</v>
      </c>
      <c r="J340" s="2" t="s">
        <v>7</v>
      </c>
    </row>
    <row r="341" spans="1:10" ht="15">
      <c r="A341" s="6" t="s">
        <v>4</v>
      </c>
      <c r="B341" s="4">
        <v>13</v>
      </c>
      <c r="C341" s="4">
        <v>4</v>
      </c>
      <c r="D341" s="37">
        <v>97</v>
      </c>
      <c r="E341" s="37">
        <v>99</v>
      </c>
      <c r="F341" s="22">
        <v>106.31000000000004</v>
      </c>
      <c r="G341" s="37">
        <v>2192.62</v>
      </c>
      <c r="H341" s="22">
        <v>2.6245781414170533</v>
      </c>
      <c r="I341" s="22">
        <v>0.7583906752780758</v>
      </c>
      <c r="J341" s="2" t="s">
        <v>9</v>
      </c>
    </row>
    <row r="342" spans="1:10" ht="15">
      <c r="A342" s="3" t="s">
        <v>4</v>
      </c>
      <c r="B342" s="3">
        <v>13</v>
      </c>
      <c r="C342" s="3">
        <v>4</v>
      </c>
      <c r="D342" s="25">
        <v>101</v>
      </c>
      <c r="E342" s="25">
        <v>103</v>
      </c>
      <c r="F342" s="22">
        <v>106.35000000000005</v>
      </c>
      <c r="G342" s="37">
        <v>2193.25</v>
      </c>
      <c r="H342" s="1">
        <v>2.726</v>
      </c>
      <c r="I342" s="1">
        <v>0.684</v>
      </c>
      <c r="J342" s="2" t="s">
        <v>7</v>
      </c>
    </row>
    <row r="343" spans="1:10" ht="15">
      <c r="A343" s="6" t="s">
        <v>4</v>
      </c>
      <c r="B343" s="4">
        <v>13</v>
      </c>
      <c r="C343" s="4">
        <v>4</v>
      </c>
      <c r="D343" s="37">
        <v>113</v>
      </c>
      <c r="E343" s="37">
        <v>115</v>
      </c>
      <c r="F343" s="22">
        <v>106.47000000000006</v>
      </c>
      <c r="G343" s="37">
        <v>2195.14</v>
      </c>
      <c r="H343" s="22">
        <v>2.952301102245778</v>
      </c>
      <c r="I343" s="22">
        <v>0.7258670125583055</v>
      </c>
      <c r="J343" s="2" t="s">
        <v>9</v>
      </c>
    </row>
    <row r="344" spans="1:10" ht="15">
      <c r="A344" s="3" t="s">
        <v>4</v>
      </c>
      <c r="B344" s="3">
        <v>13</v>
      </c>
      <c r="C344" s="3">
        <v>4</v>
      </c>
      <c r="D344" s="25">
        <v>122</v>
      </c>
      <c r="E344" s="25">
        <v>124</v>
      </c>
      <c r="F344" s="22">
        <v>106.56000000000006</v>
      </c>
      <c r="G344" s="37">
        <v>2196.56</v>
      </c>
      <c r="H344" s="2">
        <v>2.823305524848086</v>
      </c>
      <c r="I344" s="2">
        <v>0.593505577100139</v>
      </c>
      <c r="J344" s="2" t="s">
        <v>7</v>
      </c>
    </row>
    <row r="345" spans="1:10" ht="15">
      <c r="A345" s="3" t="s">
        <v>4</v>
      </c>
      <c r="B345" s="3">
        <v>13</v>
      </c>
      <c r="C345" s="3">
        <v>4</v>
      </c>
      <c r="D345" s="25">
        <v>125</v>
      </c>
      <c r="E345" s="25">
        <v>127</v>
      </c>
      <c r="F345" s="22">
        <v>106.59000000000006</v>
      </c>
      <c r="G345" s="37">
        <v>2197.03</v>
      </c>
      <c r="H345" s="2">
        <v>2.9409975175176264</v>
      </c>
      <c r="I345" s="2">
        <v>0.7264139197907813</v>
      </c>
      <c r="J345" s="2" t="s">
        <v>7</v>
      </c>
    </row>
    <row r="346" spans="1:10" ht="15">
      <c r="A346" s="6" t="s">
        <v>4</v>
      </c>
      <c r="B346" s="4">
        <v>13</v>
      </c>
      <c r="C346" s="4">
        <v>4</v>
      </c>
      <c r="D346" s="37">
        <v>128</v>
      </c>
      <c r="E346" s="37">
        <v>130</v>
      </c>
      <c r="F346" s="22">
        <v>106.62000000000006</v>
      </c>
      <c r="G346" s="37">
        <v>2197.5</v>
      </c>
      <c r="H346" s="22">
        <v>3.1275394672553225</v>
      </c>
      <c r="I346" s="22">
        <v>0.6535833498385357</v>
      </c>
      <c r="J346" s="2" t="s">
        <v>9</v>
      </c>
    </row>
    <row r="347" spans="1:10" ht="15">
      <c r="A347" s="3" t="s">
        <v>4</v>
      </c>
      <c r="B347" s="3">
        <v>13</v>
      </c>
      <c r="C347" s="3">
        <v>4</v>
      </c>
      <c r="D347" s="25">
        <v>133</v>
      </c>
      <c r="E347" s="25">
        <v>135</v>
      </c>
      <c r="F347" s="22">
        <v>106.67000000000006</v>
      </c>
      <c r="G347" s="37">
        <v>2198.94</v>
      </c>
      <c r="H347" s="2">
        <v>2.7491573591558303</v>
      </c>
      <c r="I347" s="2">
        <v>0.6648776013226125</v>
      </c>
      <c r="J347" s="2" t="s">
        <v>7</v>
      </c>
    </row>
    <row r="348" spans="1:10" ht="15">
      <c r="A348" s="3" t="s">
        <v>4</v>
      </c>
      <c r="B348" s="3">
        <v>13</v>
      </c>
      <c r="C348" s="3">
        <v>4</v>
      </c>
      <c r="D348" s="25">
        <v>137</v>
      </c>
      <c r="E348" s="25">
        <v>139</v>
      </c>
      <c r="F348" s="22">
        <v>106.71000000000006</v>
      </c>
      <c r="G348" s="37">
        <v>2200.1</v>
      </c>
      <c r="H348" s="2">
        <v>2.740201215815446</v>
      </c>
      <c r="I348" s="2">
        <v>0.4600438144159274</v>
      </c>
      <c r="J348" s="2" t="s">
        <v>7</v>
      </c>
    </row>
    <row r="349" spans="1:10" ht="15">
      <c r="A349" s="3" t="s">
        <v>4</v>
      </c>
      <c r="B349" s="3">
        <v>13</v>
      </c>
      <c r="C349" s="3">
        <v>4</v>
      </c>
      <c r="D349" s="25">
        <v>141</v>
      </c>
      <c r="E349" s="25">
        <v>143</v>
      </c>
      <c r="F349" s="22">
        <v>106.75000000000007</v>
      </c>
      <c r="G349" s="37">
        <v>2201.25</v>
      </c>
      <c r="H349" s="2">
        <v>2.663006891180727</v>
      </c>
      <c r="I349" s="2">
        <v>0.7704361180889223</v>
      </c>
      <c r="J349" s="2" t="s">
        <v>7</v>
      </c>
    </row>
    <row r="350" spans="1:10" ht="15">
      <c r="A350" s="6" t="s">
        <v>4</v>
      </c>
      <c r="B350" s="4">
        <v>13</v>
      </c>
      <c r="C350" s="4">
        <v>4</v>
      </c>
      <c r="D350" s="37">
        <v>144</v>
      </c>
      <c r="E350" s="37">
        <v>146</v>
      </c>
      <c r="F350" s="22">
        <v>106.78000000000007</v>
      </c>
      <c r="G350" s="37">
        <v>2202.12</v>
      </c>
      <c r="H350" s="22">
        <v>2.8820930854772864</v>
      </c>
      <c r="I350" s="22">
        <v>0.7636496871187652</v>
      </c>
      <c r="J350" s="2" t="s">
        <v>9</v>
      </c>
    </row>
    <row r="351" spans="1:10" ht="15">
      <c r="A351" s="3" t="s">
        <v>4</v>
      </c>
      <c r="B351" s="3">
        <v>13</v>
      </c>
      <c r="C351" s="3">
        <v>4</v>
      </c>
      <c r="D351" s="25">
        <v>148</v>
      </c>
      <c r="E351" s="25">
        <v>150</v>
      </c>
      <c r="F351" s="22">
        <v>106.82000000000008</v>
      </c>
      <c r="G351" s="37">
        <v>2203.27</v>
      </c>
      <c r="H351" s="2">
        <v>2.617492952265451</v>
      </c>
      <c r="I351" s="2">
        <v>0.846381058370153</v>
      </c>
      <c r="J351" s="2" t="s">
        <v>7</v>
      </c>
    </row>
    <row r="352" spans="1:10" ht="15">
      <c r="A352" s="6" t="s">
        <v>4</v>
      </c>
      <c r="B352" s="4">
        <v>13</v>
      </c>
      <c r="C352" s="4">
        <v>5</v>
      </c>
      <c r="D352" s="37">
        <v>4</v>
      </c>
      <c r="E352" s="37">
        <v>6</v>
      </c>
      <c r="F352" s="22">
        <v>106.88</v>
      </c>
      <c r="G352" s="37">
        <v>2205</v>
      </c>
      <c r="H352" s="22">
        <v>2.708222800654434</v>
      </c>
      <c r="I352" s="22">
        <v>0.802676024398995</v>
      </c>
      <c r="J352" s="2" t="s">
        <v>9</v>
      </c>
    </row>
    <row r="353" spans="1:10" ht="15">
      <c r="A353" s="6" t="s">
        <v>4</v>
      </c>
      <c r="B353" s="4">
        <v>13</v>
      </c>
      <c r="C353" s="4">
        <v>5</v>
      </c>
      <c r="D353" s="37">
        <v>4</v>
      </c>
      <c r="E353" s="37">
        <v>6</v>
      </c>
      <c r="F353" s="22">
        <v>106.88</v>
      </c>
      <c r="G353" s="37">
        <v>2205</v>
      </c>
      <c r="H353" s="22">
        <v>2.6873457742683438</v>
      </c>
      <c r="I353" s="22">
        <v>0.9192123616792245</v>
      </c>
      <c r="J353" s="2" t="s">
        <v>9</v>
      </c>
    </row>
    <row r="354" spans="1:10" ht="15">
      <c r="A354" s="6" t="s">
        <v>4</v>
      </c>
      <c r="B354" s="4">
        <v>13</v>
      </c>
      <c r="C354" s="4">
        <v>5</v>
      </c>
      <c r="D354" s="37">
        <v>4</v>
      </c>
      <c r="E354" s="37">
        <v>6</v>
      </c>
      <c r="F354" s="22">
        <v>106.88</v>
      </c>
      <c r="G354" s="37">
        <v>2205</v>
      </c>
      <c r="H354" s="22">
        <v>2.7195253731956615</v>
      </c>
      <c r="I354" s="22">
        <v>0.6172486989594539</v>
      </c>
      <c r="J354" s="2" t="s">
        <v>9</v>
      </c>
    </row>
    <row r="355" spans="1:10" ht="15">
      <c r="A355" s="3" t="s">
        <v>4</v>
      </c>
      <c r="B355" s="3">
        <v>13</v>
      </c>
      <c r="C355" s="3">
        <v>5</v>
      </c>
      <c r="D355" s="25">
        <v>8</v>
      </c>
      <c r="E355" s="25">
        <v>10</v>
      </c>
      <c r="F355" s="22">
        <v>106.92</v>
      </c>
      <c r="G355" s="37">
        <v>2206.15</v>
      </c>
      <c r="H355" s="2">
        <v>2.550077818427314</v>
      </c>
      <c r="I355" s="2">
        <v>0.4969445251366203</v>
      </c>
      <c r="J355" s="2" t="s">
        <v>7</v>
      </c>
    </row>
    <row r="356" spans="1:10" ht="15">
      <c r="A356" s="3" t="s">
        <v>4</v>
      </c>
      <c r="B356" s="3">
        <v>13</v>
      </c>
      <c r="C356" s="3">
        <v>5</v>
      </c>
      <c r="D356" s="25">
        <v>11</v>
      </c>
      <c r="E356" s="25">
        <v>13</v>
      </c>
      <c r="F356" s="22">
        <v>106.95</v>
      </c>
      <c r="G356" s="37">
        <v>2207.02</v>
      </c>
      <c r="H356" s="2">
        <v>2.5966298131660124</v>
      </c>
      <c r="I356" s="2">
        <v>0.7981855247423876</v>
      </c>
      <c r="J356" s="2" t="s">
        <v>7</v>
      </c>
    </row>
    <row r="357" spans="1:10" ht="15">
      <c r="A357" s="6" t="s">
        <v>4</v>
      </c>
      <c r="B357" s="4">
        <v>13</v>
      </c>
      <c r="C357" s="4">
        <v>5</v>
      </c>
      <c r="D357" s="37">
        <v>19</v>
      </c>
      <c r="E357" s="37">
        <v>21</v>
      </c>
      <c r="F357" s="22">
        <v>107.03</v>
      </c>
      <c r="G357" s="37">
        <v>2209.33</v>
      </c>
      <c r="H357" s="22">
        <v>2.6838140839308333</v>
      </c>
      <c r="I357" s="22">
        <v>0.6928650362396835</v>
      </c>
      <c r="J357" s="2" t="s">
        <v>9</v>
      </c>
    </row>
    <row r="358" spans="1:10" ht="15">
      <c r="A358" s="3" t="s">
        <v>4</v>
      </c>
      <c r="B358" s="3">
        <v>13</v>
      </c>
      <c r="C358" s="3">
        <v>5</v>
      </c>
      <c r="D358" s="25">
        <v>23</v>
      </c>
      <c r="E358" s="25">
        <v>25</v>
      </c>
      <c r="F358" s="22">
        <v>107.07000000000001</v>
      </c>
      <c r="G358" s="37">
        <v>2210.48</v>
      </c>
      <c r="H358" s="2">
        <v>2.3615561930829703</v>
      </c>
      <c r="I358" s="2">
        <v>0.7969890243030856</v>
      </c>
      <c r="J358" s="2" t="s">
        <v>7</v>
      </c>
    </row>
    <row r="359" spans="1:10" ht="15">
      <c r="A359" s="3" t="s">
        <v>4</v>
      </c>
      <c r="B359" s="3">
        <v>13</v>
      </c>
      <c r="C359" s="3">
        <v>5</v>
      </c>
      <c r="D359" s="25">
        <v>26</v>
      </c>
      <c r="E359" s="25">
        <v>28</v>
      </c>
      <c r="F359" s="22">
        <v>107.10000000000001</v>
      </c>
      <c r="G359" s="37">
        <v>2211.35</v>
      </c>
      <c r="H359" s="2">
        <v>2.4653260829386876</v>
      </c>
      <c r="I359" s="2">
        <v>0.6821100411370825</v>
      </c>
      <c r="J359" s="2" t="s">
        <v>7</v>
      </c>
    </row>
    <row r="360" spans="1:10" ht="15">
      <c r="A360" s="3" t="s">
        <v>4</v>
      </c>
      <c r="B360" s="3">
        <v>13</v>
      </c>
      <c r="C360" s="3">
        <v>5</v>
      </c>
      <c r="D360" s="25">
        <v>30</v>
      </c>
      <c r="E360" s="25">
        <v>32</v>
      </c>
      <c r="F360" s="22">
        <v>107.14000000000001</v>
      </c>
      <c r="G360" s="37">
        <v>2212.5</v>
      </c>
      <c r="H360" s="2">
        <v>2.3956637332069377</v>
      </c>
      <c r="I360" s="2">
        <v>0.6317563251857943</v>
      </c>
      <c r="J360" s="2" t="s">
        <v>7</v>
      </c>
    </row>
    <row r="361" spans="1:10" ht="15">
      <c r="A361" s="6" t="s">
        <v>4</v>
      </c>
      <c r="B361" s="4">
        <v>13</v>
      </c>
      <c r="C361" s="4">
        <v>5</v>
      </c>
      <c r="D361" s="37">
        <v>34</v>
      </c>
      <c r="E361" s="37">
        <v>36</v>
      </c>
      <c r="F361" s="22">
        <v>107.18000000000002</v>
      </c>
      <c r="G361" s="37">
        <v>2213.65</v>
      </c>
      <c r="H361" s="22">
        <v>2.688411711921599</v>
      </c>
      <c r="I361" s="22">
        <v>0.49626137351991306</v>
      </c>
      <c r="J361" s="2" t="s">
        <v>9</v>
      </c>
    </row>
    <row r="362" spans="1:10" ht="15">
      <c r="A362" s="6" t="s">
        <v>4</v>
      </c>
      <c r="B362" s="4">
        <v>13</v>
      </c>
      <c r="C362" s="4">
        <v>5</v>
      </c>
      <c r="D362" s="37">
        <v>34</v>
      </c>
      <c r="E362" s="37">
        <v>36</v>
      </c>
      <c r="F362" s="22">
        <v>107.18000000000002</v>
      </c>
      <c r="G362" s="37">
        <v>2213.65</v>
      </c>
      <c r="H362" s="22">
        <v>2.727668869400588</v>
      </c>
      <c r="I362" s="22">
        <v>0.7045103853606023</v>
      </c>
      <c r="J362" s="2" t="s">
        <v>9</v>
      </c>
    </row>
    <row r="363" spans="1:10" ht="15">
      <c r="A363" s="3" t="s">
        <v>4</v>
      </c>
      <c r="B363" s="3">
        <v>13</v>
      </c>
      <c r="C363" s="3">
        <v>5</v>
      </c>
      <c r="D363" s="25">
        <v>38</v>
      </c>
      <c r="E363" s="25">
        <v>40</v>
      </c>
      <c r="F363" s="22">
        <v>107.22000000000003</v>
      </c>
      <c r="G363" s="37">
        <v>2214.81</v>
      </c>
      <c r="H363" s="2">
        <v>2.5853741027052743</v>
      </c>
      <c r="I363" s="2">
        <v>0.5649705301044021</v>
      </c>
      <c r="J363" s="2" t="s">
        <v>7</v>
      </c>
    </row>
    <row r="364" spans="1:10" ht="15">
      <c r="A364" s="3" t="s">
        <v>4</v>
      </c>
      <c r="B364" s="3">
        <v>13</v>
      </c>
      <c r="C364" s="3">
        <v>5</v>
      </c>
      <c r="D364" s="25">
        <v>41</v>
      </c>
      <c r="E364" s="25">
        <v>43</v>
      </c>
      <c r="F364" s="22">
        <v>107.25000000000003</v>
      </c>
      <c r="G364" s="37">
        <v>2215.67</v>
      </c>
      <c r="H364" s="2">
        <v>2.5172186732399093</v>
      </c>
      <c r="I364" s="2">
        <v>0.6765171655053297</v>
      </c>
      <c r="J364" s="2" t="s">
        <v>7</v>
      </c>
    </row>
    <row r="365" spans="1:10" ht="15">
      <c r="A365" s="3" t="s">
        <v>4</v>
      </c>
      <c r="B365" s="3">
        <v>13</v>
      </c>
      <c r="C365" s="3">
        <v>5</v>
      </c>
      <c r="D365" s="25">
        <v>44</v>
      </c>
      <c r="E365" s="25">
        <v>46</v>
      </c>
      <c r="F365" s="22">
        <v>107.28000000000003</v>
      </c>
      <c r="G365" s="37">
        <v>2216.54</v>
      </c>
      <c r="H365" s="2">
        <v>2.497045672853386</v>
      </c>
      <c r="I365" s="2">
        <v>0.6362635992130817</v>
      </c>
      <c r="J365" s="2" t="s">
        <v>7</v>
      </c>
    </row>
    <row r="366" spans="1:10" ht="15">
      <c r="A366" s="6" t="s">
        <v>4</v>
      </c>
      <c r="B366" s="4">
        <v>13</v>
      </c>
      <c r="C366" s="4">
        <v>5</v>
      </c>
      <c r="D366" s="37">
        <v>47</v>
      </c>
      <c r="E366" s="37">
        <v>49</v>
      </c>
      <c r="F366" s="22">
        <v>107.31000000000003</v>
      </c>
      <c r="G366" s="37">
        <v>2217.4</v>
      </c>
      <c r="H366" s="22">
        <v>2.7442148784781106</v>
      </c>
      <c r="I366" s="22">
        <v>0.6408867226408319</v>
      </c>
      <c r="J366" s="2" t="s">
        <v>9</v>
      </c>
    </row>
    <row r="367" spans="1:10" ht="15">
      <c r="A367" s="3" t="s">
        <v>4</v>
      </c>
      <c r="B367" s="3">
        <v>13</v>
      </c>
      <c r="C367" s="3">
        <v>5</v>
      </c>
      <c r="D367" s="25">
        <v>50</v>
      </c>
      <c r="E367" s="25">
        <v>52</v>
      </c>
      <c r="F367" s="22">
        <v>107.34000000000003</v>
      </c>
      <c r="G367" s="37">
        <v>2218.27</v>
      </c>
      <c r="H367" s="2">
        <v>2.628128466999319</v>
      </c>
      <c r="I367" s="2">
        <v>0.7165140858735508</v>
      </c>
      <c r="J367" s="2" t="s">
        <v>7</v>
      </c>
    </row>
    <row r="368" spans="1:10" ht="15">
      <c r="A368" s="3" t="s">
        <v>4</v>
      </c>
      <c r="B368" s="3">
        <v>13</v>
      </c>
      <c r="C368" s="3">
        <v>5</v>
      </c>
      <c r="D368" s="25">
        <v>53</v>
      </c>
      <c r="E368" s="25">
        <v>55</v>
      </c>
      <c r="F368" s="22">
        <v>107.37000000000003</v>
      </c>
      <c r="G368" s="37">
        <v>2219.13</v>
      </c>
      <c r="H368" s="2">
        <v>2.383185075428692</v>
      </c>
      <c r="I368" s="2">
        <v>0.5890659166092489</v>
      </c>
      <c r="J368" s="2" t="s">
        <v>7</v>
      </c>
    </row>
    <row r="369" spans="1:10" ht="15">
      <c r="A369" s="6" t="s">
        <v>4</v>
      </c>
      <c r="B369" s="4">
        <v>13</v>
      </c>
      <c r="C369" s="4">
        <v>5</v>
      </c>
      <c r="D369" s="37">
        <v>58</v>
      </c>
      <c r="E369" s="37">
        <v>60</v>
      </c>
      <c r="F369" s="22">
        <v>107.42000000000003</v>
      </c>
      <c r="G369" s="37">
        <v>2220.58</v>
      </c>
      <c r="H369" s="22">
        <v>2.774972298249432</v>
      </c>
      <c r="I369" s="22">
        <v>0.6594830599210615</v>
      </c>
      <c r="J369" s="2" t="s">
        <v>9</v>
      </c>
    </row>
    <row r="370" spans="1:10" ht="15">
      <c r="A370" s="3" t="s">
        <v>4</v>
      </c>
      <c r="B370" s="3">
        <v>13</v>
      </c>
      <c r="C370" s="3">
        <v>5</v>
      </c>
      <c r="D370" s="25">
        <v>63</v>
      </c>
      <c r="E370" s="25">
        <v>65</v>
      </c>
      <c r="F370" s="22">
        <v>107.47000000000003</v>
      </c>
      <c r="G370" s="37">
        <v>2222.02</v>
      </c>
      <c r="H370" s="2">
        <v>2.572767582731858</v>
      </c>
      <c r="I370" s="2">
        <v>0.5675108662915024</v>
      </c>
      <c r="J370" s="2" t="s">
        <v>7</v>
      </c>
    </row>
    <row r="371" spans="1:10" ht="15">
      <c r="A371" s="3" t="s">
        <v>4</v>
      </c>
      <c r="B371" s="3">
        <v>13</v>
      </c>
      <c r="C371" s="3">
        <v>5</v>
      </c>
      <c r="D371" s="25">
        <v>63</v>
      </c>
      <c r="E371" s="25">
        <v>65</v>
      </c>
      <c r="F371" s="22">
        <v>107.47000000000003</v>
      </c>
      <c r="G371" s="37">
        <v>2222.02</v>
      </c>
      <c r="H371" s="2">
        <v>2.323073738368357</v>
      </c>
      <c r="I371" s="2">
        <v>0.7509346096580923</v>
      </c>
      <c r="J371" s="2" t="s">
        <v>7</v>
      </c>
    </row>
    <row r="372" spans="1:10" ht="15">
      <c r="A372" s="3" t="s">
        <v>4</v>
      </c>
      <c r="B372" s="3">
        <v>13</v>
      </c>
      <c r="C372" s="3">
        <v>5</v>
      </c>
      <c r="D372" s="25">
        <v>69</v>
      </c>
      <c r="E372" s="25">
        <v>71</v>
      </c>
      <c r="F372" s="22">
        <v>107.53000000000003</v>
      </c>
      <c r="G372" s="37">
        <v>2223.75</v>
      </c>
      <c r="H372" s="2">
        <v>2.319434469288473</v>
      </c>
      <c r="I372" s="2">
        <v>0.7776674165348083</v>
      </c>
      <c r="J372" s="2" t="s">
        <v>7</v>
      </c>
    </row>
    <row r="373" spans="1:10" ht="15">
      <c r="A373" s="6" t="s">
        <v>4</v>
      </c>
      <c r="B373" s="4">
        <v>13</v>
      </c>
      <c r="C373" s="4">
        <v>5</v>
      </c>
      <c r="D373" s="37">
        <v>71</v>
      </c>
      <c r="E373" s="37">
        <v>73</v>
      </c>
      <c r="F373" s="22">
        <v>107.55000000000003</v>
      </c>
      <c r="G373" s="37">
        <v>2224.33</v>
      </c>
      <c r="H373" s="22">
        <v>2.5820219748181805</v>
      </c>
      <c r="I373" s="22">
        <v>0.6731393972012911</v>
      </c>
      <c r="J373" s="2" t="s">
        <v>9</v>
      </c>
    </row>
    <row r="374" spans="1:10" ht="15">
      <c r="A374" s="3" t="s">
        <v>4</v>
      </c>
      <c r="B374" s="3">
        <v>13</v>
      </c>
      <c r="C374" s="3">
        <v>5</v>
      </c>
      <c r="D374" s="25">
        <v>75</v>
      </c>
      <c r="E374" s="25">
        <v>77</v>
      </c>
      <c r="F374" s="22">
        <v>107.59000000000003</v>
      </c>
      <c r="G374" s="37">
        <v>2225.48</v>
      </c>
      <c r="H374" s="2">
        <v>2.3193845200712584</v>
      </c>
      <c r="I374" s="2">
        <v>0.8288509491378725</v>
      </c>
      <c r="J374" s="2" t="s">
        <v>7</v>
      </c>
    </row>
    <row r="375" spans="1:10" ht="15">
      <c r="A375" s="3" t="s">
        <v>4</v>
      </c>
      <c r="B375" s="3">
        <v>13</v>
      </c>
      <c r="C375" s="3">
        <v>5</v>
      </c>
      <c r="D375" s="25">
        <v>79</v>
      </c>
      <c r="E375" s="25">
        <v>81</v>
      </c>
      <c r="F375" s="22">
        <v>107.63000000000004</v>
      </c>
      <c r="G375" s="37">
        <v>2226.63</v>
      </c>
      <c r="H375" s="2">
        <v>2.421272313592431</v>
      </c>
      <c r="I375" s="2">
        <v>0.4391758573719177</v>
      </c>
      <c r="J375" s="2" t="s">
        <v>7</v>
      </c>
    </row>
    <row r="376" spans="1:10" ht="15">
      <c r="A376" s="3" t="s">
        <v>4</v>
      </c>
      <c r="B376" s="3">
        <v>13</v>
      </c>
      <c r="C376" s="3">
        <v>5</v>
      </c>
      <c r="D376" s="25">
        <v>82</v>
      </c>
      <c r="E376" s="25">
        <v>84</v>
      </c>
      <c r="F376" s="22">
        <v>107.66000000000004</v>
      </c>
      <c r="G376" s="37">
        <v>2227.5</v>
      </c>
      <c r="H376" s="2">
        <v>2.3330317439490114</v>
      </c>
      <c r="I376" s="2">
        <v>0.576736924177964</v>
      </c>
      <c r="J376" s="2" t="s">
        <v>7</v>
      </c>
    </row>
    <row r="377" spans="1:10" ht="15">
      <c r="A377" s="6" t="s">
        <v>4</v>
      </c>
      <c r="B377" s="4">
        <v>13</v>
      </c>
      <c r="C377" s="4">
        <v>5</v>
      </c>
      <c r="D377" s="37">
        <v>84</v>
      </c>
      <c r="E377" s="37">
        <v>86</v>
      </c>
      <c r="F377" s="22">
        <v>107.68000000000004</v>
      </c>
      <c r="G377" s="37">
        <v>2228.08</v>
      </c>
      <c r="H377" s="22">
        <v>2.782236712456274</v>
      </c>
      <c r="I377" s="22">
        <v>0.4801857344815206</v>
      </c>
      <c r="J377" s="2" t="s">
        <v>9</v>
      </c>
    </row>
    <row r="378" spans="1:10" ht="15">
      <c r="A378" s="3" t="s">
        <v>4</v>
      </c>
      <c r="B378" s="3">
        <v>13</v>
      </c>
      <c r="C378" s="3">
        <v>5</v>
      </c>
      <c r="D378" s="25">
        <v>92</v>
      </c>
      <c r="E378" s="25">
        <v>94</v>
      </c>
      <c r="F378" s="22">
        <v>107.76000000000003</v>
      </c>
      <c r="G378" s="37">
        <v>2230.38</v>
      </c>
      <c r="H378" s="2">
        <v>2.2129612815066966</v>
      </c>
      <c r="I378" s="2">
        <v>0.5999588227460937</v>
      </c>
      <c r="J378" s="2" t="s">
        <v>7</v>
      </c>
    </row>
    <row r="379" spans="1:10" ht="15">
      <c r="A379" s="6" t="s">
        <v>4</v>
      </c>
      <c r="B379" s="4">
        <v>13</v>
      </c>
      <c r="C379" s="4">
        <v>5</v>
      </c>
      <c r="D379" s="37">
        <v>97</v>
      </c>
      <c r="E379" s="37">
        <v>99</v>
      </c>
      <c r="F379" s="22">
        <v>107.81000000000003</v>
      </c>
      <c r="G379" s="37">
        <v>2231.83</v>
      </c>
      <c r="H379" s="22">
        <v>2.6553606250105033</v>
      </c>
      <c r="I379" s="22">
        <v>0.5371920717617502</v>
      </c>
      <c r="J379" s="2" t="s">
        <v>9</v>
      </c>
    </row>
    <row r="380" spans="1:10" ht="15">
      <c r="A380" s="3" t="s">
        <v>4</v>
      </c>
      <c r="B380" s="3">
        <v>13</v>
      </c>
      <c r="C380" s="3">
        <v>5</v>
      </c>
      <c r="D380" s="25">
        <v>101</v>
      </c>
      <c r="E380" s="25">
        <v>103</v>
      </c>
      <c r="F380" s="22">
        <v>107.85000000000004</v>
      </c>
      <c r="G380" s="37">
        <v>2232.98</v>
      </c>
      <c r="H380" s="2">
        <v>2.2235385346929886</v>
      </c>
      <c r="I380" s="2">
        <v>-0.1844961659121077</v>
      </c>
      <c r="J380" s="2" t="s">
        <v>7</v>
      </c>
    </row>
    <row r="381" spans="1:10" ht="15">
      <c r="A381" s="3" t="s">
        <v>4</v>
      </c>
      <c r="B381" s="3">
        <v>13</v>
      </c>
      <c r="C381" s="3">
        <v>5</v>
      </c>
      <c r="D381" s="25">
        <v>104</v>
      </c>
      <c r="E381" s="25">
        <v>106</v>
      </c>
      <c r="F381" s="22">
        <v>107.88000000000004</v>
      </c>
      <c r="G381" s="37">
        <v>2233.85</v>
      </c>
      <c r="H381" s="2">
        <v>2.178838249768257</v>
      </c>
      <c r="I381" s="2">
        <v>-0.12980386729307042</v>
      </c>
      <c r="J381" s="2" t="s">
        <v>7</v>
      </c>
    </row>
    <row r="382" spans="1:10" ht="15">
      <c r="A382" s="3" t="s">
        <v>4</v>
      </c>
      <c r="B382" s="3">
        <v>13</v>
      </c>
      <c r="C382" s="3">
        <v>5</v>
      </c>
      <c r="D382" s="25">
        <v>108</v>
      </c>
      <c r="E382" s="25">
        <v>110</v>
      </c>
      <c r="F382" s="22">
        <v>107.92000000000004</v>
      </c>
      <c r="G382" s="37">
        <v>2235</v>
      </c>
      <c r="H382" s="2">
        <v>2.5380718020757214</v>
      </c>
      <c r="I382" s="2">
        <v>0.5915889991012853</v>
      </c>
      <c r="J382" s="2" t="s">
        <v>7</v>
      </c>
    </row>
    <row r="383" spans="1:10" ht="15">
      <c r="A383" s="6" t="s">
        <v>4</v>
      </c>
      <c r="B383" s="4">
        <v>13</v>
      </c>
      <c r="C383" s="4">
        <v>5</v>
      </c>
      <c r="D383" s="37">
        <v>112</v>
      </c>
      <c r="E383" s="37">
        <v>114</v>
      </c>
      <c r="F383" s="22">
        <v>107.96000000000005</v>
      </c>
      <c r="G383" s="37">
        <v>2235.97</v>
      </c>
      <c r="H383" s="22">
        <v>2.9330893171030303</v>
      </c>
      <c r="I383" s="22">
        <v>0.3640384090419797</v>
      </c>
      <c r="J383" s="2" t="s">
        <v>9</v>
      </c>
    </row>
    <row r="384" spans="1:10" ht="15">
      <c r="A384" s="6" t="s">
        <v>4</v>
      </c>
      <c r="B384" s="4">
        <v>13</v>
      </c>
      <c r="C384" s="4">
        <v>5</v>
      </c>
      <c r="D384" s="37">
        <v>112</v>
      </c>
      <c r="E384" s="37">
        <v>114</v>
      </c>
      <c r="F384" s="22">
        <v>107.96000000000005</v>
      </c>
      <c r="G384" s="37">
        <v>2235.97</v>
      </c>
      <c r="H384" s="22">
        <v>2.9461369730737963</v>
      </c>
      <c r="I384" s="22">
        <v>0.5231647463222098</v>
      </c>
      <c r="J384" s="2" t="s">
        <v>9</v>
      </c>
    </row>
    <row r="385" spans="1:10" ht="15">
      <c r="A385" s="3" t="s">
        <v>4</v>
      </c>
      <c r="B385" s="3">
        <v>13</v>
      </c>
      <c r="C385" s="3">
        <v>5</v>
      </c>
      <c r="D385" s="25">
        <v>116</v>
      </c>
      <c r="E385" s="25">
        <v>118</v>
      </c>
      <c r="F385" s="22">
        <v>108.00000000000006</v>
      </c>
      <c r="G385" s="37">
        <v>2236.94</v>
      </c>
      <c r="H385" s="2">
        <v>2.6662285874451768</v>
      </c>
      <c r="I385" s="2">
        <v>0.5070576285757743</v>
      </c>
      <c r="J385" s="2" t="s">
        <v>7</v>
      </c>
    </row>
    <row r="386" spans="1:10" ht="15">
      <c r="A386" s="3" t="s">
        <v>4</v>
      </c>
      <c r="B386" s="3">
        <v>13</v>
      </c>
      <c r="C386" s="3">
        <v>5</v>
      </c>
      <c r="D386" s="25">
        <v>116</v>
      </c>
      <c r="E386" s="25">
        <v>118</v>
      </c>
      <c r="F386" s="22">
        <v>108.00000000000006</v>
      </c>
      <c r="G386" s="37">
        <v>2236.94</v>
      </c>
      <c r="H386" s="2">
        <v>2.7282359831362863</v>
      </c>
      <c r="I386" s="2">
        <v>0.45932441420422165</v>
      </c>
      <c r="J386" s="2" t="s">
        <v>7</v>
      </c>
    </row>
    <row r="387" spans="1:10" ht="15">
      <c r="A387" s="6" t="s">
        <v>4</v>
      </c>
      <c r="B387" s="4">
        <v>13</v>
      </c>
      <c r="C387" s="4">
        <v>6</v>
      </c>
      <c r="D387" s="37">
        <v>4</v>
      </c>
      <c r="E387" s="37">
        <v>6</v>
      </c>
      <c r="F387" s="22">
        <v>108.38</v>
      </c>
      <c r="G387" s="37">
        <v>2246.18</v>
      </c>
      <c r="H387" s="22">
        <v>2.8523966218831</v>
      </c>
      <c r="I387" s="22">
        <v>0.8415710836024395</v>
      </c>
      <c r="J387" s="2" t="s">
        <v>9</v>
      </c>
    </row>
    <row r="388" spans="1:10" ht="15">
      <c r="A388" s="3" t="s">
        <v>4</v>
      </c>
      <c r="B388" s="3">
        <v>13</v>
      </c>
      <c r="C388" s="3">
        <v>6</v>
      </c>
      <c r="D388" s="25">
        <v>8</v>
      </c>
      <c r="E388" s="25">
        <v>10</v>
      </c>
      <c r="F388" s="22">
        <v>108.42</v>
      </c>
      <c r="G388" s="37">
        <v>2247.15</v>
      </c>
      <c r="H388" s="2">
        <v>2.6096586414963334</v>
      </c>
      <c r="I388" s="2">
        <v>0.8550052501718466</v>
      </c>
      <c r="J388" s="2" t="s">
        <v>7</v>
      </c>
    </row>
    <row r="389" spans="1:10" ht="15">
      <c r="A389" s="3" t="s">
        <v>4</v>
      </c>
      <c r="B389" s="3">
        <v>13</v>
      </c>
      <c r="C389" s="3">
        <v>6</v>
      </c>
      <c r="D389" s="25">
        <v>11</v>
      </c>
      <c r="E389" s="25">
        <v>13</v>
      </c>
      <c r="F389" s="22">
        <v>108.45</v>
      </c>
      <c r="G389" s="37">
        <v>2247.88</v>
      </c>
      <c r="H389" s="2">
        <v>2.5146969792574416</v>
      </c>
      <c r="I389" s="2">
        <v>0.6730020357600931</v>
      </c>
      <c r="J389" s="2" t="s">
        <v>7</v>
      </c>
    </row>
    <row r="390" spans="1:10" ht="15">
      <c r="A390" s="3" t="s">
        <v>4</v>
      </c>
      <c r="B390" s="3">
        <v>13</v>
      </c>
      <c r="C390" s="3">
        <v>6</v>
      </c>
      <c r="D390" s="25">
        <v>15</v>
      </c>
      <c r="E390" s="25">
        <v>17</v>
      </c>
      <c r="F390" s="22">
        <v>108.49000000000001</v>
      </c>
      <c r="G390" s="37">
        <v>2248.85</v>
      </c>
      <c r="H390" s="2">
        <v>2.486788012987799</v>
      </c>
      <c r="I390" s="2">
        <v>0.8040944524903343</v>
      </c>
      <c r="J390" s="2" t="s">
        <v>7</v>
      </c>
    </row>
    <row r="391" spans="1:10" ht="15">
      <c r="A391" s="6" t="s">
        <v>4</v>
      </c>
      <c r="B391" s="4">
        <v>13</v>
      </c>
      <c r="C391" s="4">
        <v>6</v>
      </c>
      <c r="D391" s="37">
        <v>19</v>
      </c>
      <c r="E391" s="37">
        <v>21</v>
      </c>
      <c r="F391" s="22">
        <v>108.53000000000002</v>
      </c>
      <c r="G391" s="37">
        <v>2249.83</v>
      </c>
      <c r="H391" s="22">
        <v>2.6484321956427226</v>
      </c>
      <c r="I391" s="22">
        <v>0.8459674208826689</v>
      </c>
      <c r="J391" s="2" t="s">
        <v>9</v>
      </c>
    </row>
    <row r="392" spans="1:10" ht="15">
      <c r="A392" s="3" t="s">
        <v>4</v>
      </c>
      <c r="B392" s="3">
        <v>13</v>
      </c>
      <c r="C392" s="3">
        <v>6</v>
      </c>
      <c r="D392" s="25">
        <v>23</v>
      </c>
      <c r="E392" s="25">
        <v>25</v>
      </c>
      <c r="F392" s="22">
        <v>108.57000000000002</v>
      </c>
      <c r="G392" s="37">
        <v>2250.8</v>
      </c>
      <c r="H392" s="2">
        <v>2.4831855863905212</v>
      </c>
      <c r="I392" s="2">
        <v>0.8363521118211618</v>
      </c>
      <c r="J392" s="2" t="s">
        <v>7</v>
      </c>
    </row>
    <row r="393" spans="1:10" ht="15">
      <c r="A393" s="3" t="s">
        <v>4</v>
      </c>
      <c r="B393" s="3">
        <v>13</v>
      </c>
      <c r="C393" s="3">
        <v>6</v>
      </c>
      <c r="D393" s="25">
        <v>26</v>
      </c>
      <c r="E393" s="25">
        <v>28</v>
      </c>
      <c r="F393" s="22">
        <v>108.60000000000002</v>
      </c>
      <c r="G393" s="37">
        <v>2251.53</v>
      </c>
      <c r="H393" s="2">
        <v>2.47729053135577</v>
      </c>
      <c r="I393" s="2">
        <v>0.8605600466431554</v>
      </c>
      <c r="J393" s="2" t="s">
        <v>7</v>
      </c>
    </row>
    <row r="394" spans="1:10" ht="15">
      <c r="A394" s="3" t="s">
        <v>4</v>
      </c>
      <c r="B394" s="3">
        <v>13</v>
      </c>
      <c r="C394" s="3">
        <v>6</v>
      </c>
      <c r="D394" s="25">
        <v>30</v>
      </c>
      <c r="E394" s="25">
        <v>32</v>
      </c>
      <c r="F394" s="22">
        <v>108.64000000000003</v>
      </c>
      <c r="G394" s="37">
        <v>2252.5</v>
      </c>
      <c r="H394" s="2">
        <v>2.339679251254708</v>
      </c>
      <c r="I394" s="2">
        <v>0.7272714380686928</v>
      </c>
      <c r="J394" s="2" t="s">
        <v>7</v>
      </c>
    </row>
    <row r="395" spans="1:10" ht="15">
      <c r="A395" s="6" t="s">
        <v>4</v>
      </c>
      <c r="B395" s="4">
        <v>13</v>
      </c>
      <c r="C395" s="4">
        <v>6</v>
      </c>
      <c r="D395" s="37">
        <v>34</v>
      </c>
      <c r="E395" s="37">
        <v>36</v>
      </c>
      <c r="F395" s="22">
        <v>108.68000000000004</v>
      </c>
      <c r="G395" s="37">
        <v>2253.86</v>
      </c>
      <c r="H395" s="22">
        <v>2.5296324248655</v>
      </c>
      <c r="I395" s="22">
        <v>0.8934637581628986</v>
      </c>
      <c r="J395" s="2" t="s">
        <v>9</v>
      </c>
    </row>
    <row r="396" spans="1:10" ht="15">
      <c r="A396" s="3" t="s">
        <v>4</v>
      </c>
      <c r="B396" s="3">
        <v>13</v>
      </c>
      <c r="C396" s="3">
        <v>6</v>
      </c>
      <c r="D396" s="25">
        <v>38</v>
      </c>
      <c r="E396" s="25">
        <v>40</v>
      </c>
      <c r="F396" s="22">
        <v>108.72000000000004</v>
      </c>
      <c r="G396" s="37">
        <v>2255.23</v>
      </c>
      <c r="H396" s="2">
        <v>2.284484231798135</v>
      </c>
      <c r="I396" s="2">
        <v>0.630711673190931</v>
      </c>
      <c r="J396" s="2" t="s">
        <v>7</v>
      </c>
    </row>
    <row r="397" spans="1:10" ht="15">
      <c r="A397" s="3" t="s">
        <v>4</v>
      </c>
      <c r="B397" s="3">
        <v>13</v>
      </c>
      <c r="C397" s="3">
        <v>6</v>
      </c>
      <c r="D397" s="25">
        <v>38</v>
      </c>
      <c r="E397" s="25">
        <v>40</v>
      </c>
      <c r="F397" s="22">
        <v>108.72000000000004</v>
      </c>
      <c r="G397" s="37">
        <v>2255.23</v>
      </c>
      <c r="H397" s="2">
        <v>2.2897251961642913</v>
      </c>
      <c r="I397" s="2">
        <v>0.8767175840169449</v>
      </c>
      <c r="J397" s="2" t="s">
        <v>7</v>
      </c>
    </row>
    <row r="398" spans="1:10" ht="15">
      <c r="A398" s="3" t="s">
        <v>4</v>
      </c>
      <c r="B398" s="3">
        <v>13</v>
      </c>
      <c r="C398" s="3">
        <v>6</v>
      </c>
      <c r="D398" s="25">
        <v>43</v>
      </c>
      <c r="E398" s="25">
        <v>45</v>
      </c>
      <c r="F398" s="22">
        <v>108.77000000000004</v>
      </c>
      <c r="G398" s="37">
        <v>2256.93</v>
      </c>
      <c r="H398" s="2">
        <v>2.271034529916213</v>
      </c>
      <c r="I398" s="2">
        <v>0.9276270001220878</v>
      </c>
      <c r="J398" s="2" t="s">
        <v>7</v>
      </c>
    </row>
    <row r="399" spans="1:10" ht="15">
      <c r="A399" s="3" t="s">
        <v>4</v>
      </c>
      <c r="B399" s="3">
        <v>13</v>
      </c>
      <c r="C399" s="3">
        <v>6</v>
      </c>
      <c r="D399" s="25">
        <v>49</v>
      </c>
      <c r="E399" s="25">
        <v>51</v>
      </c>
      <c r="F399" s="22">
        <v>108.83000000000004</v>
      </c>
      <c r="G399" s="37">
        <v>2258.98</v>
      </c>
      <c r="H399" s="2">
        <v>2.2173665955816575</v>
      </c>
      <c r="I399" s="2">
        <v>0.495521531964795</v>
      </c>
      <c r="J399" s="2" t="s">
        <v>7</v>
      </c>
    </row>
    <row r="400" spans="1:10" ht="15">
      <c r="A400" s="3" t="s">
        <v>4</v>
      </c>
      <c r="B400" s="3">
        <v>13</v>
      </c>
      <c r="C400" s="3">
        <v>6</v>
      </c>
      <c r="D400" s="25">
        <v>53</v>
      </c>
      <c r="E400" s="25">
        <v>55</v>
      </c>
      <c r="F400" s="22">
        <v>108.87000000000005</v>
      </c>
      <c r="G400" s="37">
        <v>2260.34</v>
      </c>
      <c r="H400" s="2">
        <v>2.183745563912599</v>
      </c>
      <c r="I400" s="2">
        <v>0.799322775474748</v>
      </c>
      <c r="J400" s="2" t="s">
        <v>7</v>
      </c>
    </row>
    <row r="401" spans="1:10" ht="15">
      <c r="A401" s="6" t="s">
        <v>4</v>
      </c>
      <c r="B401" s="4">
        <v>13</v>
      </c>
      <c r="C401" s="4">
        <v>6</v>
      </c>
      <c r="D401" s="37">
        <v>56</v>
      </c>
      <c r="E401" s="37">
        <v>58</v>
      </c>
      <c r="F401" s="22">
        <v>108.90000000000005</v>
      </c>
      <c r="G401" s="37">
        <v>2261.36</v>
      </c>
      <c r="H401" s="22">
        <v>2.4071163027163034</v>
      </c>
      <c r="I401" s="22">
        <v>0.8744000954431284</v>
      </c>
      <c r="J401" s="2" t="s">
        <v>9</v>
      </c>
    </row>
    <row r="402" spans="1:10" ht="15">
      <c r="A402" s="3" t="s">
        <v>4</v>
      </c>
      <c r="B402" s="3">
        <v>13</v>
      </c>
      <c r="C402" s="3">
        <v>6</v>
      </c>
      <c r="D402" s="25">
        <v>67</v>
      </c>
      <c r="E402" s="25">
        <v>69</v>
      </c>
      <c r="F402" s="22">
        <v>109.01000000000005</v>
      </c>
      <c r="G402" s="37">
        <v>2265.11</v>
      </c>
      <c r="H402" s="2">
        <v>2.351878318336104</v>
      </c>
      <c r="I402" s="2">
        <v>0.8153183869226565</v>
      </c>
      <c r="J402" s="2" t="s">
        <v>7</v>
      </c>
    </row>
    <row r="403" spans="1:10" ht="15">
      <c r="A403" s="3" t="s">
        <v>4</v>
      </c>
      <c r="B403" s="3">
        <v>13</v>
      </c>
      <c r="C403" s="3">
        <v>6</v>
      </c>
      <c r="D403" s="25">
        <v>69</v>
      </c>
      <c r="E403" s="25">
        <v>71</v>
      </c>
      <c r="F403" s="22">
        <v>109.03000000000004</v>
      </c>
      <c r="G403" s="37">
        <v>2265.8</v>
      </c>
      <c r="H403" s="2">
        <v>2.2690073156368022</v>
      </c>
      <c r="I403" s="2">
        <v>0.1417489764161934</v>
      </c>
      <c r="J403" s="2" t="s">
        <v>7</v>
      </c>
    </row>
    <row r="404" spans="1:10" ht="15">
      <c r="A404" s="6" t="s">
        <v>4</v>
      </c>
      <c r="B404" s="4">
        <v>13</v>
      </c>
      <c r="C404" s="4">
        <v>6</v>
      </c>
      <c r="D404" s="37">
        <v>71</v>
      </c>
      <c r="E404" s="37">
        <v>73</v>
      </c>
      <c r="F404" s="22">
        <v>109.05000000000004</v>
      </c>
      <c r="G404" s="37">
        <v>2266.48</v>
      </c>
      <c r="H404" s="22">
        <v>2.51276131689395</v>
      </c>
      <c r="I404" s="22">
        <v>0.17772643272335764</v>
      </c>
      <c r="J404" s="2" t="s">
        <v>9</v>
      </c>
    </row>
    <row r="405" spans="1:10" ht="15">
      <c r="A405" s="3" t="s">
        <v>4</v>
      </c>
      <c r="B405" s="3">
        <v>13</v>
      </c>
      <c r="C405" s="3" t="s">
        <v>5</v>
      </c>
      <c r="D405" s="25">
        <v>1</v>
      </c>
      <c r="E405" s="25">
        <v>3</v>
      </c>
      <c r="F405" s="21">
        <v>109.3</v>
      </c>
      <c r="G405" s="27">
        <v>2275</v>
      </c>
      <c r="H405" s="2">
        <v>2.966148601359772</v>
      </c>
      <c r="I405" s="2">
        <v>0.6329962450827621</v>
      </c>
      <c r="J405" s="2" t="s">
        <v>7</v>
      </c>
    </row>
    <row r="406" spans="1:10" ht="15">
      <c r="A406" s="6" t="s">
        <v>4</v>
      </c>
      <c r="B406" s="5">
        <v>14</v>
      </c>
      <c r="C406" s="5">
        <v>1</v>
      </c>
      <c r="D406" s="37">
        <v>4</v>
      </c>
      <c r="E406" s="37">
        <v>6</v>
      </c>
      <c r="F406" s="22">
        <v>109.55</v>
      </c>
      <c r="G406" s="37">
        <v>2310</v>
      </c>
      <c r="H406" s="22">
        <v>2.655805220668348</v>
      </c>
      <c r="I406" s="22">
        <v>0.7342730599833355</v>
      </c>
      <c r="J406" s="2" t="s">
        <v>9</v>
      </c>
    </row>
    <row r="407" spans="1:10" ht="15">
      <c r="A407" s="6" t="s">
        <v>4</v>
      </c>
      <c r="B407" s="4">
        <v>14</v>
      </c>
      <c r="C407" s="4">
        <v>1</v>
      </c>
      <c r="D407" s="37">
        <v>19</v>
      </c>
      <c r="E407" s="37">
        <f>D407+2</f>
        <v>21</v>
      </c>
      <c r="F407" s="22">
        <v>109.7</v>
      </c>
      <c r="G407" s="37">
        <v>2312.61</v>
      </c>
      <c r="H407" s="22">
        <v>2.8594366741335953</v>
      </c>
      <c r="I407" s="22">
        <v>0.7230527186892504</v>
      </c>
      <c r="J407" s="2" t="s">
        <v>9</v>
      </c>
    </row>
    <row r="408" spans="1:10" ht="15">
      <c r="A408" s="6" t="s">
        <v>4</v>
      </c>
      <c r="B408" s="5">
        <v>14</v>
      </c>
      <c r="C408" s="5">
        <v>1</v>
      </c>
      <c r="D408" s="37">
        <v>34</v>
      </c>
      <c r="E408" s="37">
        <v>36</v>
      </c>
      <c r="F408" s="22">
        <v>109.85000000000001</v>
      </c>
      <c r="G408" s="37">
        <v>2315.22</v>
      </c>
      <c r="H408" s="22">
        <v>2.8124531699936983</v>
      </c>
      <c r="I408" s="22">
        <v>0.7330413773951652</v>
      </c>
      <c r="J408" s="2" t="s">
        <v>9</v>
      </c>
    </row>
    <row r="409" spans="1:10" ht="15">
      <c r="A409" s="6" t="s">
        <v>4</v>
      </c>
      <c r="B409" s="5">
        <v>14</v>
      </c>
      <c r="C409" s="5">
        <v>1</v>
      </c>
      <c r="D409" s="37">
        <v>34</v>
      </c>
      <c r="E409" s="37">
        <v>36</v>
      </c>
      <c r="F409" s="22">
        <v>109.85000000000001</v>
      </c>
      <c r="G409" s="37">
        <v>2315.22</v>
      </c>
      <c r="H409" s="22">
        <v>2.921047760859572</v>
      </c>
      <c r="I409" s="22">
        <v>0.6085000361010805</v>
      </c>
      <c r="J409" s="2" t="s">
        <v>9</v>
      </c>
    </row>
    <row r="410" spans="1:10" ht="15">
      <c r="A410" s="6" t="s">
        <v>4</v>
      </c>
      <c r="B410" s="4">
        <v>14</v>
      </c>
      <c r="C410" s="4">
        <v>1</v>
      </c>
      <c r="D410" s="37">
        <v>44</v>
      </c>
      <c r="E410" s="37">
        <f aca="true" t="shared" si="0" ref="E410:E419">D410+2</f>
        <v>46</v>
      </c>
      <c r="F410" s="22">
        <v>109.95</v>
      </c>
      <c r="G410" s="37">
        <v>2316.96</v>
      </c>
      <c r="H410" s="22">
        <v>2.8664862217992115</v>
      </c>
      <c r="I410" s="22">
        <v>0.8144756948069953</v>
      </c>
      <c r="J410" s="2" t="s">
        <v>9</v>
      </c>
    </row>
    <row r="411" spans="1:10" ht="15">
      <c r="A411" s="6" t="s">
        <v>4</v>
      </c>
      <c r="B411" s="4">
        <v>14</v>
      </c>
      <c r="C411" s="4">
        <v>1</v>
      </c>
      <c r="D411" s="37">
        <v>59</v>
      </c>
      <c r="E411" s="37">
        <f t="shared" si="0"/>
        <v>61</v>
      </c>
      <c r="F411" s="22">
        <v>110.10000000000001</v>
      </c>
      <c r="G411" s="37">
        <v>2319.57</v>
      </c>
      <c r="H411" s="22">
        <v>2.8812066074780573</v>
      </c>
      <c r="I411" s="22">
        <v>0.7313313535129102</v>
      </c>
      <c r="J411" s="2" t="s">
        <v>9</v>
      </c>
    </row>
    <row r="412" spans="1:10" ht="15">
      <c r="A412" s="6" t="s">
        <v>4</v>
      </c>
      <c r="B412" s="4">
        <v>14</v>
      </c>
      <c r="C412" s="4">
        <v>1</v>
      </c>
      <c r="D412" s="37">
        <v>74</v>
      </c>
      <c r="E412" s="37">
        <f t="shared" si="0"/>
        <v>76</v>
      </c>
      <c r="F412" s="22">
        <v>110.25000000000001</v>
      </c>
      <c r="G412" s="37">
        <v>2322.17</v>
      </c>
      <c r="H412" s="22">
        <v>2.7398194737936676</v>
      </c>
      <c r="I412" s="22">
        <v>0.7931620122188255</v>
      </c>
      <c r="J412" s="2" t="s">
        <v>9</v>
      </c>
    </row>
    <row r="413" spans="1:10" ht="15">
      <c r="A413" s="6" t="s">
        <v>4</v>
      </c>
      <c r="B413" s="4">
        <v>14</v>
      </c>
      <c r="C413" s="4">
        <v>1</v>
      </c>
      <c r="D413" s="37">
        <v>89</v>
      </c>
      <c r="E413" s="37">
        <f t="shared" si="0"/>
        <v>91</v>
      </c>
      <c r="F413" s="22">
        <v>110.40000000000002</v>
      </c>
      <c r="G413" s="37">
        <v>2324.78</v>
      </c>
      <c r="H413" s="22">
        <v>2.6266579249710964</v>
      </c>
      <c r="I413" s="22">
        <v>0.7344356709247404</v>
      </c>
      <c r="J413" s="2" t="s">
        <v>9</v>
      </c>
    </row>
    <row r="414" spans="1:10" ht="15">
      <c r="A414" s="6" t="s">
        <v>4</v>
      </c>
      <c r="B414" s="4">
        <v>14</v>
      </c>
      <c r="C414" s="4">
        <v>1</v>
      </c>
      <c r="D414" s="37">
        <v>104</v>
      </c>
      <c r="E414" s="37">
        <f t="shared" si="0"/>
        <v>106</v>
      </c>
      <c r="F414" s="22">
        <v>110.55000000000003</v>
      </c>
      <c r="G414" s="37">
        <v>2327.39</v>
      </c>
      <c r="H414" s="22">
        <v>2.5871797896634052</v>
      </c>
      <c r="I414" s="22">
        <v>0.6949023296306557</v>
      </c>
      <c r="J414" s="2" t="s">
        <v>9</v>
      </c>
    </row>
    <row r="415" spans="1:10" ht="15">
      <c r="A415" s="6" t="s">
        <v>4</v>
      </c>
      <c r="B415" s="4">
        <v>14</v>
      </c>
      <c r="C415" s="4">
        <v>1</v>
      </c>
      <c r="D415" s="37">
        <v>119</v>
      </c>
      <c r="E415" s="37">
        <f t="shared" si="0"/>
        <v>121</v>
      </c>
      <c r="F415" s="22">
        <v>110.70000000000003</v>
      </c>
      <c r="G415" s="37">
        <v>2330</v>
      </c>
      <c r="H415" s="22">
        <v>2.7769112585277678</v>
      </c>
      <c r="I415" s="22">
        <v>0.7123079883365705</v>
      </c>
      <c r="J415" s="2" t="s">
        <v>9</v>
      </c>
    </row>
    <row r="416" spans="1:10" ht="15">
      <c r="A416" s="6" t="s">
        <v>4</v>
      </c>
      <c r="B416" s="4">
        <v>14</v>
      </c>
      <c r="C416" s="4">
        <v>1</v>
      </c>
      <c r="D416" s="37">
        <v>134</v>
      </c>
      <c r="E416" s="37">
        <f t="shared" si="0"/>
        <v>136</v>
      </c>
      <c r="F416" s="22">
        <v>110.85000000000004</v>
      </c>
      <c r="G416" s="37">
        <v>2333.5</v>
      </c>
      <c r="H416" s="22">
        <v>2.6493618242257244</v>
      </c>
      <c r="I416" s="22">
        <v>0.7364096470424853</v>
      </c>
      <c r="J416" s="2" t="s">
        <v>9</v>
      </c>
    </row>
    <row r="417" spans="1:10" ht="15">
      <c r="A417" s="6" t="s">
        <v>4</v>
      </c>
      <c r="B417" s="4">
        <v>14</v>
      </c>
      <c r="C417" s="4">
        <v>1</v>
      </c>
      <c r="D417" s="37">
        <v>149</v>
      </c>
      <c r="E417" s="37">
        <f t="shared" si="0"/>
        <v>151</v>
      </c>
      <c r="F417" s="22">
        <v>111.00000000000004</v>
      </c>
      <c r="G417" s="37">
        <v>2337</v>
      </c>
      <c r="H417" s="22">
        <v>2.2921875509615197</v>
      </c>
      <c r="I417" s="22">
        <v>0.8198093057484006</v>
      </c>
      <c r="J417" s="2" t="s">
        <v>9</v>
      </c>
    </row>
    <row r="418" spans="1:10" ht="15">
      <c r="A418" s="6" t="s">
        <v>4</v>
      </c>
      <c r="B418" s="4">
        <v>14</v>
      </c>
      <c r="C418" s="4">
        <v>2</v>
      </c>
      <c r="D418" s="37">
        <v>4</v>
      </c>
      <c r="E418" s="37">
        <f t="shared" si="0"/>
        <v>6</v>
      </c>
      <c r="F418" s="22">
        <v>111.07</v>
      </c>
      <c r="G418" s="37">
        <v>2338.63</v>
      </c>
      <c r="H418" s="22">
        <v>2.225324681242389</v>
      </c>
      <c r="I418" s="22">
        <v>0.7214009644543156</v>
      </c>
      <c r="J418" s="2" t="s">
        <v>9</v>
      </c>
    </row>
    <row r="419" spans="1:10" ht="15">
      <c r="A419" s="6" t="s">
        <v>4</v>
      </c>
      <c r="B419" s="4">
        <v>14</v>
      </c>
      <c r="C419" s="4">
        <v>2</v>
      </c>
      <c r="D419" s="37">
        <v>19</v>
      </c>
      <c r="E419" s="37">
        <f t="shared" si="0"/>
        <v>21</v>
      </c>
      <c r="F419" s="22">
        <v>111.22</v>
      </c>
      <c r="G419" s="37">
        <v>2342.13</v>
      </c>
      <c r="H419" s="22">
        <v>2.3230285815246865</v>
      </c>
      <c r="I419" s="22">
        <v>0.7100268079096059</v>
      </c>
      <c r="J419" s="2" t="s">
        <v>9</v>
      </c>
    </row>
    <row r="420" spans="1:10" ht="15">
      <c r="A420" s="6" t="s">
        <v>4</v>
      </c>
      <c r="B420" s="5">
        <v>14</v>
      </c>
      <c r="C420" s="5">
        <v>2</v>
      </c>
      <c r="D420" s="37">
        <v>34</v>
      </c>
      <c r="E420" s="37">
        <v>36</v>
      </c>
      <c r="F420" s="22">
        <v>111.37</v>
      </c>
      <c r="G420" s="37">
        <v>2345.63</v>
      </c>
      <c r="H420" s="22">
        <v>2.378380859078175</v>
      </c>
      <c r="I420" s="22">
        <v>0.7019293700564985</v>
      </c>
      <c r="J420" s="2" t="s">
        <v>9</v>
      </c>
    </row>
    <row r="421" spans="1:10" ht="15">
      <c r="A421" s="6" t="s">
        <v>4</v>
      </c>
      <c r="B421" s="4">
        <v>14</v>
      </c>
      <c r="C421" s="4">
        <v>2</v>
      </c>
      <c r="D421" s="37">
        <v>42</v>
      </c>
      <c r="E421" s="37">
        <f aca="true" t="shared" si="1" ref="E421:E427">D421+2</f>
        <v>44</v>
      </c>
      <c r="F421" s="22">
        <v>111.45</v>
      </c>
      <c r="G421" s="37">
        <v>2347.5</v>
      </c>
      <c r="H421" s="22">
        <v>2.4638480397886275</v>
      </c>
      <c r="I421" s="22">
        <v>0.6543489322033911</v>
      </c>
      <c r="J421" s="2" t="s">
        <v>9</v>
      </c>
    </row>
    <row r="422" spans="1:10" ht="15">
      <c r="A422" s="6" t="s">
        <v>4</v>
      </c>
      <c r="B422" s="4">
        <v>14</v>
      </c>
      <c r="C422" s="4">
        <v>2</v>
      </c>
      <c r="D422" s="37">
        <v>57</v>
      </c>
      <c r="E422" s="37">
        <f t="shared" si="1"/>
        <v>59</v>
      </c>
      <c r="F422" s="22">
        <v>111.60000000000001</v>
      </c>
      <c r="G422" s="37">
        <v>2351.16</v>
      </c>
      <c r="H422" s="22">
        <v>3.107785251533899</v>
      </c>
      <c r="I422" s="22">
        <v>0.7200434943502837</v>
      </c>
      <c r="J422" s="2" t="s">
        <v>9</v>
      </c>
    </row>
    <row r="423" spans="1:10" ht="15">
      <c r="A423" s="6" t="s">
        <v>4</v>
      </c>
      <c r="B423" s="4">
        <v>14</v>
      </c>
      <c r="C423" s="4">
        <v>2</v>
      </c>
      <c r="D423" s="37">
        <v>69</v>
      </c>
      <c r="E423" s="37">
        <f t="shared" si="1"/>
        <v>71</v>
      </c>
      <c r="F423" s="22">
        <v>111.72000000000001</v>
      </c>
      <c r="G423" s="37">
        <v>2354.09</v>
      </c>
      <c r="H423" s="22">
        <v>3.178407788495672</v>
      </c>
      <c r="I423" s="22">
        <v>0.6403240564971763</v>
      </c>
      <c r="J423" s="2" t="s">
        <v>9</v>
      </c>
    </row>
    <row r="424" spans="1:10" ht="15">
      <c r="A424" s="6" t="s">
        <v>4</v>
      </c>
      <c r="B424" s="4">
        <v>14</v>
      </c>
      <c r="C424" s="4">
        <v>2</v>
      </c>
      <c r="D424" s="37">
        <v>84</v>
      </c>
      <c r="E424" s="37">
        <f t="shared" si="1"/>
        <v>86</v>
      </c>
      <c r="F424" s="22">
        <v>111.87000000000002</v>
      </c>
      <c r="G424" s="37">
        <v>2357.74</v>
      </c>
      <c r="H424" s="22">
        <v>2.944009229470932</v>
      </c>
      <c r="I424" s="22">
        <v>0.6597446186440693</v>
      </c>
      <c r="J424" s="2" t="s">
        <v>9</v>
      </c>
    </row>
    <row r="425" spans="1:10" ht="15">
      <c r="A425" s="6" t="s">
        <v>4</v>
      </c>
      <c r="B425" s="4">
        <v>14</v>
      </c>
      <c r="C425" s="4">
        <v>2</v>
      </c>
      <c r="D425" s="37">
        <v>97</v>
      </c>
      <c r="E425" s="37">
        <f t="shared" si="1"/>
        <v>99</v>
      </c>
      <c r="F425" s="22">
        <v>112.00000000000001</v>
      </c>
      <c r="G425" s="37">
        <v>2360.91</v>
      </c>
      <c r="H425" s="22">
        <v>3.053124031481411</v>
      </c>
      <c r="I425" s="22">
        <v>0.8896341807909618</v>
      </c>
      <c r="J425" s="2" t="s">
        <v>9</v>
      </c>
    </row>
    <row r="426" spans="1:10" ht="15">
      <c r="A426" s="6" t="s">
        <v>4</v>
      </c>
      <c r="B426" s="4">
        <v>14</v>
      </c>
      <c r="C426" s="4">
        <v>2</v>
      </c>
      <c r="D426" s="37">
        <v>111</v>
      </c>
      <c r="E426" s="37">
        <f t="shared" si="1"/>
        <v>113</v>
      </c>
      <c r="F426" s="22">
        <v>112.14000000000001</v>
      </c>
      <c r="G426" s="37">
        <v>2364.33</v>
      </c>
      <c r="H426" s="22">
        <v>2.8837927640755967</v>
      </c>
      <c r="I426" s="22">
        <v>0.9017287429378544</v>
      </c>
      <c r="J426" s="2" t="s">
        <v>9</v>
      </c>
    </row>
    <row r="427" spans="1:10" ht="15">
      <c r="A427" s="6" t="s">
        <v>4</v>
      </c>
      <c r="B427" s="4">
        <v>14</v>
      </c>
      <c r="C427" s="4">
        <v>2</v>
      </c>
      <c r="D427" s="37">
        <v>124</v>
      </c>
      <c r="E427" s="37">
        <f t="shared" si="1"/>
        <v>126</v>
      </c>
      <c r="F427" s="22">
        <v>112.27000000000001</v>
      </c>
      <c r="G427" s="37">
        <v>2367.5</v>
      </c>
      <c r="H427" s="22">
        <v>2.6529652242460933</v>
      </c>
      <c r="I427" s="22">
        <v>0.9878533050847471</v>
      </c>
      <c r="J427" s="2" t="s">
        <v>9</v>
      </c>
    </row>
    <row r="428" spans="1:10" ht="15">
      <c r="A428" s="6" t="s">
        <v>4</v>
      </c>
      <c r="B428" s="5">
        <v>14</v>
      </c>
      <c r="C428" s="5">
        <v>2</v>
      </c>
      <c r="D428" s="37">
        <v>139</v>
      </c>
      <c r="E428" s="37">
        <v>141</v>
      </c>
      <c r="F428" s="22">
        <v>112.42000000000002</v>
      </c>
      <c r="G428" s="37">
        <v>2371.55</v>
      </c>
      <c r="H428" s="22">
        <v>2.811191921063514</v>
      </c>
      <c r="I428" s="22">
        <v>0.9537178672316395</v>
      </c>
      <c r="J428" s="2" t="s">
        <v>9</v>
      </c>
    </row>
    <row r="429" spans="1:10" ht="15">
      <c r="A429" s="6" t="s">
        <v>4</v>
      </c>
      <c r="B429" s="5">
        <v>14</v>
      </c>
      <c r="C429" s="5">
        <v>3</v>
      </c>
      <c r="D429" s="37">
        <v>4</v>
      </c>
      <c r="E429" s="37">
        <v>6</v>
      </c>
      <c r="F429" s="22">
        <v>112.57</v>
      </c>
      <c r="G429" s="37">
        <v>2375.61</v>
      </c>
      <c r="H429" s="22">
        <v>2.6284278081959633</v>
      </c>
      <c r="I429" s="22">
        <v>0.9712724293785322</v>
      </c>
      <c r="J429" s="2" t="s">
        <v>9</v>
      </c>
    </row>
    <row r="430" spans="1:10" ht="15">
      <c r="A430" s="6" t="s">
        <v>4</v>
      </c>
      <c r="B430" s="5">
        <v>14</v>
      </c>
      <c r="C430" s="5">
        <v>3</v>
      </c>
      <c r="D430" s="37">
        <v>4</v>
      </c>
      <c r="E430" s="37">
        <v>6</v>
      </c>
      <c r="F430" s="22">
        <v>112.57</v>
      </c>
      <c r="G430" s="37">
        <v>2375.61</v>
      </c>
      <c r="H430" s="22">
        <v>2.6626965392787727</v>
      </c>
      <c r="I430" s="22">
        <v>0.9363169915254248</v>
      </c>
      <c r="J430" s="2" t="s">
        <v>9</v>
      </c>
    </row>
    <row r="431" spans="1:10" ht="15">
      <c r="A431" s="6" t="s">
        <v>4</v>
      </c>
      <c r="B431" s="5">
        <v>14</v>
      </c>
      <c r="C431" s="5">
        <v>3</v>
      </c>
      <c r="D431" s="37">
        <v>19</v>
      </c>
      <c r="E431" s="37">
        <v>21</v>
      </c>
      <c r="F431" s="22">
        <v>112.72</v>
      </c>
      <c r="G431" s="37">
        <v>2379.66</v>
      </c>
      <c r="H431" s="22">
        <v>2.6296349491360593</v>
      </c>
      <c r="I431" s="22">
        <v>0.9261215536723177</v>
      </c>
      <c r="J431" s="2" t="s">
        <v>9</v>
      </c>
    </row>
    <row r="432" spans="1:10" ht="15">
      <c r="A432" s="6" t="s">
        <v>4</v>
      </c>
      <c r="B432" s="5">
        <v>14</v>
      </c>
      <c r="C432" s="5">
        <v>3</v>
      </c>
      <c r="D432" s="37">
        <v>19</v>
      </c>
      <c r="E432" s="37">
        <v>21</v>
      </c>
      <c r="F432" s="22">
        <v>112.72</v>
      </c>
      <c r="G432" s="37">
        <v>2379.66</v>
      </c>
      <c r="H432" s="22">
        <v>2.5982031555446183</v>
      </c>
      <c r="I432" s="22">
        <v>0.9235761158192104</v>
      </c>
      <c r="J432" s="2" t="s">
        <v>9</v>
      </c>
    </row>
    <row r="433" spans="1:10" ht="15">
      <c r="A433" s="6" t="s">
        <v>4</v>
      </c>
      <c r="B433" s="5">
        <v>14</v>
      </c>
      <c r="C433" s="5">
        <v>3</v>
      </c>
      <c r="D433" s="37">
        <v>34</v>
      </c>
      <c r="E433" s="37">
        <v>36</v>
      </c>
      <c r="F433" s="22">
        <v>112.87</v>
      </c>
      <c r="G433" s="37">
        <v>2383.72</v>
      </c>
      <c r="H433" s="22">
        <v>2.528040336900481</v>
      </c>
      <c r="I433" s="22">
        <v>0.9276206779661029</v>
      </c>
      <c r="J433" s="2" t="s">
        <v>9</v>
      </c>
    </row>
    <row r="434" spans="1:10" ht="15">
      <c r="A434" s="6" t="s">
        <v>4</v>
      </c>
      <c r="B434" s="5">
        <v>14</v>
      </c>
      <c r="C434" s="5">
        <v>3</v>
      </c>
      <c r="D434" s="37">
        <v>34</v>
      </c>
      <c r="E434" s="37">
        <v>36</v>
      </c>
      <c r="F434" s="22">
        <v>112.87</v>
      </c>
      <c r="G434" s="37">
        <v>2383.72</v>
      </c>
      <c r="H434" s="22">
        <v>2.4970267381480205</v>
      </c>
      <c r="I434" s="22">
        <v>1.0528943644067807</v>
      </c>
      <c r="J434" s="2" t="s">
        <v>9</v>
      </c>
    </row>
    <row r="435" spans="1:10" ht="15">
      <c r="A435" s="6" t="s">
        <v>4</v>
      </c>
      <c r="B435" s="5">
        <v>14</v>
      </c>
      <c r="C435" s="5">
        <v>3</v>
      </c>
      <c r="D435" s="37">
        <v>44</v>
      </c>
      <c r="E435" s="37">
        <v>46</v>
      </c>
      <c r="F435" s="22">
        <v>112.97</v>
      </c>
      <c r="G435" s="37">
        <v>2386.42</v>
      </c>
      <c r="H435" s="22">
        <v>2.42698848994096</v>
      </c>
      <c r="I435" s="22">
        <v>0.9227489265536735</v>
      </c>
      <c r="J435" s="2" t="s">
        <v>9</v>
      </c>
    </row>
    <row r="436" spans="1:10" ht="15">
      <c r="A436" s="6" t="s">
        <v>4</v>
      </c>
      <c r="B436" s="4">
        <v>14</v>
      </c>
      <c r="C436" s="4">
        <v>3</v>
      </c>
      <c r="D436" s="37">
        <v>58</v>
      </c>
      <c r="E436" s="37">
        <f>D436+2</f>
        <v>60</v>
      </c>
      <c r="F436" s="22">
        <v>113.11</v>
      </c>
      <c r="G436" s="37">
        <v>2390.2</v>
      </c>
      <c r="H436" s="22">
        <v>2.6332786137201114</v>
      </c>
      <c r="I436" s="22">
        <v>1.0432334887005659</v>
      </c>
      <c r="J436" s="2" t="s">
        <v>9</v>
      </c>
    </row>
    <row r="437" spans="1:10" ht="15">
      <c r="A437" s="6" t="s">
        <v>4</v>
      </c>
      <c r="B437" s="4">
        <v>14</v>
      </c>
      <c r="C437" s="4">
        <v>3</v>
      </c>
      <c r="D437" s="37">
        <v>74</v>
      </c>
      <c r="E437" s="37">
        <f>D437+2</f>
        <v>76</v>
      </c>
      <c r="F437" s="22">
        <v>113.27</v>
      </c>
      <c r="G437" s="37">
        <v>2394.53</v>
      </c>
      <c r="H437" s="22">
        <v>2.7582138612357787</v>
      </c>
      <c r="I437" s="22">
        <v>0.9544580508474589</v>
      </c>
      <c r="J437" s="2" t="s">
        <v>9</v>
      </c>
    </row>
    <row r="438" spans="1:10" ht="15">
      <c r="A438" s="6" t="s">
        <v>4</v>
      </c>
      <c r="B438" s="4">
        <v>14</v>
      </c>
      <c r="C438" s="4">
        <v>3</v>
      </c>
      <c r="D438" s="37">
        <v>89</v>
      </c>
      <c r="E438" s="37">
        <f>D438+2</f>
        <v>91</v>
      </c>
      <c r="F438" s="22">
        <v>113.42</v>
      </c>
      <c r="G438" s="37">
        <v>2398.58</v>
      </c>
      <c r="H438" s="22">
        <v>2.8347015896087657</v>
      </c>
      <c r="I438" s="22">
        <v>0.8893436129943516</v>
      </c>
      <c r="J438" s="2" t="s">
        <v>9</v>
      </c>
    </row>
    <row r="439" spans="1:10" ht="15">
      <c r="A439" s="6" t="s">
        <v>4</v>
      </c>
      <c r="B439" s="5">
        <v>14</v>
      </c>
      <c r="C439" s="5">
        <v>3</v>
      </c>
      <c r="D439" s="37">
        <v>104</v>
      </c>
      <c r="E439" s="37">
        <v>106</v>
      </c>
      <c r="F439" s="22">
        <v>113.57000000000001</v>
      </c>
      <c r="G439" s="37">
        <v>2402.64</v>
      </c>
      <c r="H439" s="22">
        <v>2.7970827976441437</v>
      </c>
      <c r="I439" s="22">
        <v>0.8811421751412442</v>
      </c>
      <c r="J439" s="2" t="s">
        <v>9</v>
      </c>
    </row>
    <row r="440" spans="1:10" ht="15">
      <c r="A440" s="6" t="s">
        <v>4</v>
      </c>
      <c r="B440" s="5">
        <v>14</v>
      </c>
      <c r="C440" s="5">
        <v>3</v>
      </c>
      <c r="D440" s="37">
        <v>104</v>
      </c>
      <c r="E440" s="37">
        <v>106</v>
      </c>
      <c r="F440" s="22">
        <v>113.57000000000001</v>
      </c>
      <c r="G440" s="37">
        <v>2402.64</v>
      </c>
      <c r="H440" s="22">
        <v>2.8689510389764616</v>
      </c>
      <c r="I440" s="22">
        <v>1.0101217372881368</v>
      </c>
      <c r="J440" s="2" t="s">
        <v>9</v>
      </c>
    </row>
    <row r="441" spans="1:10" ht="15">
      <c r="A441" s="6" t="s">
        <v>4</v>
      </c>
      <c r="B441" s="4">
        <v>14</v>
      </c>
      <c r="C441" s="4">
        <v>3</v>
      </c>
      <c r="D441" s="37">
        <v>119</v>
      </c>
      <c r="E441" s="37">
        <f>D441+2</f>
        <v>121</v>
      </c>
      <c r="F441" s="22">
        <v>113.72000000000001</v>
      </c>
      <c r="G441" s="37">
        <v>2406.69</v>
      </c>
      <c r="H441" s="22">
        <v>2.7031804098963863</v>
      </c>
      <c r="I441" s="22">
        <v>0.8377402994350294</v>
      </c>
      <c r="J441" s="2" t="s">
        <v>9</v>
      </c>
    </row>
    <row r="442" spans="1:10" ht="15">
      <c r="A442" s="6" t="s">
        <v>4</v>
      </c>
      <c r="B442" s="4">
        <v>14</v>
      </c>
      <c r="C442" s="4">
        <v>3</v>
      </c>
      <c r="D442" s="37">
        <v>134</v>
      </c>
      <c r="E442" s="37">
        <f>D442+2</f>
        <v>136</v>
      </c>
      <c r="F442" s="22">
        <v>113.87000000000002</v>
      </c>
      <c r="G442" s="37">
        <v>2410.74</v>
      </c>
      <c r="H442" s="22">
        <v>2.679804171234277</v>
      </c>
      <c r="I442" s="22">
        <v>0.8173848615819219</v>
      </c>
      <c r="J442" s="2" t="s">
        <v>9</v>
      </c>
    </row>
    <row r="443" spans="1:10" ht="15">
      <c r="A443" s="6" t="s">
        <v>4</v>
      </c>
      <c r="B443" s="5">
        <v>14</v>
      </c>
      <c r="C443" s="5">
        <v>3</v>
      </c>
      <c r="D443" s="37">
        <v>148</v>
      </c>
      <c r="E443" s="37">
        <v>150</v>
      </c>
      <c r="F443" s="22">
        <v>114.01000000000002</v>
      </c>
      <c r="G443" s="37">
        <v>2414.53</v>
      </c>
      <c r="H443" s="22">
        <v>2.5517472419710674</v>
      </c>
      <c r="I443" s="22">
        <v>0.8964484237288145</v>
      </c>
      <c r="J443" s="2" t="s">
        <v>9</v>
      </c>
    </row>
    <row r="444" spans="1:10" ht="15">
      <c r="A444" s="6" t="s">
        <v>4</v>
      </c>
      <c r="B444" s="5">
        <v>14</v>
      </c>
      <c r="C444" s="5">
        <v>3</v>
      </c>
      <c r="D444" s="37">
        <v>148</v>
      </c>
      <c r="E444" s="37">
        <v>150</v>
      </c>
      <c r="F444" s="22">
        <v>114.01000000000002</v>
      </c>
      <c r="G444" s="37">
        <v>2414.53</v>
      </c>
      <c r="H444" s="22">
        <v>2.470539177908646</v>
      </c>
      <c r="I444" s="22">
        <v>0.9454499858757075</v>
      </c>
      <c r="J444" s="2" t="s">
        <v>9</v>
      </c>
    </row>
    <row r="445" spans="1:10" ht="15">
      <c r="A445" s="6" t="s">
        <v>4</v>
      </c>
      <c r="B445" s="4">
        <v>14</v>
      </c>
      <c r="C445" s="4">
        <v>4</v>
      </c>
      <c r="D445" s="37">
        <v>4</v>
      </c>
      <c r="E445" s="37">
        <f>D445+2</f>
        <v>6</v>
      </c>
      <c r="F445" s="22">
        <v>114.08</v>
      </c>
      <c r="G445" s="37">
        <v>2416.42</v>
      </c>
      <c r="H445" s="22">
        <v>2.555726075135565</v>
      </c>
      <c r="I445" s="22">
        <v>1.0206845480226001</v>
      </c>
      <c r="J445" s="2" t="s">
        <v>9</v>
      </c>
    </row>
    <row r="446" spans="1:10" ht="15">
      <c r="A446" s="6" t="s">
        <v>4</v>
      </c>
      <c r="B446" s="4">
        <v>14</v>
      </c>
      <c r="C446" s="4">
        <v>4</v>
      </c>
      <c r="D446" s="37">
        <v>19</v>
      </c>
      <c r="E446" s="37">
        <f>D446+2</f>
        <v>21</v>
      </c>
      <c r="F446" s="22">
        <v>114.23</v>
      </c>
      <c r="G446" s="37">
        <v>2420.47</v>
      </c>
      <c r="H446" s="22">
        <v>2.407644448116606</v>
      </c>
      <c r="I446" s="22">
        <v>0.22210111016949274</v>
      </c>
      <c r="J446" s="2" t="s">
        <v>9</v>
      </c>
    </row>
    <row r="447" spans="1:10" ht="15">
      <c r="A447" s="6" t="s">
        <v>4</v>
      </c>
      <c r="B447" s="5">
        <v>14</v>
      </c>
      <c r="C447" s="5">
        <v>4</v>
      </c>
      <c r="D447" s="37">
        <v>34</v>
      </c>
      <c r="E447" s="37">
        <v>36</v>
      </c>
      <c r="F447" s="22">
        <v>114.38000000000001</v>
      </c>
      <c r="G447" s="37">
        <v>2424.53</v>
      </c>
      <c r="H447" s="22">
        <v>2.5711238650295765</v>
      </c>
      <c r="I447" s="22">
        <v>0.8074736723163853</v>
      </c>
      <c r="J447" s="2" t="s">
        <v>9</v>
      </c>
    </row>
    <row r="448" spans="1:10" ht="15">
      <c r="A448" s="6" t="s">
        <v>4</v>
      </c>
      <c r="B448" s="5">
        <v>14</v>
      </c>
      <c r="C448" s="5">
        <v>4</v>
      </c>
      <c r="D448" s="37">
        <v>45</v>
      </c>
      <c r="E448" s="37">
        <v>47</v>
      </c>
      <c r="F448" s="22">
        <v>114.49000000000001</v>
      </c>
      <c r="G448" s="37">
        <v>2427.5</v>
      </c>
      <c r="H448" s="22">
        <v>2.7897153194674984</v>
      </c>
      <c r="I448" s="22">
        <v>0.7165532344632779</v>
      </c>
      <c r="J448" s="2" t="s">
        <v>9</v>
      </c>
    </row>
    <row r="449" spans="1:10" ht="15">
      <c r="A449" s="6" t="s">
        <v>4</v>
      </c>
      <c r="B449" s="5">
        <v>14</v>
      </c>
      <c r="C449" s="5">
        <v>4</v>
      </c>
      <c r="D449" s="37">
        <v>59</v>
      </c>
      <c r="E449" s="37">
        <v>61</v>
      </c>
      <c r="F449" s="22">
        <v>114.63000000000001</v>
      </c>
      <c r="G449" s="37">
        <v>2431.24</v>
      </c>
      <c r="H449" s="22">
        <v>3.0064114656501917</v>
      </c>
      <c r="I449" s="22">
        <v>0.04400278932105148</v>
      </c>
      <c r="J449" s="2" t="s">
        <v>9</v>
      </c>
    </row>
    <row r="450" spans="1:10" ht="15">
      <c r="A450" s="6" t="s">
        <v>4</v>
      </c>
      <c r="B450" s="5">
        <v>14</v>
      </c>
      <c r="C450" s="5">
        <v>4</v>
      </c>
      <c r="D450" s="37">
        <v>89</v>
      </c>
      <c r="E450" s="37">
        <v>91</v>
      </c>
      <c r="F450" s="22">
        <v>114.93</v>
      </c>
      <c r="G450" s="37">
        <v>2439.25</v>
      </c>
      <c r="H450" s="22">
        <v>3.1205418041512423</v>
      </c>
      <c r="I450" s="22">
        <v>0.7454505540771074</v>
      </c>
      <c r="J450" s="2" t="s">
        <v>9</v>
      </c>
    </row>
    <row r="451" spans="1:10" ht="15">
      <c r="A451" s="6" t="s">
        <v>4</v>
      </c>
      <c r="B451" s="4">
        <v>14</v>
      </c>
      <c r="C451" s="4">
        <v>4</v>
      </c>
      <c r="D451" s="37">
        <v>104</v>
      </c>
      <c r="E451" s="37">
        <f>D451+2</f>
        <v>106</v>
      </c>
      <c r="F451" s="22">
        <v>115.08000000000001</v>
      </c>
      <c r="G451" s="37">
        <v>2443.25</v>
      </c>
      <c r="H451" s="22">
        <v>3.152372607241458</v>
      </c>
      <c r="I451" s="22">
        <v>0.8853783188331639</v>
      </c>
      <c r="J451" s="2" t="s">
        <v>9</v>
      </c>
    </row>
    <row r="452" spans="1:10" ht="15">
      <c r="A452" s="6" t="s">
        <v>4</v>
      </c>
      <c r="B452" s="4">
        <v>14</v>
      </c>
      <c r="C452" s="4">
        <v>4</v>
      </c>
      <c r="D452" s="37">
        <v>119</v>
      </c>
      <c r="E452" s="37">
        <f>D452+2</f>
        <v>121</v>
      </c>
      <c r="F452" s="22">
        <v>115.23000000000002</v>
      </c>
      <c r="G452" s="37">
        <v>2447.26</v>
      </c>
      <c r="H452" s="22">
        <v>3.0272654213880013</v>
      </c>
      <c r="I452" s="22">
        <v>0.6870360835892196</v>
      </c>
      <c r="J452" s="2" t="s">
        <v>9</v>
      </c>
    </row>
    <row r="453" spans="1:10" ht="15">
      <c r="A453" s="6" t="s">
        <v>4</v>
      </c>
      <c r="B453" s="5">
        <v>14</v>
      </c>
      <c r="C453" s="5">
        <v>4</v>
      </c>
      <c r="D453" s="37">
        <v>134</v>
      </c>
      <c r="E453" s="37">
        <v>136</v>
      </c>
      <c r="F453" s="22">
        <v>115.38000000000002</v>
      </c>
      <c r="G453" s="37">
        <v>2451.26</v>
      </c>
      <c r="H453" s="22">
        <v>2.8822269656064914</v>
      </c>
      <c r="I453" s="22">
        <v>0.6545198483452757</v>
      </c>
      <c r="J453" s="2" t="s">
        <v>9</v>
      </c>
    </row>
    <row r="454" spans="1:10" ht="15">
      <c r="A454" s="6" t="s">
        <v>4</v>
      </c>
      <c r="B454" s="5">
        <v>14</v>
      </c>
      <c r="C454" s="5">
        <v>4</v>
      </c>
      <c r="D454" s="37">
        <v>134</v>
      </c>
      <c r="E454" s="37">
        <v>136</v>
      </c>
      <c r="F454" s="22">
        <v>115.38000000000002</v>
      </c>
      <c r="G454" s="37">
        <v>2451.26</v>
      </c>
      <c r="H454" s="22">
        <v>2.9378714839126885</v>
      </c>
      <c r="I454" s="22">
        <v>-0.12857604689866847</v>
      </c>
      <c r="J454" s="2" t="s">
        <v>9</v>
      </c>
    </row>
    <row r="455" spans="1:10" ht="15">
      <c r="A455" s="6" t="s">
        <v>4</v>
      </c>
      <c r="B455" s="4">
        <v>14</v>
      </c>
      <c r="C455" s="4">
        <v>4</v>
      </c>
      <c r="D455" s="37">
        <v>148</v>
      </c>
      <c r="E455" s="37">
        <f>D455+2</f>
        <v>150</v>
      </c>
      <c r="F455" s="22">
        <v>115.52000000000002</v>
      </c>
      <c r="G455" s="37">
        <v>2455</v>
      </c>
      <c r="H455" s="22">
        <v>2.610233529155257</v>
      </c>
      <c r="I455" s="22">
        <v>0.9593953778573874</v>
      </c>
      <c r="J455" s="2" t="s">
        <v>9</v>
      </c>
    </row>
    <row r="456" spans="1:10" ht="15">
      <c r="A456" s="6" t="s">
        <v>4</v>
      </c>
      <c r="B456" s="5">
        <v>14</v>
      </c>
      <c r="C456" s="5">
        <v>5</v>
      </c>
      <c r="D456" s="37">
        <v>4</v>
      </c>
      <c r="E456" s="37">
        <v>6</v>
      </c>
      <c r="F456" s="22">
        <v>115.6</v>
      </c>
      <c r="G456" s="37">
        <v>2456.94</v>
      </c>
      <c r="H456" s="22">
        <v>2.698712738493778</v>
      </c>
      <c r="I456" s="22">
        <v>0.8023931426134434</v>
      </c>
      <c r="J456" s="2" t="s">
        <v>9</v>
      </c>
    </row>
    <row r="457" spans="1:10" ht="15">
      <c r="A457" s="6" t="s">
        <v>4</v>
      </c>
      <c r="B457" s="5">
        <v>14</v>
      </c>
      <c r="C457" s="5">
        <v>5</v>
      </c>
      <c r="D457" s="37">
        <v>4</v>
      </c>
      <c r="E457" s="37">
        <v>6</v>
      </c>
      <c r="F457" s="22">
        <v>115.6</v>
      </c>
      <c r="G457" s="37">
        <v>2456.94</v>
      </c>
      <c r="H457" s="22">
        <v>2.6555521384798086</v>
      </c>
      <c r="I457" s="22">
        <v>0.9419389073694993</v>
      </c>
      <c r="J457" s="2" t="s">
        <v>9</v>
      </c>
    </row>
    <row r="458" spans="1:10" ht="15">
      <c r="A458" s="6" t="s">
        <v>4</v>
      </c>
      <c r="B458" s="5">
        <v>14</v>
      </c>
      <c r="C458" s="5">
        <v>5</v>
      </c>
      <c r="D458" s="37">
        <v>19</v>
      </c>
      <c r="E458" s="37">
        <v>21</v>
      </c>
      <c r="F458" s="22">
        <v>115.75</v>
      </c>
      <c r="G458" s="37">
        <v>2460.56</v>
      </c>
      <c r="H458" s="22">
        <v>2.526147272548094</v>
      </c>
      <c r="I458" s="22">
        <v>1.0050606721255553</v>
      </c>
      <c r="J458" s="2" t="s">
        <v>9</v>
      </c>
    </row>
    <row r="459" spans="1:10" ht="15">
      <c r="A459" s="6" t="s">
        <v>4</v>
      </c>
      <c r="B459" s="5">
        <v>14</v>
      </c>
      <c r="C459" s="5">
        <v>5</v>
      </c>
      <c r="D459" s="37">
        <v>19</v>
      </c>
      <c r="E459" s="37">
        <v>21</v>
      </c>
      <c r="F459" s="22">
        <v>115.75</v>
      </c>
      <c r="G459" s="37">
        <v>2460.56</v>
      </c>
      <c r="H459" s="22">
        <v>2.41953879659653</v>
      </c>
      <c r="I459" s="22">
        <v>0.7870144368816111</v>
      </c>
      <c r="J459" s="2" t="s">
        <v>9</v>
      </c>
    </row>
    <row r="460" spans="1:10" ht="15">
      <c r="A460" s="6" t="s">
        <v>4</v>
      </c>
      <c r="B460" s="5">
        <v>14</v>
      </c>
      <c r="C460" s="5">
        <v>5</v>
      </c>
      <c r="D460" s="37">
        <v>34</v>
      </c>
      <c r="E460" s="37">
        <v>36</v>
      </c>
      <c r="F460" s="22">
        <v>115.9</v>
      </c>
      <c r="G460" s="37">
        <v>2464.19</v>
      </c>
      <c r="H460" s="22">
        <v>2.4526672084058876</v>
      </c>
      <c r="I460" s="22">
        <v>0.7785052016376671</v>
      </c>
      <c r="J460" s="2" t="s">
        <v>9</v>
      </c>
    </row>
    <row r="461" spans="1:10" ht="15">
      <c r="A461" s="6" t="s">
        <v>4</v>
      </c>
      <c r="B461" s="5">
        <v>14</v>
      </c>
      <c r="C461" s="5">
        <v>5</v>
      </c>
      <c r="D461" s="37">
        <v>34</v>
      </c>
      <c r="E461" s="37">
        <v>36</v>
      </c>
      <c r="F461" s="22">
        <v>115.9</v>
      </c>
      <c r="G461" s="37">
        <v>2464.19</v>
      </c>
      <c r="H461" s="22">
        <v>2.4385522819640104</v>
      </c>
      <c r="I461" s="22">
        <v>0.942405966393723</v>
      </c>
      <c r="J461" s="2" t="s">
        <v>9</v>
      </c>
    </row>
    <row r="462" spans="1:10" ht="15">
      <c r="A462" s="6" t="s">
        <v>4</v>
      </c>
      <c r="B462" s="5">
        <v>14</v>
      </c>
      <c r="C462" s="5">
        <v>5</v>
      </c>
      <c r="D462" s="37">
        <v>45</v>
      </c>
      <c r="E462" s="37">
        <v>47</v>
      </c>
      <c r="F462" s="22">
        <v>116.01</v>
      </c>
      <c r="G462" s="37">
        <v>2466.85</v>
      </c>
      <c r="H462" s="22">
        <v>2.4470261281074523</v>
      </c>
      <c r="I462" s="22">
        <v>0.923467731149779</v>
      </c>
      <c r="J462" s="2" t="s">
        <v>9</v>
      </c>
    </row>
    <row r="463" spans="1:10" ht="15">
      <c r="A463" s="6" t="s">
        <v>4</v>
      </c>
      <c r="B463" s="5">
        <v>14</v>
      </c>
      <c r="C463" s="5">
        <v>5</v>
      </c>
      <c r="D463" s="37">
        <v>45</v>
      </c>
      <c r="E463" s="37">
        <v>47</v>
      </c>
      <c r="F463" s="22">
        <v>116.01</v>
      </c>
      <c r="G463" s="37">
        <v>2466.85</v>
      </c>
      <c r="H463" s="22">
        <v>2.540322061011977</v>
      </c>
      <c r="I463" s="22">
        <v>0.7882184959058348</v>
      </c>
      <c r="J463" s="2" t="s">
        <v>9</v>
      </c>
    </row>
    <row r="464" spans="1:10" ht="15">
      <c r="A464" s="6" t="s">
        <v>4</v>
      </c>
      <c r="B464" s="5">
        <v>14</v>
      </c>
      <c r="C464" s="5">
        <v>5</v>
      </c>
      <c r="D464" s="37">
        <v>59</v>
      </c>
      <c r="E464" s="37">
        <v>61</v>
      </c>
      <c r="F464" s="22">
        <v>116.15</v>
      </c>
      <c r="G464" s="37">
        <v>2470.24</v>
      </c>
      <c r="H464" s="22">
        <v>2.447744252945936</v>
      </c>
      <c r="I464" s="22">
        <v>0.11404179017400262</v>
      </c>
      <c r="J464" s="2" t="s">
        <v>9</v>
      </c>
    </row>
    <row r="465" spans="1:10" ht="15">
      <c r="A465" s="6" t="s">
        <v>4</v>
      </c>
      <c r="B465" s="5">
        <v>14</v>
      </c>
      <c r="C465" s="5">
        <v>5</v>
      </c>
      <c r="D465" s="37">
        <v>59</v>
      </c>
      <c r="E465" s="37">
        <v>61</v>
      </c>
      <c r="F465" s="22">
        <v>116.15</v>
      </c>
      <c r="G465" s="37">
        <v>2470.24</v>
      </c>
      <c r="H465" s="22">
        <v>2.4887206022891273</v>
      </c>
      <c r="I465" s="22">
        <v>0.7124855549300586</v>
      </c>
      <c r="J465" s="2" t="s">
        <v>9</v>
      </c>
    </row>
    <row r="466" spans="1:10" ht="15">
      <c r="A466" s="6" t="s">
        <v>4</v>
      </c>
      <c r="B466" s="4">
        <v>14</v>
      </c>
      <c r="C466" s="4">
        <v>5</v>
      </c>
      <c r="D466" s="37">
        <v>74</v>
      </c>
      <c r="E466" s="37">
        <f aca="true" t="shared" si="2" ref="E466:E472">D466+2</f>
        <v>76</v>
      </c>
      <c r="F466" s="22">
        <v>116.30000000000001</v>
      </c>
      <c r="G466" s="37">
        <v>2473.87</v>
      </c>
      <c r="H466" s="22">
        <v>2.403444813682618</v>
      </c>
      <c r="I466" s="22">
        <v>0.7531503196861145</v>
      </c>
      <c r="J466" s="2" t="s">
        <v>9</v>
      </c>
    </row>
    <row r="467" spans="1:10" ht="15">
      <c r="A467" s="6" t="s">
        <v>4</v>
      </c>
      <c r="B467" s="4">
        <v>14</v>
      </c>
      <c r="C467" s="4">
        <v>5</v>
      </c>
      <c r="D467" s="37">
        <v>89</v>
      </c>
      <c r="E467" s="37">
        <f t="shared" si="2"/>
        <v>91</v>
      </c>
      <c r="F467" s="22">
        <v>116.45000000000002</v>
      </c>
      <c r="G467" s="37">
        <v>2477.5</v>
      </c>
      <c r="H467" s="22">
        <v>2.9197819508090173</v>
      </c>
      <c r="I467" s="22">
        <v>0.6360090844421709</v>
      </c>
      <c r="J467" s="2" t="s">
        <v>9</v>
      </c>
    </row>
    <row r="468" spans="1:10" ht="15">
      <c r="A468" s="6" t="s">
        <v>4</v>
      </c>
      <c r="B468" s="4">
        <v>14</v>
      </c>
      <c r="C468" s="4">
        <v>5</v>
      </c>
      <c r="D468" s="37">
        <v>104</v>
      </c>
      <c r="E468" s="37">
        <f t="shared" si="2"/>
        <v>106</v>
      </c>
      <c r="F468" s="22">
        <v>116.60000000000002</v>
      </c>
      <c r="G468" s="37">
        <v>2483.33</v>
      </c>
      <c r="H468" s="22">
        <v>3.4357453766244084</v>
      </c>
      <c r="I468" s="22">
        <v>0.6245908491982267</v>
      </c>
      <c r="J468" s="2" t="s">
        <v>9</v>
      </c>
    </row>
    <row r="469" spans="1:10" ht="15">
      <c r="A469" s="6" t="s">
        <v>4</v>
      </c>
      <c r="B469" s="4">
        <v>14</v>
      </c>
      <c r="C469" s="4">
        <v>5</v>
      </c>
      <c r="D469" s="37">
        <v>119</v>
      </c>
      <c r="E469" s="37">
        <f t="shared" si="2"/>
        <v>121</v>
      </c>
      <c r="F469" s="22">
        <v>116.75000000000003</v>
      </c>
      <c r="G469" s="37">
        <v>2489.17</v>
      </c>
      <c r="H469" s="22">
        <v>3.519490909355125</v>
      </c>
      <c r="I469" s="22">
        <v>0.6872456139542827</v>
      </c>
      <c r="J469" s="2" t="s">
        <v>9</v>
      </c>
    </row>
    <row r="470" spans="1:10" ht="15">
      <c r="A470" s="6" t="s">
        <v>4</v>
      </c>
      <c r="B470" s="4">
        <v>14</v>
      </c>
      <c r="C470" s="4">
        <v>5</v>
      </c>
      <c r="D470" s="37">
        <v>134</v>
      </c>
      <c r="E470" s="37">
        <f t="shared" si="2"/>
        <v>136</v>
      </c>
      <c r="F470" s="22">
        <v>116.90000000000003</v>
      </c>
      <c r="G470" s="37">
        <v>2495</v>
      </c>
      <c r="H470" s="22">
        <v>2.998260114552307</v>
      </c>
      <c r="I470" s="22">
        <v>0.6876093787103387</v>
      </c>
      <c r="J470" s="2" t="s">
        <v>9</v>
      </c>
    </row>
    <row r="471" spans="1:10" ht="15">
      <c r="A471" s="6" t="s">
        <v>4</v>
      </c>
      <c r="B471" s="4">
        <v>14</v>
      </c>
      <c r="C471" s="4">
        <v>6</v>
      </c>
      <c r="D471" s="37">
        <v>4</v>
      </c>
      <c r="E471" s="37">
        <f t="shared" si="2"/>
        <v>6</v>
      </c>
      <c r="F471" s="22">
        <v>117.02</v>
      </c>
      <c r="G471" s="37">
        <v>2498.4</v>
      </c>
      <c r="H471" s="22">
        <v>2.585602836508236</v>
      </c>
      <c r="I471" s="22">
        <v>0.5444961434663945</v>
      </c>
      <c r="J471" s="2" t="s">
        <v>9</v>
      </c>
    </row>
    <row r="472" spans="1:10" ht="15">
      <c r="A472" s="6" t="s">
        <v>4</v>
      </c>
      <c r="B472" s="4">
        <v>14</v>
      </c>
      <c r="C472" s="4">
        <v>6</v>
      </c>
      <c r="D472" s="37">
        <v>19</v>
      </c>
      <c r="E472" s="37">
        <f t="shared" si="2"/>
        <v>21</v>
      </c>
      <c r="F472" s="22">
        <v>117.17</v>
      </c>
      <c r="G472" s="37">
        <v>2502.64</v>
      </c>
      <c r="H472" s="22">
        <v>2.7077160638503606</v>
      </c>
      <c r="I472" s="22">
        <v>0.6230019082224505</v>
      </c>
      <c r="J472" s="2" t="s">
        <v>9</v>
      </c>
    </row>
    <row r="473" spans="1:10" ht="15">
      <c r="A473" s="6" t="s">
        <v>4</v>
      </c>
      <c r="B473" s="5">
        <v>14</v>
      </c>
      <c r="C473" s="5">
        <v>6</v>
      </c>
      <c r="D473" s="37">
        <v>34</v>
      </c>
      <c r="E473" s="37">
        <v>36</v>
      </c>
      <c r="F473" s="22">
        <v>117.32000000000001</v>
      </c>
      <c r="G473" s="37">
        <v>2506.89</v>
      </c>
      <c r="H473" s="22">
        <v>2.921430085903196</v>
      </c>
      <c r="I473" s="22">
        <v>0.6068236729785064</v>
      </c>
      <c r="J473" s="2" t="s">
        <v>9</v>
      </c>
    </row>
    <row r="474" spans="1:10" ht="15">
      <c r="A474" s="6" t="s">
        <v>4</v>
      </c>
      <c r="B474" s="5">
        <v>14</v>
      </c>
      <c r="C474" s="5">
        <v>6</v>
      </c>
      <c r="D474" s="37">
        <v>34</v>
      </c>
      <c r="E474" s="37">
        <v>36</v>
      </c>
      <c r="F474" s="22">
        <v>117.32000000000001</v>
      </c>
      <c r="G474" s="37">
        <v>2506.89</v>
      </c>
      <c r="H474" s="22">
        <v>2.9297585998699005</v>
      </c>
      <c r="I474" s="22">
        <v>0.45974243773456236</v>
      </c>
      <c r="J474" s="2" t="s">
        <v>9</v>
      </c>
    </row>
    <row r="475" spans="1:10" ht="15">
      <c r="A475" s="6" t="s">
        <v>4</v>
      </c>
      <c r="B475" s="4">
        <v>14</v>
      </c>
      <c r="C475" s="4">
        <v>6</v>
      </c>
      <c r="D475" s="37">
        <v>45</v>
      </c>
      <c r="E475" s="37">
        <f aca="true" t="shared" si="3" ref="E475:E488">D475+2</f>
        <v>47</v>
      </c>
      <c r="F475" s="22">
        <v>117.43</v>
      </c>
      <c r="G475" s="37">
        <v>2510</v>
      </c>
      <c r="H475" s="22">
        <v>2.9536272758587034</v>
      </c>
      <c r="I475" s="22">
        <v>0.6774632024906182</v>
      </c>
      <c r="J475" s="2" t="s">
        <v>9</v>
      </c>
    </row>
    <row r="476" spans="1:10" ht="15">
      <c r="A476" s="6" t="s">
        <v>4</v>
      </c>
      <c r="B476" s="4">
        <v>14</v>
      </c>
      <c r="C476" s="4">
        <v>6</v>
      </c>
      <c r="D476" s="37">
        <v>74</v>
      </c>
      <c r="E476" s="37">
        <f t="shared" si="3"/>
        <v>76</v>
      </c>
      <c r="F476" s="22">
        <v>117.72000000000001</v>
      </c>
      <c r="G476" s="37">
        <v>2514.71</v>
      </c>
      <c r="H476" s="22">
        <v>3.4934563212386727</v>
      </c>
      <c r="I476" s="22">
        <v>0.8715409672466742</v>
      </c>
      <c r="J476" s="2" t="s">
        <v>9</v>
      </c>
    </row>
    <row r="477" spans="1:10" ht="15">
      <c r="A477" s="6" t="s">
        <v>4</v>
      </c>
      <c r="B477" s="4">
        <v>14</v>
      </c>
      <c r="C477" s="4">
        <v>6</v>
      </c>
      <c r="D477" s="37">
        <v>89</v>
      </c>
      <c r="E477" s="37">
        <f t="shared" si="3"/>
        <v>91</v>
      </c>
      <c r="F477" s="22">
        <v>117.87000000000002</v>
      </c>
      <c r="G477" s="37">
        <v>2517.14</v>
      </c>
      <c r="H477" s="22">
        <v>3.152831898418993</v>
      </c>
      <c r="I477" s="22">
        <v>0.7844217320027301</v>
      </c>
      <c r="J477" s="2" t="s">
        <v>9</v>
      </c>
    </row>
    <row r="478" spans="1:10" ht="15">
      <c r="A478" s="6" t="s">
        <v>4</v>
      </c>
      <c r="B478" s="4">
        <v>14</v>
      </c>
      <c r="C478" s="4">
        <v>6</v>
      </c>
      <c r="D478" s="37">
        <v>104</v>
      </c>
      <c r="E478" s="37">
        <f t="shared" si="3"/>
        <v>106</v>
      </c>
      <c r="F478" s="22">
        <v>118.02000000000002</v>
      </c>
      <c r="G478" s="37">
        <v>2519.58</v>
      </c>
      <c r="H478" s="22">
        <v>3.3901727800321946</v>
      </c>
      <c r="I478" s="22">
        <v>0.6872634967587861</v>
      </c>
      <c r="J478" s="2" t="s">
        <v>9</v>
      </c>
    </row>
    <row r="479" spans="1:10" ht="15">
      <c r="A479" s="6" t="s">
        <v>4</v>
      </c>
      <c r="B479" s="4">
        <v>14</v>
      </c>
      <c r="C479" s="4">
        <v>6</v>
      </c>
      <c r="D479" s="37">
        <v>119</v>
      </c>
      <c r="E479" s="37">
        <f t="shared" si="3"/>
        <v>121</v>
      </c>
      <c r="F479" s="22">
        <v>118.17000000000003</v>
      </c>
      <c r="G479" s="37">
        <v>2522.01</v>
      </c>
      <c r="H479" s="22">
        <v>3.1485706606408015</v>
      </c>
      <c r="I479" s="22">
        <v>0.6120408691351377</v>
      </c>
      <c r="J479" s="2" t="s">
        <v>9</v>
      </c>
    </row>
    <row r="480" spans="1:10" ht="15">
      <c r="A480" s="6" t="s">
        <v>4</v>
      </c>
      <c r="B480" s="4">
        <v>15</v>
      </c>
      <c r="C480" s="4">
        <v>1</v>
      </c>
      <c r="D480" s="37">
        <v>19</v>
      </c>
      <c r="E480" s="37">
        <f t="shared" si="3"/>
        <v>21</v>
      </c>
      <c r="F480" s="22">
        <v>118.7</v>
      </c>
      <c r="G480" s="37">
        <v>2530.62</v>
      </c>
      <c r="H480" s="22">
        <v>3.184531436513891</v>
      </c>
      <c r="I480" s="22">
        <v>0.46161108341130386</v>
      </c>
      <c r="J480" s="2" t="s">
        <v>9</v>
      </c>
    </row>
    <row r="481" spans="1:10" ht="15">
      <c r="A481" s="6" t="s">
        <v>4</v>
      </c>
      <c r="B481" s="4">
        <v>15</v>
      </c>
      <c r="C481" s="4">
        <v>1</v>
      </c>
      <c r="D481" s="37">
        <v>34</v>
      </c>
      <c r="E481" s="37">
        <f t="shared" si="3"/>
        <v>36</v>
      </c>
      <c r="F481" s="22">
        <v>118.85000000000001</v>
      </c>
      <c r="G481" s="37">
        <v>2533.05</v>
      </c>
      <c r="H481" s="22">
        <v>3.2421155640850663</v>
      </c>
      <c r="I481" s="22">
        <v>0.5157272976874702</v>
      </c>
      <c r="J481" s="2" t="s">
        <v>9</v>
      </c>
    </row>
    <row r="482" spans="1:10" ht="15">
      <c r="A482" s="6" t="s">
        <v>4</v>
      </c>
      <c r="B482" s="4">
        <v>15</v>
      </c>
      <c r="C482" s="4">
        <v>1</v>
      </c>
      <c r="D482" s="37">
        <v>46</v>
      </c>
      <c r="E482" s="37">
        <f t="shared" si="3"/>
        <v>48</v>
      </c>
      <c r="F482" s="22">
        <v>118.97000000000001</v>
      </c>
      <c r="G482" s="37">
        <v>2535</v>
      </c>
      <c r="H482" s="22">
        <v>2.9871109416183184</v>
      </c>
      <c r="I482" s="22">
        <v>0.7301805119636363</v>
      </c>
      <c r="J482" s="2" t="s">
        <v>9</v>
      </c>
    </row>
    <row r="483" spans="1:10" ht="15">
      <c r="A483" s="6" t="s">
        <v>4</v>
      </c>
      <c r="B483" s="4">
        <v>15</v>
      </c>
      <c r="C483" s="4">
        <v>1</v>
      </c>
      <c r="D483" s="37">
        <v>59</v>
      </c>
      <c r="E483" s="37">
        <f t="shared" si="3"/>
        <v>61</v>
      </c>
      <c r="F483" s="22">
        <v>119.10000000000001</v>
      </c>
      <c r="G483" s="37">
        <v>2536.4</v>
      </c>
      <c r="H483" s="22">
        <v>2.932405201058772</v>
      </c>
      <c r="I483" s="22">
        <v>0.6221887262398026</v>
      </c>
      <c r="J483" s="2" t="s">
        <v>9</v>
      </c>
    </row>
    <row r="484" spans="1:10" ht="15">
      <c r="A484" s="6" t="s">
        <v>4</v>
      </c>
      <c r="B484" s="4">
        <v>15</v>
      </c>
      <c r="C484" s="4">
        <v>1</v>
      </c>
      <c r="D484" s="37">
        <v>86</v>
      </c>
      <c r="E484" s="37">
        <f t="shared" si="3"/>
        <v>88</v>
      </c>
      <c r="F484" s="22">
        <v>119.37</v>
      </c>
      <c r="G484" s="37">
        <v>2539.3</v>
      </c>
      <c r="H484" s="22">
        <v>2.569854767939048</v>
      </c>
      <c r="I484" s="22">
        <v>0.6591189405159693</v>
      </c>
      <c r="J484" s="2" t="s">
        <v>9</v>
      </c>
    </row>
    <row r="485" spans="1:10" ht="15">
      <c r="A485" s="6" t="s">
        <v>4</v>
      </c>
      <c r="B485" s="4">
        <v>15</v>
      </c>
      <c r="C485" s="4">
        <v>1</v>
      </c>
      <c r="D485" s="37">
        <v>97</v>
      </c>
      <c r="E485" s="37">
        <f t="shared" si="3"/>
        <v>99</v>
      </c>
      <c r="F485" s="22">
        <v>119.48</v>
      </c>
      <c r="G485" s="37">
        <v>2540.48</v>
      </c>
      <c r="H485" s="22">
        <v>2.478847125848913</v>
      </c>
      <c r="I485" s="22">
        <v>0.4963721547921355</v>
      </c>
      <c r="J485" s="2" t="s">
        <v>9</v>
      </c>
    </row>
    <row r="486" spans="1:10" ht="15">
      <c r="A486" s="6" t="s">
        <v>4</v>
      </c>
      <c r="B486" s="4">
        <v>15</v>
      </c>
      <c r="C486" s="4">
        <v>1</v>
      </c>
      <c r="D486" s="37">
        <v>109</v>
      </c>
      <c r="E486" s="37">
        <f t="shared" si="3"/>
        <v>111</v>
      </c>
      <c r="F486" s="22">
        <v>119.60000000000001</v>
      </c>
      <c r="G486" s="37">
        <v>2541.77</v>
      </c>
      <c r="H486" s="22">
        <v>2.536138505750205</v>
      </c>
      <c r="I486" s="22">
        <v>0.6214100000000002</v>
      </c>
      <c r="J486" s="2" t="s">
        <v>9</v>
      </c>
    </row>
    <row r="487" spans="1:10" ht="15">
      <c r="A487" s="6" t="s">
        <v>4</v>
      </c>
      <c r="B487" s="4">
        <v>15</v>
      </c>
      <c r="C487" s="4">
        <v>1</v>
      </c>
      <c r="D487" s="37">
        <v>124</v>
      </c>
      <c r="E487" s="37">
        <f t="shared" si="3"/>
        <v>126</v>
      </c>
      <c r="F487" s="22">
        <v>119.75000000000001</v>
      </c>
      <c r="G487" s="37">
        <v>2543.39</v>
      </c>
      <c r="H487" s="22">
        <v>2.5115808942731888</v>
      </c>
      <c r="I487" s="22">
        <v>0.6572565833444679</v>
      </c>
      <c r="J487" s="2" t="s">
        <v>9</v>
      </c>
    </row>
    <row r="488" spans="1:10" ht="15">
      <c r="A488" s="6" t="s">
        <v>4</v>
      </c>
      <c r="B488" s="4">
        <v>15</v>
      </c>
      <c r="C488" s="4">
        <v>1</v>
      </c>
      <c r="D488" s="37">
        <v>139</v>
      </c>
      <c r="E488" s="37">
        <f t="shared" si="3"/>
        <v>141</v>
      </c>
      <c r="F488" s="22">
        <v>119.90000000000002</v>
      </c>
      <c r="G488" s="37">
        <v>2545</v>
      </c>
      <c r="H488" s="22">
        <v>2.600401058934796</v>
      </c>
      <c r="I488" s="22">
        <v>0.6997127976206342</v>
      </c>
      <c r="J488" s="2" t="s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5"/>
  <sheetViews>
    <sheetView zoomScale="90" zoomScaleNormal="90" zoomScalePageLayoutView="0" workbookViewId="0" topLeftCell="A1">
      <selection activeCell="E22" sqref="E22"/>
    </sheetView>
  </sheetViews>
  <sheetFormatPr defaultColWidth="12.57421875" defaultRowHeight="15"/>
  <cols>
    <col min="1" max="1" width="5.57421875" style="3" bestFit="1" customWidth="1"/>
    <col min="2" max="2" width="5.140625" style="3" bestFit="1" customWidth="1"/>
    <col min="3" max="3" width="7.57421875" style="3" bestFit="1" customWidth="1"/>
    <col min="4" max="4" width="6.00390625" style="25" bestFit="1" customWidth="1"/>
    <col min="5" max="5" width="7.7109375" style="25" bestFit="1" customWidth="1"/>
    <col min="6" max="6" width="12.7109375" style="3" bestFit="1" customWidth="1"/>
    <col min="7" max="7" width="8.28125" style="27" bestFit="1" customWidth="1"/>
    <col min="8" max="8" width="22.421875" style="17" bestFit="1" customWidth="1"/>
    <col min="9" max="9" width="22.140625" style="17" bestFit="1" customWidth="1"/>
    <col min="10" max="10" width="5.7109375" style="21" customWidth="1"/>
    <col min="11" max="16384" width="12.57421875" style="21" customWidth="1"/>
  </cols>
  <sheetData>
    <row r="1" spans="1:10" ht="17.25">
      <c r="A1" s="33" t="s">
        <v>0</v>
      </c>
      <c r="B1" s="33" t="s">
        <v>1</v>
      </c>
      <c r="C1" s="33" t="s">
        <v>2</v>
      </c>
      <c r="D1" s="57" t="s">
        <v>10</v>
      </c>
      <c r="E1" s="57" t="s">
        <v>11</v>
      </c>
      <c r="F1" s="33" t="s">
        <v>3</v>
      </c>
      <c r="G1" s="57" t="s">
        <v>14</v>
      </c>
      <c r="H1" s="58" t="s">
        <v>20</v>
      </c>
      <c r="I1" s="58" t="s">
        <v>21</v>
      </c>
      <c r="J1" s="33" t="s">
        <v>6</v>
      </c>
    </row>
    <row r="2" spans="1:10" ht="15">
      <c r="A2" s="21" t="s">
        <v>4</v>
      </c>
      <c r="B2" s="21">
        <v>11</v>
      </c>
      <c r="C2" s="21">
        <v>5</v>
      </c>
      <c r="D2" s="27">
        <v>7</v>
      </c>
      <c r="E2" s="27">
        <v>9</v>
      </c>
      <c r="F2" s="21">
        <v>89.67999999999999</v>
      </c>
      <c r="G2" s="27">
        <v>1695.86</v>
      </c>
      <c r="H2" s="20">
        <v>-1.441</v>
      </c>
      <c r="I2" s="20">
        <v>1.317</v>
      </c>
      <c r="J2" s="21" t="s">
        <v>7</v>
      </c>
    </row>
    <row r="3" spans="1:10" ht="15">
      <c r="A3" s="21" t="s">
        <v>4</v>
      </c>
      <c r="B3" s="21">
        <v>11</v>
      </c>
      <c r="C3" s="21">
        <v>5</v>
      </c>
      <c r="D3" s="27">
        <v>15</v>
      </c>
      <c r="E3" s="27">
        <v>17</v>
      </c>
      <c r="F3" s="21">
        <v>89.76</v>
      </c>
      <c r="G3" s="27">
        <v>1697.5</v>
      </c>
      <c r="H3" s="20">
        <v>-1.348</v>
      </c>
      <c r="I3" s="20">
        <v>1.231</v>
      </c>
      <c r="J3" s="21" t="s">
        <v>7</v>
      </c>
    </row>
    <row r="4" spans="1:10" ht="15">
      <c r="A4" s="21" t="s">
        <v>4</v>
      </c>
      <c r="B4" s="21">
        <v>11</v>
      </c>
      <c r="C4" s="21">
        <v>5</v>
      </c>
      <c r="D4" s="27">
        <v>23</v>
      </c>
      <c r="E4" s="27">
        <v>25</v>
      </c>
      <c r="F4" s="21">
        <v>89.84</v>
      </c>
      <c r="G4" s="27">
        <v>1700.4</v>
      </c>
      <c r="H4" s="20">
        <v>-1.792</v>
      </c>
      <c r="I4" s="20">
        <v>0.807</v>
      </c>
      <c r="J4" s="21" t="s">
        <v>7</v>
      </c>
    </row>
    <row r="5" spans="1:10" ht="15">
      <c r="A5" s="21" t="s">
        <v>4</v>
      </c>
      <c r="B5" s="21">
        <v>11</v>
      </c>
      <c r="C5" s="21">
        <v>5</v>
      </c>
      <c r="D5" s="27">
        <v>30</v>
      </c>
      <c r="E5" s="27">
        <v>32</v>
      </c>
      <c r="F5" s="21">
        <v>89.91</v>
      </c>
      <c r="G5" s="27">
        <v>1702.9</v>
      </c>
      <c r="H5" s="20">
        <v>-1.422</v>
      </c>
      <c r="I5" s="20">
        <v>0.752</v>
      </c>
      <c r="J5" s="21" t="s">
        <v>7</v>
      </c>
    </row>
    <row r="6" spans="1:10" ht="15">
      <c r="A6" s="21" t="s">
        <v>4</v>
      </c>
      <c r="B6" s="21">
        <v>11</v>
      </c>
      <c r="C6" s="21">
        <v>5</v>
      </c>
      <c r="D6" s="27">
        <v>38</v>
      </c>
      <c r="E6" s="27">
        <v>40</v>
      </c>
      <c r="F6" s="21">
        <v>89.99</v>
      </c>
      <c r="G6" s="27">
        <v>1705.71</v>
      </c>
      <c r="H6" s="20">
        <v>-0.088</v>
      </c>
      <c r="I6" s="20">
        <v>0.676</v>
      </c>
      <c r="J6" s="21" t="s">
        <v>7</v>
      </c>
    </row>
    <row r="7" spans="1:10" ht="15">
      <c r="A7" s="21" t="s">
        <v>4</v>
      </c>
      <c r="B7" s="21">
        <v>11</v>
      </c>
      <c r="C7" s="21">
        <v>5</v>
      </c>
      <c r="D7" s="27">
        <v>38</v>
      </c>
      <c r="E7" s="27">
        <v>40</v>
      </c>
      <c r="F7" s="21">
        <v>89.99</v>
      </c>
      <c r="G7" s="27">
        <v>1705.71</v>
      </c>
      <c r="H7" s="20">
        <v>-0.35</v>
      </c>
      <c r="I7" s="20">
        <v>0.905</v>
      </c>
      <c r="J7" s="21" t="s">
        <v>7</v>
      </c>
    </row>
    <row r="8" spans="1:10" ht="15">
      <c r="A8" s="21" t="s">
        <v>4</v>
      </c>
      <c r="B8" s="21">
        <v>11</v>
      </c>
      <c r="C8" s="21">
        <v>5</v>
      </c>
      <c r="D8" s="27">
        <v>44</v>
      </c>
      <c r="E8" s="27">
        <v>46</v>
      </c>
      <c r="F8" s="21">
        <v>90.05</v>
      </c>
      <c r="G8" s="27">
        <v>1707.86</v>
      </c>
      <c r="H8" s="20">
        <v>-1.026</v>
      </c>
      <c r="I8" s="20">
        <v>1.057</v>
      </c>
      <c r="J8" s="21" t="s">
        <v>7</v>
      </c>
    </row>
    <row r="9" spans="1:10" ht="15">
      <c r="A9" s="21" t="s">
        <v>4</v>
      </c>
      <c r="B9" s="21">
        <v>11</v>
      </c>
      <c r="C9" s="21">
        <v>5</v>
      </c>
      <c r="D9" s="27">
        <v>50</v>
      </c>
      <c r="E9" s="27">
        <v>52</v>
      </c>
      <c r="F9" s="21">
        <v>90.11</v>
      </c>
      <c r="G9" s="27">
        <v>1710</v>
      </c>
      <c r="H9" s="20">
        <v>-1.21</v>
      </c>
      <c r="I9" s="20">
        <v>1.044</v>
      </c>
      <c r="J9" s="21" t="s">
        <v>7</v>
      </c>
    </row>
    <row r="10" spans="1:10" ht="15">
      <c r="A10" s="21" t="s">
        <v>4</v>
      </c>
      <c r="B10" s="21">
        <v>11</v>
      </c>
      <c r="C10" s="21">
        <v>5</v>
      </c>
      <c r="D10" s="27">
        <v>56</v>
      </c>
      <c r="E10" s="27">
        <v>58</v>
      </c>
      <c r="F10" s="21">
        <v>90.17</v>
      </c>
      <c r="G10" s="27">
        <v>1711.53</v>
      </c>
      <c r="H10" s="20">
        <v>-0.808</v>
      </c>
      <c r="I10" s="20">
        <v>1.042</v>
      </c>
      <c r="J10" s="21" t="s">
        <v>7</v>
      </c>
    </row>
    <row r="11" spans="1:10" ht="15">
      <c r="A11" s="21" t="s">
        <v>4</v>
      </c>
      <c r="B11" s="21">
        <v>11</v>
      </c>
      <c r="C11" s="21">
        <v>5</v>
      </c>
      <c r="D11" s="27">
        <v>63</v>
      </c>
      <c r="E11" s="27">
        <v>65</v>
      </c>
      <c r="F11" s="21">
        <v>90.24</v>
      </c>
      <c r="G11" s="27">
        <v>1713.32</v>
      </c>
      <c r="H11" s="20">
        <v>-0.826</v>
      </c>
      <c r="I11" s="20">
        <v>1.026</v>
      </c>
      <c r="J11" s="21" t="s">
        <v>7</v>
      </c>
    </row>
    <row r="12" spans="1:10" ht="15">
      <c r="A12" s="21" t="s">
        <v>4</v>
      </c>
      <c r="B12" s="21">
        <v>11</v>
      </c>
      <c r="C12" s="21">
        <v>5</v>
      </c>
      <c r="D12" s="27">
        <v>70</v>
      </c>
      <c r="E12" s="27">
        <v>72</v>
      </c>
      <c r="F12" s="21">
        <v>90.31</v>
      </c>
      <c r="G12" s="27">
        <v>1715.1</v>
      </c>
      <c r="H12" s="20">
        <v>-1.336</v>
      </c>
      <c r="I12" s="20">
        <v>1.519</v>
      </c>
      <c r="J12" s="21" t="s">
        <v>7</v>
      </c>
    </row>
    <row r="13" spans="1:10" ht="15">
      <c r="A13" s="21" t="s">
        <v>4</v>
      </c>
      <c r="B13" s="21">
        <v>11</v>
      </c>
      <c r="C13" s="21">
        <v>5</v>
      </c>
      <c r="D13" s="27">
        <v>79</v>
      </c>
      <c r="E13" s="27">
        <v>81</v>
      </c>
      <c r="F13" s="21">
        <v>90.4</v>
      </c>
      <c r="G13" s="27">
        <v>1717.4</v>
      </c>
      <c r="H13" s="20">
        <v>-0.898</v>
      </c>
      <c r="I13" s="20">
        <v>1.315</v>
      </c>
      <c r="J13" s="21" t="s">
        <v>7</v>
      </c>
    </row>
    <row r="14" spans="1:10" ht="15">
      <c r="A14" s="21" t="s">
        <v>4</v>
      </c>
      <c r="B14" s="21">
        <v>11</v>
      </c>
      <c r="C14" s="21">
        <v>5</v>
      </c>
      <c r="D14" s="27">
        <v>92</v>
      </c>
      <c r="E14" s="27">
        <v>94</v>
      </c>
      <c r="F14" s="21">
        <v>90.53</v>
      </c>
      <c r="G14" s="27">
        <v>1720.715</v>
      </c>
      <c r="H14" s="20">
        <v>-1.16</v>
      </c>
      <c r="I14" s="20">
        <v>1.241</v>
      </c>
      <c r="J14" s="21" t="s">
        <v>7</v>
      </c>
    </row>
    <row r="15" spans="1:10" ht="15">
      <c r="A15" s="21" t="s">
        <v>4</v>
      </c>
      <c r="B15" s="21">
        <v>11</v>
      </c>
      <c r="C15" s="21">
        <v>5</v>
      </c>
      <c r="D15" s="27">
        <v>101</v>
      </c>
      <c r="E15" s="27">
        <v>103</v>
      </c>
      <c r="F15" s="21">
        <v>90.62</v>
      </c>
      <c r="G15" s="27">
        <v>1723.01</v>
      </c>
      <c r="H15" s="20">
        <v>-1.848</v>
      </c>
      <c r="I15" s="20">
        <v>1.141</v>
      </c>
      <c r="J15" s="21" t="s">
        <v>7</v>
      </c>
    </row>
    <row r="16" spans="1:10" ht="15">
      <c r="A16" s="21" t="s">
        <v>4</v>
      </c>
      <c r="B16" s="21">
        <v>11</v>
      </c>
      <c r="C16" s="21">
        <v>5</v>
      </c>
      <c r="D16" s="27">
        <v>112</v>
      </c>
      <c r="E16" s="27">
        <v>114</v>
      </c>
      <c r="F16" s="21">
        <v>90.73</v>
      </c>
      <c r="G16" s="27">
        <v>1725.815</v>
      </c>
      <c r="H16" s="20">
        <v>-1.118</v>
      </c>
      <c r="I16" s="20">
        <v>1.109</v>
      </c>
      <c r="J16" s="21" t="s">
        <v>7</v>
      </c>
    </row>
    <row r="17" spans="1:10" ht="15">
      <c r="A17" s="21" t="s">
        <v>4</v>
      </c>
      <c r="B17" s="21">
        <v>11</v>
      </c>
      <c r="C17" s="21">
        <v>5</v>
      </c>
      <c r="D17" s="27">
        <v>127</v>
      </c>
      <c r="E17" s="27">
        <v>129</v>
      </c>
      <c r="F17" s="21">
        <v>90.88</v>
      </c>
      <c r="G17" s="27">
        <v>1729.64</v>
      </c>
      <c r="H17" s="20">
        <v>-1.818</v>
      </c>
      <c r="I17" s="20">
        <v>0.778</v>
      </c>
      <c r="J17" s="21" t="s">
        <v>7</v>
      </c>
    </row>
    <row r="18" spans="1:10" ht="15">
      <c r="A18" s="21" t="s">
        <v>4</v>
      </c>
      <c r="B18" s="21">
        <v>11</v>
      </c>
      <c r="C18" s="21">
        <v>5</v>
      </c>
      <c r="D18" s="27">
        <v>135</v>
      </c>
      <c r="E18" s="27">
        <v>137</v>
      </c>
      <c r="F18" s="21">
        <v>90.96</v>
      </c>
      <c r="G18" s="27">
        <v>1731.68</v>
      </c>
      <c r="H18" s="20">
        <v>-2.086</v>
      </c>
      <c r="I18" s="20">
        <v>1.207</v>
      </c>
      <c r="J18" s="21" t="s">
        <v>7</v>
      </c>
    </row>
    <row r="19" spans="1:10" ht="15">
      <c r="A19" s="21" t="s">
        <v>4</v>
      </c>
      <c r="B19" s="21">
        <v>11</v>
      </c>
      <c r="C19" s="21">
        <v>6</v>
      </c>
      <c r="D19" s="27">
        <v>1</v>
      </c>
      <c r="E19" s="27">
        <v>3</v>
      </c>
      <c r="F19" s="21">
        <v>91.12</v>
      </c>
      <c r="G19" s="27">
        <v>1735.77</v>
      </c>
      <c r="H19" s="20">
        <v>-1.656</v>
      </c>
      <c r="I19" s="20">
        <v>0.973</v>
      </c>
      <c r="J19" s="21" t="s">
        <v>7</v>
      </c>
    </row>
    <row r="20" spans="1:10" ht="15">
      <c r="A20" s="21" t="s">
        <v>4</v>
      </c>
      <c r="B20" s="21">
        <v>11</v>
      </c>
      <c r="C20" s="21">
        <v>6</v>
      </c>
      <c r="D20" s="27">
        <v>8</v>
      </c>
      <c r="E20" s="27">
        <v>10</v>
      </c>
      <c r="F20" s="21">
        <v>91.19</v>
      </c>
      <c r="G20" s="27">
        <v>1737.55181818182</v>
      </c>
      <c r="H20" s="20">
        <v>-1.275</v>
      </c>
      <c r="I20" s="20">
        <v>0.988</v>
      </c>
      <c r="J20" s="21" t="s">
        <v>7</v>
      </c>
    </row>
    <row r="21" spans="1:10" ht="15">
      <c r="A21" s="21" t="s">
        <v>4</v>
      </c>
      <c r="B21" s="21">
        <v>11</v>
      </c>
      <c r="C21" s="21">
        <v>6</v>
      </c>
      <c r="D21" s="27">
        <v>15</v>
      </c>
      <c r="E21" s="27">
        <v>17</v>
      </c>
      <c r="F21" s="21">
        <v>91.26</v>
      </c>
      <c r="G21" s="27">
        <v>1739.34</v>
      </c>
      <c r="H21" s="20">
        <v>-0.857</v>
      </c>
      <c r="I21" s="20">
        <v>0.675</v>
      </c>
      <c r="J21" s="21" t="s">
        <v>7</v>
      </c>
    </row>
    <row r="22" spans="1:10" ht="15">
      <c r="A22" s="21" t="s">
        <v>4</v>
      </c>
      <c r="B22" s="21">
        <v>11</v>
      </c>
      <c r="C22" s="21">
        <v>6</v>
      </c>
      <c r="D22" s="27">
        <v>23</v>
      </c>
      <c r="E22" s="27">
        <v>25</v>
      </c>
      <c r="F22" s="21">
        <v>91.34</v>
      </c>
      <c r="G22" s="27">
        <v>1741.38</v>
      </c>
      <c r="H22" s="20">
        <v>-2.896</v>
      </c>
      <c r="I22" s="20">
        <v>1.199</v>
      </c>
      <c r="J22" s="21" t="s">
        <v>7</v>
      </c>
    </row>
    <row r="23" spans="1:10" ht="15">
      <c r="A23" s="21" t="s">
        <v>4</v>
      </c>
      <c r="B23" s="21">
        <v>11</v>
      </c>
      <c r="C23" s="21">
        <v>6</v>
      </c>
      <c r="D23" s="27">
        <v>23</v>
      </c>
      <c r="E23" s="27">
        <v>25</v>
      </c>
      <c r="F23" s="21">
        <v>91.34</v>
      </c>
      <c r="G23" s="27">
        <v>1741.38</v>
      </c>
      <c r="H23" s="20">
        <v>-2.022</v>
      </c>
      <c r="I23" s="20">
        <v>0.962</v>
      </c>
      <c r="J23" s="21" t="s">
        <v>7</v>
      </c>
    </row>
    <row r="24" spans="1:10" ht="15">
      <c r="A24" s="21" t="s">
        <v>4</v>
      </c>
      <c r="B24" s="21">
        <v>11</v>
      </c>
      <c r="C24" s="21">
        <v>6</v>
      </c>
      <c r="D24" s="27">
        <v>30</v>
      </c>
      <c r="E24" s="27">
        <v>32</v>
      </c>
      <c r="F24" s="21">
        <v>91.41</v>
      </c>
      <c r="G24" s="27">
        <v>1743.16</v>
      </c>
      <c r="H24" s="20">
        <v>-0.445</v>
      </c>
      <c r="I24" s="20">
        <v>1.007</v>
      </c>
      <c r="J24" s="21" t="s">
        <v>7</v>
      </c>
    </row>
    <row r="25" spans="1:10" ht="15">
      <c r="A25" s="21" t="s">
        <v>4</v>
      </c>
      <c r="B25" s="21">
        <v>11</v>
      </c>
      <c r="C25" s="21">
        <v>6</v>
      </c>
      <c r="D25" s="27">
        <v>38</v>
      </c>
      <c r="E25" s="27">
        <v>40</v>
      </c>
      <c r="F25" s="21">
        <v>91.49</v>
      </c>
      <c r="G25" s="27">
        <v>1745.2</v>
      </c>
      <c r="H25" s="20">
        <v>-1.197</v>
      </c>
      <c r="I25" s="20">
        <v>1.254</v>
      </c>
      <c r="J25" s="21" t="s">
        <v>7</v>
      </c>
    </row>
    <row r="26" spans="1:10" ht="15">
      <c r="A26" s="21" t="s">
        <v>4</v>
      </c>
      <c r="B26" s="21">
        <v>11</v>
      </c>
      <c r="C26" s="21">
        <v>6</v>
      </c>
      <c r="D26" s="27">
        <v>44</v>
      </c>
      <c r="E26" s="27">
        <v>46</v>
      </c>
      <c r="F26" s="21">
        <v>91.55</v>
      </c>
      <c r="G26" s="27">
        <v>1746.73</v>
      </c>
      <c r="H26" s="20">
        <v>-0.753</v>
      </c>
      <c r="I26" s="20">
        <v>0.907</v>
      </c>
      <c r="J26" s="21" t="s">
        <v>7</v>
      </c>
    </row>
    <row r="27" spans="1:10" ht="15">
      <c r="A27" s="21" t="s">
        <v>4</v>
      </c>
      <c r="B27" s="21">
        <v>11</v>
      </c>
      <c r="C27" s="21">
        <v>6</v>
      </c>
      <c r="D27" s="27">
        <v>50</v>
      </c>
      <c r="E27" s="27">
        <v>52</v>
      </c>
      <c r="F27" s="21">
        <v>91.61</v>
      </c>
      <c r="G27" s="27">
        <v>1748.71</v>
      </c>
      <c r="H27" s="20">
        <v>-1.161</v>
      </c>
      <c r="I27" s="20">
        <v>1.1</v>
      </c>
      <c r="J27" s="21" t="s">
        <v>7</v>
      </c>
    </row>
    <row r="28" spans="1:10" ht="15">
      <c r="A28" s="21" t="s">
        <v>4</v>
      </c>
      <c r="B28" s="21">
        <v>11</v>
      </c>
      <c r="C28" s="21">
        <v>6</v>
      </c>
      <c r="D28" s="27">
        <v>56</v>
      </c>
      <c r="E28" s="27">
        <v>58</v>
      </c>
      <c r="F28" s="21">
        <v>91.67</v>
      </c>
      <c r="G28" s="27">
        <v>1751.12</v>
      </c>
      <c r="H28" s="20">
        <v>-0.332</v>
      </c>
      <c r="I28" s="20">
        <v>0.827</v>
      </c>
      <c r="J28" s="21" t="s">
        <v>7</v>
      </c>
    </row>
    <row r="29" spans="1:10" ht="15">
      <c r="A29" s="21" t="s">
        <v>4</v>
      </c>
      <c r="B29" s="21">
        <v>11</v>
      </c>
      <c r="C29" s="21">
        <v>6</v>
      </c>
      <c r="D29" s="27">
        <v>63</v>
      </c>
      <c r="E29" s="27">
        <v>65</v>
      </c>
      <c r="F29" s="21">
        <v>91.74</v>
      </c>
      <c r="G29" s="27">
        <v>1753.94090909091</v>
      </c>
      <c r="H29" s="20">
        <v>-0.858</v>
      </c>
      <c r="I29" s="20">
        <v>1.101</v>
      </c>
      <c r="J29" s="21" t="s">
        <v>7</v>
      </c>
    </row>
    <row r="30" spans="1:10" ht="15">
      <c r="A30" s="21" t="s">
        <v>4</v>
      </c>
      <c r="B30" s="21">
        <v>11</v>
      </c>
      <c r="C30" s="21">
        <v>6</v>
      </c>
      <c r="D30" s="27">
        <v>70</v>
      </c>
      <c r="E30" s="27">
        <v>72</v>
      </c>
      <c r="F30" s="21">
        <v>91.81</v>
      </c>
      <c r="G30" s="27">
        <v>1756.76</v>
      </c>
      <c r="H30" s="20">
        <v>-0.514</v>
      </c>
      <c r="I30" s="20">
        <v>0.997</v>
      </c>
      <c r="J30" s="21" t="s">
        <v>7</v>
      </c>
    </row>
    <row r="31" spans="1:10" ht="15">
      <c r="A31" s="21" t="s">
        <v>4</v>
      </c>
      <c r="B31" s="21">
        <v>11</v>
      </c>
      <c r="C31" s="21">
        <v>6</v>
      </c>
      <c r="D31" s="27">
        <v>75</v>
      </c>
      <c r="E31" s="27">
        <v>77</v>
      </c>
      <c r="F31" s="21">
        <v>91.86</v>
      </c>
      <c r="G31" s="27">
        <v>1758.77</v>
      </c>
      <c r="H31" s="20">
        <v>-1.211</v>
      </c>
      <c r="I31" s="20">
        <v>1.48</v>
      </c>
      <c r="J31" s="21" t="s">
        <v>7</v>
      </c>
    </row>
    <row r="32" spans="1:10" ht="15">
      <c r="A32" s="21" t="s">
        <v>4</v>
      </c>
      <c r="B32" s="21">
        <v>11</v>
      </c>
      <c r="C32" s="21" t="s">
        <v>12</v>
      </c>
      <c r="D32" s="27">
        <v>15</v>
      </c>
      <c r="E32" s="27">
        <v>17</v>
      </c>
      <c r="F32" s="6">
        <v>92.1</v>
      </c>
      <c r="G32" s="27">
        <v>1768.43</v>
      </c>
      <c r="H32" s="20">
        <v>-0.403</v>
      </c>
      <c r="I32" s="20">
        <v>1.325</v>
      </c>
      <c r="J32" s="21" t="s">
        <v>7</v>
      </c>
    </row>
    <row r="33" spans="1:10" ht="15">
      <c r="A33" s="21" t="s">
        <v>4</v>
      </c>
      <c r="B33" s="21">
        <v>11</v>
      </c>
      <c r="C33" s="21" t="s">
        <v>12</v>
      </c>
      <c r="D33" s="27">
        <v>19</v>
      </c>
      <c r="E33" s="27">
        <v>21</v>
      </c>
      <c r="F33" s="6">
        <v>92.14</v>
      </c>
      <c r="G33" s="27">
        <v>1770.04</v>
      </c>
      <c r="H33" s="20">
        <v>-0.608</v>
      </c>
      <c r="I33" s="20">
        <v>1.466</v>
      </c>
      <c r="J33" s="21" t="s">
        <v>7</v>
      </c>
    </row>
    <row r="34" spans="1:10" ht="15">
      <c r="A34" s="21" t="s">
        <v>4</v>
      </c>
      <c r="B34" s="21">
        <v>11</v>
      </c>
      <c r="C34" s="21" t="s">
        <v>12</v>
      </c>
      <c r="D34" s="27">
        <v>23</v>
      </c>
      <c r="E34" s="27">
        <v>25</v>
      </c>
      <c r="F34" s="6">
        <v>92.17999999999999</v>
      </c>
      <c r="G34" s="27">
        <v>1771.65</v>
      </c>
      <c r="H34" s="20">
        <v>-1.437</v>
      </c>
      <c r="I34" s="20">
        <v>1.137</v>
      </c>
      <c r="J34" s="21" t="s">
        <v>7</v>
      </c>
    </row>
    <row r="35" spans="1:10" ht="15">
      <c r="A35" s="21" t="s">
        <v>4</v>
      </c>
      <c r="B35" s="21">
        <v>11</v>
      </c>
      <c r="C35" s="21" t="s">
        <v>12</v>
      </c>
      <c r="D35" s="27">
        <v>27</v>
      </c>
      <c r="E35" s="27">
        <v>29</v>
      </c>
      <c r="F35" s="6">
        <v>92.22</v>
      </c>
      <c r="G35" s="27">
        <v>1773.26</v>
      </c>
      <c r="H35" s="20">
        <v>-0.715</v>
      </c>
      <c r="I35" s="20">
        <v>1.17</v>
      </c>
      <c r="J35" s="21" t="s">
        <v>7</v>
      </c>
    </row>
    <row r="36" spans="1:10" ht="15">
      <c r="A36" s="21" t="s">
        <v>4</v>
      </c>
      <c r="B36" s="21">
        <v>12</v>
      </c>
      <c r="C36" s="21">
        <v>1</v>
      </c>
      <c r="D36" s="27">
        <v>1</v>
      </c>
      <c r="E36" s="27">
        <v>3</v>
      </c>
      <c r="F36" s="21">
        <v>92.22</v>
      </c>
      <c r="G36" s="27">
        <v>1773.26</v>
      </c>
      <c r="H36" s="20">
        <v>-1.086</v>
      </c>
      <c r="I36" s="20">
        <v>1.159</v>
      </c>
      <c r="J36" s="21" t="s">
        <v>7</v>
      </c>
    </row>
    <row r="37" spans="1:10" ht="15">
      <c r="A37" s="21" t="s">
        <v>4</v>
      </c>
      <c r="B37" s="21">
        <v>12</v>
      </c>
      <c r="C37" s="21">
        <v>1</v>
      </c>
      <c r="D37" s="27">
        <v>12</v>
      </c>
      <c r="E37" s="27">
        <v>14</v>
      </c>
      <c r="F37" s="21">
        <v>92.33</v>
      </c>
      <c r="G37" s="27">
        <v>1777.69</v>
      </c>
      <c r="H37" s="20">
        <v>-2.266</v>
      </c>
      <c r="I37" s="20">
        <v>1.098</v>
      </c>
      <c r="J37" s="21" t="s">
        <v>7</v>
      </c>
    </row>
    <row r="38" spans="1:10" ht="15">
      <c r="A38" s="21" t="s">
        <v>4</v>
      </c>
      <c r="B38" s="21">
        <v>12</v>
      </c>
      <c r="C38" s="21">
        <v>1</v>
      </c>
      <c r="D38" s="27">
        <v>20</v>
      </c>
      <c r="E38" s="27">
        <v>22</v>
      </c>
      <c r="F38" s="21">
        <v>92.41</v>
      </c>
      <c r="G38" s="27">
        <v>1780.91</v>
      </c>
      <c r="H38" s="20">
        <v>-1.703</v>
      </c>
      <c r="I38" s="20">
        <v>0.735</v>
      </c>
      <c r="J38" s="21" t="s">
        <v>7</v>
      </c>
    </row>
    <row r="39" spans="1:10" ht="15">
      <c r="A39" s="21" t="s">
        <v>4</v>
      </c>
      <c r="B39" s="21">
        <v>12</v>
      </c>
      <c r="C39" s="21">
        <v>1</v>
      </c>
      <c r="D39" s="27">
        <v>28</v>
      </c>
      <c r="E39" s="27">
        <v>30</v>
      </c>
      <c r="F39" s="21">
        <v>92.49</v>
      </c>
      <c r="G39" s="27">
        <v>1784.13</v>
      </c>
      <c r="H39" s="20">
        <v>-1.08</v>
      </c>
      <c r="I39" s="20">
        <v>0.768</v>
      </c>
      <c r="J39" s="21" t="s">
        <v>7</v>
      </c>
    </row>
    <row r="40" spans="1:10" ht="15">
      <c r="A40" s="21" t="s">
        <v>4</v>
      </c>
      <c r="B40" s="21">
        <v>12</v>
      </c>
      <c r="C40" s="21">
        <v>1</v>
      </c>
      <c r="D40" s="27">
        <v>36</v>
      </c>
      <c r="E40" s="27">
        <v>38</v>
      </c>
      <c r="F40" s="21">
        <v>92.57</v>
      </c>
      <c r="G40" s="27">
        <v>1787.35</v>
      </c>
      <c r="H40" s="20">
        <v>-1.594</v>
      </c>
      <c r="I40" s="20">
        <v>1.105</v>
      </c>
      <c r="J40" s="21" t="s">
        <v>7</v>
      </c>
    </row>
    <row r="41" spans="1:10" ht="15">
      <c r="A41" s="21" t="s">
        <v>4</v>
      </c>
      <c r="B41" s="21">
        <v>12</v>
      </c>
      <c r="C41" s="21">
        <v>1</v>
      </c>
      <c r="D41" s="27">
        <v>43</v>
      </c>
      <c r="E41" s="27">
        <v>45</v>
      </c>
      <c r="F41" s="21">
        <v>92.64</v>
      </c>
      <c r="G41" s="27">
        <v>1790.168</v>
      </c>
      <c r="H41" s="20">
        <v>-1.244</v>
      </c>
      <c r="I41" s="20">
        <v>0.862</v>
      </c>
      <c r="J41" s="21" t="s">
        <v>7</v>
      </c>
    </row>
    <row r="42" spans="1:10" ht="15">
      <c r="A42" s="21" t="s">
        <v>4</v>
      </c>
      <c r="B42" s="21">
        <v>12</v>
      </c>
      <c r="C42" s="21">
        <v>1</v>
      </c>
      <c r="D42" s="27">
        <v>49</v>
      </c>
      <c r="E42" s="27">
        <v>51</v>
      </c>
      <c r="F42" s="21">
        <v>92.69999999999999</v>
      </c>
      <c r="G42" s="27">
        <v>1792.58</v>
      </c>
      <c r="H42" s="20">
        <v>-0.709</v>
      </c>
      <c r="I42" s="20">
        <v>0.913</v>
      </c>
      <c r="J42" s="21" t="s">
        <v>7</v>
      </c>
    </row>
    <row r="43" spans="1:10" ht="15">
      <c r="A43" s="21" t="s">
        <v>4</v>
      </c>
      <c r="B43" s="21">
        <v>12</v>
      </c>
      <c r="C43" s="21">
        <v>1</v>
      </c>
      <c r="D43" s="27">
        <v>55</v>
      </c>
      <c r="E43" s="27">
        <v>57</v>
      </c>
      <c r="F43" s="21">
        <v>92.75999999999999</v>
      </c>
      <c r="G43" s="27">
        <v>1795</v>
      </c>
      <c r="H43" s="20">
        <v>-0.678</v>
      </c>
      <c r="I43" s="20">
        <v>0.671</v>
      </c>
      <c r="J43" s="21" t="s">
        <v>7</v>
      </c>
    </row>
    <row r="44" spans="1:10" ht="15">
      <c r="A44" s="21" t="s">
        <v>4</v>
      </c>
      <c r="B44" s="21">
        <v>12</v>
      </c>
      <c r="C44" s="21">
        <v>1</v>
      </c>
      <c r="D44" s="27">
        <v>61</v>
      </c>
      <c r="E44" s="27">
        <v>63</v>
      </c>
      <c r="F44" s="21">
        <v>92.82</v>
      </c>
      <c r="G44" s="27">
        <v>1795.71</v>
      </c>
      <c r="H44" s="20">
        <v>-1.331</v>
      </c>
      <c r="I44" s="20">
        <v>1.163</v>
      </c>
      <c r="J44" s="21" t="s">
        <v>7</v>
      </c>
    </row>
    <row r="45" spans="1:10" ht="15">
      <c r="A45" s="21" t="s">
        <v>4</v>
      </c>
      <c r="B45" s="21">
        <v>12</v>
      </c>
      <c r="C45" s="21">
        <v>1</v>
      </c>
      <c r="D45" s="27">
        <v>69</v>
      </c>
      <c r="E45" s="27">
        <v>71</v>
      </c>
      <c r="F45" s="21">
        <v>92.89999999999999</v>
      </c>
      <c r="G45" s="27">
        <v>1796.66166666667</v>
      </c>
      <c r="H45" s="20">
        <v>-0.652</v>
      </c>
      <c r="I45" s="20">
        <v>1.099</v>
      </c>
      <c r="J45" s="21" t="s">
        <v>7</v>
      </c>
    </row>
    <row r="46" spans="1:10" ht="15">
      <c r="A46" s="21" t="s">
        <v>4</v>
      </c>
      <c r="B46" s="21">
        <v>12</v>
      </c>
      <c r="C46" s="21">
        <v>1</v>
      </c>
      <c r="D46" s="27">
        <v>79</v>
      </c>
      <c r="E46" s="27">
        <v>81</v>
      </c>
      <c r="F46" s="21">
        <v>93</v>
      </c>
      <c r="G46" s="27">
        <v>1797.845</v>
      </c>
      <c r="H46" s="20">
        <v>-0.597</v>
      </c>
      <c r="I46" s="20">
        <v>1.293</v>
      </c>
      <c r="J46" s="21" t="s">
        <v>7</v>
      </c>
    </row>
    <row r="47" spans="1:10" ht="15">
      <c r="A47" s="21" t="s">
        <v>4</v>
      </c>
      <c r="B47" s="21">
        <v>12</v>
      </c>
      <c r="C47" s="21">
        <v>1</v>
      </c>
      <c r="D47" s="27">
        <v>88</v>
      </c>
      <c r="E47" s="27">
        <v>90</v>
      </c>
      <c r="F47" s="21">
        <v>93.08999999999999</v>
      </c>
      <c r="G47" s="27">
        <v>1798.91</v>
      </c>
      <c r="H47" s="20">
        <v>-0.734</v>
      </c>
      <c r="I47" s="20">
        <v>1.337</v>
      </c>
      <c r="J47" s="21" t="s">
        <v>7</v>
      </c>
    </row>
    <row r="48" spans="1:10" ht="15">
      <c r="A48" s="21" t="s">
        <v>4</v>
      </c>
      <c r="B48" s="21">
        <v>12</v>
      </c>
      <c r="C48" s="21">
        <v>1</v>
      </c>
      <c r="D48" s="27">
        <v>97</v>
      </c>
      <c r="E48" s="27">
        <v>99</v>
      </c>
      <c r="F48" s="21">
        <v>93.17999999999999</v>
      </c>
      <c r="G48" s="27">
        <v>1799.97</v>
      </c>
      <c r="H48" s="20">
        <v>-0.758</v>
      </c>
      <c r="I48" s="20">
        <v>1.357</v>
      </c>
      <c r="J48" s="21" t="s">
        <v>7</v>
      </c>
    </row>
    <row r="49" spans="1:10" ht="15">
      <c r="A49" s="21" t="s">
        <v>4</v>
      </c>
      <c r="B49" s="21">
        <v>12</v>
      </c>
      <c r="C49" s="21">
        <v>1</v>
      </c>
      <c r="D49" s="27">
        <v>105</v>
      </c>
      <c r="E49" s="27">
        <v>107</v>
      </c>
      <c r="F49" s="21">
        <v>93.25999999999999</v>
      </c>
      <c r="G49" s="27">
        <v>1800.92</v>
      </c>
      <c r="H49" s="20">
        <v>-0.23</v>
      </c>
      <c r="I49" s="20">
        <v>1.538</v>
      </c>
      <c r="J49" s="21" t="s">
        <v>7</v>
      </c>
    </row>
    <row r="50" spans="1:10" ht="15">
      <c r="A50" s="21" t="s">
        <v>4</v>
      </c>
      <c r="B50" s="21">
        <v>12</v>
      </c>
      <c r="C50" s="21">
        <v>1</v>
      </c>
      <c r="D50" s="27">
        <v>113</v>
      </c>
      <c r="E50" s="27">
        <v>115</v>
      </c>
      <c r="F50" s="21">
        <v>93.33999999999999</v>
      </c>
      <c r="G50" s="27">
        <v>1801.87</v>
      </c>
      <c r="H50" s="20">
        <v>-1.265</v>
      </c>
      <c r="I50" s="20">
        <v>1.755</v>
      </c>
      <c r="J50" s="21" t="s">
        <v>7</v>
      </c>
    </row>
    <row r="51" spans="1:10" ht="15">
      <c r="A51" s="21" t="s">
        <v>4</v>
      </c>
      <c r="B51" s="21">
        <v>12</v>
      </c>
      <c r="C51" s="21">
        <v>1</v>
      </c>
      <c r="D51" s="27">
        <v>120</v>
      </c>
      <c r="E51" s="27">
        <v>122</v>
      </c>
      <c r="F51" s="21">
        <v>93.41</v>
      </c>
      <c r="G51" s="27">
        <v>1802.7</v>
      </c>
      <c r="H51" s="20">
        <v>-1.116</v>
      </c>
      <c r="I51" s="20">
        <v>1.001</v>
      </c>
      <c r="J51" s="21" t="s">
        <v>7</v>
      </c>
    </row>
    <row r="52" spans="1:10" ht="15">
      <c r="A52" s="21" t="s">
        <v>4</v>
      </c>
      <c r="B52" s="21">
        <v>12</v>
      </c>
      <c r="C52" s="21">
        <v>1</v>
      </c>
      <c r="D52" s="27">
        <v>127</v>
      </c>
      <c r="E52" s="27">
        <v>129</v>
      </c>
      <c r="F52" s="21">
        <v>93.47999999999999</v>
      </c>
      <c r="G52" s="27">
        <v>1803.53</v>
      </c>
      <c r="H52" s="20">
        <v>-0.894</v>
      </c>
      <c r="I52" s="20">
        <v>1.101</v>
      </c>
      <c r="J52" s="21" t="s">
        <v>7</v>
      </c>
    </row>
    <row r="53" spans="1:10" ht="15">
      <c r="A53" s="21" t="s">
        <v>4</v>
      </c>
      <c r="B53" s="21">
        <v>12</v>
      </c>
      <c r="C53" s="21">
        <v>1</v>
      </c>
      <c r="D53" s="27">
        <v>131</v>
      </c>
      <c r="E53" s="27">
        <v>133</v>
      </c>
      <c r="F53" s="21">
        <v>93.52</v>
      </c>
      <c r="G53" s="27">
        <v>1804</v>
      </c>
      <c r="H53" s="20">
        <v>-0.291</v>
      </c>
      <c r="I53" s="20">
        <v>0.983</v>
      </c>
      <c r="J53" s="21" t="s">
        <v>7</v>
      </c>
    </row>
    <row r="54" spans="1:10" ht="15">
      <c r="A54" s="21" t="s">
        <v>4</v>
      </c>
      <c r="B54" s="21">
        <v>12</v>
      </c>
      <c r="C54" s="21">
        <v>1</v>
      </c>
      <c r="D54" s="27">
        <v>135</v>
      </c>
      <c r="E54" s="27">
        <v>137</v>
      </c>
      <c r="F54" s="21">
        <v>93.55999999999999</v>
      </c>
      <c r="G54" s="27">
        <v>1804.47</v>
      </c>
      <c r="H54" s="20">
        <v>-0.89</v>
      </c>
      <c r="I54" s="20">
        <v>1.171</v>
      </c>
      <c r="J54" s="21" t="s">
        <v>7</v>
      </c>
    </row>
    <row r="55" spans="1:10" ht="15">
      <c r="A55" s="21" t="s">
        <v>4</v>
      </c>
      <c r="B55" s="21">
        <v>12</v>
      </c>
      <c r="C55" s="21">
        <v>1</v>
      </c>
      <c r="D55" s="27">
        <v>139</v>
      </c>
      <c r="E55" s="27">
        <v>141</v>
      </c>
      <c r="F55" s="21">
        <v>93.6</v>
      </c>
      <c r="G55" s="27">
        <v>1804.95</v>
      </c>
      <c r="H55" s="20">
        <v>-0.285</v>
      </c>
      <c r="I55" s="20">
        <v>1.101</v>
      </c>
      <c r="J55" s="21" t="s">
        <v>7</v>
      </c>
    </row>
    <row r="56" spans="1:10" ht="15">
      <c r="A56" s="21" t="s">
        <v>4</v>
      </c>
      <c r="B56" s="21">
        <v>12</v>
      </c>
      <c r="C56" s="21">
        <v>1</v>
      </c>
      <c r="D56" s="27">
        <v>143</v>
      </c>
      <c r="E56" s="27">
        <v>145</v>
      </c>
      <c r="F56" s="21">
        <v>93.64</v>
      </c>
      <c r="G56" s="27">
        <v>1805.42</v>
      </c>
      <c r="H56" s="20">
        <v>-0.778</v>
      </c>
      <c r="I56" s="20">
        <v>0.874</v>
      </c>
      <c r="J56" s="21" t="s">
        <v>7</v>
      </c>
    </row>
    <row r="57" spans="1:10" ht="15">
      <c r="A57" s="21" t="s">
        <v>4</v>
      </c>
      <c r="B57" s="21">
        <v>12</v>
      </c>
      <c r="C57" s="21">
        <v>1</v>
      </c>
      <c r="D57" s="27">
        <v>147</v>
      </c>
      <c r="E57" s="27">
        <v>149</v>
      </c>
      <c r="F57" s="21">
        <v>93.67999999999999</v>
      </c>
      <c r="G57" s="27">
        <v>1805.89</v>
      </c>
      <c r="H57" s="20">
        <v>-1.399539576387941</v>
      </c>
      <c r="I57" s="20">
        <v>1.2705252147151715</v>
      </c>
      <c r="J57" s="21" t="s">
        <v>7</v>
      </c>
    </row>
    <row r="58" spans="1:10" ht="15">
      <c r="A58" s="21" t="s">
        <v>4</v>
      </c>
      <c r="B58" s="21">
        <v>12</v>
      </c>
      <c r="C58" s="21">
        <v>2</v>
      </c>
      <c r="D58" s="27">
        <v>1</v>
      </c>
      <c r="E58" s="27">
        <v>3</v>
      </c>
      <c r="F58" s="21">
        <v>93.74</v>
      </c>
      <c r="G58" s="27">
        <v>1806.61</v>
      </c>
      <c r="H58" s="20">
        <v>-1.13</v>
      </c>
      <c r="I58" s="20">
        <v>1.359</v>
      </c>
      <c r="J58" s="21" t="s">
        <v>7</v>
      </c>
    </row>
    <row r="59" spans="1:10" ht="15">
      <c r="A59" s="21" t="s">
        <v>4</v>
      </c>
      <c r="B59" s="21">
        <v>12</v>
      </c>
      <c r="C59" s="21">
        <v>2</v>
      </c>
      <c r="D59" s="27">
        <v>8</v>
      </c>
      <c r="E59" s="27">
        <v>10</v>
      </c>
      <c r="F59" s="21">
        <v>93.81</v>
      </c>
      <c r="G59" s="27">
        <v>1807.43</v>
      </c>
      <c r="H59" s="20">
        <v>-0.353</v>
      </c>
      <c r="I59" s="20">
        <v>1.271</v>
      </c>
      <c r="J59" s="21" t="s">
        <v>7</v>
      </c>
    </row>
    <row r="60" spans="1:10" ht="15">
      <c r="A60" s="21" t="s">
        <v>4</v>
      </c>
      <c r="B60" s="21">
        <v>12</v>
      </c>
      <c r="C60" s="21">
        <v>2</v>
      </c>
      <c r="D60" s="27">
        <v>15</v>
      </c>
      <c r="E60" s="27">
        <v>17</v>
      </c>
      <c r="F60" s="21">
        <v>93.88000000000001</v>
      </c>
      <c r="G60" s="27">
        <v>1808.26</v>
      </c>
      <c r="H60" s="20">
        <v>-1.174</v>
      </c>
      <c r="I60" s="20">
        <v>1.202</v>
      </c>
      <c r="J60" s="21" t="s">
        <v>7</v>
      </c>
    </row>
    <row r="61" spans="1:10" ht="15">
      <c r="A61" s="21" t="s">
        <v>4</v>
      </c>
      <c r="B61" s="21">
        <v>12</v>
      </c>
      <c r="C61" s="21">
        <v>2</v>
      </c>
      <c r="D61" s="27">
        <v>23</v>
      </c>
      <c r="E61" s="27">
        <v>25</v>
      </c>
      <c r="F61" s="21">
        <v>93.96000000000001</v>
      </c>
      <c r="G61" s="27">
        <v>1809.21</v>
      </c>
      <c r="H61" s="20">
        <v>-1.269</v>
      </c>
      <c r="I61" s="20">
        <v>0.777</v>
      </c>
      <c r="J61" s="21" t="s">
        <v>7</v>
      </c>
    </row>
    <row r="62" spans="1:10" ht="15">
      <c r="A62" s="21" t="s">
        <v>4</v>
      </c>
      <c r="B62" s="21">
        <v>12</v>
      </c>
      <c r="C62" s="21">
        <v>2</v>
      </c>
      <c r="D62" s="27">
        <v>30</v>
      </c>
      <c r="E62" s="27">
        <v>32</v>
      </c>
      <c r="F62" s="21">
        <v>94.03</v>
      </c>
      <c r="G62" s="27">
        <v>1810.04</v>
      </c>
      <c r="H62" s="20">
        <v>-0.792</v>
      </c>
      <c r="I62" s="20">
        <v>1.285</v>
      </c>
      <c r="J62" s="21" t="s">
        <v>7</v>
      </c>
    </row>
    <row r="63" spans="1:10" ht="15">
      <c r="A63" s="21" t="s">
        <v>4</v>
      </c>
      <c r="B63" s="21">
        <v>12</v>
      </c>
      <c r="C63" s="21">
        <v>2</v>
      </c>
      <c r="D63" s="27">
        <v>37</v>
      </c>
      <c r="E63" s="27">
        <v>39</v>
      </c>
      <c r="F63" s="21">
        <v>94.10000000000001</v>
      </c>
      <c r="G63" s="27">
        <v>1810.87</v>
      </c>
      <c r="H63" s="20">
        <v>-1.655</v>
      </c>
      <c r="I63" s="20">
        <v>0.869</v>
      </c>
      <c r="J63" s="21" t="s">
        <v>7</v>
      </c>
    </row>
    <row r="64" spans="1:10" ht="15">
      <c r="A64" s="21" t="s">
        <v>4</v>
      </c>
      <c r="B64" s="21">
        <v>12</v>
      </c>
      <c r="C64" s="21">
        <v>2</v>
      </c>
      <c r="D64" s="27">
        <v>50</v>
      </c>
      <c r="E64" s="27">
        <v>52</v>
      </c>
      <c r="F64" s="21">
        <v>94.23</v>
      </c>
      <c r="G64" s="27">
        <v>1812.41</v>
      </c>
      <c r="H64" s="20">
        <v>-0.734</v>
      </c>
      <c r="I64" s="20">
        <v>1.182</v>
      </c>
      <c r="J64" s="21" t="s">
        <v>7</v>
      </c>
    </row>
    <row r="65" spans="1:10" ht="15">
      <c r="A65" s="21" t="s">
        <v>4</v>
      </c>
      <c r="B65" s="21">
        <v>12</v>
      </c>
      <c r="C65" s="21">
        <v>2</v>
      </c>
      <c r="D65" s="27">
        <v>50</v>
      </c>
      <c r="E65" s="27">
        <v>52</v>
      </c>
      <c r="F65" s="21">
        <v>94.23</v>
      </c>
      <c r="G65" s="27">
        <v>1812.41</v>
      </c>
      <c r="H65" s="20">
        <v>-0.6641056815645706</v>
      </c>
      <c r="I65" s="20">
        <v>0.9295321472698531</v>
      </c>
      <c r="J65" s="21" t="s">
        <v>7</v>
      </c>
    </row>
    <row r="66" spans="1:10" ht="15">
      <c r="A66" s="21" t="s">
        <v>4</v>
      </c>
      <c r="B66" s="21">
        <v>12</v>
      </c>
      <c r="C66" s="21">
        <v>2</v>
      </c>
      <c r="D66" s="27">
        <v>58</v>
      </c>
      <c r="E66" s="27">
        <v>60</v>
      </c>
      <c r="F66" s="21">
        <v>94.31</v>
      </c>
      <c r="G66" s="27">
        <v>1813.36</v>
      </c>
      <c r="H66" s="20">
        <v>-0.659</v>
      </c>
      <c r="I66" s="20">
        <v>0.902</v>
      </c>
      <c r="J66" s="21" t="s">
        <v>7</v>
      </c>
    </row>
    <row r="67" spans="1:10" ht="15">
      <c r="A67" s="21" t="s">
        <v>4</v>
      </c>
      <c r="B67" s="21">
        <v>12</v>
      </c>
      <c r="C67" s="21">
        <v>2</v>
      </c>
      <c r="D67" s="27">
        <v>58</v>
      </c>
      <c r="E67" s="27">
        <v>60</v>
      </c>
      <c r="F67" s="21">
        <v>94.31</v>
      </c>
      <c r="G67" s="27">
        <v>1813.36</v>
      </c>
      <c r="H67" s="20">
        <v>-0.86</v>
      </c>
      <c r="I67" s="20">
        <v>1.225</v>
      </c>
      <c r="J67" s="21" t="s">
        <v>7</v>
      </c>
    </row>
    <row r="68" spans="1:10" ht="15">
      <c r="A68" s="21" t="s">
        <v>4</v>
      </c>
      <c r="B68" s="21">
        <v>12</v>
      </c>
      <c r="C68" s="21">
        <v>2</v>
      </c>
      <c r="D68" s="27">
        <v>65</v>
      </c>
      <c r="E68" s="27">
        <v>67</v>
      </c>
      <c r="F68" s="21">
        <v>94.38000000000001</v>
      </c>
      <c r="G68" s="27">
        <v>1814.18</v>
      </c>
      <c r="H68" s="20">
        <v>-0.841</v>
      </c>
      <c r="I68" s="20">
        <v>1.246</v>
      </c>
      <c r="J68" s="21" t="s">
        <v>7</v>
      </c>
    </row>
    <row r="69" spans="1:10" ht="15">
      <c r="A69" s="21" t="s">
        <v>4</v>
      </c>
      <c r="B69" s="21">
        <v>12</v>
      </c>
      <c r="C69" s="21">
        <v>2</v>
      </c>
      <c r="D69" s="27">
        <v>65</v>
      </c>
      <c r="E69" s="27">
        <v>67</v>
      </c>
      <c r="F69" s="21">
        <v>94.38000000000001</v>
      </c>
      <c r="G69" s="27">
        <v>1814.18</v>
      </c>
      <c r="H69" s="20">
        <v>-0.25065399598792554</v>
      </c>
      <c r="I69" s="20">
        <v>0.9919666449600525</v>
      </c>
      <c r="J69" s="21" t="s">
        <v>7</v>
      </c>
    </row>
    <row r="70" spans="1:10" ht="15">
      <c r="A70" s="21" t="s">
        <v>4</v>
      </c>
      <c r="B70" s="21">
        <v>12</v>
      </c>
      <c r="C70" s="21">
        <v>2</v>
      </c>
      <c r="D70" s="27">
        <v>71</v>
      </c>
      <c r="E70" s="27">
        <v>73</v>
      </c>
      <c r="F70" s="21">
        <v>94.44</v>
      </c>
      <c r="G70" s="27">
        <v>1814.89</v>
      </c>
      <c r="H70" s="20">
        <v>-1.047</v>
      </c>
      <c r="I70" s="20">
        <v>1.255</v>
      </c>
      <c r="J70" s="21" t="s">
        <v>7</v>
      </c>
    </row>
    <row r="71" spans="1:10" ht="15">
      <c r="A71" s="21" t="s">
        <v>4</v>
      </c>
      <c r="B71" s="21">
        <v>12</v>
      </c>
      <c r="C71" s="21">
        <v>2</v>
      </c>
      <c r="D71" s="27">
        <v>71</v>
      </c>
      <c r="E71" s="27">
        <v>73</v>
      </c>
      <c r="F71" s="21">
        <v>94.44</v>
      </c>
      <c r="G71" s="27">
        <v>1814.89</v>
      </c>
      <c r="H71" s="20">
        <v>-1.0371294280387235</v>
      </c>
      <c r="I71" s="20">
        <v>1.0911390230308136</v>
      </c>
      <c r="J71" s="21" t="s">
        <v>7</v>
      </c>
    </row>
    <row r="72" spans="1:10" ht="15">
      <c r="A72" s="21" t="s">
        <v>4</v>
      </c>
      <c r="B72" s="21">
        <v>12</v>
      </c>
      <c r="C72" s="21">
        <v>2</v>
      </c>
      <c r="D72" s="27">
        <v>79</v>
      </c>
      <c r="E72" s="27">
        <v>81</v>
      </c>
      <c r="F72" s="21">
        <v>94.52000000000001</v>
      </c>
      <c r="G72" s="27">
        <v>1815.84</v>
      </c>
      <c r="H72" s="20">
        <v>-0.653</v>
      </c>
      <c r="I72" s="20">
        <v>1.086</v>
      </c>
      <c r="J72" s="21" t="s">
        <v>7</v>
      </c>
    </row>
    <row r="73" spans="1:10" ht="15">
      <c r="A73" s="21" t="s">
        <v>4</v>
      </c>
      <c r="B73" s="21">
        <v>12</v>
      </c>
      <c r="C73" s="21">
        <v>2</v>
      </c>
      <c r="D73" s="27">
        <v>79</v>
      </c>
      <c r="E73" s="27">
        <v>81</v>
      </c>
      <c r="F73" s="21">
        <v>94.52000000000001</v>
      </c>
      <c r="G73" s="27">
        <v>1815.84</v>
      </c>
      <c r="H73" s="20">
        <v>-0.674</v>
      </c>
      <c r="I73" s="20">
        <v>0.992</v>
      </c>
      <c r="J73" s="21" t="s">
        <v>7</v>
      </c>
    </row>
    <row r="74" spans="1:10" ht="15">
      <c r="A74" s="21" t="s">
        <v>4</v>
      </c>
      <c r="B74" s="21">
        <v>12</v>
      </c>
      <c r="C74" s="21">
        <v>2</v>
      </c>
      <c r="D74" s="27">
        <v>86</v>
      </c>
      <c r="E74" s="27">
        <v>88</v>
      </c>
      <c r="F74" s="21">
        <v>94.59</v>
      </c>
      <c r="G74" s="27">
        <v>1816.67</v>
      </c>
      <c r="H74" s="20">
        <v>-0.592</v>
      </c>
      <c r="I74" s="20">
        <v>1.209</v>
      </c>
      <c r="J74" s="21" t="s">
        <v>7</v>
      </c>
    </row>
    <row r="75" spans="1:10" ht="15">
      <c r="A75" s="21" t="s">
        <v>4</v>
      </c>
      <c r="B75" s="21">
        <v>12</v>
      </c>
      <c r="C75" s="21">
        <v>2</v>
      </c>
      <c r="D75" s="27">
        <v>86</v>
      </c>
      <c r="E75" s="27">
        <v>88</v>
      </c>
      <c r="F75" s="21">
        <v>94.59</v>
      </c>
      <c r="G75" s="27">
        <v>1816.67</v>
      </c>
      <c r="H75" s="20">
        <v>-0.431</v>
      </c>
      <c r="I75" s="20">
        <v>1.117</v>
      </c>
      <c r="J75" s="21" t="s">
        <v>7</v>
      </c>
    </row>
    <row r="76" spans="1:10" ht="15">
      <c r="A76" s="21" t="s">
        <v>4</v>
      </c>
      <c r="B76" s="21">
        <v>12</v>
      </c>
      <c r="C76" s="21">
        <v>2</v>
      </c>
      <c r="D76" s="27">
        <v>93</v>
      </c>
      <c r="E76" s="27">
        <v>95</v>
      </c>
      <c r="F76" s="21">
        <v>94.66000000000001</v>
      </c>
      <c r="G76" s="27">
        <v>1817.5</v>
      </c>
      <c r="H76" s="20">
        <v>-0.607</v>
      </c>
      <c r="I76" s="20">
        <v>1.287</v>
      </c>
      <c r="J76" s="21" t="s">
        <v>7</v>
      </c>
    </row>
    <row r="77" spans="1:10" ht="15">
      <c r="A77" s="21" t="s">
        <v>4</v>
      </c>
      <c r="B77" s="21">
        <v>12</v>
      </c>
      <c r="C77" s="21">
        <v>2</v>
      </c>
      <c r="D77" s="27">
        <v>108</v>
      </c>
      <c r="E77" s="27">
        <v>110</v>
      </c>
      <c r="F77" s="21">
        <v>94.81</v>
      </c>
      <c r="G77" s="27">
        <v>1821.67</v>
      </c>
      <c r="H77" s="20">
        <v>-1.589</v>
      </c>
      <c r="I77" s="20">
        <v>1.974</v>
      </c>
      <c r="J77" s="21" t="s">
        <v>7</v>
      </c>
    </row>
    <row r="78" spans="1:10" ht="15">
      <c r="A78" s="21" t="s">
        <v>4</v>
      </c>
      <c r="B78" s="21">
        <v>12</v>
      </c>
      <c r="C78" s="21">
        <v>2</v>
      </c>
      <c r="D78" s="27">
        <v>115</v>
      </c>
      <c r="E78" s="27">
        <v>117</v>
      </c>
      <c r="F78" s="21">
        <v>94.88000000000001</v>
      </c>
      <c r="G78" s="27">
        <v>1823.61</v>
      </c>
      <c r="H78" s="20">
        <v>-1.298</v>
      </c>
      <c r="I78" s="20">
        <v>1.687</v>
      </c>
      <c r="J78" s="21" t="s">
        <v>7</v>
      </c>
    </row>
    <row r="79" spans="1:10" ht="15">
      <c r="A79" s="21" t="s">
        <v>4</v>
      </c>
      <c r="B79" s="21">
        <v>12</v>
      </c>
      <c r="C79" s="21">
        <v>2</v>
      </c>
      <c r="D79" s="27">
        <v>123</v>
      </c>
      <c r="E79" s="27">
        <v>125</v>
      </c>
      <c r="F79" s="21">
        <v>94.96000000000001</v>
      </c>
      <c r="G79" s="27">
        <v>1825.83</v>
      </c>
      <c r="H79" s="20">
        <v>-1.085</v>
      </c>
      <c r="I79" s="20">
        <v>1.531</v>
      </c>
      <c r="J79" s="21" t="s">
        <v>7</v>
      </c>
    </row>
    <row r="80" spans="1:10" ht="15">
      <c r="A80" s="21" t="s">
        <v>4</v>
      </c>
      <c r="B80" s="21">
        <v>12</v>
      </c>
      <c r="C80" s="21">
        <v>2</v>
      </c>
      <c r="D80" s="27">
        <v>123</v>
      </c>
      <c r="E80" s="27">
        <v>125</v>
      </c>
      <c r="F80" s="21">
        <v>94.96000000000001</v>
      </c>
      <c r="G80" s="27">
        <v>1825.83</v>
      </c>
      <c r="H80" s="20">
        <v>-1.6451499526766276</v>
      </c>
      <c r="I80" s="20">
        <v>1.6534726259664507</v>
      </c>
      <c r="J80" s="21" t="s">
        <v>7</v>
      </c>
    </row>
    <row r="81" spans="1:10" ht="15">
      <c r="A81" s="21" t="s">
        <v>4</v>
      </c>
      <c r="B81" s="21">
        <v>12</v>
      </c>
      <c r="C81" s="21">
        <v>2</v>
      </c>
      <c r="D81" s="27">
        <v>130</v>
      </c>
      <c r="E81" s="27">
        <v>132</v>
      </c>
      <c r="F81" s="21">
        <v>95.03</v>
      </c>
      <c r="G81" s="27">
        <v>1827.78</v>
      </c>
      <c r="H81" s="20">
        <v>-0.939</v>
      </c>
      <c r="I81" s="20">
        <v>1.653</v>
      </c>
      <c r="J81" s="21" t="s">
        <v>7</v>
      </c>
    </row>
    <row r="82" spans="1:10" ht="15">
      <c r="A82" s="21" t="s">
        <v>4</v>
      </c>
      <c r="B82" s="21">
        <v>12</v>
      </c>
      <c r="C82" s="21">
        <v>2</v>
      </c>
      <c r="D82" s="27">
        <v>130</v>
      </c>
      <c r="E82" s="27">
        <v>132</v>
      </c>
      <c r="F82" s="21">
        <v>95.03</v>
      </c>
      <c r="G82" s="27">
        <v>1827.78</v>
      </c>
      <c r="H82" s="20">
        <v>-0.6572442229569505</v>
      </c>
      <c r="I82" s="20">
        <v>1.3547230807259745</v>
      </c>
      <c r="J82" s="21" t="s">
        <v>7</v>
      </c>
    </row>
    <row r="83" spans="1:10" ht="15">
      <c r="A83" s="21" t="s">
        <v>4</v>
      </c>
      <c r="B83" s="21">
        <v>12</v>
      </c>
      <c r="C83" s="21">
        <v>2</v>
      </c>
      <c r="D83" s="27">
        <v>138</v>
      </c>
      <c r="E83" s="27">
        <v>140</v>
      </c>
      <c r="F83" s="21">
        <v>95.11</v>
      </c>
      <c r="G83" s="27">
        <v>1830</v>
      </c>
      <c r="H83" s="20">
        <v>-0.633</v>
      </c>
      <c r="I83" s="20">
        <v>1.211</v>
      </c>
      <c r="J83" s="21" t="s">
        <v>7</v>
      </c>
    </row>
    <row r="84" spans="1:10" ht="15">
      <c r="A84" s="21" t="s">
        <v>4</v>
      </c>
      <c r="B84" s="21">
        <v>12</v>
      </c>
      <c r="C84" s="21">
        <v>2</v>
      </c>
      <c r="D84" s="27">
        <v>144</v>
      </c>
      <c r="E84" s="27">
        <v>146</v>
      </c>
      <c r="F84" s="21">
        <v>95.17</v>
      </c>
      <c r="G84" s="27">
        <v>1831.67</v>
      </c>
      <c r="H84" s="20">
        <v>-1.057</v>
      </c>
      <c r="I84" s="20">
        <v>1.328</v>
      </c>
      <c r="J84" s="21" t="s">
        <v>7</v>
      </c>
    </row>
    <row r="85" spans="1:10" ht="15">
      <c r="A85" s="21" t="s">
        <v>4</v>
      </c>
      <c r="B85" s="21">
        <v>12</v>
      </c>
      <c r="C85" s="21">
        <v>3</v>
      </c>
      <c r="D85" s="27">
        <v>1</v>
      </c>
      <c r="E85" s="27">
        <v>3</v>
      </c>
      <c r="F85" s="21">
        <v>95.24</v>
      </c>
      <c r="G85" s="27">
        <v>1833.61</v>
      </c>
      <c r="H85" s="20">
        <v>-0.794</v>
      </c>
      <c r="I85" s="20">
        <v>1.391</v>
      </c>
      <c r="J85" s="21" t="s">
        <v>7</v>
      </c>
    </row>
    <row r="86" spans="1:10" ht="15">
      <c r="A86" s="21" t="s">
        <v>4</v>
      </c>
      <c r="B86" s="21">
        <v>12</v>
      </c>
      <c r="C86" s="21">
        <v>3</v>
      </c>
      <c r="D86" s="27">
        <v>7</v>
      </c>
      <c r="E86" s="27">
        <v>9</v>
      </c>
      <c r="F86" s="21">
        <v>95.3</v>
      </c>
      <c r="G86" s="27">
        <v>1835.28</v>
      </c>
      <c r="H86" s="20">
        <v>-0.845</v>
      </c>
      <c r="I86" s="20">
        <v>1.416</v>
      </c>
      <c r="J86" s="21" t="s">
        <v>7</v>
      </c>
    </row>
    <row r="87" spans="1:10" ht="15">
      <c r="A87" s="21" t="s">
        <v>4</v>
      </c>
      <c r="B87" s="21">
        <v>12</v>
      </c>
      <c r="C87" s="21">
        <v>3</v>
      </c>
      <c r="D87" s="27">
        <v>15</v>
      </c>
      <c r="E87" s="27">
        <v>17</v>
      </c>
      <c r="F87" s="21">
        <v>95.38000000000001</v>
      </c>
      <c r="G87" s="27">
        <v>1837.5</v>
      </c>
      <c r="H87" s="20">
        <v>-0.949</v>
      </c>
      <c r="I87" s="20">
        <v>0.891</v>
      </c>
      <c r="J87" s="21" t="s">
        <v>7</v>
      </c>
    </row>
    <row r="88" spans="1:10" ht="15">
      <c r="A88" s="21" t="s">
        <v>4</v>
      </c>
      <c r="B88" s="21">
        <v>12</v>
      </c>
      <c r="C88" s="21">
        <v>3</v>
      </c>
      <c r="D88" s="27">
        <v>22</v>
      </c>
      <c r="E88" s="27">
        <v>24</v>
      </c>
      <c r="F88" s="21">
        <v>95.45</v>
      </c>
      <c r="G88" s="27">
        <v>1839.44</v>
      </c>
      <c r="H88" s="20">
        <v>-0.389</v>
      </c>
      <c r="I88" s="20">
        <v>1.146</v>
      </c>
      <c r="J88" s="21" t="s">
        <v>7</v>
      </c>
    </row>
    <row r="89" spans="1:10" ht="15">
      <c r="A89" s="21" t="s">
        <v>4</v>
      </c>
      <c r="B89" s="21">
        <v>12</v>
      </c>
      <c r="C89" s="21">
        <v>3</v>
      </c>
      <c r="D89" s="27">
        <v>30</v>
      </c>
      <c r="E89" s="27">
        <v>32</v>
      </c>
      <c r="F89" s="21">
        <v>95.53</v>
      </c>
      <c r="G89" s="27">
        <v>1841.67</v>
      </c>
      <c r="H89" s="20">
        <v>-0.631</v>
      </c>
      <c r="I89" s="20">
        <v>1.032</v>
      </c>
      <c r="J89" s="21" t="s">
        <v>7</v>
      </c>
    </row>
    <row r="90" spans="1:10" ht="15">
      <c r="A90" s="21" t="s">
        <v>4</v>
      </c>
      <c r="B90" s="21">
        <v>12</v>
      </c>
      <c r="C90" s="21">
        <v>3</v>
      </c>
      <c r="D90" s="27">
        <v>37</v>
      </c>
      <c r="E90" s="27">
        <v>39</v>
      </c>
      <c r="F90" s="21">
        <v>95.60000000000001</v>
      </c>
      <c r="G90" s="27">
        <v>1843.61</v>
      </c>
      <c r="H90" s="20">
        <v>-0.46</v>
      </c>
      <c r="I90" s="20">
        <v>1.108</v>
      </c>
      <c r="J90" s="21" t="s">
        <v>7</v>
      </c>
    </row>
    <row r="91" spans="1:10" ht="15">
      <c r="A91" s="21" t="s">
        <v>4</v>
      </c>
      <c r="B91" s="21">
        <v>12</v>
      </c>
      <c r="C91" s="21">
        <v>3</v>
      </c>
      <c r="D91" s="27">
        <v>44</v>
      </c>
      <c r="E91" s="27">
        <v>46</v>
      </c>
      <c r="F91" s="21">
        <v>95.67</v>
      </c>
      <c r="G91" s="27">
        <v>1845.56</v>
      </c>
      <c r="H91" s="20">
        <v>-0.605</v>
      </c>
      <c r="I91" s="20">
        <v>1.319</v>
      </c>
      <c r="J91" s="21" t="s">
        <v>7</v>
      </c>
    </row>
    <row r="92" spans="1:10" ht="15">
      <c r="A92" s="21" t="s">
        <v>4</v>
      </c>
      <c r="B92" s="21">
        <v>12</v>
      </c>
      <c r="C92" s="21">
        <v>3</v>
      </c>
      <c r="D92" s="27">
        <v>50</v>
      </c>
      <c r="E92" s="27">
        <v>52</v>
      </c>
      <c r="F92" s="21">
        <v>95.73</v>
      </c>
      <c r="G92" s="27">
        <v>1847.22</v>
      </c>
      <c r="H92" s="20">
        <v>-0.086</v>
      </c>
      <c r="I92" s="20">
        <v>1.153</v>
      </c>
      <c r="J92" s="21" t="s">
        <v>7</v>
      </c>
    </row>
    <row r="93" spans="1:10" ht="15">
      <c r="A93" s="21" t="s">
        <v>4</v>
      </c>
      <c r="B93" s="21">
        <v>12</v>
      </c>
      <c r="C93" s="21">
        <v>3</v>
      </c>
      <c r="D93" s="27">
        <v>57</v>
      </c>
      <c r="E93" s="27">
        <v>59</v>
      </c>
      <c r="F93" s="21">
        <v>95.8</v>
      </c>
      <c r="G93" s="27">
        <v>1849.17</v>
      </c>
      <c r="H93" s="20">
        <v>-1.656</v>
      </c>
      <c r="I93" s="20">
        <v>1.531</v>
      </c>
      <c r="J93" s="21" t="s">
        <v>7</v>
      </c>
    </row>
    <row r="94" spans="1:10" ht="15">
      <c r="A94" s="21" t="s">
        <v>4</v>
      </c>
      <c r="B94" s="21">
        <v>12</v>
      </c>
      <c r="C94" s="21">
        <v>3</v>
      </c>
      <c r="D94" s="27">
        <v>64</v>
      </c>
      <c r="E94" s="27">
        <v>66</v>
      </c>
      <c r="F94" s="21">
        <v>95.87</v>
      </c>
      <c r="G94" s="27">
        <v>1851.11</v>
      </c>
      <c r="H94" s="20">
        <v>-1.517</v>
      </c>
      <c r="I94" s="20">
        <v>1.605</v>
      </c>
      <c r="J94" s="21" t="s">
        <v>7</v>
      </c>
    </row>
    <row r="95" spans="1:10" ht="15">
      <c r="A95" s="21" t="s">
        <v>4</v>
      </c>
      <c r="B95" s="21">
        <v>12</v>
      </c>
      <c r="C95" s="21">
        <v>3</v>
      </c>
      <c r="D95" s="27">
        <v>70</v>
      </c>
      <c r="E95" s="27">
        <v>72</v>
      </c>
      <c r="F95" s="21">
        <v>95.93</v>
      </c>
      <c r="G95" s="27">
        <v>1852.78</v>
      </c>
      <c r="H95" s="20">
        <v>-1.791</v>
      </c>
      <c r="I95" s="20">
        <v>1.627</v>
      </c>
      <c r="J95" s="21" t="s">
        <v>7</v>
      </c>
    </row>
    <row r="96" spans="1:10" ht="15">
      <c r="A96" s="21" t="s">
        <v>4</v>
      </c>
      <c r="B96" s="21">
        <v>12</v>
      </c>
      <c r="C96" s="21">
        <v>3</v>
      </c>
      <c r="D96" s="27">
        <v>78</v>
      </c>
      <c r="E96" s="27">
        <v>80</v>
      </c>
      <c r="F96" s="21">
        <v>96.01</v>
      </c>
      <c r="G96" s="27">
        <v>1855</v>
      </c>
      <c r="H96" s="20">
        <v>-1.662</v>
      </c>
      <c r="I96" s="20">
        <v>1.355</v>
      </c>
      <c r="J96" s="21" t="s">
        <v>7</v>
      </c>
    </row>
    <row r="97" spans="1:10" ht="15">
      <c r="A97" s="21" t="s">
        <v>4</v>
      </c>
      <c r="B97" s="21">
        <v>12</v>
      </c>
      <c r="C97" s="21">
        <v>3</v>
      </c>
      <c r="D97" s="27">
        <v>86</v>
      </c>
      <c r="E97" s="27">
        <v>88</v>
      </c>
      <c r="F97" s="21">
        <v>96.09</v>
      </c>
      <c r="G97" s="27">
        <v>1855.9</v>
      </c>
      <c r="H97" s="20">
        <v>-1.826</v>
      </c>
      <c r="I97" s="20">
        <v>1.328</v>
      </c>
      <c r="J97" s="21" t="s">
        <v>7</v>
      </c>
    </row>
    <row r="98" spans="1:10" ht="15">
      <c r="A98" s="21" t="s">
        <v>4</v>
      </c>
      <c r="B98" s="21">
        <v>12</v>
      </c>
      <c r="C98" s="21">
        <v>3</v>
      </c>
      <c r="D98" s="27">
        <v>93</v>
      </c>
      <c r="E98" s="27">
        <v>95</v>
      </c>
      <c r="F98" s="21">
        <v>96.16000000000001</v>
      </c>
      <c r="G98" s="27">
        <v>1856.68</v>
      </c>
      <c r="H98" s="20">
        <v>-1.986</v>
      </c>
      <c r="I98" s="20">
        <v>1.345</v>
      </c>
      <c r="J98" s="21" t="s">
        <v>7</v>
      </c>
    </row>
    <row r="99" spans="1:10" ht="15">
      <c r="A99" s="21" t="s">
        <v>4</v>
      </c>
      <c r="B99" s="21">
        <v>12</v>
      </c>
      <c r="C99" s="21">
        <v>3</v>
      </c>
      <c r="D99" s="27">
        <v>100</v>
      </c>
      <c r="E99" s="27">
        <v>102</v>
      </c>
      <c r="F99" s="21">
        <v>96.23</v>
      </c>
      <c r="G99" s="27">
        <v>1857.46</v>
      </c>
      <c r="H99" s="20">
        <v>-0.856</v>
      </c>
      <c r="I99" s="20">
        <v>1.32</v>
      </c>
      <c r="J99" s="21" t="s">
        <v>7</v>
      </c>
    </row>
    <row r="100" spans="1:10" ht="15">
      <c r="A100" s="21" t="s">
        <v>4</v>
      </c>
      <c r="B100" s="21">
        <v>12</v>
      </c>
      <c r="C100" s="21">
        <v>3</v>
      </c>
      <c r="D100" s="27">
        <v>107</v>
      </c>
      <c r="E100" s="27">
        <v>109</v>
      </c>
      <c r="F100" s="21">
        <v>96.3</v>
      </c>
      <c r="G100" s="27">
        <v>1858.25</v>
      </c>
      <c r="H100" s="20">
        <v>-0.937</v>
      </c>
      <c r="I100" s="20">
        <v>1.184</v>
      </c>
      <c r="J100" s="21" t="s">
        <v>7</v>
      </c>
    </row>
    <row r="101" spans="1:10" ht="15">
      <c r="A101" s="21" t="s">
        <v>4</v>
      </c>
      <c r="B101" s="21">
        <v>12</v>
      </c>
      <c r="C101" s="21">
        <v>3</v>
      </c>
      <c r="D101" s="27">
        <v>119</v>
      </c>
      <c r="E101" s="27">
        <v>121</v>
      </c>
      <c r="F101" s="21">
        <v>96.42</v>
      </c>
      <c r="G101" s="27">
        <v>1859.59</v>
      </c>
      <c r="H101" s="20">
        <v>-0.538</v>
      </c>
      <c r="I101" s="20">
        <v>1.348</v>
      </c>
      <c r="J101" s="21" t="s">
        <v>7</v>
      </c>
    </row>
    <row r="102" spans="1:10" ht="15">
      <c r="A102" s="21" t="s">
        <v>4</v>
      </c>
      <c r="B102" s="21">
        <v>12</v>
      </c>
      <c r="C102" s="21">
        <v>3</v>
      </c>
      <c r="D102" s="27">
        <v>130</v>
      </c>
      <c r="E102" s="27">
        <v>132</v>
      </c>
      <c r="F102" s="21">
        <v>96.53</v>
      </c>
      <c r="G102" s="27">
        <v>1860.82</v>
      </c>
      <c r="H102" s="20">
        <v>-0.305</v>
      </c>
      <c r="I102" s="20">
        <v>1.436</v>
      </c>
      <c r="J102" s="21" t="s">
        <v>7</v>
      </c>
    </row>
    <row r="103" spans="1:10" ht="15">
      <c r="A103" s="21" t="s">
        <v>4</v>
      </c>
      <c r="B103" s="21">
        <v>12</v>
      </c>
      <c r="C103" s="21">
        <v>3</v>
      </c>
      <c r="D103" s="27">
        <v>137</v>
      </c>
      <c r="E103" s="27">
        <v>139</v>
      </c>
      <c r="F103" s="21">
        <v>96.60000000000001</v>
      </c>
      <c r="G103" s="27">
        <v>1861.6</v>
      </c>
      <c r="H103" s="20">
        <v>-1.028</v>
      </c>
      <c r="I103" s="20">
        <v>1.285</v>
      </c>
      <c r="J103" s="21" t="s">
        <v>7</v>
      </c>
    </row>
    <row r="104" spans="1:10" ht="15">
      <c r="A104" s="21" t="s">
        <v>4</v>
      </c>
      <c r="B104" s="21">
        <v>12</v>
      </c>
      <c r="C104" s="21">
        <v>3</v>
      </c>
      <c r="D104" s="27">
        <v>145</v>
      </c>
      <c r="E104" s="27">
        <v>147</v>
      </c>
      <c r="F104" s="21">
        <v>96.68</v>
      </c>
      <c r="G104" s="27">
        <v>1862.5</v>
      </c>
      <c r="H104" s="20">
        <v>-0.734</v>
      </c>
      <c r="I104" s="20">
        <v>1.281</v>
      </c>
      <c r="J104" s="21" t="s">
        <v>7</v>
      </c>
    </row>
    <row r="105" spans="1:10" ht="15">
      <c r="A105" s="21" t="s">
        <v>4</v>
      </c>
      <c r="B105" s="21">
        <v>12</v>
      </c>
      <c r="C105" s="21">
        <v>4</v>
      </c>
      <c r="D105" s="27">
        <v>1</v>
      </c>
      <c r="E105" s="27">
        <v>3</v>
      </c>
      <c r="F105" s="21">
        <v>96.76</v>
      </c>
      <c r="G105" s="27">
        <v>1865.04</v>
      </c>
      <c r="H105" s="20">
        <v>-0.447</v>
      </c>
      <c r="I105" s="20">
        <v>1.131</v>
      </c>
      <c r="J105" s="21" t="s">
        <v>7</v>
      </c>
    </row>
    <row r="106" spans="1:10" ht="15">
      <c r="A106" s="21" t="s">
        <v>4</v>
      </c>
      <c r="B106" s="21">
        <v>12</v>
      </c>
      <c r="C106" s="21">
        <v>4</v>
      </c>
      <c r="D106" s="27">
        <v>8</v>
      </c>
      <c r="E106" s="27">
        <v>10</v>
      </c>
      <c r="F106" s="21">
        <v>96.83</v>
      </c>
      <c r="G106" s="27">
        <v>1867.26</v>
      </c>
      <c r="H106" s="20">
        <v>-0.925</v>
      </c>
      <c r="I106" s="20">
        <v>1.272</v>
      </c>
      <c r="J106" s="21" t="s">
        <v>7</v>
      </c>
    </row>
    <row r="107" spans="1:10" ht="15">
      <c r="A107" s="21" t="s">
        <v>4</v>
      </c>
      <c r="B107" s="21">
        <v>12</v>
      </c>
      <c r="C107" s="21">
        <v>4</v>
      </c>
      <c r="D107" s="27">
        <v>16</v>
      </c>
      <c r="E107" s="27">
        <v>18</v>
      </c>
      <c r="F107" s="21">
        <v>96.91</v>
      </c>
      <c r="G107" s="27">
        <v>1869.8</v>
      </c>
      <c r="H107" s="20">
        <v>-0.753</v>
      </c>
      <c r="I107" s="20">
        <v>1.286</v>
      </c>
      <c r="J107" s="21" t="s">
        <v>7</v>
      </c>
    </row>
    <row r="108" spans="1:10" ht="15">
      <c r="A108" s="21" t="s">
        <v>4</v>
      </c>
      <c r="B108" s="21">
        <v>12</v>
      </c>
      <c r="C108" s="21">
        <v>4</v>
      </c>
      <c r="D108" s="27">
        <v>23</v>
      </c>
      <c r="E108" s="27">
        <v>25</v>
      </c>
      <c r="F108" s="21">
        <v>96.98</v>
      </c>
      <c r="G108" s="27">
        <v>1872.02</v>
      </c>
      <c r="H108" s="20">
        <v>-0.709</v>
      </c>
      <c r="I108" s="20">
        <v>1.54</v>
      </c>
      <c r="J108" s="21" t="s">
        <v>7</v>
      </c>
    </row>
    <row r="109" spans="1:10" ht="15">
      <c r="A109" s="21" t="s">
        <v>4</v>
      </c>
      <c r="B109" s="21">
        <v>12</v>
      </c>
      <c r="C109" s="21">
        <v>4</v>
      </c>
      <c r="D109" s="27">
        <v>30</v>
      </c>
      <c r="E109" s="27">
        <v>32</v>
      </c>
      <c r="F109" s="21">
        <v>97.05</v>
      </c>
      <c r="G109" s="27">
        <v>1874.25</v>
      </c>
      <c r="H109" s="20">
        <v>-0.525</v>
      </c>
      <c r="I109" s="20">
        <v>1.474</v>
      </c>
      <c r="J109" s="21" t="s">
        <v>7</v>
      </c>
    </row>
    <row r="110" spans="1:10" ht="15">
      <c r="A110" s="21" t="s">
        <v>4</v>
      </c>
      <c r="B110" s="21">
        <v>12</v>
      </c>
      <c r="C110" s="21">
        <v>4</v>
      </c>
      <c r="D110" s="27">
        <v>38</v>
      </c>
      <c r="E110" s="27">
        <v>40</v>
      </c>
      <c r="F110" s="21">
        <v>97.13</v>
      </c>
      <c r="G110" s="27">
        <v>1876.79</v>
      </c>
      <c r="H110" s="20">
        <v>-0.491</v>
      </c>
      <c r="I110" s="20">
        <v>1.44</v>
      </c>
      <c r="J110" s="21" t="s">
        <v>7</v>
      </c>
    </row>
    <row r="111" spans="1:10" ht="15">
      <c r="A111" s="21" t="s">
        <v>4</v>
      </c>
      <c r="B111" s="21">
        <v>12</v>
      </c>
      <c r="C111" s="21">
        <v>4</v>
      </c>
      <c r="D111" s="27">
        <v>44</v>
      </c>
      <c r="E111" s="27">
        <v>46</v>
      </c>
      <c r="F111" s="21">
        <v>97.19</v>
      </c>
      <c r="G111" s="27">
        <v>1878.69</v>
      </c>
      <c r="H111" s="20">
        <v>-0.701</v>
      </c>
      <c r="I111" s="20">
        <v>1.173</v>
      </c>
      <c r="J111" s="21" t="s">
        <v>7</v>
      </c>
    </row>
    <row r="112" spans="1:10" ht="15">
      <c r="A112" s="21" t="s">
        <v>4</v>
      </c>
      <c r="B112" s="21">
        <v>12</v>
      </c>
      <c r="C112" s="21">
        <v>4</v>
      </c>
      <c r="D112" s="27">
        <v>50</v>
      </c>
      <c r="E112" s="27">
        <v>52</v>
      </c>
      <c r="F112" s="21">
        <v>97.25</v>
      </c>
      <c r="G112" s="27">
        <v>1880.6</v>
      </c>
      <c r="H112" s="20">
        <v>-1.183</v>
      </c>
      <c r="I112" s="20">
        <v>1.38</v>
      </c>
      <c r="J112" s="21" t="s">
        <v>7</v>
      </c>
    </row>
    <row r="113" spans="1:10" ht="15">
      <c r="A113" s="21" t="s">
        <v>4</v>
      </c>
      <c r="B113" s="21">
        <v>12</v>
      </c>
      <c r="C113" s="21">
        <v>4</v>
      </c>
      <c r="D113" s="27">
        <v>57</v>
      </c>
      <c r="E113" s="27">
        <v>59</v>
      </c>
      <c r="F113" s="21">
        <v>97.32</v>
      </c>
      <c r="G113" s="27">
        <v>1882.82</v>
      </c>
      <c r="H113" s="20">
        <v>-0.751</v>
      </c>
      <c r="I113" s="20">
        <v>1.157</v>
      </c>
      <c r="J113" s="21" t="s">
        <v>7</v>
      </c>
    </row>
    <row r="114" spans="1:10" ht="15">
      <c r="A114" s="21" t="s">
        <v>4</v>
      </c>
      <c r="B114" s="21">
        <v>12</v>
      </c>
      <c r="C114" s="21">
        <v>4</v>
      </c>
      <c r="D114" s="27">
        <v>64</v>
      </c>
      <c r="E114" s="27">
        <v>66</v>
      </c>
      <c r="F114" s="21">
        <v>97.39</v>
      </c>
      <c r="G114" s="27">
        <v>1885.04</v>
      </c>
      <c r="H114" s="20">
        <v>-0.694</v>
      </c>
      <c r="I114" s="20">
        <v>1.186</v>
      </c>
      <c r="J114" s="21" t="s">
        <v>7</v>
      </c>
    </row>
    <row r="115" spans="1:10" ht="15">
      <c r="A115" s="21" t="s">
        <v>4</v>
      </c>
      <c r="B115" s="21">
        <v>12</v>
      </c>
      <c r="C115" s="21">
        <v>4</v>
      </c>
      <c r="D115" s="27">
        <v>71</v>
      </c>
      <c r="E115" s="27">
        <v>73</v>
      </c>
      <c r="F115" s="21">
        <v>97.46</v>
      </c>
      <c r="G115" s="27">
        <v>1887.26</v>
      </c>
      <c r="H115" s="20">
        <v>-1.056</v>
      </c>
      <c r="I115" s="20">
        <v>1.176</v>
      </c>
      <c r="J115" s="21" t="s">
        <v>7</v>
      </c>
    </row>
    <row r="116" spans="1:10" ht="15">
      <c r="A116" s="21" t="s">
        <v>4</v>
      </c>
      <c r="B116" s="21">
        <v>12</v>
      </c>
      <c r="C116" s="21">
        <v>4</v>
      </c>
      <c r="D116" s="27">
        <v>79</v>
      </c>
      <c r="E116" s="27">
        <v>81</v>
      </c>
      <c r="F116" s="21">
        <v>97.54</v>
      </c>
      <c r="G116" s="27">
        <v>1889.8</v>
      </c>
      <c r="H116" s="20">
        <v>-1.023</v>
      </c>
      <c r="I116" s="20">
        <v>1.489</v>
      </c>
      <c r="J116" s="21" t="s">
        <v>7</v>
      </c>
    </row>
    <row r="117" spans="1:10" ht="15">
      <c r="A117" s="21" t="s">
        <v>4</v>
      </c>
      <c r="B117" s="21">
        <v>12</v>
      </c>
      <c r="C117" s="21">
        <v>4</v>
      </c>
      <c r="D117" s="27">
        <v>86</v>
      </c>
      <c r="E117" s="27">
        <v>88</v>
      </c>
      <c r="F117" s="21">
        <v>97.61</v>
      </c>
      <c r="G117" s="27">
        <v>1892.02</v>
      </c>
      <c r="H117" s="20">
        <v>-1.283</v>
      </c>
      <c r="I117" s="20">
        <v>1.224</v>
      </c>
      <c r="J117" s="21" t="s">
        <v>7</v>
      </c>
    </row>
    <row r="118" spans="1:10" ht="15">
      <c r="A118" s="21" t="s">
        <v>4</v>
      </c>
      <c r="B118" s="21">
        <v>12</v>
      </c>
      <c r="C118" s="21">
        <v>4</v>
      </c>
      <c r="D118" s="27">
        <v>93</v>
      </c>
      <c r="E118" s="27">
        <v>95</v>
      </c>
      <c r="F118" s="21">
        <v>97.68</v>
      </c>
      <c r="G118" s="27">
        <v>1894.25</v>
      </c>
      <c r="H118" s="20">
        <v>-0.938</v>
      </c>
      <c r="I118" s="20">
        <v>1.17</v>
      </c>
      <c r="J118" s="21" t="s">
        <v>7</v>
      </c>
    </row>
    <row r="119" spans="1:10" ht="15">
      <c r="A119" s="21" t="s">
        <v>4</v>
      </c>
      <c r="B119" s="21">
        <v>12</v>
      </c>
      <c r="C119" s="21">
        <v>4</v>
      </c>
      <c r="D119" s="27">
        <v>101</v>
      </c>
      <c r="E119" s="27">
        <v>103</v>
      </c>
      <c r="F119" s="21">
        <v>97.76</v>
      </c>
      <c r="G119" s="27">
        <v>1896.79</v>
      </c>
      <c r="H119" s="20">
        <v>-1.297</v>
      </c>
      <c r="I119" s="20">
        <v>0.818</v>
      </c>
      <c r="J119" s="21" t="s">
        <v>7</v>
      </c>
    </row>
    <row r="120" spans="1:10" ht="15">
      <c r="A120" s="21" t="s">
        <v>4</v>
      </c>
      <c r="B120" s="21">
        <v>12</v>
      </c>
      <c r="C120" s="21">
        <v>4</v>
      </c>
      <c r="D120" s="27">
        <v>108</v>
      </c>
      <c r="E120" s="27">
        <v>110</v>
      </c>
      <c r="F120" s="21">
        <v>97.83</v>
      </c>
      <c r="G120" s="27">
        <v>1899.01</v>
      </c>
      <c r="H120" s="20">
        <v>-0.838</v>
      </c>
      <c r="I120" s="20">
        <v>0.948</v>
      </c>
      <c r="J120" s="21" t="s">
        <v>7</v>
      </c>
    </row>
    <row r="121" spans="1:10" ht="15">
      <c r="A121" s="21" t="s">
        <v>4</v>
      </c>
      <c r="B121" s="21">
        <v>12</v>
      </c>
      <c r="C121" s="21">
        <v>4</v>
      </c>
      <c r="D121" s="27">
        <v>115</v>
      </c>
      <c r="E121" s="27">
        <v>117</v>
      </c>
      <c r="F121" s="21">
        <v>97.9</v>
      </c>
      <c r="G121" s="27">
        <v>1901.23</v>
      </c>
      <c r="H121" s="20">
        <v>-1.48</v>
      </c>
      <c r="I121" s="20">
        <v>1.267</v>
      </c>
      <c r="J121" s="21" t="s">
        <v>7</v>
      </c>
    </row>
    <row r="122" spans="1:10" ht="15">
      <c r="A122" s="21" t="s">
        <v>4</v>
      </c>
      <c r="B122" s="21">
        <v>12</v>
      </c>
      <c r="C122" s="21">
        <v>4</v>
      </c>
      <c r="D122" s="27">
        <v>123</v>
      </c>
      <c r="E122" s="27">
        <v>125</v>
      </c>
      <c r="F122" s="21">
        <v>97.98</v>
      </c>
      <c r="G122" s="27">
        <v>1904.64</v>
      </c>
      <c r="H122" s="20">
        <v>-0.829</v>
      </c>
      <c r="I122" s="20">
        <v>1.366</v>
      </c>
      <c r="J122" s="21" t="s">
        <v>7</v>
      </c>
    </row>
    <row r="123" spans="1:10" ht="15">
      <c r="A123" s="21" t="s">
        <v>4</v>
      </c>
      <c r="B123" s="21">
        <v>12</v>
      </c>
      <c r="C123" s="21">
        <v>4</v>
      </c>
      <c r="D123" s="27">
        <v>130</v>
      </c>
      <c r="E123" s="27">
        <v>132</v>
      </c>
      <c r="F123" s="21">
        <v>98.05</v>
      </c>
      <c r="G123" s="27">
        <v>1908.39</v>
      </c>
      <c r="H123" s="20">
        <v>-0.968</v>
      </c>
      <c r="I123" s="20">
        <v>1.232</v>
      </c>
      <c r="J123" s="21" t="s">
        <v>7</v>
      </c>
    </row>
    <row r="124" spans="1:10" ht="15">
      <c r="A124" s="21" t="s">
        <v>4</v>
      </c>
      <c r="B124" s="21">
        <v>12</v>
      </c>
      <c r="C124" s="21">
        <v>4</v>
      </c>
      <c r="D124" s="27">
        <v>137</v>
      </c>
      <c r="E124" s="27">
        <v>139</v>
      </c>
      <c r="F124" s="21">
        <v>98.12</v>
      </c>
      <c r="G124" s="27">
        <v>1912.14</v>
      </c>
      <c r="H124" s="20">
        <v>-1.117</v>
      </c>
      <c r="I124" s="20">
        <v>1.126</v>
      </c>
      <c r="J124" s="21" t="s">
        <v>7</v>
      </c>
    </row>
    <row r="125" spans="1:10" ht="15">
      <c r="A125" s="21" t="s">
        <v>4</v>
      </c>
      <c r="B125" s="21">
        <v>12</v>
      </c>
      <c r="C125" s="21">
        <v>4</v>
      </c>
      <c r="D125" s="27">
        <v>145</v>
      </c>
      <c r="E125" s="27">
        <v>147</v>
      </c>
      <c r="F125" s="21">
        <v>98.2</v>
      </c>
      <c r="G125" s="27">
        <v>1916.43</v>
      </c>
      <c r="H125" s="20">
        <v>-0.431</v>
      </c>
      <c r="I125" s="20">
        <v>1.075</v>
      </c>
      <c r="J125" s="21" t="s">
        <v>7</v>
      </c>
    </row>
    <row r="126" spans="1:10" ht="15">
      <c r="A126" s="21" t="s">
        <v>4</v>
      </c>
      <c r="B126" s="21">
        <v>12</v>
      </c>
      <c r="C126" s="21">
        <v>5</v>
      </c>
      <c r="D126" s="27">
        <v>1</v>
      </c>
      <c r="E126" s="27">
        <v>3</v>
      </c>
      <c r="F126" s="21">
        <v>98.28</v>
      </c>
      <c r="G126" s="27">
        <v>1920.71</v>
      </c>
      <c r="H126" s="20">
        <v>-1.245</v>
      </c>
      <c r="I126" s="20">
        <v>1.352</v>
      </c>
      <c r="J126" s="21" t="s">
        <v>7</v>
      </c>
    </row>
    <row r="127" spans="1:10" ht="15">
      <c r="A127" s="21" t="s">
        <v>4</v>
      </c>
      <c r="B127" s="21">
        <v>12</v>
      </c>
      <c r="C127" s="21">
        <v>5</v>
      </c>
      <c r="D127" s="27">
        <v>7</v>
      </c>
      <c r="E127" s="27">
        <v>9</v>
      </c>
      <c r="F127" s="21">
        <v>98.33999999999999</v>
      </c>
      <c r="G127" s="27">
        <v>1923.93</v>
      </c>
      <c r="H127" s="20">
        <v>-0.821</v>
      </c>
      <c r="I127" s="20">
        <v>1.471</v>
      </c>
      <c r="J127" s="21" t="s">
        <v>7</v>
      </c>
    </row>
    <row r="128" spans="1:10" ht="15">
      <c r="A128" s="21" t="s">
        <v>4</v>
      </c>
      <c r="B128" s="21">
        <v>12</v>
      </c>
      <c r="C128" s="21">
        <v>5</v>
      </c>
      <c r="D128" s="27">
        <v>15</v>
      </c>
      <c r="E128" s="27">
        <v>17</v>
      </c>
      <c r="F128" s="21">
        <v>98.42</v>
      </c>
      <c r="G128" s="27">
        <v>1928.21</v>
      </c>
      <c r="H128" s="20">
        <v>-1.111</v>
      </c>
      <c r="I128" s="20">
        <v>1.823</v>
      </c>
      <c r="J128" s="21" t="s">
        <v>7</v>
      </c>
    </row>
    <row r="129" spans="1:10" ht="15">
      <c r="A129" s="15" t="s">
        <v>4</v>
      </c>
      <c r="B129" s="21">
        <v>12</v>
      </c>
      <c r="C129" s="21">
        <v>5</v>
      </c>
      <c r="D129" s="27">
        <v>22</v>
      </c>
      <c r="E129" s="27">
        <v>24</v>
      </c>
      <c r="F129" s="21">
        <v>98.49</v>
      </c>
      <c r="G129" s="27">
        <v>1931.96</v>
      </c>
      <c r="H129" s="20">
        <v>-0.703226333895813</v>
      </c>
      <c r="I129" s="20">
        <v>1.2994720252704353</v>
      </c>
      <c r="J129" s="21" t="s">
        <v>7</v>
      </c>
    </row>
    <row r="130" spans="1:10" ht="15">
      <c r="A130" s="15" t="s">
        <v>4</v>
      </c>
      <c r="B130" s="21">
        <v>12</v>
      </c>
      <c r="C130" s="21">
        <v>5</v>
      </c>
      <c r="D130" s="27">
        <v>30</v>
      </c>
      <c r="E130" s="27">
        <v>32</v>
      </c>
      <c r="F130" s="21">
        <v>98.57</v>
      </c>
      <c r="G130" s="27">
        <v>1936.25</v>
      </c>
      <c r="H130" s="20">
        <v>-1.115620654665571</v>
      </c>
      <c r="I130" s="20">
        <v>1.3469361050954907</v>
      </c>
      <c r="J130" s="21" t="s">
        <v>7</v>
      </c>
    </row>
    <row r="131" spans="1:10" ht="15">
      <c r="A131" s="15" t="s">
        <v>4</v>
      </c>
      <c r="B131" s="21">
        <v>12</v>
      </c>
      <c r="C131" s="21">
        <v>5</v>
      </c>
      <c r="D131" s="27">
        <v>37</v>
      </c>
      <c r="E131" s="27">
        <v>39</v>
      </c>
      <c r="F131" s="21">
        <v>98.64</v>
      </c>
      <c r="G131" s="27">
        <v>1940</v>
      </c>
      <c r="H131" s="20">
        <v>-1.224691705825702</v>
      </c>
      <c r="I131" s="20">
        <v>1.4171921326040684</v>
      </c>
      <c r="J131" s="21" t="s">
        <v>7</v>
      </c>
    </row>
    <row r="132" spans="1:10" ht="15">
      <c r="A132" s="15" t="s">
        <v>4</v>
      </c>
      <c r="B132" s="21">
        <v>12</v>
      </c>
      <c r="C132" s="21">
        <v>5</v>
      </c>
      <c r="D132" s="27">
        <v>44</v>
      </c>
      <c r="E132" s="27">
        <v>46</v>
      </c>
      <c r="F132" s="21">
        <v>98.71</v>
      </c>
      <c r="G132" s="27">
        <v>1941.59</v>
      </c>
      <c r="H132" s="20">
        <v>-0.6021923270112834</v>
      </c>
      <c r="I132" s="20">
        <v>1.2198574887330882</v>
      </c>
      <c r="J132" s="21" t="s">
        <v>7</v>
      </c>
    </row>
    <row r="133" spans="1:10" ht="15">
      <c r="A133" s="15" t="s">
        <v>4</v>
      </c>
      <c r="B133" s="21">
        <v>12</v>
      </c>
      <c r="C133" s="21">
        <v>5</v>
      </c>
      <c r="D133" s="27">
        <v>50</v>
      </c>
      <c r="E133" s="27">
        <v>52</v>
      </c>
      <c r="F133" s="21">
        <v>98.77</v>
      </c>
      <c r="G133" s="27">
        <v>1942.95</v>
      </c>
      <c r="H133" s="20">
        <v>-1.3825876227265985</v>
      </c>
      <c r="I133" s="20">
        <v>1.4858936656253012</v>
      </c>
      <c r="J133" s="21" t="s">
        <v>7</v>
      </c>
    </row>
    <row r="134" spans="1:10" ht="15">
      <c r="A134" s="15" t="s">
        <v>4</v>
      </c>
      <c r="B134" s="21">
        <v>12</v>
      </c>
      <c r="C134" s="21">
        <v>5</v>
      </c>
      <c r="D134" s="27">
        <v>57</v>
      </c>
      <c r="E134" s="27">
        <v>59</v>
      </c>
      <c r="F134" s="21">
        <v>98.83999999999999</v>
      </c>
      <c r="G134" s="27">
        <v>1944.55</v>
      </c>
      <c r="H134" s="20">
        <v>-1.4117699072938381</v>
      </c>
      <c r="I134" s="20">
        <v>0.9709270285657766</v>
      </c>
      <c r="J134" s="21" t="s">
        <v>7</v>
      </c>
    </row>
    <row r="135" spans="1:10" ht="15">
      <c r="A135" s="15" t="s">
        <v>4</v>
      </c>
      <c r="B135" s="21">
        <v>12</v>
      </c>
      <c r="C135" s="21">
        <v>5</v>
      </c>
      <c r="D135" s="27">
        <v>64</v>
      </c>
      <c r="E135" s="27">
        <v>66</v>
      </c>
      <c r="F135" s="21">
        <v>98.91</v>
      </c>
      <c r="G135" s="27">
        <v>1946.14</v>
      </c>
      <c r="H135" s="20">
        <v>-0.8837139185877668</v>
      </c>
      <c r="I135" s="20">
        <v>1.5274341352758913</v>
      </c>
      <c r="J135" s="21" t="s">
        <v>7</v>
      </c>
    </row>
    <row r="136" spans="1:10" ht="15">
      <c r="A136" s="15" t="s">
        <v>4</v>
      </c>
      <c r="B136" s="21">
        <v>12</v>
      </c>
      <c r="C136" s="21">
        <v>5</v>
      </c>
      <c r="D136" s="27">
        <v>70</v>
      </c>
      <c r="E136" s="27">
        <v>72</v>
      </c>
      <c r="F136" s="21">
        <v>98.97</v>
      </c>
      <c r="G136" s="27">
        <v>1947.5</v>
      </c>
      <c r="H136" s="20">
        <v>-0.88700466858804</v>
      </c>
      <c r="I136" s="20">
        <v>1.4808807378411775</v>
      </c>
      <c r="J136" s="21" t="s">
        <v>7</v>
      </c>
    </row>
    <row r="137" spans="1:10" ht="15">
      <c r="A137" s="15" t="s">
        <v>4</v>
      </c>
      <c r="B137" s="21">
        <v>12</v>
      </c>
      <c r="C137" s="21">
        <v>5</v>
      </c>
      <c r="D137" s="27">
        <v>78</v>
      </c>
      <c r="E137" s="27">
        <v>80</v>
      </c>
      <c r="F137" s="21">
        <v>99.05</v>
      </c>
      <c r="G137" s="27">
        <v>1952.80526315789</v>
      </c>
      <c r="H137" s="20">
        <v>-0.8387153668435057</v>
      </c>
      <c r="I137" s="20">
        <v>1.159511224090662</v>
      </c>
      <c r="J137" s="21" t="s">
        <v>7</v>
      </c>
    </row>
    <row r="138" spans="1:10" ht="15">
      <c r="A138" s="15" t="s">
        <v>4</v>
      </c>
      <c r="B138" s="21">
        <v>12</v>
      </c>
      <c r="C138" s="21">
        <v>5</v>
      </c>
      <c r="D138" s="27">
        <v>86</v>
      </c>
      <c r="E138" s="27">
        <v>88</v>
      </c>
      <c r="F138" s="21">
        <v>99.13</v>
      </c>
      <c r="G138" s="27">
        <v>1958.11052631579</v>
      </c>
      <c r="H138" s="20">
        <v>-0.832787453748441</v>
      </c>
      <c r="I138" s="20">
        <v>1.325992753134876</v>
      </c>
      <c r="J138" s="21" t="s">
        <v>7</v>
      </c>
    </row>
    <row r="139" spans="1:10" ht="15">
      <c r="A139" s="15" t="s">
        <v>4</v>
      </c>
      <c r="B139" s="21">
        <v>12</v>
      </c>
      <c r="C139" s="21">
        <v>5</v>
      </c>
      <c r="D139" s="27">
        <v>93</v>
      </c>
      <c r="E139" s="27">
        <v>95</v>
      </c>
      <c r="F139" s="21">
        <v>99.2</v>
      </c>
      <c r="G139" s="27">
        <v>1962.76</v>
      </c>
      <c r="H139" s="20">
        <v>-0.5279658233977282</v>
      </c>
      <c r="I139" s="20">
        <v>1.2992407204842444</v>
      </c>
      <c r="J139" s="21" t="s">
        <v>7</v>
      </c>
    </row>
    <row r="140" spans="1:10" ht="15">
      <c r="A140" s="15" t="s">
        <v>4</v>
      </c>
      <c r="B140" s="21">
        <v>12</v>
      </c>
      <c r="C140" s="21">
        <v>5</v>
      </c>
      <c r="D140" s="27">
        <v>100</v>
      </c>
      <c r="E140" s="27">
        <v>102</v>
      </c>
      <c r="F140" s="21">
        <v>99.27</v>
      </c>
      <c r="G140" s="27">
        <v>1967.4</v>
      </c>
      <c r="H140" s="20">
        <v>-1.7380760556586028</v>
      </c>
      <c r="I140" s="20">
        <v>1.5550346885021804</v>
      </c>
      <c r="J140" s="21" t="s">
        <v>7</v>
      </c>
    </row>
    <row r="141" spans="1:10" ht="15">
      <c r="A141" s="15" t="s">
        <v>4</v>
      </c>
      <c r="B141" s="21">
        <v>12</v>
      </c>
      <c r="C141" s="21">
        <v>5</v>
      </c>
      <c r="D141" s="27">
        <v>107</v>
      </c>
      <c r="E141" s="27">
        <v>109</v>
      </c>
      <c r="F141" s="21">
        <v>99.33999999999999</v>
      </c>
      <c r="G141" s="27">
        <v>1972.04</v>
      </c>
      <c r="H141" s="20">
        <v>-0.8377151308705556</v>
      </c>
      <c r="I141" s="20">
        <v>1.2910348140136827</v>
      </c>
      <c r="J141" s="21" t="s">
        <v>7</v>
      </c>
    </row>
    <row r="142" spans="1:10" ht="15">
      <c r="A142" s="15" t="s">
        <v>4</v>
      </c>
      <c r="B142" s="21">
        <v>12</v>
      </c>
      <c r="C142" s="21">
        <v>5</v>
      </c>
      <c r="D142" s="27">
        <v>115</v>
      </c>
      <c r="E142" s="27">
        <v>117</v>
      </c>
      <c r="F142" s="21">
        <v>99.42</v>
      </c>
      <c r="G142" s="27">
        <v>1977.35</v>
      </c>
      <c r="H142" s="20">
        <v>-1.5304483078933913</v>
      </c>
      <c r="I142" s="20">
        <v>1.3800939367592533</v>
      </c>
      <c r="J142" s="21" t="s">
        <v>7</v>
      </c>
    </row>
    <row r="143" spans="1:10" ht="15">
      <c r="A143" s="15" t="s">
        <v>4</v>
      </c>
      <c r="B143" s="21">
        <v>12</v>
      </c>
      <c r="C143" s="21">
        <v>5</v>
      </c>
      <c r="D143" s="27">
        <v>123</v>
      </c>
      <c r="E143" s="27">
        <v>125</v>
      </c>
      <c r="F143" s="21">
        <v>99.5</v>
      </c>
      <c r="G143" s="27">
        <v>1980.97</v>
      </c>
      <c r="H143" s="20">
        <v>-1.1597677931542747</v>
      </c>
      <c r="I143" s="20">
        <v>1.5118413924909608</v>
      </c>
      <c r="J143" s="21" t="s">
        <v>7</v>
      </c>
    </row>
    <row r="144" spans="1:10" ht="15">
      <c r="A144" s="15" t="s">
        <v>4</v>
      </c>
      <c r="B144" s="21">
        <v>12</v>
      </c>
      <c r="C144" s="21">
        <v>5</v>
      </c>
      <c r="D144" s="27">
        <v>130</v>
      </c>
      <c r="E144" s="27">
        <v>132</v>
      </c>
      <c r="F144" s="21">
        <v>99.57</v>
      </c>
      <c r="G144" s="27">
        <v>1982.67</v>
      </c>
      <c r="H144" s="20">
        <v>-0.7813381038271622</v>
      </c>
      <c r="I144" s="20">
        <v>1.4231745452563287</v>
      </c>
      <c r="J144" s="21" t="s">
        <v>7</v>
      </c>
    </row>
    <row r="145" spans="1:10" ht="15">
      <c r="A145" s="15" t="s">
        <v>4</v>
      </c>
      <c r="B145" s="21">
        <v>12</v>
      </c>
      <c r="C145" s="21">
        <v>5</v>
      </c>
      <c r="D145" s="27">
        <v>137</v>
      </c>
      <c r="E145" s="27">
        <v>139</v>
      </c>
      <c r="F145" s="21">
        <v>99.64</v>
      </c>
      <c r="G145" s="27">
        <v>1984.37</v>
      </c>
      <c r="H145" s="20">
        <v>-1.5014800327858677</v>
      </c>
      <c r="I145" s="20">
        <v>1.1519028777738791</v>
      </c>
      <c r="J145" s="21" t="s">
        <v>7</v>
      </c>
    </row>
    <row r="146" spans="1:10" ht="15">
      <c r="A146" s="15" t="s">
        <v>4</v>
      </c>
      <c r="B146" s="21">
        <v>12</v>
      </c>
      <c r="C146" s="21">
        <v>6</v>
      </c>
      <c r="D146" s="27">
        <v>1</v>
      </c>
      <c r="E146" s="27">
        <v>3</v>
      </c>
      <c r="F146" s="21">
        <v>99.78</v>
      </c>
      <c r="G146" s="27">
        <v>1987.77</v>
      </c>
      <c r="H146" s="20">
        <v>-2.192833163620668</v>
      </c>
      <c r="I146" s="20">
        <v>1.7172323799296703</v>
      </c>
      <c r="J146" s="21" t="s">
        <v>7</v>
      </c>
    </row>
    <row r="147" spans="1:10" ht="15">
      <c r="A147" s="15" t="s">
        <v>4</v>
      </c>
      <c r="B147" s="21">
        <v>12</v>
      </c>
      <c r="C147" s="21">
        <v>6</v>
      </c>
      <c r="D147" s="27">
        <v>7</v>
      </c>
      <c r="E147" s="27">
        <v>9</v>
      </c>
      <c r="F147" s="21">
        <v>99.83999999999999</v>
      </c>
      <c r="G147" s="27">
        <v>1989.22</v>
      </c>
      <c r="H147" s="20">
        <v>-2.5151680835411288</v>
      </c>
      <c r="I147" s="20">
        <v>1.4716496211073982</v>
      </c>
      <c r="J147" s="21" t="s">
        <v>7</v>
      </c>
    </row>
    <row r="148" spans="1:10" ht="15">
      <c r="A148" s="15" t="s">
        <v>4</v>
      </c>
      <c r="B148" s="21">
        <v>12</v>
      </c>
      <c r="C148" s="21">
        <v>6</v>
      </c>
      <c r="D148" s="27">
        <v>15</v>
      </c>
      <c r="E148" s="27">
        <v>17</v>
      </c>
      <c r="F148" s="21">
        <v>99.92</v>
      </c>
      <c r="G148" s="27">
        <v>1991.17</v>
      </c>
      <c r="H148" s="20">
        <v>-1.8598124360754182</v>
      </c>
      <c r="I148" s="20">
        <v>1.3875741572111169</v>
      </c>
      <c r="J148" s="21" t="s">
        <v>7</v>
      </c>
    </row>
    <row r="149" spans="1:10" ht="15">
      <c r="A149" s="15" t="s">
        <v>4</v>
      </c>
      <c r="B149" s="21">
        <v>12</v>
      </c>
      <c r="C149" s="21">
        <v>6</v>
      </c>
      <c r="D149" s="27">
        <v>22</v>
      </c>
      <c r="E149" s="27">
        <v>24</v>
      </c>
      <c r="F149" s="21">
        <v>99.99</v>
      </c>
      <c r="G149" s="27">
        <v>1992.86</v>
      </c>
      <c r="H149" s="20">
        <v>-2.527023983645877</v>
      </c>
      <c r="I149" s="20">
        <v>1.5596270904107359</v>
      </c>
      <c r="J149" s="21" t="s">
        <v>7</v>
      </c>
    </row>
    <row r="150" spans="1:10" ht="15">
      <c r="A150" s="15" t="s">
        <v>4</v>
      </c>
      <c r="B150" s="21">
        <v>12</v>
      </c>
      <c r="C150" s="21">
        <v>6</v>
      </c>
      <c r="D150" s="27">
        <v>30</v>
      </c>
      <c r="E150" s="27">
        <v>32</v>
      </c>
      <c r="F150" s="21">
        <v>100.07</v>
      </c>
      <c r="G150" s="27">
        <v>1994.81</v>
      </c>
      <c r="H150" s="20">
        <v>-1.500269833361384</v>
      </c>
      <c r="I150" s="20">
        <v>1.5057954609278748</v>
      </c>
      <c r="J150" s="21" t="s">
        <v>7</v>
      </c>
    </row>
    <row r="151" spans="1:10" ht="15">
      <c r="A151" s="15" t="s">
        <v>4</v>
      </c>
      <c r="B151" s="21">
        <v>12</v>
      </c>
      <c r="C151" s="21">
        <v>6</v>
      </c>
      <c r="D151" s="27">
        <v>37</v>
      </c>
      <c r="E151" s="27">
        <v>39</v>
      </c>
      <c r="F151" s="21">
        <v>100.14</v>
      </c>
      <c r="G151" s="27">
        <v>1996.5</v>
      </c>
      <c r="H151" s="20">
        <v>-1.6210520832346171</v>
      </c>
      <c r="I151" s="20">
        <v>1.4204356814460701</v>
      </c>
      <c r="J151" s="21" t="s">
        <v>7</v>
      </c>
    </row>
    <row r="152" spans="1:10" ht="15">
      <c r="A152" s="15" t="s">
        <v>4</v>
      </c>
      <c r="B152" s="21">
        <v>12</v>
      </c>
      <c r="C152" s="21">
        <v>6</v>
      </c>
      <c r="D152" s="27">
        <v>44</v>
      </c>
      <c r="E152" s="27">
        <v>46</v>
      </c>
      <c r="F152" s="21">
        <v>100.21</v>
      </c>
      <c r="G152" s="27">
        <v>1998.2</v>
      </c>
      <c r="H152" s="20">
        <v>-1.6513756807515603</v>
      </c>
      <c r="I152" s="20">
        <v>1.4639358458426308</v>
      </c>
      <c r="J152" s="21" t="s">
        <v>7</v>
      </c>
    </row>
    <row r="153" spans="1:10" ht="15">
      <c r="A153" s="15" t="s">
        <v>4</v>
      </c>
      <c r="B153" s="21">
        <v>12</v>
      </c>
      <c r="C153" s="21">
        <v>6</v>
      </c>
      <c r="D153" s="27">
        <v>50</v>
      </c>
      <c r="E153" s="27">
        <v>52</v>
      </c>
      <c r="F153" s="21">
        <v>100.27</v>
      </c>
      <c r="G153" s="27">
        <v>1999.66</v>
      </c>
      <c r="H153" s="20">
        <v>-2.292563870498182</v>
      </c>
      <c r="I153" s="20">
        <v>1.2497316349459413</v>
      </c>
      <c r="J153" s="21" t="s">
        <v>7</v>
      </c>
    </row>
    <row r="154" spans="1:10" ht="15">
      <c r="A154" s="15" t="s">
        <v>4</v>
      </c>
      <c r="B154" s="21">
        <v>12</v>
      </c>
      <c r="C154" s="21">
        <v>6</v>
      </c>
      <c r="D154" s="27">
        <v>56</v>
      </c>
      <c r="E154" s="27">
        <v>58</v>
      </c>
      <c r="F154" s="21">
        <v>100.33</v>
      </c>
      <c r="G154" s="27">
        <v>2001.12</v>
      </c>
      <c r="H154" s="20">
        <v>-2.263720028593431</v>
      </c>
      <c r="I154" s="20">
        <v>1.3111668911080052</v>
      </c>
      <c r="J154" s="21" t="s">
        <v>7</v>
      </c>
    </row>
    <row r="155" spans="1:10" ht="15">
      <c r="A155" s="15" t="s">
        <v>4</v>
      </c>
      <c r="B155" s="21">
        <v>12</v>
      </c>
      <c r="C155" s="21">
        <v>6</v>
      </c>
      <c r="D155" s="27">
        <v>63</v>
      </c>
      <c r="E155" s="27">
        <v>65</v>
      </c>
      <c r="F155" s="21">
        <v>100.39999999999999</v>
      </c>
      <c r="G155" s="27">
        <v>2002.82</v>
      </c>
      <c r="H155" s="20">
        <v>0.009642681308272408</v>
      </c>
      <c r="I155" s="20">
        <v>0.8020772465593745</v>
      </c>
      <c r="J155" s="21" t="s">
        <v>7</v>
      </c>
    </row>
    <row r="156" spans="1:10" ht="15">
      <c r="A156" s="15" t="s">
        <v>4</v>
      </c>
      <c r="B156" s="21">
        <v>12</v>
      </c>
      <c r="C156" s="21">
        <v>6</v>
      </c>
      <c r="D156" s="27">
        <v>69</v>
      </c>
      <c r="E156" s="27">
        <v>71</v>
      </c>
      <c r="F156" s="21">
        <v>100.46</v>
      </c>
      <c r="G156" s="27">
        <v>2004.27</v>
      </c>
      <c r="H156" s="20">
        <v>-0.6146516805276023</v>
      </c>
      <c r="I156" s="20">
        <v>1.0128725707765833</v>
      </c>
      <c r="J156" s="21" t="s">
        <v>7</v>
      </c>
    </row>
    <row r="157" spans="1:10" ht="15">
      <c r="A157" s="15" t="s">
        <v>4</v>
      </c>
      <c r="B157" s="21">
        <v>12</v>
      </c>
      <c r="C157" s="21" t="s">
        <v>5</v>
      </c>
      <c r="D157" s="27">
        <v>17</v>
      </c>
      <c r="E157" s="27">
        <v>19</v>
      </c>
      <c r="F157" s="6">
        <v>100.69000000000001</v>
      </c>
      <c r="G157" s="27">
        <v>2009.35</v>
      </c>
      <c r="H157" s="32">
        <v>-0.7219542222906642</v>
      </c>
      <c r="I157" s="32">
        <v>1.0894596484276977</v>
      </c>
      <c r="J157" s="21" t="s">
        <v>7</v>
      </c>
    </row>
    <row r="158" spans="1:10" ht="15">
      <c r="A158" s="15" t="s">
        <v>4</v>
      </c>
      <c r="B158" s="21">
        <v>12</v>
      </c>
      <c r="C158" s="21" t="s">
        <v>5</v>
      </c>
      <c r="D158" s="27">
        <v>20</v>
      </c>
      <c r="E158" s="27">
        <v>22</v>
      </c>
      <c r="F158" s="6">
        <v>100.72</v>
      </c>
      <c r="G158" s="27">
        <v>2010</v>
      </c>
      <c r="H158" s="32">
        <v>-0.9840682163763308</v>
      </c>
      <c r="I158" s="30">
        <v>1.4121324291999382</v>
      </c>
      <c r="J158" s="21" t="s">
        <v>7</v>
      </c>
    </row>
    <row r="159" spans="1:10" ht="15">
      <c r="A159" s="18" t="s">
        <v>4</v>
      </c>
      <c r="B159" s="9">
        <v>13</v>
      </c>
      <c r="C159" s="9">
        <v>1</v>
      </c>
      <c r="D159" s="24">
        <v>7</v>
      </c>
      <c r="E159" s="24">
        <v>9</v>
      </c>
      <c r="F159" s="11">
        <v>100.88</v>
      </c>
      <c r="G159" s="27">
        <v>2054.64</v>
      </c>
      <c r="H159" s="12">
        <v>-0.4177529215812683</v>
      </c>
      <c r="I159" s="12">
        <v>0.9720777273178101</v>
      </c>
      <c r="J159" s="21" t="s">
        <v>8</v>
      </c>
    </row>
    <row r="160" spans="1:10" ht="15">
      <c r="A160" s="18" t="s">
        <v>4</v>
      </c>
      <c r="B160" s="9">
        <v>13</v>
      </c>
      <c r="C160" s="9">
        <v>1</v>
      </c>
      <c r="D160" s="24">
        <v>17</v>
      </c>
      <c r="E160" s="24">
        <v>19</v>
      </c>
      <c r="F160" s="11">
        <v>100.98</v>
      </c>
      <c r="G160" s="27">
        <v>2058.21</v>
      </c>
      <c r="H160" s="12">
        <v>-0.8791471719741821</v>
      </c>
      <c r="I160" s="12">
        <v>1.2289007902145386</v>
      </c>
      <c r="J160" s="21" t="s">
        <v>8</v>
      </c>
    </row>
    <row r="161" spans="1:10" ht="15">
      <c r="A161" s="18" t="s">
        <v>4</v>
      </c>
      <c r="B161" s="9">
        <v>13</v>
      </c>
      <c r="C161" s="9">
        <v>1</v>
      </c>
      <c r="D161" s="24">
        <v>24</v>
      </c>
      <c r="E161" s="24">
        <v>26</v>
      </c>
      <c r="F161" s="11">
        <v>101.05</v>
      </c>
      <c r="G161" s="27">
        <v>2060.71</v>
      </c>
      <c r="H161" s="12">
        <v>-1.1746348142623901</v>
      </c>
      <c r="I161" s="12">
        <v>1.0971649885177612</v>
      </c>
      <c r="J161" s="21" t="s">
        <v>8</v>
      </c>
    </row>
    <row r="162" spans="1:10" ht="15">
      <c r="A162" s="18" t="s">
        <v>4</v>
      </c>
      <c r="B162" s="9">
        <v>13</v>
      </c>
      <c r="C162" s="9">
        <v>1</v>
      </c>
      <c r="D162" s="24">
        <v>33</v>
      </c>
      <c r="E162" s="24">
        <v>35</v>
      </c>
      <c r="F162" s="11">
        <v>101.14</v>
      </c>
      <c r="G162" s="27">
        <v>2064.05</v>
      </c>
      <c r="H162" s="12">
        <v>-0.9510675072669983</v>
      </c>
      <c r="I162" s="12">
        <v>1.2550902366638184</v>
      </c>
      <c r="J162" s="21" t="s">
        <v>8</v>
      </c>
    </row>
    <row r="163" spans="1:10" ht="15">
      <c r="A163" s="18" t="s">
        <v>4</v>
      </c>
      <c r="B163" s="9">
        <v>13</v>
      </c>
      <c r="C163" s="9">
        <v>1</v>
      </c>
      <c r="D163" s="24">
        <v>40</v>
      </c>
      <c r="E163" s="24">
        <v>42</v>
      </c>
      <c r="F163" s="11">
        <v>101.21</v>
      </c>
      <c r="G163" s="27">
        <v>2066.75</v>
      </c>
      <c r="H163" s="12">
        <v>-0.2564716339111328</v>
      </c>
      <c r="I163" s="12">
        <v>1.2042598724365234</v>
      </c>
      <c r="J163" s="21" t="s">
        <v>8</v>
      </c>
    </row>
    <row r="164" spans="1:10" ht="15">
      <c r="A164" s="18" t="s">
        <v>4</v>
      </c>
      <c r="B164" s="9">
        <v>13</v>
      </c>
      <c r="C164" s="9">
        <v>1</v>
      </c>
      <c r="D164" s="24">
        <v>47</v>
      </c>
      <c r="E164" s="24">
        <v>49</v>
      </c>
      <c r="F164" s="11">
        <v>101.28</v>
      </c>
      <c r="G164" s="27">
        <v>2069.45</v>
      </c>
      <c r="H164" s="12">
        <v>-0.3327331840991974</v>
      </c>
      <c r="I164" s="12">
        <v>1.1324528455734253</v>
      </c>
      <c r="J164" s="21" t="s">
        <v>8</v>
      </c>
    </row>
    <row r="165" spans="1:10" ht="15">
      <c r="A165" s="18" t="s">
        <v>4</v>
      </c>
      <c r="B165" s="9">
        <v>13</v>
      </c>
      <c r="C165" s="9">
        <v>1</v>
      </c>
      <c r="D165" s="24">
        <v>57</v>
      </c>
      <c r="E165" s="24">
        <v>59</v>
      </c>
      <c r="F165" s="11">
        <v>101.38</v>
      </c>
      <c r="G165" s="27">
        <v>2073.32</v>
      </c>
      <c r="H165" s="12">
        <v>-0.4017837643623352</v>
      </c>
      <c r="I165" s="12">
        <v>1.1721351146697998</v>
      </c>
      <c r="J165" s="21" t="s">
        <v>8</v>
      </c>
    </row>
    <row r="166" spans="1:10" ht="15">
      <c r="A166" s="18" t="s">
        <v>4</v>
      </c>
      <c r="B166" s="9">
        <v>13</v>
      </c>
      <c r="C166" s="9">
        <v>1</v>
      </c>
      <c r="D166" s="24">
        <v>65</v>
      </c>
      <c r="E166" s="24">
        <v>67</v>
      </c>
      <c r="F166" s="11">
        <v>101.46</v>
      </c>
      <c r="G166" s="27">
        <v>2076.41</v>
      </c>
      <c r="H166" s="12">
        <v>-0.7972875237464905</v>
      </c>
      <c r="I166" s="12">
        <v>1.1267428398132324</v>
      </c>
      <c r="J166" s="21" t="s">
        <v>8</v>
      </c>
    </row>
    <row r="167" spans="1:10" ht="15">
      <c r="A167" s="18" t="s">
        <v>4</v>
      </c>
      <c r="B167" s="9">
        <v>13</v>
      </c>
      <c r="C167" s="9">
        <v>1</v>
      </c>
      <c r="D167" s="24">
        <v>72</v>
      </c>
      <c r="E167" s="24">
        <v>74</v>
      </c>
      <c r="F167" s="11">
        <v>101.53</v>
      </c>
      <c r="G167" s="27">
        <v>2079.11</v>
      </c>
      <c r="H167" s="12">
        <v>-0.6165289878845215</v>
      </c>
      <c r="I167" s="12">
        <v>1.397438406944275</v>
      </c>
      <c r="J167" s="21" t="s">
        <v>8</v>
      </c>
    </row>
    <row r="168" spans="1:10" ht="15">
      <c r="A168" s="18" t="s">
        <v>4</v>
      </c>
      <c r="B168" s="9">
        <v>13</v>
      </c>
      <c r="C168" s="9">
        <v>1</v>
      </c>
      <c r="D168" s="24">
        <v>79</v>
      </c>
      <c r="E168" s="24">
        <v>81</v>
      </c>
      <c r="F168" s="11">
        <v>101.6</v>
      </c>
      <c r="G168" s="27">
        <v>2081.82</v>
      </c>
      <c r="H168" s="12">
        <v>-0.517478346824646</v>
      </c>
      <c r="I168" s="12">
        <v>1.0860655307769775</v>
      </c>
      <c r="J168" s="21" t="s">
        <v>8</v>
      </c>
    </row>
    <row r="169" spans="1:10" ht="15">
      <c r="A169" s="18" t="s">
        <v>4</v>
      </c>
      <c r="B169" s="9">
        <v>13</v>
      </c>
      <c r="C169" s="9">
        <v>1</v>
      </c>
      <c r="D169" s="24">
        <v>87</v>
      </c>
      <c r="E169" s="24">
        <v>89</v>
      </c>
      <c r="F169" s="11">
        <v>101.68</v>
      </c>
      <c r="G169" s="27">
        <v>2084.90666666667</v>
      </c>
      <c r="H169" s="12">
        <v>-0.288760781288147</v>
      </c>
      <c r="I169" s="12">
        <v>1.2315880060195923</v>
      </c>
      <c r="J169" s="21" t="s">
        <v>8</v>
      </c>
    </row>
    <row r="170" spans="1:10" ht="15">
      <c r="A170" s="18" t="s">
        <v>4</v>
      </c>
      <c r="B170" s="9">
        <v>13</v>
      </c>
      <c r="C170" s="9">
        <v>1</v>
      </c>
      <c r="D170" s="24">
        <v>94</v>
      </c>
      <c r="E170" s="24">
        <v>96</v>
      </c>
      <c r="F170" s="11">
        <v>101.75</v>
      </c>
      <c r="G170" s="27">
        <v>2087.61</v>
      </c>
      <c r="H170" s="12">
        <v>-0.5961055755615234</v>
      </c>
      <c r="I170" s="12">
        <v>1.417721152305603</v>
      </c>
      <c r="J170" s="21" t="s">
        <v>8</v>
      </c>
    </row>
    <row r="171" spans="1:10" ht="15">
      <c r="A171" s="18" t="s">
        <v>4</v>
      </c>
      <c r="B171" s="9">
        <v>13</v>
      </c>
      <c r="C171" s="9">
        <v>1</v>
      </c>
      <c r="D171" s="24">
        <v>103</v>
      </c>
      <c r="E171" s="24">
        <v>105</v>
      </c>
      <c r="F171" s="11">
        <v>101.84</v>
      </c>
      <c r="G171" s="27">
        <v>2091.09</v>
      </c>
      <c r="H171" s="12">
        <v>-0.6831396818161011</v>
      </c>
      <c r="I171" s="12">
        <v>1.1593323945999146</v>
      </c>
      <c r="J171" s="21" t="s">
        <v>8</v>
      </c>
    </row>
    <row r="172" spans="1:10" ht="15">
      <c r="A172" s="18" t="s">
        <v>4</v>
      </c>
      <c r="B172" s="9">
        <v>13</v>
      </c>
      <c r="C172" s="9">
        <v>1</v>
      </c>
      <c r="D172" s="24">
        <v>109</v>
      </c>
      <c r="E172" s="24">
        <v>111</v>
      </c>
      <c r="F172" s="11">
        <v>101.9</v>
      </c>
      <c r="G172" s="27">
        <v>2093.41</v>
      </c>
      <c r="H172" s="12">
        <v>-0.584011435508728</v>
      </c>
      <c r="I172" s="12">
        <v>1.2134636640548706</v>
      </c>
      <c r="J172" s="21" t="s">
        <v>8</v>
      </c>
    </row>
    <row r="173" spans="1:10" ht="15">
      <c r="A173" s="3" t="s">
        <v>4</v>
      </c>
      <c r="B173" s="9">
        <v>13</v>
      </c>
      <c r="C173" s="9">
        <v>1</v>
      </c>
      <c r="D173" s="24">
        <v>117</v>
      </c>
      <c r="E173" s="24">
        <v>119</v>
      </c>
      <c r="F173" s="11">
        <v>101.98</v>
      </c>
      <c r="G173" s="27">
        <v>2096.5</v>
      </c>
      <c r="H173" s="12">
        <v>-0.8278470039367676</v>
      </c>
      <c r="I173" s="12">
        <v>1.1532456874847412</v>
      </c>
      <c r="J173" s="21" t="s">
        <v>8</v>
      </c>
    </row>
    <row r="174" spans="1:10" ht="15">
      <c r="A174" s="18" t="s">
        <v>4</v>
      </c>
      <c r="B174" s="9">
        <v>13</v>
      </c>
      <c r="C174" s="9">
        <v>1</v>
      </c>
      <c r="D174" s="24">
        <v>123</v>
      </c>
      <c r="E174" s="24">
        <v>125</v>
      </c>
      <c r="F174" s="11">
        <v>102.04</v>
      </c>
      <c r="G174" s="27">
        <v>2098.82</v>
      </c>
      <c r="H174" s="12">
        <v>-0.7828773856163025</v>
      </c>
      <c r="I174" s="12">
        <v>1.3175166845321655</v>
      </c>
      <c r="J174" s="21" t="s">
        <v>8</v>
      </c>
    </row>
    <row r="175" spans="1:10" ht="15">
      <c r="A175" s="18" t="s">
        <v>4</v>
      </c>
      <c r="B175" s="9">
        <v>13</v>
      </c>
      <c r="C175" s="9">
        <v>1</v>
      </c>
      <c r="D175" s="24">
        <v>132</v>
      </c>
      <c r="E175" s="24">
        <v>134</v>
      </c>
      <c r="F175" s="11">
        <v>102.13</v>
      </c>
      <c r="G175" s="27">
        <v>2102.3</v>
      </c>
      <c r="H175" s="12">
        <v>-0.4474177658557892</v>
      </c>
      <c r="I175" s="12">
        <v>1.211260199546814</v>
      </c>
      <c r="J175" s="21" t="s">
        <v>8</v>
      </c>
    </row>
    <row r="176" spans="1:10" ht="15">
      <c r="A176" s="18" t="s">
        <v>4</v>
      </c>
      <c r="B176" s="9">
        <v>13</v>
      </c>
      <c r="C176" s="9">
        <v>1</v>
      </c>
      <c r="D176" s="24">
        <v>139</v>
      </c>
      <c r="E176" s="24">
        <v>141</v>
      </c>
      <c r="F176" s="11">
        <v>102.2</v>
      </c>
      <c r="G176" s="27">
        <v>2105</v>
      </c>
      <c r="H176" s="12">
        <v>-1.113272786140442</v>
      </c>
      <c r="I176" s="12">
        <v>1.0858677625656128</v>
      </c>
      <c r="J176" s="21" t="s">
        <v>8</v>
      </c>
    </row>
    <row r="177" spans="1:10" ht="15">
      <c r="A177" s="18" t="s">
        <v>4</v>
      </c>
      <c r="B177" s="9">
        <v>13</v>
      </c>
      <c r="C177" s="9">
        <v>2</v>
      </c>
      <c r="D177" s="24">
        <v>4</v>
      </c>
      <c r="E177" s="24">
        <v>6</v>
      </c>
      <c r="F177" s="11">
        <v>102.36</v>
      </c>
      <c r="G177" s="27">
        <v>2107.17</v>
      </c>
      <c r="H177" s="12">
        <v>-0.8413739204406738</v>
      </c>
      <c r="I177" s="12">
        <v>1.2143840789794922</v>
      </c>
      <c r="J177" s="21" t="s">
        <v>8</v>
      </c>
    </row>
    <row r="178" spans="1:10" ht="15">
      <c r="A178" s="18" t="s">
        <v>4</v>
      </c>
      <c r="B178" s="9">
        <v>13</v>
      </c>
      <c r="C178" s="11">
        <v>2</v>
      </c>
      <c r="D178" s="24">
        <v>11</v>
      </c>
      <c r="E178" s="24">
        <v>13</v>
      </c>
      <c r="F178" s="11">
        <v>102.42999999999999</v>
      </c>
      <c r="G178" s="27">
        <v>2108.13</v>
      </c>
      <c r="H178" s="12">
        <v>-0.38760197162628174</v>
      </c>
      <c r="I178" s="12">
        <v>0.752083420753479</v>
      </c>
      <c r="J178" s="21" t="s">
        <v>8</v>
      </c>
    </row>
    <row r="179" spans="1:10" ht="15">
      <c r="A179" s="18" t="s">
        <v>4</v>
      </c>
      <c r="B179" s="9">
        <v>13</v>
      </c>
      <c r="C179" s="11">
        <v>2</v>
      </c>
      <c r="D179" s="24">
        <v>19</v>
      </c>
      <c r="E179" s="24">
        <v>21</v>
      </c>
      <c r="F179" s="11">
        <v>102.50999999999999</v>
      </c>
      <c r="G179" s="27">
        <v>2109.21</v>
      </c>
      <c r="H179" s="12">
        <v>-0.901317834854126</v>
      </c>
      <c r="I179" s="12">
        <v>1.3358874320983887</v>
      </c>
      <c r="J179" s="21" t="s">
        <v>8</v>
      </c>
    </row>
    <row r="180" spans="1:10" ht="15">
      <c r="A180" s="18" t="s">
        <v>4</v>
      </c>
      <c r="B180" s="9">
        <v>13</v>
      </c>
      <c r="C180" s="11">
        <v>2</v>
      </c>
      <c r="D180" s="24">
        <v>26</v>
      </c>
      <c r="E180" s="24">
        <v>28</v>
      </c>
      <c r="F180" s="11">
        <v>102.57999999999998</v>
      </c>
      <c r="G180" s="27">
        <v>2110.16</v>
      </c>
      <c r="H180" s="12">
        <v>-1.0782972574234009</v>
      </c>
      <c r="I180" s="12">
        <v>1.0660122632980347</v>
      </c>
      <c r="J180" s="21" t="s">
        <v>8</v>
      </c>
    </row>
    <row r="181" spans="1:10" ht="15">
      <c r="A181" s="18" t="s">
        <v>4</v>
      </c>
      <c r="B181" s="9">
        <v>13</v>
      </c>
      <c r="C181" s="11">
        <v>2</v>
      </c>
      <c r="D181" s="24">
        <v>39</v>
      </c>
      <c r="E181" s="24">
        <v>41</v>
      </c>
      <c r="F181" s="11">
        <v>102.70999999999998</v>
      </c>
      <c r="G181" s="27">
        <v>2111.92647058824</v>
      </c>
      <c r="H181" s="12">
        <v>-1.1270676851272583</v>
      </c>
      <c r="I181" s="12">
        <v>0.9163442254066467</v>
      </c>
      <c r="J181" s="21" t="s">
        <v>8</v>
      </c>
    </row>
    <row r="182" spans="1:10" ht="15">
      <c r="A182" s="18" t="s">
        <v>4</v>
      </c>
      <c r="B182" s="9">
        <v>13</v>
      </c>
      <c r="C182" s="11">
        <v>2</v>
      </c>
      <c r="D182" s="24">
        <v>47</v>
      </c>
      <c r="E182" s="24">
        <v>49</v>
      </c>
      <c r="F182" s="11">
        <v>102.78999999999998</v>
      </c>
      <c r="G182" s="27">
        <v>2113.02</v>
      </c>
      <c r="H182" s="12">
        <v>-0.9719619154930115</v>
      </c>
      <c r="I182" s="12">
        <v>1.098392128944397</v>
      </c>
      <c r="J182" s="21" t="s">
        <v>8</v>
      </c>
    </row>
    <row r="183" spans="1:10" ht="15">
      <c r="A183" s="18" t="s">
        <v>4</v>
      </c>
      <c r="B183" s="9">
        <v>13</v>
      </c>
      <c r="C183" s="11">
        <v>2</v>
      </c>
      <c r="D183" s="24">
        <v>54</v>
      </c>
      <c r="E183" s="24">
        <v>56</v>
      </c>
      <c r="F183" s="11">
        <v>102.85999999999997</v>
      </c>
      <c r="G183" s="27">
        <v>2113.97</v>
      </c>
      <c r="H183" s="12">
        <v>-0.8831267356872559</v>
      </c>
      <c r="I183" s="12">
        <v>1.28634774684906</v>
      </c>
      <c r="J183" s="21" t="s">
        <v>8</v>
      </c>
    </row>
    <row r="184" spans="1:10" ht="15">
      <c r="A184" s="18" t="s">
        <v>4</v>
      </c>
      <c r="B184" s="9">
        <v>13</v>
      </c>
      <c r="C184" s="11">
        <v>2</v>
      </c>
      <c r="D184" s="24">
        <v>61</v>
      </c>
      <c r="E184" s="24">
        <v>63</v>
      </c>
      <c r="F184" s="11">
        <v>102.92999999999996</v>
      </c>
      <c r="G184" s="27">
        <v>2114.92</v>
      </c>
      <c r="H184" s="12">
        <v>-0.24384552240371704</v>
      </c>
      <c r="I184" s="12">
        <v>0.7411869168281555</v>
      </c>
      <c r="J184" s="21" t="s">
        <v>8</v>
      </c>
    </row>
    <row r="185" spans="1:10" ht="15">
      <c r="A185" s="18" t="s">
        <v>4</v>
      </c>
      <c r="B185" s="9">
        <v>13</v>
      </c>
      <c r="C185" s="11">
        <v>2</v>
      </c>
      <c r="D185" s="24">
        <v>69</v>
      </c>
      <c r="E185" s="24">
        <v>71</v>
      </c>
      <c r="F185" s="11">
        <v>103.00999999999996</v>
      </c>
      <c r="G185" s="27">
        <v>2116.01</v>
      </c>
      <c r="H185" s="12">
        <v>0.055354390293359756</v>
      </c>
      <c r="I185" s="12">
        <v>0.736251711845398</v>
      </c>
      <c r="J185" s="21" t="s">
        <v>8</v>
      </c>
    </row>
    <row r="186" spans="1:10" ht="15">
      <c r="A186" s="18" t="s">
        <v>4</v>
      </c>
      <c r="B186" s="9">
        <v>13</v>
      </c>
      <c r="C186" s="11">
        <v>2</v>
      </c>
      <c r="D186" s="24">
        <v>76</v>
      </c>
      <c r="E186" s="24">
        <v>78</v>
      </c>
      <c r="F186" s="11">
        <v>103.07999999999996</v>
      </c>
      <c r="G186" s="27">
        <v>2116.96</v>
      </c>
      <c r="H186" s="12">
        <v>-0.3422100841999054</v>
      </c>
      <c r="I186" s="12">
        <v>1.1518594026565552</v>
      </c>
      <c r="J186" s="21" t="s">
        <v>8</v>
      </c>
    </row>
    <row r="187" spans="1:10" ht="15">
      <c r="A187" s="18" t="s">
        <v>4</v>
      </c>
      <c r="B187" s="9">
        <v>13</v>
      </c>
      <c r="C187" s="11">
        <v>2</v>
      </c>
      <c r="D187" s="24">
        <v>84</v>
      </c>
      <c r="E187" s="24">
        <v>86</v>
      </c>
      <c r="F187" s="11">
        <v>103.15999999999995</v>
      </c>
      <c r="G187" s="27">
        <v>2119.03</v>
      </c>
      <c r="H187" s="12">
        <v>-0.09017620235681534</v>
      </c>
      <c r="I187" s="12">
        <v>0.974098801612854</v>
      </c>
      <c r="J187" s="21" t="s">
        <v>8</v>
      </c>
    </row>
    <row r="188" spans="1:10" ht="15">
      <c r="A188" s="18" t="s">
        <v>4</v>
      </c>
      <c r="B188" s="11">
        <v>13</v>
      </c>
      <c r="C188" s="11">
        <v>2</v>
      </c>
      <c r="D188" s="24">
        <v>97</v>
      </c>
      <c r="E188" s="24">
        <v>99</v>
      </c>
      <c r="F188" s="11">
        <v>103.28999999999995</v>
      </c>
      <c r="G188" s="27">
        <v>2123.99</v>
      </c>
      <c r="H188" s="12">
        <v>-0.8096762895584106</v>
      </c>
      <c r="I188" s="12">
        <v>1.194108009338379</v>
      </c>
      <c r="J188" s="21" t="s">
        <v>8</v>
      </c>
    </row>
    <row r="189" spans="1:10" ht="15">
      <c r="A189" s="18" t="s">
        <v>4</v>
      </c>
      <c r="B189" s="11">
        <v>13</v>
      </c>
      <c r="C189" s="11">
        <v>2</v>
      </c>
      <c r="D189" s="24">
        <v>109</v>
      </c>
      <c r="E189" s="24">
        <v>111</v>
      </c>
      <c r="F189" s="11">
        <v>103.40999999999995</v>
      </c>
      <c r="G189" s="27">
        <v>2128.58</v>
      </c>
      <c r="H189" s="12">
        <v>-0.9538918733596802</v>
      </c>
      <c r="I189" s="12">
        <v>1.1511932611465454</v>
      </c>
      <c r="J189" s="21" t="s">
        <v>8</v>
      </c>
    </row>
    <row r="190" spans="1:10" ht="15">
      <c r="A190" s="18" t="s">
        <v>4</v>
      </c>
      <c r="B190" s="11">
        <v>13</v>
      </c>
      <c r="C190" s="11">
        <v>2</v>
      </c>
      <c r="D190" s="24">
        <v>116</v>
      </c>
      <c r="E190" s="24">
        <v>118</v>
      </c>
      <c r="F190" s="11">
        <v>103.47999999999995</v>
      </c>
      <c r="G190" s="27">
        <v>2131.25</v>
      </c>
      <c r="H190" s="12">
        <v>0.1864979863166809</v>
      </c>
      <c r="I190" s="12">
        <v>0.5973896980285645</v>
      </c>
      <c r="J190" s="21" t="s">
        <v>8</v>
      </c>
    </row>
    <row r="191" spans="1:10" ht="15">
      <c r="A191" s="18" t="s">
        <v>4</v>
      </c>
      <c r="B191" s="11">
        <v>13</v>
      </c>
      <c r="C191" s="11">
        <v>2</v>
      </c>
      <c r="D191" s="24">
        <v>131</v>
      </c>
      <c r="E191" s="24">
        <v>133</v>
      </c>
      <c r="F191" s="11">
        <v>103.63</v>
      </c>
      <c r="G191" s="27">
        <v>2136.98</v>
      </c>
      <c r="H191" s="12">
        <v>-1.1594817638397217</v>
      </c>
      <c r="I191" s="12">
        <v>0.9581539630889893</v>
      </c>
      <c r="J191" s="21" t="s">
        <v>8</v>
      </c>
    </row>
    <row r="192" spans="1:10" ht="15">
      <c r="A192" s="18" t="s">
        <v>4</v>
      </c>
      <c r="B192" s="11">
        <v>13</v>
      </c>
      <c r="C192" s="11">
        <v>3</v>
      </c>
      <c r="D192" s="24">
        <v>11</v>
      </c>
      <c r="E192" s="24">
        <v>13</v>
      </c>
      <c r="F192" s="11">
        <v>103.94</v>
      </c>
      <c r="G192" s="27">
        <v>2147.15</v>
      </c>
      <c r="H192" s="12">
        <v>-1.7895286083221436</v>
      </c>
      <c r="I192" s="12">
        <v>0.8079226016998291</v>
      </c>
      <c r="J192" s="21" t="s">
        <v>8</v>
      </c>
    </row>
    <row r="193" spans="1:10" ht="15">
      <c r="A193" s="18" t="s">
        <v>4</v>
      </c>
      <c r="B193" s="11">
        <v>13</v>
      </c>
      <c r="C193" s="11">
        <v>3</v>
      </c>
      <c r="D193" s="24">
        <v>26</v>
      </c>
      <c r="E193" s="24">
        <v>28</v>
      </c>
      <c r="F193" s="11">
        <v>104.09</v>
      </c>
      <c r="G193" s="27">
        <v>2150.38</v>
      </c>
      <c r="H193" s="12">
        <v>-0.6419140696525574</v>
      </c>
      <c r="I193" s="12">
        <v>1.1049354076385498</v>
      </c>
      <c r="J193" s="21" t="s">
        <v>8</v>
      </c>
    </row>
    <row r="194" spans="1:10" ht="15">
      <c r="A194" s="18" t="s">
        <v>4</v>
      </c>
      <c r="B194" s="11">
        <v>13</v>
      </c>
      <c r="C194" s="11">
        <v>3</v>
      </c>
      <c r="D194" s="24">
        <v>41</v>
      </c>
      <c r="E194" s="24">
        <v>43</v>
      </c>
      <c r="F194" s="11">
        <v>104.24</v>
      </c>
      <c r="G194" s="27">
        <v>2153.61</v>
      </c>
      <c r="H194" s="12">
        <v>-0.3993428945541382</v>
      </c>
      <c r="I194" s="12">
        <v>1.0561835765838623</v>
      </c>
      <c r="J194" s="21" t="s">
        <v>8</v>
      </c>
    </row>
    <row r="195" spans="1:10" ht="15">
      <c r="A195" s="18" t="s">
        <v>4</v>
      </c>
      <c r="B195" s="11">
        <v>13</v>
      </c>
      <c r="C195" s="11">
        <v>3</v>
      </c>
      <c r="D195" s="24">
        <v>67</v>
      </c>
      <c r="E195" s="24">
        <v>69</v>
      </c>
      <c r="F195" s="11">
        <v>104.5</v>
      </c>
      <c r="G195" s="27">
        <v>2159.21</v>
      </c>
      <c r="H195" s="12">
        <v>-1.136799931526184</v>
      </c>
      <c r="I195" s="12">
        <v>1.3323453664779663</v>
      </c>
      <c r="J195" s="21" t="s">
        <v>8</v>
      </c>
    </row>
    <row r="196" spans="1:10" ht="15">
      <c r="A196" s="18" t="s">
        <v>4</v>
      </c>
      <c r="B196" s="11">
        <v>13</v>
      </c>
      <c r="C196" s="11">
        <v>3</v>
      </c>
      <c r="D196" s="24">
        <v>79</v>
      </c>
      <c r="E196" s="24">
        <v>81</v>
      </c>
      <c r="F196" s="11">
        <v>104.62</v>
      </c>
      <c r="G196" s="27">
        <v>2161.79</v>
      </c>
      <c r="H196" s="12">
        <v>-0.813374936580658</v>
      </c>
      <c r="I196" s="12">
        <v>1.2735259532928467</v>
      </c>
      <c r="J196" s="21" t="s">
        <v>8</v>
      </c>
    </row>
    <row r="197" spans="1:10" ht="15">
      <c r="A197" s="18" t="s">
        <v>4</v>
      </c>
      <c r="B197" s="11">
        <v>13</v>
      </c>
      <c r="C197" s="11">
        <v>4</v>
      </c>
      <c r="D197" s="24">
        <v>11</v>
      </c>
      <c r="E197" s="24">
        <v>13</v>
      </c>
      <c r="F197" s="11">
        <v>105.45</v>
      </c>
      <c r="G197" s="27">
        <v>2179.07</v>
      </c>
      <c r="H197" s="12">
        <v>-1.441662311553955</v>
      </c>
      <c r="I197" s="12">
        <v>1.2402223348617554</v>
      </c>
      <c r="J197" s="21" t="s">
        <v>8</v>
      </c>
    </row>
    <row r="198" spans="1:10" ht="15">
      <c r="A198" s="18" t="s">
        <v>4</v>
      </c>
      <c r="B198" s="11">
        <v>13</v>
      </c>
      <c r="C198" s="11">
        <v>4</v>
      </c>
      <c r="D198" s="24">
        <v>26</v>
      </c>
      <c r="E198" s="24">
        <v>28</v>
      </c>
      <c r="F198" s="11">
        <v>105.60000000000001</v>
      </c>
      <c r="G198" s="27">
        <v>2181.43727272727</v>
      </c>
      <c r="H198" s="12">
        <v>-0.8444663286209106</v>
      </c>
      <c r="I198" s="12">
        <v>1.1983587741851807</v>
      </c>
      <c r="J198" s="21" t="s">
        <v>8</v>
      </c>
    </row>
    <row r="199" spans="1:10" ht="15">
      <c r="A199" s="18" t="s">
        <v>4</v>
      </c>
      <c r="B199" s="11">
        <v>13</v>
      </c>
      <c r="C199" s="11">
        <v>4</v>
      </c>
      <c r="D199" s="24">
        <v>41</v>
      </c>
      <c r="E199" s="24">
        <v>43</v>
      </c>
      <c r="F199" s="11">
        <v>105.75000000000001</v>
      </c>
      <c r="G199" s="27">
        <v>2183.8</v>
      </c>
      <c r="H199" s="12">
        <v>-0.8780525326728821</v>
      </c>
      <c r="I199" s="12">
        <v>1.1372787952423096</v>
      </c>
      <c r="J199" s="21" t="s">
        <v>8</v>
      </c>
    </row>
    <row r="200" spans="1:10" ht="15">
      <c r="A200" s="18" t="s">
        <v>4</v>
      </c>
      <c r="B200" s="11">
        <v>13</v>
      </c>
      <c r="C200" s="11">
        <v>4</v>
      </c>
      <c r="D200" s="24">
        <v>65</v>
      </c>
      <c r="E200" s="24">
        <v>67</v>
      </c>
      <c r="F200" s="11">
        <v>105.99000000000001</v>
      </c>
      <c r="G200" s="27">
        <v>2187.58</v>
      </c>
      <c r="H200" s="12">
        <v>-1.1110683679580688</v>
      </c>
      <c r="I200" s="12">
        <v>1.3743698596954346</v>
      </c>
      <c r="J200" s="21" t="s">
        <v>8</v>
      </c>
    </row>
    <row r="201" spans="1:10" ht="15">
      <c r="A201" s="18" t="s">
        <v>4</v>
      </c>
      <c r="B201" s="11">
        <v>13</v>
      </c>
      <c r="C201" s="11">
        <v>4</v>
      </c>
      <c r="D201" s="24">
        <v>79</v>
      </c>
      <c r="E201" s="24">
        <v>81</v>
      </c>
      <c r="F201" s="11">
        <v>106.13000000000001</v>
      </c>
      <c r="G201" s="27">
        <v>2189.78</v>
      </c>
      <c r="H201" s="12">
        <v>-1.4520512819290161</v>
      </c>
      <c r="I201" s="12">
        <v>1.4424140453338623</v>
      </c>
      <c r="J201" s="21" t="s">
        <v>8</v>
      </c>
    </row>
    <row r="202" spans="1:10" ht="15">
      <c r="A202" s="18" t="s">
        <v>4</v>
      </c>
      <c r="B202" s="11">
        <v>13</v>
      </c>
      <c r="C202" s="11">
        <v>4</v>
      </c>
      <c r="D202" s="24">
        <v>92</v>
      </c>
      <c r="E202" s="24">
        <v>94</v>
      </c>
      <c r="F202" s="11">
        <v>106.26</v>
      </c>
      <c r="G202" s="27">
        <v>2191.83</v>
      </c>
      <c r="H202" s="12">
        <v>-1.1245691776275635</v>
      </c>
      <c r="I202" s="12">
        <v>1.2558292150497437</v>
      </c>
      <c r="J202" s="21" t="s">
        <v>8</v>
      </c>
    </row>
    <row r="203" spans="1:10" ht="15">
      <c r="A203" s="18" t="s">
        <v>4</v>
      </c>
      <c r="B203" s="11">
        <v>13</v>
      </c>
      <c r="C203" s="11">
        <v>4</v>
      </c>
      <c r="D203" s="24">
        <v>104</v>
      </c>
      <c r="E203" s="24">
        <v>106</v>
      </c>
      <c r="F203" s="11">
        <v>106.38000000000001</v>
      </c>
      <c r="G203" s="27">
        <v>2193.7225</v>
      </c>
      <c r="H203" s="12">
        <v>-1.1067137718200684</v>
      </c>
      <c r="I203" s="12">
        <v>1.2096686363220215</v>
      </c>
      <c r="J203" s="21" t="s">
        <v>8</v>
      </c>
    </row>
    <row r="204" spans="1:10" ht="15">
      <c r="A204" s="18" t="s">
        <v>4</v>
      </c>
      <c r="B204" s="11">
        <v>13</v>
      </c>
      <c r="C204" s="11">
        <v>4</v>
      </c>
      <c r="D204" s="24">
        <v>122</v>
      </c>
      <c r="E204" s="24">
        <v>124</v>
      </c>
      <c r="F204" s="11">
        <v>106.56000000000002</v>
      </c>
      <c r="G204" s="27">
        <v>2196.56</v>
      </c>
      <c r="H204" s="12">
        <v>-0.5441613793373108</v>
      </c>
      <c r="I204" s="12">
        <v>1.072375774383545</v>
      </c>
      <c r="J204" s="21" t="s">
        <v>8</v>
      </c>
    </row>
    <row r="205" spans="1:10" ht="15">
      <c r="A205" s="18" t="s">
        <v>4</v>
      </c>
      <c r="B205" s="11">
        <v>13</v>
      </c>
      <c r="C205" s="11">
        <v>4</v>
      </c>
      <c r="D205" s="24">
        <v>137</v>
      </c>
      <c r="E205" s="24">
        <v>139</v>
      </c>
      <c r="F205" s="11">
        <v>106.71000000000002</v>
      </c>
      <c r="G205" s="27">
        <v>2200.1</v>
      </c>
      <c r="H205" s="12">
        <v>-0.6683096289634705</v>
      </c>
      <c r="I205" s="12">
        <v>1.1451812982559204</v>
      </c>
      <c r="J205" s="21" t="s">
        <v>8</v>
      </c>
    </row>
    <row r="206" spans="1:10" ht="15">
      <c r="A206" s="18" t="s">
        <v>4</v>
      </c>
      <c r="B206" s="11">
        <v>13</v>
      </c>
      <c r="C206" s="11">
        <v>5</v>
      </c>
      <c r="D206" s="24">
        <v>11</v>
      </c>
      <c r="E206" s="24">
        <v>13</v>
      </c>
      <c r="F206" s="11">
        <v>106.95</v>
      </c>
      <c r="G206" s="27">
        <v>2207.02</v>
      </c>
      <c r="H206" s="12">
        <v>-0.910302460193634</v>
      </c>
      <c r="I206" s="12">
        <v>1.1844009160995483</v>
      </c>
      <c r="J206" s="21" t="s">
        <v>8</v>
      </c>
    </row>
    <row r="207" spans="1:10" ht="15">
      <c r="A207" s="18" t="s">
        <v>4</v>
      </c>
      <c r="B207" s="11">
        <v>13</v>
      </c>
      <c r="C207" s="11">
        <v>5</v>
      </c>
      <c r="D207" s="24">
        <v>26</v>
      </c>
      <c r="E207" s="24">
        <v>28</v>
      </c>
      <c r="F207" s="11">
        <v>107.10000000000001</v>
      </c>
      <c r="G207" s="27">
        <v>2211.35</v>
      </c>
      <c r="H207" s="12">
        <v>-0.6383558511734009</v>
      </c>
      <c r="I207" s="12">
        <v>1.134239673614502</v>
      </c>
      <c r="J207" s="21" t="s">
        <v>8</v>
      </c>
    </row>
    <row r="208" spans="1:10" ht="15">
      <c r="A208" s="18" t="s">
        <v>4</v>
      </c>
      <c r="B208" s="11">
        <v>13</v>
      </c>
      <c r="C208" s="11">
        <v>5</v>
      </c>
      <c r="D208" s="24">
        <v>41</v>
      </c>
      <c r="E208" s="24">
        <v>43</v>
      </c>
      <c r="F208" s="11">
        <v>107.25000000000001</v>
      </c>
      <c r="G208" s="27">
        <v>2215.67</v>
      </c>
      <c r="H208" s="12">
        <v>-1.0674723386764526</v>
      </c>
      <c r="I208" s="12">
        <v>1.4816718101501465</v>
      </c>
      <c r="J208" s="21" t="s">
        <v>8</v>
      </c>
    </row>
    <row r="209" spans="1:10" ht="15">
      <c r="A209" s="18" t="s">
        <v>4</v>
      </c>
      <c r="B209" s="11">
        <v>13</v>
      </c>
      <c r="C209" s="11">
        <v>5</v>
      </c>
      <c r="D209" s="24">
        <v>53</v>
      </c>
      <c r="E209" s="24">
        <v>55</v>
      </c>
      <c r="F209" s="11">
        <v>107.37000000000002</v>
      </c>
      <c r="G209" s="27">
        <v>2219.13</v>
      </c>
      <c r="H209" s="12">
        <v>-1.070041298866272</v>
      </c>
      <c r="I209" s="12">
        <v>0.8090617060661316</v>
      </c>
      <c r="J209" s="21" t="s">
        <v>8</v>
      </c>
    </row>
    <row r="210" spans="1:10" ht="15">
      <c r="A210" s="18" t="s">
        <v>4</v>
      </c>
      <c r="B210" s="11">
        <v>13</v>
      </c>
      <c r="C210" s="11">
        <v>5</v>
      </c>
      <c r="D210" s="24">
        <v>67</v>
      </c>
      <c r="E210" s="24">
        <v>69</v>
      </c>
      <c r="F210" s="11">
        <v>107.51000000000002</v>
      </c>
      <c r="G210" s="27">
        <v>2223.17333333333</v>
      </c>
      <c r="H210" s="12">
        <v>-1.406117558479309</v>
      </c>
      <c r="I210" s="12">
        <v>1.256862759590149</v>
      </c>
      <c r="J210" s="21" t="s">
        <v>8</v>
      </c>
    </row>
    <row r="211" spans="1:10" ht="15">
      <c r="A211" s="18" t="s">
        <v>4</v>
      </c>
      <c r="B211" s="11">
        <v>13</v>
      </c>
      <c r="C211" s="11">
        <v>5</v>
      </c>
      <c r="D211" s="24">
        <v>79</v>
      </c>
      <c r="E211" s="24">
        <v>81</v>
      </c>
      <c r="F211" s="11">
        <v>107.63000000000002</v>
      </c>
      <c r="G211" s="27">
        <v>2226.63</v>
      </c>
      <c r="H211" s="12">
        <v>-1.5449529886245728</v>
      </c>
      <c r="I211" s="12">
        <v>1.2746851444244385</v>
      </c>
      <c r="J211" s="21" t="s">
        <v>8</v>
      </c>
    </row>
    <row r="212" spans="1:10" ht="15">
      <c r="A212" s="18" t="s">
        <v>4</v>
      </c>
      <c r="B212" s="11">
        <v>13</v>
      </c>
      <c r="C212" s="11">
        <v>5</v>
      </c>
      <c r="D212" s="24">
        <v>92</v>
      </c>
      <c r="E212" s="24">
        <v>94</v>
      </c>
      <c r="F212" s="11">
        <v>107.76000000000002</v>
      </c>
      <c r="G212" s="27">
        <v>2230.38</v>
      </c>
      <c r="H212" s="12">
        <v>-1.713822603225708</v>
      </c>
      <c r="I212" s="12">
        <v>1.2619746923446655</v>
      </c>
      <c r="J212" s="21" t="s">
        <v>8</v>
      </c>
    </row>
    <row r="213" spans="1:10" ht="15">
      <c r="A213" s="18" t="s">
        <v>4</v>
      </c>
      <c r="B213" s="11">
        <v>13</v>
      </c>
      <c r="C213" s="11">
        <v>5</v>
      </c>
      <c r="D213" s="24">
        <v>104</v>
      </c>
      <c r="E213" s="24">
        <v>106</v>
      </c>
      <c r="F213" s="11">
        <v>107.88000000000002</v>
      </c>
      <c r="G213" s="27">
        <v>2233.85</v>
      </c>
      <c r="H213" s="12">
        <v>-1.0304347276687622</v>
      </c>
      <c r="I213" s="12">
        <v>0.9826741814613342</v>
      </c>
      <c r="J213" s="21" t="s">
        <v>8</v>
      </c>
    </row>
    <row r="214" spans="1:10" ht="15">
      <c r="A214" s="18" t="s">
        <v>4</v>
      </c>
      <c r="B214" s="11">
        <v>13</v>
      </c>
      <c r="C214" s="11">
        <v>6</v>
      </c>
      <c r="D214" s="24">
        <v>11</v>
      </c>
      <c r="E214" s="24">
        <v>13</v>
      </c>
      <c r="F214" s="11">
        <v>108.45</v>
      </c>
      <c r="G214" s="27">
        <v>2247.88</v>
      </c>
      <c r="H214" s="12">
        <v>-0.9355821013450623</v>
      </c>
      <c r="I214" s="12">
        <v>1.4828749895095825</v>
      </c>
      <c r="J214" s="21" t="s">
        <v>8</v>
      </c>
    </row>
    <row r="215" spans="1:10" ht="15">
      <c r="A215" s="18" t="s">
        <v>4</v>
      </c>
      <c r="B215" s="11">
        <v>13</v>
      </c>
      <c r="C215" s="11">
        <v>6</v>
      </c>
      <c r="D215" s="24">
        <v>26</v>
      </c>
      <c r="E215" s="24">
        <v>28</v>
      </c>
      <c r="F215" s="11">
        <v>108.60000000000001</v>
      </c>
      <c r="G215" s="27">
        <v>2251.53</v>
      </c>
      <c r="H215" s="12">
        <v>-1.4628361463546753</v>
      </c>
      <c r="I215" s="12">
        <v>1.569164752960205</v>
      </c>
      <c r="J215" s="21" t="s">
        <v>8</v>
      </c>
    </row>
    <row r="216" spans="1:10" ht="15">
      <c r="A216" s="18" t="s">
        <v>4</v>
      </c>
      <c r="B216" s="11">
        <v>13</v>
      </c>
      <c r="C216" s="11">
        <v>6</v>
      </c>
      <c r="D216" s="24">
        <v>53</v>
      </c>
      <c r="E216" s="24">
        <v>55</v>
      </c>
      <c r="F216" s="11">
        <v>108.87</v>
      </c>
      <c r="G216" s="27">
        <v>2260.34</v>
      </c>
      <c r="H216" s="12">
        <v>-0.5342551469802856</v>
      </c>
      <c r="I216" s="12">
        <v>0.8926545977592468</v>
      </c>
      <c r="J216" s="21" t="s">
        <v>8</v>
      </c>
    </row>
    <row r="217" spans="1:10" ht="15">
      <c r="A217" s="18" t="s">
        <v>4</v>
      </c>
      <c r="B217" s="11">
        <v>13</v>
      </c>
      <c r="C217" s="11">
        <v>6</v>
      </c>
      <c r="D217" s="24">
        <v>67</v>
      </c>
      <c r="E217" s="24">
        <v>69</v>
      </c>
      <c r="F217" s="11">
        <v>109.01</v>
      </c>
      <c r="G217" s="27">
        <v>2265.11</v>
      </c>
      <c r="H217" s="12">
        <v>0.21544598042964935</v>
      </c>
      <c r="I217" s="12">
        <v>0.5953458547592163</v>
      </c>
      <c r="J217" s="21" t="s">
        <v>8</v>
      </c>
    </row>
    <row r="218" spans="1:10" ht="15">
      <c r="A218" s="18" t="s">
        <v>4</v>
      </c>
      <c r="B218" s="11">
        <v>13</v>
      </c>
      <c r="C218" s="11">
        <v>6</v>
      </c>
      <c r="D218" s="24">
        <v>80</v>
      </c>
      <c r="E218" s="24">
        <v>82</v>
      </c>
      <c r="F218" s="11">
        <v>109.14</v>
      </c>
      <c r="G218" s="27">
        <v>2269.5472</v>
      </c>
      <c r="H218" s="12">
        <v>-1.6747536659240723</v>
      </c>
      <c r="I218" s="12">
        <v>1.4577620029449463</v>
      </c>
      <c r="J218" s="21" t="s">
        <v>8</v>
      </c>
    </row>
    <row r="219" spans="1:10" ht="15">
      <c r="A219" s="18" t="s">
        <v>4</v>
      </c>
      <c r="B219" s="11">
        <v>13</v>
      </c>
      <c r="C219" s="11" t="s">
        <v>5</v>
      </c>
      <c r="D219" s="24">
        <v>8</v>
      </c>
      <c r="E219" s="24">
        <v>10</v>
      </c>
      <c r="F219" s="11">
        <v>109.37</v>
      </c>
      <c r="G219" s="27">
        <v>2284.8</v>
      </c>
      <c r="H219" s="12">
        <v>-0.961423933506012</v>
      </c>
      <c r="I219" s="12">
        <v>1.101565957069397</v>
      </c>
      <c r="J219" s="21" t="s">
        <v>8</v>
      </c>
    </row>
    <row r="220" spans="1:10" ht="15">
      <c r="A220" s="14" t="s">
        <v>4</v>
      </c>
      <c r="B220" s="11">
        <v>14</v>
      </c>
      <c r="C220" s="28">
        <v>1</v>
      </c>
      <c r="D220" s="51">
        <v>4</v>
      </c>
      <c r="E220" s="51">
        <v>6</v>
      </c>
      <c r="F220" s="22">
        <v>109.55</v>
      </c>
      <c r="G220" s="27">
        <v>2310</v>
      </c>
      <c r="H220" s="22">
        <v>-1.0429384902137846</v>
      </c>
      <c r="I220" s="22">
        <v>1.2566502612582349</v>
      </c>
      <c r="J220" s="21" t="s">
        <v>13</v>
      </c>
    </row>
    <row r="221" spans="1:10" ht="15">
      <c r="A221" s="14" t="s">
        <v>4</v>
      </c>
      <c r="B221" s="11">
        <v>14</v>
      </c>
      <c r="C221" s="28">
        <v>1</v>
      </c>
      <c r="D221" s="51">
        <v>11</v>
      </c>
      <c r="E221" s="51">
        <v>13</v>
      </c>
      <c r="F221" s="22">
        <v>109.62</v>
      </c>
      <c r="G221" s="27">
        <v>2311.218</v>
      </c>
      <c r="H221" s="22">
        <v>-3.0897674607925323</v>
      </c>
      <c r="I221" s="22">
        <v>0.25131556733928295</v>
      </c>
      <c r="J221" s="21" t="s">
        <v>13</v>
      </c>
    </row>
    <row r="222" spans="1:10" ht="15">
      <c r="A222" s="14" t="s">
        <v>4</v>
      </c>
      <c r="B222" s="11">
        <v>14</v>
      </c>
      <c r="C222" s="28">
        <v>1</v>
      </c>
      <c r="D222" s="51">
        <v>19</v>
      </c>
      <c r="E222" s="51">
        <v>21</v>
      </c>
      <c r="F222" s="22">
        <v>109.7</v>
      </c>
      <c r="G222" s="27">
        <v>2312.61</v>
      </c>
      <c r="H222" s="22">
        <v>-1.4449838450287638</v>
      </c>
      <c r="I222" s="22">
        <v>0.7854409809758645</v>
      </c>
      <c r="J222" s="21" t="s">
        <v>13</v>
      </c>
    </row>
    <row r="223" spans="1:10" ht="15">
      <c r="A223" s="14" t="s">
        <v>4</v>
      </c>
      <c r="B223" s="11">
        <v>14</v>
      </c>
      <c r="C223" s="28">
        <v>1</v>
      </c>
      <c r="D223" s="51">
        <v>26</v>
      </c>
      <c r="E223" s="51">
        <v>28</v>
      </c>
      <c r="F223" s="22">
        <v>109.77</v>
      </c>
      <c r="G223" s="27">
        <v>2313.828</v>
      </c>
      <c r="H223" s="22">
        <v>-0.908104430259529</v>
      </c>
      <c r="I223" s="22">
        <v>1.1279812712571489</v>
      </c>
      <c r="J223" s="21" t="s">
        <v>13</v>
      </c>
    </row>
    <row r="224" spans="1:10" ht="15">
      <c r="A224" s="14" t="s">
        <v>4</v>
      </c>
      <c r="B224" s="11">
        <v>14</v>
      </c>
      <c r="C224" s="28">
        <v>1</v>
      </c>
      <c r="D224" s="51">
        <v>34</v>
      </c>
      <c r="E224" s="51">
        <v>36</v>
      </c>
      <c r="F224" s="22">
        <v>109.85</v>
      </c>
      <c r="G224" s="27">
        <v>2315.22</v>
      </c>
      <c r="H224" s="22">
        <v>-0.629825326006314</v>
      </c>
      <c r="I224" s="22">
        <v>1.3018701172372413</v>
      </c>
      <c r="J224" s="21" t="s">
        <v>13</v>
      </c>
    </row>
    <row r="225" spans="1:10" ht="15">
      <c r="A225" s="14" t="s">
        <v>4</v>
      </c>
      <c r="B225" s="11">
        <v>14</v>
      </c>
      <c r="C225" s="28">
        <v>1</v>
      </c>
      <c r="D225" s="51">
        <v>44</v>
      </c>
      <c r="E225" s="51">
        <v>46</v>
      </c>
      <c r="F225" s="22">
        <v>109.95</v>
      </c>
      <c r="G225" s="27">
        <v>2316.96</v>
      </c>
      <c r="H225" s="22">
        <v>-0.8559139965902294</v>
      </c>
      <c r="I225" s="22">
        <v>1.3616482635190956</v>
      </c>
      <c r="J225" s="21" t="s">
        <v>13</v>
      </c>
    </row>
    <row r="226" spans="1:10" ht="15">
      <c r="A226" s="16" t="s">
        <v>4</v>
      </c>
      <c r="B226" s="11">
        <v>14</v>
      </c>
      <c r="C226" s="28">
        <v>1</v>
      </c>
      <c r="D226" s="24">
        <v>41</v>
      </c>
      <c r="E226" s="24">
        <v>43</v>
      </c>
      <c r="F226" s="13">
        <v>109.92</v>
      </c>
      <c r="G226" s="27">
        <v>2316.438</v>
      </c>
      <c r="H226" s="12">
        <v>-0.821542501449585</v>
      </c>
      <c r="I226" s="12">
        <v>1.166384220123291</v>
      </c>
      <c r="J226" s="21" t="s">
        <v>8</v>
      </c>
    </row>
    <row r="227" spans="1:10" ht="15">
      <c r="A227" s="14" t="s">
        <v>4</v>
      </c>
      <c r="B227" s="11">
        <v>14</v>
      </c>
      <c r="C227" s="28">
        <v>1</v>
      </c>
      <c r="D227" s="51">
        <v>52.5</v>
      </c>
      <c r="E227" s="51">
        <v>54.5</v>
      </c>
      <c r="F227" s="22">
        <v>110.04</v>
      </c>
      <c r="G227" s="27">
        <v>2318.526</v>
      </c>
      <c r="H227" s="22">
        <v>-1.378580990767772</v>
      </c>
      <c r="I227" s="22">
        <v>1.22923503945406</v>
      </c>
      <c r="J227" s="21" t="s">
        <v>13</v>
      </c>
    </row>
    <row r="228" spans="1:10" ht="15">
      <c r="A228" s="14" t="s">
        <v>4</v>
      </c>
      <c r="B228" s="11">
        <v>14</v>
      </c>
      <c r="C228" s="28">
        <v>1</v>
      </c>
      <c r="D228" s="51">
        <v>59</v>
      </c>
      <c r="E228" s="51">
        <v>61</v>
      </c>
      <c r="F228" s="22">
        <v>110.1</v>
      </c>
      <c r="G228" s="27">
        <v>2319.57</v>
      </c>
      <c r="H228" s="22">
        <v>-0.7281705742215615</v>
      </c>
      <c r="I228" s="22">
        <v>1.2404366184307714</v>
      </c>
      <c r="J228" s="21" t="s">
        <v>13</v>
      </c>
    </row>
    <row r="229" spans="1:10" ht="15">
      <c r="A229" s="14" t="s">
        <v>4</v>
      </c>
      <c r="B229" s="11">
        <v>14</v>
      </c>
      <c r="C229" s="28">
        <v>1</v>
      </c>
      <c r="D229" s="51">
        <v>67</v>
      </c>
      <c r="E229" s="51">
        <v>69</v>
      </c>
      <c r="F229" s="22">
        <v>110.18</v>
      </c>
      <c r="G229" s="27">
        <v>2320.95666666667</v>
      </c>
      <c r="H229" s="22">
        <v>-0.9628925764136455</v>
      </c>
      <c r="I229" s="22">
        <v>0.9753140872166445</v>
      </c>
      <c r="J229" s="21" t="s">
        <v>13</v>
      </c>
    </row>
    <row r="230" spans="1:10" ht="15">
      <c r="A230" s="14" t="s">
        <v>4</v>
      </c>
      <c r="B230" s="11">
        <v>14</v>
      </c>
      <c r="C230" s="28">
        <v>1</v>
      </c>
      <c r="D230" s="51">
        <v>74</v>
      </c>
      <c r="E230" s="51">
        <v>76</v>
      </c>
      <c r="F230" s="22">
        <v>110.25</v>
      </c>
      <c r="G230" s="27">
        <v>2322.17</v>
      </c>
      <c r="H230" s="22">
        <v>-1.1783411574058544</v>
      </c>
      <c r="I230" s="22">
        <v>1.296519647228954</v>
      </c>
      <c r="J230" s="21" t="s">
        <v>13</v>
      </c>
    </row>
    <row r="231" spans="1:10" ht="15">
      <c r="A231" s="14" t="s">
        <v>4</v>
      </c>
      <c r="B231" s="11">
        <v>14</v>
      </c>
      <c r="C231" s="28">
        <v>1</v>
      </c>
      <c r="D231" s="51">
        <v>82.5</v>
      </c>
      <c r="E231" s="51">
        <v>84.5</v>
      </c>
      <c r="F231" s="22">
        <v>110.335</v>
      </c>
      <c r="G231" s="27">
        <v>2323.736</v>
      </c>
      <c r="H231" s="22">
        <v>-1.6187702720962736</v>
      </c>
      <c r="I231" s="22">
        <v>1.144283868241315</v>
      </c>
      <c r="J231" s="21" t="s">
        <v>13</v>
      </c>
    </row>
    <row r="232" spans="1:10" ht="15">
      <c r="A232" s="14" t="s">
        <v>4</v>
      </c>
      <c r="B232" s="11">
        <v>14</v>
      </c>
      <c r="C232" s="28">
        <v>1</v>
      </c>
      <c r="D232" s="51">
        <v>89</v>
      </c>
      <c r="E232" s="51">
        <v>91</v>
      </c>
      <c r="F232" s="22">
        <v>110.4</v>
      </c>
      <c r="G232" s="27">
        <v>2324.78</v>
      </c>
      <c r="H232" s="22">
        <v>-1.553213718441289</v>
      </c>
      <c r="I232" s="22">
        <v>1.2778266080405964</v>
      </c>
      <c r="J232" s="21" t="s">
        <v>13</v>
      </c>
    </row>
    <row r="233" spans="1:10" ht="15">
      <c r="A233" s="14" t="s">
        <v>4</v>
      </c>
      <c r="B233" s="11">
        <v>14</v>
      </c>
      <c r="C233" s="28">
        <v>1</v>
      </c>
      <c r="D233" s="51">
        <v>97</v>
      </c>
      <c r="E233" s="51">
        <v>99</v>
      </c>
      <c r="F233" s="22">
        <v>110.48</v>
      </c>
      <c r="G233" s="27">
        <v>2326.172</v>
      </c>
      <c r="H233" s="22">
        <v>-1.7548108382622634</v>
      </c>
      <c r="I233" s="22">
        <v>1.0006250371054142</v>
      </c>
      <c r="J233" s="21" t="s">
        <v>13</v>
      </c>
    </row>
    <row r="234" spans="1:10" ht="15">
      <c r="A234" s="14" t="s">
        <v>4</v>
      </c>
      <c r="B234" s="11">
        <v>14</v>
      </c>
      <c r="C234" s="28">
        <v>1</v>
      </c>
      <c r="D234" s="51">
        <v>104</v>
      </c>
      <c r="E234" s="51">
        <v>106</v>
      </c>
      <c r="F234" s="22">
        <v>110.55</v>
      </c>
      <c r="G234" s="27">
        <v>2327.39</v>
      </c>
      <c r="H234" s="22">
        <v>-1.1161598707879272</v>
      </c>
      <c r="I234" s="22">
        <v>1.241803337596147</v>
      </c>
      <c r="J234" s="21" t="s">
        <v>13</v>
      </c>
    </row>
    <row r="235" spans="1:10" ht="15">
      <c r="A235" s="14" t="s">
        <v>4</v>
      </c>
      <c r="B235" s="11">
        <v>14</v>
      </c>
      <c r="C235" s="28">
        <v>1</v>
      </c>
      <c r="D235" s="51">
        <v>111</v>
      </c>
      <c r="E235" s="51">
        <v>113</v>
      </c>
      <c r="F235" s="22">
        <v>110.62</v>
      </c>
      <c r="G235" s="27">
        <v>2328.608</v>
      </c>
      <c r="H235" s="22">
        <v>-0.9410618739103318</v>
      </c>
      <c r="I235" s="22">
        <v>1.1301833660760199</v>
      </c>
      <c r="J235" s="21" t="s">
        <v>13</v>
      </c>
    </row>
    <row r="236" spans="1:10" ht="15">
      <c r="A236" s="15" t="s">
        <v>4</v>
      </c>
      <c r="B236" s="11">
        <v>14</v>
      </c>
      <c r="C236" s="28">
        <v>1</v>
      </c>
      <c r="D236" s="51">
        <v>119</v>
      </c>
      <c r="E236" s="51">
        <v>121</v>
      </c>
      <c r="F236" s="22">
        <v>110.7</v>
      </c>
      <c r="G236" s="27">
        <v>2330</v>
      </c>
      <c r="H236" s="22">
        <v>-0.7976466423161802</v>
      </c>
      <c r="I236" s="22">
        <v>1.2540121578106538</v>
      </c>
      <c r="J236" s="21" t="s">
        <v>13</v>
      </c>
    </row>
    <row r="237" spans="1:10" ht="15">
      <c r="A237" s="14" t="s">
        <v>4</v>
      </c>
      <c r="B237" s="11">
        <v>14</v>
      </c>
      <c r="C237" s="28">
        <v>1</v>
      </c>
      <c r="D237" s="51">
        <v>126</v>
      </c>
      <c r="E237" s="51">
        <v>128</v>
      </c>
      <c r="F237" s="22">
        <v>110.77</v>
      </c>
      <c r="G237" s="27">
        <v>2331.63333333333</v>
      </c>
      <c r="H237" s="22">
        <v>-0.791958716752629</v>
      </c>
      <c r="I237" s="22">
        <v>0.9290499995774815</v>
      </c>
      <c r="J237" s="21" t="s">
        <v>13</v>
      </c>
    </row>
    <row r="238" spans="1:10" ht="15">
      <c r="A238" s="14" t="s">
        <v>4</v>
      </c>
      <c r="B238" s="11">
        <v>14</v>
      </c>
      <c r="C238" s="28">
        <v>1</v>
      </c>
      <c r="D238" s="51">
        <v>134</v>
      </c>
      <c r="E238" s="51">
        <v>136</v>
      </c>
      <c r="F238" s="22">
        <v>110.85</v>
      </c>
      <c r="G238" s="27">
        <v>2333.5</v>
      </c>
      <c r="H238" s="22">
        <v>-0.9573077246485787</v>
      </c>
      <c r="I238" s="22">
        <v>1.0465470127463192</v>
      </c>
      <c r="J238" s="21" t="s">
        <v>13</v>
      </c>
    </row>
    <row r="239" spans="1:10" ht="15">
      <c r="A239" s="14" t="s">
        <v>4</v>
      </c>
      <c r="B239" s="11">
        <v>14</v>
      </c>
      <c r="C239" s="28">
        <v>1</v>
      </c>
      <c r="D239" s="51">
        <v>141</v>
      </c>
      <c r="E239" s="51">
        <v>143</v>
      </c>
      <c r="F239" s="22">
        <v>110.92</v>
      </c>
      <c r="G239" s="27">
        <v>2335.13333333333</v>
      </c>
      <c r="H239" s="22">
        <v>-1.1018681457921664</v>
      </c>
      <c r="I239" s="22">
        <v>1.2024164512370445</v>
      </c>
      <c r="J239" s="21" t="s">
        <v>13</v>
      </c>
    </row>
    <row r="240" spans="1:10" ht="15">
      <c r="A240" s="14" t="s">
        <v>4</v>
      </c>
      <c r="B240" s="11">
        <v>14</v>
      </c>
      <c r="C240" s="29">
        <v>1</v>
      </c>
      <c r="D240" s="51">
        <v>149</v>
      </c>
      <c r="E240" s="51">
        <v>151</v>
      </c>
      <c r="F240" s="22">
        <v>111</v>
      </c>
      <c r="G240" s="27">
        <v>2337</v>
      </c>
      <c r="H240" s="22">
        <v>-4.18256258682293</v>
      </c>
      <c r="I240" s="22">
        <v>-0.37117490195350133</v>
      </c>
      <c r="J240" s="21" t="s">
        <v>13</v>
      </c>
    </row>
    <row r="241" spans="1:10" ht="15">
      <c r="A241" s="14" t="s">
        <v>4</v>
      </c>
      <c r="B241" s="11">
        <v>14</v>
      </c>
      <c r="C241" s="29">
        <v>2</v>
      </c>
      <c r="D241" s="51">
        <v>4</v>
      </c>
      <c r="E241" s="51">
        <v>6</v>
      </c>
      <c r="F241" s="30">
        <v>111.07</v>
      </c>
      <c r="G241" s="27">
        <v>2338.63</v>
      </c>
      <c r="H241" s="22">
        <v>-1.292212941998619</v>
      </c>
      <c r="I241" s="22">
        <v>1.2698723588719527</v>
      </c>
      <c r="J241" s="21" t="s">
        <v>13</v>
      </c>
    </row>
    <row r="242" spans="1:10" ht="15">
      <c r="A242" s="14" t="s">
        <v>4</v>
      </c>
      <c r="B242" s="11">
        <v>14</v>
      </c>
      <c r="C242" s="29">
        <v>2</v>
      </c>
      <c r="D242" s="51">
        <v>11</v>
      </c>
      <c r="E242" s="51">
        <v>13</v>
      </c>
      <c r="F242" s="22">
        <v>111.14</v>
      </c>
      <c r="G242" s="27">
        <v>2340.26333333333</v>
      </c>
      <c r="H242" s="22">
        <v>-1.4201644370818265</v>
      </c>
      <c r="I242" s="22">
        <v>1.062659221552676</v>
      </c>
      <c r="J242" s="21" t="s">
        <v>13</v>
      </c>
    </row>
    <row r="243" spans="1:10" ht="15">
      <c r="A243" s="14" t="s">
        <v>4</v>
      </c>
      <c r="B243" s="11">
        <v>14</v>
      </c>
      <c r="C243" s="29">
        <v>2</v>
      </c>
      <c r="D243" s="51">
        <v>19</v>
      </c>
      <c r="E243" s="51">
        <v>21</v>
      </c>
      <c r="F243" s="22">
        <v>111.22</v>
      </c>
      <c r="G243" s="27">
        <v>2342.13</v>
      </c>
      <c r="H243" s="22">
        <v>-1.3699848951407592</v>
      </c>
      <c r="I243" s="22">
        <v>1.1498615322454657</v>
      </c>
      <c r="J243" s="21" t="s">
        <v>13</v>
      </c>
    </row>
    <row r="244" spans="1:10" ht="15">
      <c r="A244" s="14" t="s">
        <v>4</v>
      </c>
      <c r="B244" s="11">
        <v>14</v>
      </c>
      <c r="C244" s="29">
        <v>2</v>
      </c>
      <c r="D244" s="50">
        <v>26</v>
      </c>
      <c r="E244" s="50">
        <v>28</v>
      </c>
      <c r="F244" s="22">
        <v>111.29</v>
      </c>
      <c r="G244" s="27">
        <v>2343.76333333333</v>
      </c>
      <c r="H244" s="22">
        <v>-1.45761981834062</v>
      </c>
      <c r="I244" s="22">
        <v>1.0993120749428917</v>
      </c>
      <c r="J244" s="21" t="s">
        <v>13</v>
      </c>
    </row>
    <row r="245" spans="1:10" ht="15">
      <c r="A245" s="14" t="s">
        <v>4</v>
      </c>
      <c r="B245" s="11">
        <v>14</v>
      </c>
      <c r="C245" s="28">
        <v>2</v>
      </c>
      <c r="D245" s="51">
        <v>34</v>
      </c>
      <c r="E245" s="51">
        <v>36</v>
      </c>
      <c r="F245" s="22">
        <v>111.37</v>
      </c>
      <c r="G245" s="27">
        <v>2345.63</v>
      </c>
      <c r="H245" s="22">
        <v>-1.0353475294848917</v>
      </c>
      <c r="I245" s="22">
        <v>1.1476954663666599</v>
      </c>
      <c r="J245" s="21" t="s">
        <v>13</v>
      </c>
    </row>
    <row r="246" spans="1:10" ht="15">
      <c r="A246" s="14" t="s">
        <v>4</v>
      </c>
      <c r="B246" s="11">
        <v>14</v>
      </c>
      <c r="C246" s="29">
        <v>2</v>
      </c>
      <c r="D246" s="51">
        <v>38</v>
      </c>
      <c r="E246" s="51">
        <v>40</v>
      </c>
      <c r="F246" s="22">
        <v>111.41</v>
      </c>
      <c r="G246" s="27">
        <v>2346.565</v>
      </c>
      <c r="H246" s="22">
        <v>-1.1092839365375857</v>
      </c>
      <c r="I246" s="22">
        <v>0.9133138043793158</v>
      </c>
      <c r="J246" s="21" t="s">
        <v>13</v>
      </c>
    </row>
    <row r="247" spans="1:10" ht="15">
      <c r="A247" s="14" t="s">
        <v>4</v>
      </c>
      <c r="B247" s="11">
        <v>14</v>
      </c>
      <c r="C247" s="29">
        <v>2</v>
      </c>
      <c r="D247" s="51">
        <v>42</v>
      </c>
      <c r="E247" s="51">
        <v>44</v>
      </c>
      <c r="F247" s="22">
        <v>111.45</v>
      </c>
      <c r="G247" s="27">
        <v>2347.5</v>
      </c>
      <c r="H247" s="22">
        <v>-0.9170974791384459</v>
      </c>
      <c r="I247" s="22">
        <v>1.049293617563748</v>
      </c>
      <c r="J247" s="21" t="s">
        <v>13</v>
      </c>
    </row>
    <row r="248" spans="1:10" ht="15">
      <c r="A248" s="14" t="s">
        <v>4</v>
      </c>
      <c r="B248" s="11">
        <v>14</v>
      </c>
      <c r="C248" s="29">
        <v>2</v>
      </c>
      <c r="D248" s="51">
        <v>50.5</v>
      </c>
      <c r="E248" s="51">
        <v>52.5</v>
      </c>
      <c r="F248" s="22">
        <v>111.54</v>
      </c>
      <c r="G248" s="27">
        <v>2349.696</v>
      </c>
      <c r="H248" s="22">
        <v>-1.160882346080944</v>
      </c>
      <c r="I248" s="22">
        <v>1.1172201407548141</v>
      </c>
      <c r="J248" s="21" t="s">
        <v>13</v>
      </c>
    </row>
    <row r="249" spans="1:10" ht="15">
      <c r="A249" s="14" t="s">
        <v>4</v>
      </c>
      <c r="B249" s="11">
        <v>14</v>
      </c>
      <c r="C249" s="29">
        <v>2</v>
      </c>
      <c r="D249" s="51">
        <v>57</v>
      </c>
      <c r="E249" s="51">
        <v>59</v>
      </c>
      <c r="F249" s="22">
        <v>111.6</v>
      </c>
      <c r="G249" s="27">
        <v>2351.16</v>
      </c>
      <c r="H249" s="22">
        <v>-0.7072894740794097</v>
      </c>
      <c r="I249" s="22">
        <v>1.188968806188254</v>
      </c>
      <c r="J249" s="21" t="s">
        <v>13</v>
      </c>
    </row>
    <row r="250" spans="1:10" ht="15">
      <c r="A250" s="14" t="s">
        <v>4</v>
      </c>
      <c r="B250" s="11">
        <v>14</v>
      </c>
      <c r="C250" s="29">
        <v>2</v>
      </c>
      <c r="D250" s="51">
        <v>64</v>
      </c>
      <c r="E250" s="51">
        <v>66</v>
      </c>
      <c r="F250" s="22">
        <v>111.67</v>
      </c>
      <c r="G250" s="27">
        <v>2352.86916666667</v>
      </c>
      <c r="H250" s="22">
        <v>-0.7558593149452665</v>
      </c>
      <c r="I250" s="22">
        <v>1.2051524020399604</v>
      </c>
      <c r="J250" s="21" t="s">
        <v>13</v>
      </c>
    </row>
    <row r="251" spans="1:10" ht="15">
      <c r="A251" s="14" t="s">
        <v>4</v>
      </c>
      <c r="B251" s="11">
        <v>14</v>
      </c>
      <c r="C251" s="29">
        <v>2</v>
      </c>
      <c r="D251" s="51">
        <v>69</v>
      </c>
      <c r="E251" s="51">
        <v>71</v>
      </c>
      <c r="F251" s="22">
        <v>111.72</v>
      </c>
      <c r="G251" s="27">
        <v>2354.09</v>
      </c>
      <c r="H251" s="22">
        <v>-0.4725780337523898</v>
      </c>
      <c r="I251" s="22">
        <v>1.1464229911019779</v>
      </c>
      <c r="J251" s="21" t="s">
        <v>13</v>
      </c>
    </row>
    <row r="252" spans="1:10" ht="15">
      <c r="A252" s="14" t="s">
        <v>4</v>
      </c>
      <c r="B252" s="11">
        <v>14</v>
      </c>
      <c r="C252" s="29">
        <v>2</v>
      </c>
      <c r="D252" s="51">
        <v>76</v>
      </c>
      <c r="E252" s="51">
        <v>78</v>
      </c>
      <c r="F252" s="22">
        <v>111.79</v>
      </c>
      <c r="G252" s="27">
        <v>2355.79333333333</v>
      </c>
      <c r="H252" s="22">
        <v>-0.8319927268120256</v>
      </c>
      <c r="I252" s="22">
        <v>1.3398416156683302</v>
      </c>
      <c r="J252" s="21" t="s">
        <v>13</v>
      </c>
    </row>
    <row r="253" spans="1:10" ht="15">
      <c r="A253" s="14" t="s">
        <v>4</v>
      </c>
      <c r="B253" s="11">
        <v>14</v>
      </c>
      <c r="C253" s="29">
        <v>2</v>
      </c>
      <c r="D253" s="51">
        <v>84</v>
      </c>
      <c r="E253" s="51">
        <v>86</v>
      </c>
      <c r="F253" s="22">
        <v>111.87</v>
      </c>
      <c r="G253" s="27">
        <v>2357.74</v>
      </c>
      <c r="H253" s="22">
        <v>-0.5719714621445744</v>
      </c>
      <c r="I253" s="22">
        <v>1.238901982822592</v>
      </c>
      <c r="J253" s="21" t="s">
        <v>13</v>
      </c>
    </row>
    <row r="254" spans="1:10" ht="15">
      <c r="A254" s="14" t="s">
        <v>4</v>
      </c>
      <c r="B254" s="11">
        <v>14</v>
      </c>
      <c r="C254" s="29">
        <v>2</v>
      </c>
      <c r="D254" s="51">
        <v>91.5</v>
      </c>
      <c r="E254" s="51">
        <v>93.5</v>
      </c>
      <c r="F254" s="22">
        <v>111.95</v>
      </c>
      <c r="G254" s="27">
        <v>2359.69076923077</v>
      </c>
      <c r="H254" s="22">
        <v>-1.0547556461216994</v>
      </c>
      <c r="I254" s="22">
        <v>1.0721974449942602</v>
      </c>
      <c r="J254" s="21" t="s">
        <v>13</v>
      </c>
    </row>
    <row r="255" spans="1:10" ht="15">
      <c r="A255" s="14" t="s">
        <v>4</v>
      </c>
      <c r="B255" s="11">
        <v>14</v>
      </c>
      <c r="C255" s="29">
        <v>2</v>
      </c>
      <c r="D255" s="51">
        <v>97</v>
      </c>
      <c r="E255" s="51">
        <v>99</v>
      </c>
      <c r="F255" s="22">
        <v>112</v>
      </c>
      <c r="G255" s="27">
        <v>2360.91</v>
      </c>
      <c r="H255" s="22">
        <v>-0.28271675251228673</v>
      </c>
      <c r="I255" s="22">
        <v>1.1920066699695322</v>
      </c>
      <c r="J255" s="21" t="s">
        <v>13</v>
      </c>
    </row>
    <row r="256" spans="1:10" ht="15">
      <c r="A256" s="14" t="s">
        <v>4</v>
      </c>
      <c r="B256" s="11">
        <v>14</v>
      </c>
      <c r="C256" s="29">
        <v>2</v>
      </c>
      <c r="D256" s="51">
        <v>105</v>
      </c>
      <c r="E256" s="51">
        <v>107</v>
      </c>
      <c r="F256" s="22">
        <v>112.08</v>
      </c>
      <c r="G256" s="27">
        <v>2362.86428571429</v>
      </c>
      <c r="H256" s="22">
        <v>-0.8793596297662475</v>
      </c>
      <c r="I256" s="22">
        <v>1.1537669200349399</v>
      </c>
      <c r="J256" s="21" t="s">
        <v>13</v>
      </c>
    </row>
    <row r="257" spans="1:10" ht="15">
      <c r="A257" s="14" t="s">
        <v>4</v>
      </c>
      <c r="B257" s="11">
        <v>14</v>
      </c>
      <c r="C257" s="29">
        <v>2</v>
      </c>
      <c r="D257" s="51">
        <v>111</v>
      </c>
      <c r="E257" s="51">
        <v>113</v>
      </c>
      <c r="F257" s="22">
        <v>112.14</v>
      </c>
      <c r="G257" s="27">
        <v>2364.33</v>
      </c>
      <c r="H257" s="22">
        <v>-0.8198928977220685</v>
      </c>
      <c r="I257" s="22">
        <v>1.3253640588327185</v>
      </c>
      <c r="J257" s="21" t="s">
        <v>13</v>
      </c>
    </row>
    <row r="258" spans="1:10" ht="15">
      <c r="A258" s="14" t="s">
        <v>4</v>
      </c>
      <c r="B258" s="11">
        <v>14</v>
      </c>
      <c r="C258" s="29">
        <v>2</v>
      </c>
      <c r="D258" s="50">
        <v>118.5</v>
      </c>
      <c r="E258" s="50">
        <v>120.5</v>
      </c>
      <c r="F258" s="22">
        <v>112.22</v>
      </c>
      <c r="G258" s="27">
        <v>2366.28076923077</v>
      </c>
      <c r="H258" s="22">
        <v>-0.9740624787796379</v>
      </c>
      <c r="I258" s="22">
        <v>1.3318472840753977</v>
      </c>
      <c r="J258" s="21" t="s">
        <v>13</v>
      </c>
    </row>
    <row r="259" spans="1:10" ht="15">
      <c r="A259" s="14" t="s">
        <v>4</v>
      </c>
      <c r="B259" s="11">
        <v>14</v>
      </c>
      <c r="C259" s="29">
        <v>2</v>
      </c>
      <c r="D259" s="51">
        <v>124</v>
      </c>
      <c r="E259" s="51">
        <f>D259+2</f>
        <v>126</v>
      </c>
      <c r="F259" s="22">
        <v>112.27</v>
      </c>
      <c r="G259" s="27">
        <v>2367.5</v>
      </c>
      <c r="H259" s="22">
        <v>-0.6480938714597985</v>
      </c>
      <c r="I259" s="22">
        <v>1.3514262649651039</v>
      </c>
      <c r="J259" s="21" t="s">
        <v>13</v>
      </c>
    </row>
    <row r="260" spans="1:10" ht="15">
      <c r="A260" s="14" t="s">
        <v>4</v>
      </c>
      <c r="B260" s="11">
        <v>14</v>
      </c>
      <c r="C260" s="29">
        <v>2</v>
      </c>
      <c r="D260" s="50">
        <v>132.5</v>
      </c>
      <c r="E260" s="50">
        <v>134.5</v>
      </c>
      <c r="F260" s="22">
        <v>112.36</v>
      </c>
      <c r="G260" s="27">
        <v>2369.93</v>
      </c>
      <c r="H260" s="22">
        <v>-1.7968739833273157</v>
      </c>
      <c r="I260" s="22">
        <v>1.1166983254881486</v>
      </c>
      <c r="J260" s="21" t="s">
        <v>13</v>
      </c>
    </row>
    <row r="261" spans="1:10" ht="15">
      <c r="A261" s="14" t="s">
        <v>4</v>
      </c>
      <c r="B261" s="11">
        <v>14</v>
      </c>
      <c r="C261" s="28">
        <v>2</v>
      </c>
      <c r="D261" s="51">
        <v>139</v>
      </c>
      <c r="E261" s="51">
        <v>141</v>
      </c>
      <c r="F261" s="22">
        <v>112.42</v>
      </c>
      <c r="G261" s="27">
        <v>2371.55</v>
      </c>
      <c r="H261" s="22">
        <v>-0.9257697879251002</v>
      </c>
      <c r="I261" s="22">
        <v>1.511488307022351</v>
      </c>
      <c r="J261" s="21" t="s">
        <v>13</v>
      </c>
    </row>
    <row r="262" spans="1:10" ht="15">
      <c r="A262" s="14" t="s">
        <v>4</v>
      </c>
      <c r="B262" s="11">
        <v>14</v>
      </c>
      <c r="C262" s="29">
        <v>3</v>
      </c>
      <c r="D262" s="51">
        <v>4</v>
      </c>
      <c r="E262" s="51">
        <f>D262+2</f>
        <v>6</v>
      </c>
      <c r="F262" s="22">
        <v>112.57</v>
      </c>
      <c r="G262" s="27">
        <v>2375.61</v>
      </c>
      <c r="H262" s="22">
        <v>-1.2092925223169988</v>
      </c>
      <c r="I262" s="22">
        <v>1.3914150815762667</v>
      </c>
      <c r="J262" s="21" t="s">
        <v>13</v>
      </c>
    </row>
    <row r="263" spans="1:10" ht="15">
      <c r="A263" s="14" t="s">
        <v>4</v>
      </c>
      <c r="B263" s="11">
        <v>14</v>
      </c>
      <c r="C263" s="29">
        <v>3</v>
      </c>
      <c r="D263" s="50">
        <v>11</v>
      </c>
      <c r="E263" s="50">
        <v>13</v>
      </c>
      <c r="F263" s="22">
        <f aca="true" t="shared" si="0" ref="F263:F280">F262+(D263-D262)/100</f>
        <v>112.63999999999999</v>
      </c>
      <c r="G263" s="27">
        <v>2377.5</v>
      </c>
      <c r="H263" s="22">
        <v>-1.2439354012147816</v>
      </c>
      <c r="I263" s="22">
        <v>1.5999646655087874</v>
      </c>
      <c r="J263" s="21" t="s">
        <v>13</v>
      </c>
    </row>
    <row r="264" spans="1:10" ht="15">
      <c r="A264" s="14" t="s">
        <v>4</v>
      </c>
      <c r="B264" s="11">
        <v>14</v>
      </c>
      <c r="C264" s="29">
        <v>3</v>
      </c>
      <c r="D264" s="51">
        <v>19</v>
      </c>
      <c r="E264" s="51">
        <f>D264+2</f>
        <v>21</v>
      </c>
      <c r="F264" s="22">
        <f t="shared" si="0"/>
        <v>112.71999999999998</v>
      </c>
      <c r="G264" s="27">
        <v>2379.66</v>
      </c>
      <c r="H264" s="22">
        <v>-1.4140049528552545</v>
      </c>
      <c r="I264" s="22">
        <v>1.678917538882509</v>
      </c>
      <c r="J264" s="21" t="s">
        <v>13</v>
      </c>
    </row>
    <row r="265" spans="1:10" ht="15">
      <c r="A265" s="14" t="s">
        <v>4</v>
      </c>
      <c r="B265" s="11">
        <v>14</v>
      </c>
      <c r="C265" s="29">
        <v>3</v>
      </c>
      <c r="D265" s="50">
        <v>26</v>
      </c>
      <c r="E265" s="50">
        <v>28</v>
      </c>
      <c r="F265" s="22">
        <f t="shared" si="0"/>
        <v>112.78999999999998</v>
      </c>
      <c r="G265" s="27">
        <v>2381.55466666667</v>
      </c>
      <c r="H265" s="22">
        <v>-1.2392169033285023</v>
      </c>
      <c r="I265" s="22">
        <v>1.2704251024917401</v>
      </c>
      <c r="J265" s="21" t="s">
        <v>13</v>
      </c>
    </row>
    <row r="266" spans="1:10" ht="15">
      <c r="A266" s="14" t="s">
        <v>4</v>
      </c>
      <c r="B266" s="11">
        <v>14</v>
      </c>
      <c r="C266" s="29">
        <v>3</v>
      </c>
      <c r="D266" s="51">
        <v>34</v>
      </c>
      <c r="E266" s="51">
        <v>36</v>
      </c>
      <c r="F266" s="22">
        <f t="shared" si="0"/>
        <v>112.86999999999998</v>
      </c>
      <c r="G266" s="27">
        <v>2383.72</v>
      </c>
      <c r="H266" s="22">
        <v>-1.2374721305767278</v>
      </c>
      <c r="I266" s="22">
        <v>1.3827133954882194</v>
      </c>
      <c r="J266" s="21" t="s">
        <v>13</v>
      </c>
    </row>
    <row r="267" spans="1:10" ht="15">
      <c r="A267" s="14" t="s">
        <v>4</v>
      </c>
      <c r="B267" s="11">
        <v>14</v>
      </c>
      <c r="C267" s="29">
        <v>3</v>
      </c>
      <c r="D267" s="51">
        <v>44</v>
      </c>
      <c r="E267" s="51">
        <v>46</v>
      </c>
      <c r="F267" s="22">
        <f t="shared" si="0"/>
        <v>112.96999999999997</v>
      </c>
      <c r="G267" s="27">
        <v>2386.42</v>
      </c>
      <c r="H267" s="22">
        <v>-1.083323911270835</v>
      </c>
      <c r="I267" s="22">
        <v>1.4743058807818799</v>
      </c>
      <c r="J267" s="21" t="s">
        <v>13</v>
      </c>
    </row>
    <row r="268" spans="1:10" ht="15">
      <c r="A268" s="14" t="s">
        <v>4</v>
      </c>
      <c r="B268" s="11">
        <v>14</v>
      </c>
      <c r="C268" s="29">
        <v>3</v>
      </c>
      <c r="D268" s="50">
        <v>53</v>
      </c>
      <c r="E268" s="50">
        <v>55</v>
      </c>
      <c r="F268" s="22">
        <f t="shared" si="0"/>
        <v>113.05999999999997</v>
      </c>
      <c r="G268" s="27">
        <v>2388.85</v>
      </c>
      <c r="H268" s="22">
        <v>-0.9871504685092357</v>
      </c>
      <c r="I268" s="22">
        <v>1.5395765103083923</v>
      </c>
      <c r="J268" s="21" t="s">
        <v>13</v>
      </c>
    </row>
    <row r="269" spans="1:10" ht="15">
      <c r="A269" s="14" t="s">
        <v>4</v>
      </c>
      <c r="B269" s="11">
        <v>14</v>
      </c>
      <c r="C269" s="29">
        <v>3</v>
      </c>
      <c r="D269" s="51">
        <v>58</v>
      </c>
      <c r="E269" s="51">
        <f>D269+2</f>
        <v>60</v>
      </c>
      <c r="F269" s="22">
        <f t="shared" si="0"/>
        <v>113.10999999999997</v>
      </c>
      <c r="G269" s="27">
        <v>2390.2</v>
      </c>
      <c r="H269" s="22">
        <v>-1.3210967164656593</v>
      </c>
      <c r="I269" s="22">
        <v>1.4378162044964304</v>
      </c>
      <c r="J269" s="21" t="s">
        <v>13</v>
      </c>
    </row>
    <row r="270" spans="1:10" ht="15">
      <c r="A270" s="14" t="s">
        <v>4</v>
      </c>
      <c r="B270" s="11">
        <v>14</v>
      </c>
      <c r="C270" s="29">
        <v>3</v>
      </c>
      <c r="D270" s="50">
        <v>67</v>
      </c>
      <c r="E270" s="50">
        <v>69</v>
      </c>
      <c r="F270" s="22">
        <f t="shared" si="0"/>
        <v>113.19999999999997</v>
      </c>
      <c r="G270" s="27">
        <v>2392.635625</v>
      </c>
      <c r="H270" s="22">
        <v>-1.185850605472853</v>
      </c>
      <c r="I270" s="22">
        <v>1.4154839824640433</v>
      </c>
      <c r="J270" s="21" t="s">
        <v>13</v>
      </c>
    </row>
    <row r="271" spans="1:10" ht="15">
      <c r="A271" s="14" t="s">
        <v>4</v>
      </c>
      <c r="B271" s="11">
        <v>14</v>
      </c>
      <c r="C271" s="29">
        <v>3</v>
      </c>
      <c r="D271" s="51">
        <v>74</v>
      </c>
      <c r="E271" s="51">
        <f>D271+2</f>
        <v>76</v>
      </c>
      <c r="F271" s="22">
        <f t="shared" si="0"/>
        <v>113.26999999999997</v>
      </c>
      <c r="G271" s="27">
        <v>2394.53</v>
      </c>
      <c r="H271" s="22">
        <v>-1.1909847701749412</v>
      </c>
      <c r="I271" s="22">
        <v>1.7425008517632954</v>
      </c>
      <c r="J271" s="21" t="s">
        <v>13</v>
      </c>
    </row>
    <row r="272" spans="1:10" ht="15">
      <c r="A272" s="14" t="s">
        <v>4</v>
      </c>
      <c r="B272" s="11">
        <v>14</v>
      </c>
      <c r="C272" s="29">
        <v>3</v>
      </c>
      <c r="D272" s="50">
        <v>82.5</v>
      </c>
      <c r="E272" s="50">
        <v>84.5</v>
      </c>
      <c r="F272" s="22">
        <f t="shared" si="0"/>
        <v>113.35499999999996</v>
      </c>
      <c r="G272" s="27">
        <v>2396.96</v>
      </c>
      <c r="H272" s="22">
        <v>-1.1347838081338089</v>
      </c>
      <c r="I272" s="22">
        <v>1.363353221744183</v>
      </c>
      <c r="J272" s="21" t="s">
        <v>13</v>
      </c>
    </row>
    <row r="273" spans="1:10" ht="15">
      <c r="A273" s="14" t="s">
        <v>4</v>
      </c>
      <c r="B273" s="11">
        <v>14</v>
      </c>
      <c r="C273" s="29">
        <v>3</v>
      </c>
      <c r="D273" s="51">
        <v>89</v>
      </c>
      <c r="E273" s="51">
        <f>D273+2</f>
        <v>91</v>
      </c>
      <c r="F273" s="22">
        <f t="shared" si="0"/>
        <v>113.41999999999996</v>
      </c>
      <c r="G273" s="27">
        <v>2398.58</v>
      </c>
      <c r="H273" s="22">
        <v>-1.101156404544988</v>
      </c>
      <c r="I273" s="22">
        <v>1.5246775015693506</v>
      </c>
      <c r="J273" s="21" t="s">
        <v>13</v>
      </c>
    </row>
    <row r="274" spans="1:10" ht="15">
      <c r="A274" s="14" t="s">
        <v>4</v>
      </c>
      <c r="B274" s="11">
        <v>14</v>
      </c>
      <c r="C274" s="29">
        <v>3</v>
      </c>
      <c r="D274" s="50">
        <v>97</v>
      </c>
      <c r="E274" s="50">
        <v>99</v>
      </c>
      <c r="F274" s="22">
        <f t="shared" si="0"/>
        <v>113.49999999999996</v>
      </c>
      <c r="G274" s="27">
        <v>2400.74533333333</v>
      </c>
      <c r="H274" s="22">
        <v>-1.079781226837165</v>
      </c>
      <c r="I274" s="22">
        <v>1.5961900175277635</v>
      </c>
      <c r="J274" s="21" t="s">
        <v>13</v>
      </c>
    </row>
    <row r="275" spans="1:10" ht="15">
      <c r="A275" s="14" t="s">
        <v>4</v>
      </c>
      <c r="B275" s="11">
        <v>14</v>
      </c>
      <c r="C275" s="29">
        <v>3</v>
      </c>
      <c r="D275" s="51">
        <v>104</v>
      </c>
      <c r="E275" s="51">
        <f>D275+2</f>
        <v>106</v>
      </c>
      <c r="F275" s="22">
        <f t="shared" si="0"/>
        <v>113.56999999999995</v>
      </c>
      <c r="G275" s="27">
        <v>2402.64</v>
      </c>
      <c r="H275" s="22">
        <v>-1.0881929907180183</v>
      </c>
      <c r="I275" s="22">
        <v>1.7042979845056234</v>
      </c>
      <c r="J275" s="21" t="s">
        <v>13</v>
      </c>
    </row>
    <row r="276" spans="1:10" ht="15">
      <c r="A276" s="14" t="s">
        <v>4</v>
      </c>
      <c r="B276" s="11">
        <v>14</v>
      </c>
      <c r="C276" s="29">
        <v>3</v>
      </c>
      <c r="D276" s="51">
        <v>119</v>
      </c>
      <c r="E276" s="51">
        <f>D276+2</f>
        <v>121</v>
      </c>
      <c r="F276" s="22">
        <f t="shared" si="0"/>
        <v>113.71999999999996</v>
      </c>
      <c r="G276" s="27">
        <v>2406.69</v>
      </c>
      <c r="H276" s="22">
        <v>-1.2468991243995295</v>
      </c>
      <c r="I276" s="22">
        <v>1.1997921969583456</v>
      </c>
      <c r="J276" s="21" t="s">
        <v>13</v>
      </c>
    </row>
    <row r="277" spans="1:10" ht="15">
      <c r="A277" s="14" t="s">
        <v>4</v>
      </c>
      <c r="B277" s="11">
        <v>14</v>
      </c>
      <c r="C277" s="29">
        <v>3</v>
      </c>
      <c r="D277" s="50">
        <v>126</v>
      </c>
      <c r="E277" s="50">
        <v>128</v>
      </c>
      <c r="F277" s="22">
        <f t="shared" si="0"/>
        <v>113.78999999999995</v>
      </c>
      <c r="G277" s="27">
        <v>2408.58</v>
      </c>
      <c r="H277" s="22">
        <v>-1.1189288615032802</v>
      </c>
      <c r="I277" s="22">
        <v>1.3445068419470225</v>
      </c>
      <c r="J277" s="21" t="s">
        <v>13</v>
      </c>
    </row>
    <row r="278" spans="1:10" ht="15">
      <c r="A278" s="14" t="s">
        <v>4</v>
      </c>
      <c r="B278" s="11">
        <v>14</v>
      </c>
      <c r="C278" s="29">
        <v>3</v>
      </c>
      <c r="D278" s="51">
        <v>134</v>
      </c>
      <c r="E278" s="51">
        <f>D278+2</f>
        <v>136</v>
      </c>
      <c r="F278" s="22">
        <f t="shared" si="0"/>
        <v>113.86999999999995</v>
      </c>
      <c r="G278" s="27">
        <v>2410.74</v>
      </c>
      <c r="H278" s="22">
        <v>-0.9715752695853848</v>
      </c>
      <c r="I278" s="22">
        <v>1.3059647303902022</v>
      </c>
      <c r="J278" s="21" t="s">
        <v>13</v>
      </c>
    </row>
    <row r="279" spans="1:10" ht="15">
      <c r="A279" s="14" t="s">
        <v>4</v>
      </c>
      <c r="B279" s="11">
        <v>14</v>
      </c>
      <c r="C279" s="29">
        <v>3</v>
      </c>
      <c r="D279" s="50">
        <v>141</v>
      </c>
      <c r="E279" s="50">
        <v>143</v>
      </c>
      <c r="F279" s="22">
        <f t="shared" si="0"/>
        <v>113.93999999999994</v>
      </c>
      <c r="G279" s="27">
        <v>2412.635</v>
      </c>
      <c r="H279" s="22">
        <v>-0.9691003474911107</v>
      </c>
      <c r="I279" s="22">
        <v>1.3788304879606563</v>
      </c>
      <c r="J279" s="21" t="s">
        <v>13</v>
      </c>
    </row>
    <row r="280" spans="1:10" ht="15">
      <c r="A280" s="14" t="s">
        <v>4</v>
      </c>
      <c r="B280" s="11">
        <v>14</v>
      </c>
      <c r="C280" s="29">
        <v>3</v>
      </c>
      <c r="D280" s="51">
        <v>148</v>
      </c>
      <c r="E280" s="51">
        <f>D280+2</f>
        <v>150</v>
      </c>
      <c r="F280" s="22">
        <f t="shared" si="0"/>
        <v>114.00999999999993</v>
      </c>
      <c r="G280" s="27">
        <v>2414.53</v>
      </c>
      <c r="H280" s="22">
        <v>-0.9649820062947887</v>
      </c>
      <c r="I280" s="22">
        <v>1.3373278104284583</v>
      </c>
      <c r="J280" s="21" t="s">
        <v>13</v>
      </c>
    </row>
    <row r="281" spans="1:10" ht="15">
      <c r="A281" s="15" t="s">
        <v>4</v>
      </c>
      <c r="B281" s="11">
        <v>14</v>
      </c>
      <c r="C281" s="29">
        <v>4</v>
      </c>
      <c r="D281" s="51">
        <v>4</v>
      </c>
      <c r="E281" s="51">
        <f>D281+2</f>
        <v>6</v>
      </c>
      <c r="F281" s="22">
        <v>114.08</v>
      </c>
      <c r="G281" s="27">
        <v>2416.42</v>
      </c>
      <c r="H281" s="22">
        <v>-1.0851817820511398</v>
      </c>
      <c r="I281" s="22">
        <v>1.3237872639713195</v>
      </c>
      <c r="J281" s="21" t="s">
        <v>13</v>
      </c>
    </row>
    <row r="282" spans="1:10" ht="15">
      <c r="A282" s="15" t="s">
        <v>4</v>
      </c>
      <c r="B282" s="11">
        <v>14</v>
      </c>
      <c r="C282" s="29">
        <v>4</v>
      </c>
      <c r="D282" s="51">
        <v>19</v>
      </c>
      <c r="E282" s="51">
        <f>D282+2</f>
        <v>21</v>
      </c>
      <c r="F282" s="22">
        <f aca="true" t="shared" si="1" ref="F282:F298">F281+(D282-D281)/100</f>
        <v>114.23</v>
      </c>
      <c r="G282" s="27">
        <v>2420.47</v>
      </c>
      <c r="H282" s="22">
        <v>-1.3525472235958769</v>
      </c>
      <c r="I282" s="22">
        <v>1.182575131516127</v>
      </c>
      <c r="J282" s="21" t="s">
        <v>13</v>
      </c>
    </row>
    <row r="283" spans="1:10" ht="15">
      <c r="A283" s="15" t="s">
        <v>4</v>
      </c>
      <c r="B283" s="11">
        <v>14</v>
      </c>
      <c r="C283" s="28">
        <v>4</v>
      </c>
      <c r="D283" s="51">
        <v>34</v>
      </c>
      <c r="E283" s="51">
        <v>36</v>
      </c>
      <c r="F283" s="22">
        <f t="shared" si="1"/>
        <v>114.38000000000001</v>
      </c>
      <c r="G283" s="27">
        <v>2424.53</v>
      </c>
      <c r="H283" s="22">
        <v>-1.9239704120194843</v>
      </c>
      <c r="I283" s="22">
        <v>1.113733532914371</v>
      </c>
      <c r="J283" s="21" t="s">
        <v>13</v>
      </c>
    </row>
    <row r="284" spans="1:10" ht="15">
      <c r="A284" s="18" t="s">
        <v>4</v>
      </c>
      <c r="B284" s="11">
        <v>14</v>
      </c>
      <c r="C284" s="11">
        <v>4</v>
      </c>
      <c r="D284" s="24">
        <v>41</v>
      </c>
      <c r="E284" s="24">
        <v>43</v>
      </c>
      <c r="F284" s="22">
        <f t="shared" si="1"/>
        <v>114.45</v>
      </c>
      <c r="G284" s="27">
        <v>2426.42</v>
      </c>
      <c r="H284" s="12">
        <v>-1.0966027975082397</v>
      </c>
      <c r="I284" s="12">
        <v>1.2598298788070679</v>
      </c>
      <c r="J284" s="21" t="s">
        <v>8</v>
      </c>
    </row>
    <row r="285" spans="1:10" ht="15">
      <c r="A285" s="18" t="s">
        <v>4</v>
      </c>
      <c r="B285" s="11">
        <v>14</v>
      </c>
      <c r="C285" s="11">
        <v>4</v>
      </c>
      <c r="D285" s="24">
        <v>53</v>
      </c>
      <c r="E285" s="24">
        <v>55</v>
      </c>
      <c r="F285" s="22">
        <f t="shared" si="1"/>
        <v>114.57000000000001</v>
      </c>
      <c r="G285" s="27">
        <v>2429.63714285714</v>
      </c>
      <c r="H285" s="12">
        <v>-0.7423917651176453</v>
      </c>
      <c r="I285" s="12">
        <v>0.9525144696235657</v>
      </c>
      <c r="J285" s="21" t="s">
        <v>8</v>
      </c>
    </row>
    <row r="286" spans="1:10" ht="15">
      <c r="A286" s="15" t="s">
        <v>4</v>
      </c>
      <c r="B286" s="11">
        <v>14</v>
      </c>
      <c r="C286" s="28">
        <v>4</v>
      </c>
      <c r="D286" s="51">
        <v>59</v>
      </c>
      <c r="E286" s="51">
        <v>61</v>
      </c>
      <c r="F286" s="22">
        <f t="shared" si="1"/>
        <v>114.63000000000001</v>
      </c>
      <c r="G286" s="27">
        <v>2431.24</v>
      </c>
      <c r="H286" s="22">
        <v>-0.7885433673915704</v>
      </c>
      <c r="I286" s="22">
        <v>1.0623044793221477</v>
      </c>
      <c r="J286" s="21" t="s">
        <v>13</v>
      </c>
    </row>
    <row r="287" spans="1:10" ht="15">
      <c r="A287" s="18" t="s">
        <v>4</v>
      </c>
      <c r="B287" s="11">
        <v>14</v>
      </c>
      <c r="C287" s="11">
        <v>4</v>
      </c>
      <c r="D287" s="24">
        <v>67</v>
      </c>
      <c r="E287" s="24">
        <v>69</v>
      </c>
      <c r="F287" s="22">
        <f t="shared" si="1"/>
        <v>114.71000000000001</v>
      </c>
      <c r="G287" s="27">
        <v>2433.376</v>
      </c>
      <c r="H287" s="12">
        <v>-0.5284612774848938</v>
      </c>
      <c r="I287" s="12">
        <v>1.2866671085357666</v>
      </c>
      <c r="J287" s="21" t="s">
        <v>8</v>
      </c>
    </row>
    <row r="288" spans="1:10" ht="15">
      <c r="A288" s="15" t="s">
        <v>4</v>
      </c>
      <c r="B288" s="11">
        <v>14</v>
      </c>
      <c r="C288" s="29">
        <v>4</v>
      </c>
      <c r="D288" s="50">
        <v>74</v>
      </c>
      <c r="E288" s="50">
        <v>76</v>
      </c>
      <c r="F288" s="22">
        <f t="shared" si="1"/>
        <v>114.78</v>
      </c>
      <c r="G288" s="27">
        <v>2435.245</v>
      </c>
      <c r="H288" s="22">
        <v>-0.6582765961063706</v>
      </c>
      <c r="I288" s="22">
        <v>1.1546077028118462</v>
      </c>
      <c r="J288" s="21" t="s">
        <v>13</v>
      </c>
    </row>
    <row r="289" spans="1:10" ht="15">
      <c r="A289" s="18" t="s">
        <v>4</v>
      </c>
      <c r="B289" s="11">
        <v>14</v>
      </c>
      <c r="C289" s="11">
        <v>4</v>
      </c>
      <c r="D289" s="24">
        <v>83</v>
      </c>
      <c r="E289" s="24">
        <v>85</v>
      </c>
      <c r="F289" s="22">
        <f t="shared" si="1"/>
        <v>114.87</v>
      </c>
      <c r="G289" s="27">
        <v>2437.648</v>
      </c>
      <c r="H289" s="12">
        <v>-0.02361283451318741</v>
      </c>
      <c r="I289" s="12">
        <v>0.8318100571632385</v>
      </c>
      <c r="J289" s="21" t="s">
        <v>8</v>
      </c>
    </row>
    <row r="290" spans="1:10" ht="15">
      <c r="A290" s="18" t="s">
        <v>4</v>
      </c>
      <c r="B290" s="11">
        <v>14</v>
      </c>
      <c r="C290" s="11">
        <v>4</v>
      </c>
      <c r="D290" s="24">
        <v>89</v>
      </c>
      <c r="E290" s="24">
        <v>91</v>
      </c>
      <c r="F290" s="22">
        <f t="shared" si="1"/>
        <v>114.93</v>
      </c>
      <c r="G290" s="27">
        <v>2439.25</v>
      </c>
      <c r="H290" s="12">
        <v>-0.5799543857574463</v>
      </c>
      <c r="I290" s="12">
        <v>0.9750179648399353</v>
      </c>
      <c r="J290" s="21" t="s">
        <v>8</v>
      </c>
    </row>
    <row r="291" spans="1:10" ht="15">
      <c r="A291" s="15" t="s">
        <v>4</v>
      </c>
      <c r="B291" s="11">
        <v>14</v>
      </c>
      <c r="C291" s="29">
        <v>4</v>
      </c>
      <c r="D291" s="50">
        <v>97</v>
      </c>
      <c r="E291" s="50">
        <v>99</v>
      </c>
      <c r="F291" s="22">
        <f t="shared" si="1"/>
        <v>115.01</v>
      </c>
      <c r="G291" s="27">
        <v>2441.38333333333</v>
      </c>
      <c r="H291" s="22">
        <v>-0.6919080644295339</v>
      </c>
      <c r="I291" s="22">
        <v>1.1489691160478503</v>
      </c>
      <c r="J291" s="21" t="s">
        <v>13</v>
      </c>
    </row>
    <row r="292" spans="1:10" ht="15">
      <c r="A292" s="18" t="s">
        <v>4</v>
      </c>
      <c r="B292" s="11">
        <v>14</v>
      </c>
      <c r="C292" s="11">
        <v>4</v>
      </c>
      <c r="D292" s="24">
        <v>104</v>
      </c>
      <c r="E292" s="24">
        <v>106</v>
      </c>
      <c r="F292" s="22">
        <f t="shared" si="1"/>
        <v>115.08</v>
      </c>
      <c r="G292" s="27">
        <v>2443.25</v>
      </c>
      <c r="H292" s="12">
        <v>-0.3761220872402191</v>
      </c>
      <c r="I292" s="12">
        <v>1.3609908819198608</v>
      </c>
      <c r="J292" s="21" t="s">
        <v>8</v>
      </c>
    </row>
    <row r="293" spans="1:10" ht="15">
      <c r="A293" s="15" t="s">
        <v>4</v>
      </c>
      <c r="B293" s="11">
        <v>14</v>
      </c>
      <c r="C293" s="29">
        <v>4</v>
      </c>
      <c r="D293" s="50">
        <v>111</v>
      </c>
      <c r="E293" s="50">
        <v>113</v>
      </c>
      <c r="F293" s="22">
        <f t="shared" si="1"/>
        <v>115.14999999999999</v>
      </c>
      <c r="G293" s="27">
        <v>2445.12133333333</v>
      </c>
      <c r="H293" s="22">
        <v>-0.4814631182886606</v>
      </c>
      <c r="I293" s="22">
        <v>1.0392825115126807</v>
      </c>
      <c r="J293" s="21" t="s">
        <v>13</v>
      </c>
    </row>
    <row r="294" spans="1:10" ht="15">
      <c r="A294" s="18" t="s">
        <v>4</v>
      </c>
      <c r="B294" s="11">
        <v>14</v>
      </c>
      <c r="C294" s="11">
        <v>4</v>
      </c>
      <c r="D294" s="24">
        <v>119</v>
      </c>
      <c r="E294" s="24">
        <v>121</v>
      </c>
      <c r="F294" s="22">
        <f t="shared" si="1"/>
        <v>115.22999999999999</v>
      </c>
      <c r="G294" s="27">
        <v>2447.26</v>
      </c>
      <c r="H294" s="12">
        <v>-0.34843942523002625</v>
      </c>
      <c r="I294" s="12">
        <v>0.7532235980033875</v>
      </c>
      <c r="J294" s="21" t="s">
        <v>8</v>
      </c>
    </row>
    <row r="295" spans="1:10" ht="15">
      <c r="A295" s="15" t="s">
        <v>4</v>
      </c>
      <c r="B295" s="11">
        <v>14</v>
      </c>
      <c r="C295" s="29">
        <v>4</v>
      </c>
      <c r="D295" s="50">
        <v>126</v>
      </c>
      <c r="E295" s="50">
        <v>128</v>
      </c>
      <c r="F295" s="22">
        <f t="shared" si="1"/>
        <v>115.29999999999998</v>
      </c>
      <c r="G295" s="27">
        <v>2449.12666666667</v>
      </c>
      <c r="H295" s="22">
        <v>-0.857615954466811</v>
      </c>
      <c r="I295" s="22">
        <v>0.9853158789469199</v>
      </c>
      <c r="J295" s="21" t="s">
        <v>13</v>
      </c>
    </row>
    <row r="296" spans="1:10" ht="15">
      <c r="A296" s="18" t="s">
        <v>4</v>
      </c>
      <c r="B296" s="11">
        <v>14</v>
      </c>
      <c r="C296" s="11">
        <v>4</v>
      </c>
      <c r="D296" s="24">
        <v>134</v>
      </c>
      <c r="E296" s="24">
        <v>136</v>
      </c>
      <c r="F296" s="22">
        <f t="shared" si="1"/>
        <v>115.37999999999998</v>
      </c>
      <c r="G296" s="27">
        <v>2451.26</v>
      </c>
      <c r="H296" s="12">
        <v>-0.6426900029182434</v>
      </c>
      <c r="I296" s="12">
        <v>1.1730146408081055</v>
      </c>
      <c r="J296" s="21" t="s">
        <v>8</v>
      </c>
    </row>
    <row r="297" spans="1:10" ht="15">
      <c r="A297" s="15" t="s">
        <v>4</v>
      </c>
      <c r="B297" s="11">
        <v>14</v>
      </c>
      <c r="C297" s="29">
        <v>4</v>
      </c>
      <c r="D297" s="50">
        <v>141</v>
      </c>
      <c r="E297" s="50">
        <v>143</v>
      </c>
      <c r="F297" s="22">
        <f t="shared" si="1"/>
        <v>115.44999999999997</v>
      </c>
      <c r="G297" s="27">
        <v>2453.13</v>
      </c>
      <c r="H297" s="22">
        <v>-0.5285814948185674</v>
      </c>
      <c r="I297" s="22">
        <v>1.410394051614571</v>
      </c>
      <c r="J297" s="21" t="s">
        <v>13</v>
      </c>
    </row>
    <row r="298" spans="1:10" ht="15">
      <c r="A298" s="18" t="s">
        <v>4</v>
      </c>
      <c r="B298" s="11">
        <v>14</v>
      </c>
      <c r="C298" s="11">
        <v>4</v>
      </c>
      <c r="D298" s="24">
        <v>148</v>
      </c>
      <c r="E298" s="24">
        <v>150</v>
      </c>
      <c r="F298" s="22">
        <f t="shared" si="1"/>
        <v>115.51999999999997</v>
      </c>
      <c r="G298" s="27">
        <v>2455</v>
      </c>
      <c r="H298" s="12">
        <v>-0.594262421131134</v>
      </c>
      <c r="I298" s="12">
        <v>1.295809268951416</v>
      </c>
      <c r="J298" s="21" t="s">
        <v>8</v>
      </c>
    </row>
    <row r="299" spans="1:10" ht="15">
      <c r="A299" s="18" t="s">
        <v>4</v>
      </c>
      <c r="B299" s="11">
        <v>14</v>
      </c>
      <c r="C299" s="11">
        <v>5</v>
      </c>
      <c r="D299" s="24">
        <v>4</v>
      </c>
      <c r="E299" s="24">
        <v>6</v>
      </c>
      <c r="F299" s="13">
        <v>115.6</v>
      </c>
      <c r="G299" s="27">
        <v>2456.94</v>
      </c>
      <c r="H299" s="12">
        <v>-1.5393681526184082</v>
      </c>
      <c r="I299" s="12">
        <v>1.3643518686294556</v>
      </c>
      <c r="J299" s="21" t="s">
        <v>8</v>
      </c>
    </row>
    <row r="300" spans="1:10" ht="15">
      <c r="A300" s="15" t="s">
        <v>4</v>
      </c>
      <c r="B300" s="11">
        <v>14</v>
      </c>
      <c r="C300" s="29">
        <v>5</v>
      </c>
      <c r="D300" s="50">
        <v>11</v>
      </c>
      <c r="E300" s="50">
        <v>13</v>
      </c>
      <c r="F300" s="22">
        <f aca="true" t="shared" si="2" ref="F300:F317">F299+(D300-D299)/100</f>
        <v>115.66999999999999</v>
      </c>
      <c r="G300" s="27">
        <v>2458.62933333333</v>
      </c>
      <c r="H300" s="22">
        <v>-1.5581418684645725</v>
      </c>
      <c r="I300" s="22">
        <v>1.6201889677521721</v>
      </c>
      <c r="J300" s="21" t="s">
        <v>13</v>
      </c>
    </row>
    <row r="301" spans="1:10" ht="15">
      <c r="A301" s="18" t="s">
        <v>4</v>
      </c>
      <c r="B301" s="11">
        <v>14</v>
      </c>
      <c r="C301" s="11">
        <v>5</v>
      </c>
      <c r="D301" s="24">
        <v>19</v>
      </c>
      <c r="E301" s="24">
        <v>21</v>
      </c>
      <c r="F301" s="22">
        <f t="shared" si="2"/>
        <v>115.74999999999999</v>
      </c>
      <c r="G301" s="27">
        <v>2460.56</v>
      </c>
      <c r="H301" s="12">
        <v>-0.6329748034477234</v>
      </c>
      <c r="I301" s="12">
        <v>1.3277865648269653</v>
      </c>
      <c r="J301" s="21" t="s">
        <v>8</v>
      </c>
    </row>
    <row r="302" spans="1:10" ht="15">
      <c r="A302" s="15" t="s">
        <v>4</v>
      </c>
      <c r="B302" s="11">
        <v>14</v>
      </c>
      <c r="C302" s="29">
        <v>5</v>
      </c>
      <c r="D302" s="50">
        <v>26</v>
      </c>
      <c r="E302" s="50">
        <v>28</v>
      </c>
      <c r="F302" s="22">
        <f t="shared" si="2"/>
        <v>115.81999999999998</v>
      </c>
      <c r="G302" s="27">
        <v>2462.254</v>
      </c>
      <c r="H302" s="22">
        <v>-1.238729392763387</v>
      </c>
      <c r="I302" s="22">
        <v>1.3611954234633334</v>
      </c>
      <c r="J302" s="21" t="s">
        <v>13</v>
      </c>
    </row>
    <row r="303" spans="1:10" ht="15">
      <c r="A303" s="18" t="s">
        <v>4</v>
      </c>
      <c r="B303" s="11">
        <v>14</v>
      </c>
      <c r="C303" s="11">
        <v>5</v>
      </c>
      <c r="D303" s="24">
        <v>34</v>
      </c>
      <c r="E303" s="24">
        <v>36</v>
      </c>
      <c r="F303" s="22">
        <f t="shared" si="2"/>
        <v>115.89999999999998</v>
      </c>
      <c r="G303" s="27">
        <v>2464.19</v>
      </c>
      <c r="H303" s="12">
        <v>-1.484305500984192</v>
      </c>
      <c r="I303" s="12">
        <v>1.6200424432754517</v>
      </c>
      <c r="J303" s="21" t="s">
        <v>8</v>
      </c>
    </row>
    <row r="304" spans="1:10" ht="15">
      <c r="A304" s="15" t="s">
        <v>4</v>
      </c>
      <c r="B304" s="11">
        <v>14</v>
      </c>
      <c r="C304" s="29">
        <v>5</v>
      </c>
      <c r="D304" s="50">
        <v>40.5</v>
      </c>
      <c r="E304" s="50">
        <v>42.5</v>
      </c>
      <c r="F304" s="22">
        <f t="shared" si="2"/>
        <v>115.96499999999997</v>
      </c>
      <c r="G304" s="27">
        <v>2465.88272727273</v>
      </c>
      <c r="H304" s="22">
        <v>-1.2883189689739143</v>
      </c>
      <c r="I304" s="22">
        <v>1.3522441124094693</v>
      </c>
      <c r="J304" s="21" t="s">
        <v>13</v>
      </c>
    </row>
    <row r="305" spans="1:10" ht="15">
      <c r="A305" s="18" t="s">
        <v>4</v>
      </c>
      <c r="B305" s="11">
        <v>14</v>
      </c>
      <c r="C305" s="11">
        <v>5</v>
      </c>
      <c r="D305" s="24">
        <v>45</v>
      </c>
      <c r="E305" s="24">
        <v>47</v>
      </c>
      <c r="F305" s="22">
        <f t="shared" si="2"/>
        <v>116.00999999999998</v>
      </c>
      <c r="G305" s="27">
        <v>2466.85</v>
      </c>
      <c r="H305" s="12">
        <v>-1.6951591968536377</v>
      </c>
      <c r="I305" s="12">
        <v>1.389308214187622</v>
      </c>
      <c r="J305" s="21" t="s">
        <v>8</v>
      </c>
    </row>
    <row r="306" spans="1:10" ht="15">
      <c r="A306" s="15" t="s">
        <v>4</v>
      </c>
      <c r="B306" s="11">
        <v>14</v>
      </c>
      <c r="C306" s="29">
        <v>5</v>
      </c>
      <c r="D306" s="50">
        <v>53</v>
      </c>
      <c r="E306" s="50">
        <v>55</v>
      </c>
      <c r="F306" s="22">
        <f t="shared" si="2"/>
        <v>116.08999999999997</v>
      </c>
      <c r="G306" s="27">
        <v>2468.78714285714</v>
      </c>
      <c r="H306" s="22">
        <v>-1.269335444326461</v>
      </c>
      <c r="I306" s="22">
        <v>1.3614768609255394</v>
      </c>
      <c r="J306" s="21" t="s">
        <v>13</v>
      </c>
    </row>
    <row r="307" spans="1:10" ht="15">
      <c r="A307" s="18" t="s">
        <v>4</v>
      </c>
      <c r="B307" s="11">
        <v>14</v>
      </c>
      <c r="C307" s="11">
        <v>5</v>
      </c>
      <c r="D307" s="24">
        <v>59</v>
      </c>
      <c r="E307" s="24">
        <v>61</v>
      </c>
      <c r="F307" s="22">
        <f t="shared" si="2"/>
        <v>116.14999999999998</v>
      </c>
      <c r="G307" s="27">
        <v>2470.24</v>
      </c>
      <c r="H307" s="12">
        <v>-1.6225380897521973</v>
      </c>
      <c r="I307" s="12">
        <v>1.1814035177230835</v>
      </c>
      <c r="J307" s="21" t="s">
        <v>8</v>
      </c>
    </row>
    <row r="308" spans="1:10" ht="15">
      <c r="A308" s="15" t="s">
        <v>4</v>
      </c>
      <c r="B308" s="11">
        <v>14</v>
      </c>
      <c r="C308" s="29">
        <v>5</v>
      </c>
      <c r="D308" s="50">
        <v>67</v>
      </c>
      <c r="E308" s="50">
        <v>69</v>
      </c>
      <c r="F308" s="22">
        <f t="shared" si="2"/>
        <v>116.22999999999998</v>
      </c>
      <c r="G308" s="27">
        <v>2472.176</v>
      </c>
      <c r="H308" s="22">
        <v>-2.0832734382669615</v>
      </c>
      <c r="I308" s="22">
        <v>1.2801525271906649</v>
      </c>
      <c r="J308" s="21" t="s">
        <v>13</v>
      </c>
    </row>
    <row r="309" spans="1:10" ht="15">
      <c r="A309" s="18" t="s">
        <v>4</v>
      </c>
      <c r="B309" s="11">
        <v>14</v>
      </c>
      <c r="C309" s="11">
        <v>5</v>
      </c>
      <c r="D309" s="24">
        <v>74</v>
      </c>
      <c r="E309" s="24">
        <v>76</v>
      </c>
      <c r="F309" s="22">
        <f t="shared" si="2"/>
        <v>116.29999999999997</v>
      </c>
      <c r="G309" s="27">
        <v>2473.87</v>
      </c>
      <c r="H309" s="12">
        <v>-2.384549856185913</v>
      </c>
      <c r="I309" s="12">
        <v>1.4646179676055908</v>
      </c>
      <c r="J309" s="21" t="s">
        <v>8</v>
      </c>
    </row>
    <row r="310" spans="1:10" ht="15">
      <c r="A310" s="15" t="s">
        <v>4</v>
      </c>
      <c r="B310" s="11">
        <v>14</v>
      </c>
      <c r="C310" s="29">
        <v>5</v>
      </c>
      <c r="D310" s="50">
        <v>82.5</v>
      </c>
      <c r="E310" s="50">
        <v>84.5</v>
      </c>
      <c r="F310" s="22">
        <f t="shared" si="2"/>
        <v>116.38499999999996</v>
      </c>
      <c r="G310" s="27">
        <v>2476.048</v>
      </c>
      <c r="H310" s="22">
        <v>-2.4502190392673255</v>
      </c>
      <c r="I310" s="22">
        <v>1.258528180028225</v>
      </c>
      <c r="J310" s="21" t="s">
        <v>13</v>
      </c>
    </row>
    <row r="311" spans="1:10" ht="15">
      <c r="A311" s="18" t="s">
        <v>4</v>
      </c>
      <c r="B311" s="11">
        <v>14</v>
      </c>
      <c r="C311" s="11">
        <v>5</v>
      </c>
      <c r="D311" s="24">
        <v>89</v>
      </c>
      <c r="E311" s="24">
        <v>91</v>
      </c>
      <c r="F311" s="22">
        <f t="shared" si="2"/>
        <v>116.44999999999996</v>
      </c>
      <c r="G311" s="27">
        <v>2477.5</v>
      </c>
      <c r="H311" s="12">
        <v>-1.9992270469665527</v>
      </c>
      <c r="I311" s="12">
        <v>1.303364872932434</v>
      </c>
      <c r="J311" s="21" t="s">
        <v>8</v>
      </c>
    </row>
    <row r="312" spans="1:10" ht="15">
      <c r="A312" s="15" t="s">
        <v>4</v>
      </c>
      <c r="B312" s="11">
        <v>14</v>
      </c>
      <c r="C312" s="29">
        <v>5</v>
      </c>
      <c r="D312" s="50">
        <v>97</v>
      </c>
      <c r="E312" s="50">
        <v>99</v>
      </c>
      <c r="F312" s="22">
        <f t="shared" si="2"/>
        <v>116.52999999999996</v>
      </c>
      <c r="G312" s="27">
        <v>2480.60933333333</v>
      </c>
      <c r="H312" s="22">
        <v>-1.4907241761448808</v>
      </c>
      <c r="I312" s="22">
        <v>0.606963408538296</v>
      </c>
      <c r="J312" s="21" t="s">
        <v>13</v>
      </c>
    </row>
    <row r="313" spans="1:10" ht="15">
      <c r="A313" s="18" t="s">
        <v>4</v>
      </c>
      <c r="B313" s="11">
        <v>14</v>
      </c>
      <c r="C313" s="11">
        <v>5</v>
      </c>
      <c r="D313" s="24">
        <v>104</v>
      </c>
      <c r="E313" s="24">
        <v>106</v>
      </c>
      <c r="F313" s="22">
        <f t="shared" si="2"/>
        <v>116.59999999999995</v>
      </c>
      <c r="G313" s="27">
        <v>2483.33</v>
      </c>
      <c r="H313" s="12">
        <v>-1.3623971939086914</v>
      </c>
      <c r="I313" s="12">
        <v>0.8746142387390137</v>
      </c>
      <c r="J313" s="21" t="s">
        <v>8</v>
      </c>
    </row>
    <row r="314" spans="1:10" ht="15">
      <c r="A314" s="15" t="s">
        <v>4</v>
      </c>
      <c r="B314" s="11">
        <v>14</v>
      </c>
      <c r="C314" s="29">
        <v>5</v>
      </c>
      <c r="D314" s="50">
        <v>111</v>
      </c>
      <c r="E314" s="50">
        <v>113</v>
      </c>
      <c r="F314" s="22">
        <f t="shared" si="2"/>
        <v>116.66999999999994</v>
      </c>
      <c r="G314" s="27">
        <v>2486.05533333333</v>
      </c>
      <c r="H314" s="22">
        <v>-0.9250839496690938</v>
      </c>
      <c r="I314" s="22">
        <v>0.9661800596725728</v>
      </c>
      <c r="J314" s="21" t="s">
        <v>13</v>
      </c>
    </row>
    <row r="315" spans="1:10" ht="15">
      <c r="A315" s="18" t="s">
        <v>4</v>
      </c>
      <c r="B315" s="11">
        <v>14</v>
      </c>
      <c r="C315" s="11">
        <v>5</v>
      </c>
      <c r="D315" s="24">
        <v>119</v>
      </c>
      <c r="E315" s="24">
        <v>121</v>
      </c>
      <c r="F315" s="22">
        <f t="shared" si="2"/>
        <v>116.74999999999994</v>
      </c>
      <c r="G315" s="27">
        <v>2489.17</v>
      </c>
      <c r="H315" s="12">
        <v>-1.1312822103500366</v>
      </c>
      <c r="I315" s="12">
        <v>1.089418888092041</v>
      </c>
      <c r="J315" s="21" t="s">
        <v>8</v>
      </c>
    </row>
    <row r="316" spans="1:10" ht="15">
      <c r="A316" s="15" t="s">
        <v>4</v>
      </c>
      <c r="B316" s="11">
        <v>14</v>
      </c>
      <c r="C316" s="29">
        <v>5</v>
      </c>
      <c r="D316" s="50">
        <v>126</v>
      </c>
      <c r="E316" s="50">
        <v>128</v>
      </c>
      <c r="F316" s="22">
        <f t="shared" si="2"/>
        <v>116.81999999999994</v>
      </c>
      <c r="G316" s="27">
        <v>2491.89066666667</v>
      </c>
      <c r="H316" s="22">
        <v>-0.5059850494535859</v>
      </c>
      <c r="I316" s="22">
        <v>0.9466053098382831</v>
      </c>
      <c r="J316" s="21" t="s">
        <v>13</v>
      </c>
    </row>
    <row r="317" spans="1:10" ht="15">
      <c r="A317" s="18" t="s">
        <v>4</v>
      </c>
      <c r="B317" s="11">
        <v>14</v>
      </c>
      <c r="C317" s="11">
        <v>5</v>
      </c>
      <c r="D317" s="24">
        <v>134</v>
      </c>
      <c r="E317" s="24">
        <v>136</v>
      </c>
      <c r="F317" s="22">
        <f t="shared" si="2"/>
        <v>116.89999999999993</v>
      </c>
      <c r="G317" s="27">
        <v>2495</v>
      </c>
      <c r="H317" s="12">
        <v>-1.208308458328247</v>
      </c>
      <c r="I317" s="12">
        <v>1.1189725399017334</v>
      </c>
      <c r="J317" s="21" t="s">
        <v>8</v>
      </c>
    </row>
    <row r="318" spans="1:10" ht="15">
      <c r="A318" s="15" t="s">
        <v>4</v>
      </c>
      <c r="B318" s="11">
        <v>14</v>
      </c>
      <c r="C318" s="29">
        <v>6</v>
      </c>
      <c r="D318" s="51">
        <v>4</v>
      </c>
      <c r="E318" s="51">
        <f>D318+2</f>
        <v>6</v>
      </c>
      <c r="F318" s="22">
        <v>117.02</v>
      </c>
      <c r="G318" s="27">
        <v>2498.4</v>
      </c>
      <c r="H318" s="22">
        <v>-1.8244155193632323</v>
      </c>
      <c r="I318" s="22">
        <v>1.0208487690940236</v>
      </c>
      <c r="J318" s="21" t="s">
        <v>13</v>
      </c>
    </row>
    <row r="319" spans="1:10" ht="15">
      <c r="A319" s="15" t="s">
        <v>4</v>
      </c>
      <c r="B319" s="11">
        <v>14</v>
      </c>
      <c r="C319" s="29">
        <v>6</v>
      </c>
      <c r="D319" s="50">
        <v>11</v>
      </c>
      <c r="E319" s="50">
        <v>13</v>
      </c>
      <c r="F319" s="22">
        <f aca="true" t="shared" si="3" ref="F319:F334">F318+(D319-D318)/100</f>
        <v>117.08999999999999</v>
      </c>
      <c r="G319" s="27">
        <v>2500.37866666667</v>
      </c>
      <c r="H319" s="22">
        <v>-2.3611644180907105</v>
      </c>
      <c r="I319" s="22">
        <v>1.3615010827559588</v>
      </c>
      <c r="J319" s="21" t="s">
        <v>13</v>
      </c>
    </row>
    <row r="320" spans="1:10" ht="15">
      <c r="A320" s="18" t="s">
        <v>4</v>
      </c>
      <c r="B320" s="11">
        <v>14</v>
      </c>
      <c r="C320" s="11">
        <v>6</v>
      </c>
      <c r="D320" s="24">
        <v>19</v>
      </c>
      <c r="E320" s="24">
        <v>21</v>
      </c>
      <c r="F320" s="22">
        <f t="shared" si="3"/>
        <v>117.16999999999999</v>
      </c>
      <c r="G320" s="27">
        <v>2502.64</v>
      </c>
      <c r="H320" s="12">
        <v>-2.763699531555176</v>
      </c>
      <c r="I320" s="12">
        <v>0.8602609634399414</v>
      </c>
      <c r="J320" s="21" t="s">
        <v>8</v>
      </c>
    </row>
    <row r="321" spans="1:10" ht="15">
      <c r="A321" s="15" t="s">
        <v>4</v>
      </c>
      <c r="B321" s="11">
        <v>14</v>
      </c>
      <c r="C321" s="29">
        <v>6</v>
      </c>
      <c r="D321" s="50">
        <v>26</v>
      </c>
      <c r="E321" s="50">
        <v>28</v>
      </c>
      <c r="F321" s="22">
        <f t="shared" si="3"/>
        <v>117.23999999999998</v>
      </c>
      <c r="G321" s="27">
        <v>2504.62333333333</v>
      </c>
      <c r="H321" s="22">
        <v>-1.8066377392161672</v>
      </c>
      <c r="I321" s="22">
        <v>0.9907478493468809</v>
      </c>
      <c r="J321" s="21" t="s">
        <v>13</v>
      </c>
    </row>
    <row r="322" spans="1:10" ht="15">
      <c r="A322" s="18" t="s">
        <v>4</v>
      </c>
      <c r="B322" s="11">
        <v>14</v>
      </c>
      <c r="C322" s="11">
        <v>6</v>
      </c>
      <c r="D322" s="24">
        <v>34</v>
      </c>
      <c r="E322" s="24">
        <v>36</v>
      </c>
      <c r="F322" s="22">
        <f t="shared" si="3"/>
        <v>117.31999999999998</v>
      </c>
      <c r="G322" s="27">
        <v>2506.89</v>
      </c>
      <c r="H322" s="12">
        <v>-1.5615614652633667</v>
      </c>
      <c r="I322" s="12">
        <v>1.0389477014541626</v>
      </c>
      <c r="J322" s="21" t="s">
        <v>8</v>
      </c>
    </row>
    <row r="323" spans="1:10" ht="15">
      <c r="A323" s="15" t="s">
        <v>4</v>
      </c>
      <c r="B323" s="11">
        <v>14</v>
      </c>
      <c r="C323" s="29">
        <v>6</v>
      </c>
      <c r="D323" s="50">
        <v>40.5</v>
      </c>
      <c r="E323" s="50">
        <v>42.5</v>
      </c>
      <c r="F323" s="22">
        <f t="shared" si="3"/>
        <v>117.38499999999998</v>
      </c>
      <c r="G323" s="27">
        <v>2508.86909090909</v>
      </c>
      <c r="H323" s="22">
        <v>-1.721872325188195</v>
      </c>
      <c r="I323" s="22">
        <v>1.0071076214985968</v>
      </c>
      <c r="J323" s="21" t="s">
        <v>13</v>
      </c>
    </row>
    <row r="324" spans="1:10" ht="15">
      <c r="A324" s="18" t="s">
        <v>4</v>
      </c>
      <c r="B324" s="11">
        <v>14</v>
      </c>
      <c r="C324" s="11">
        <v>6</v>
      </c>
      <c r="D324" s="24">
        <v>45</v>
      </c>
      <c r="E324" s="24">
        <v>47</v>
      </c>
      <c r="F324" s="22">
        <f t="shared" si="3"/>
        <v>117.42999999999998</v>
      </c>
      <c r="G324" s="27">
        <v>2510</v>
      </c>
      <c r="H324" s="12">
        <v>-0.8497499823570251</v>
      </c>
      <c r="I324" s="12">
        <v>0.6962907314300537</v>
      </c>
      <c r="J324" s="21" t="s">
        <v>8</v>
      </c>
    </row>
    <row r="325" spans="1:10" ht="15">
      <c r="A325" s="15" t="s">
        <v>4</v>
      </c>
      <c r="B325" s="11">
        <v>14</v>
      </c>
      <c r="C325" s="29">
        <v>6</v>
      </c>
      <c r="D325" s="50">
        <v>53</v>
      </c>
      <c r="E325" s="50">
        <v>55</v>
      </c>
      <c r="F325" s="22">
        <f t="shared" si="3"/>
        <v>117.50999999999998</v>
      </c>
      <c r="G325" s="27">
        <v>2511.29931034483</v>
      </c>
      <c r="H325" s="22">
        <v>-0.8863657477131672</v>
      </c>
      <c r="I325" s="22">
        <v>0.8731513316517303</v>
      </c>
      <c r="J325" s="21" t="s">
        <v>13</v>
      </c>
    </row>
    <row r="326" spans="1:10" ht="15">
      <c r="A326" s="18" t="s">
        <v>4</v>
      </c>
      <c r="B326" s="11">
        <v>14</v>
      </c>
      <c r="C326" s="11">
        <v>6</v>
      </c>
      <c r="D326" s="24">
        <v>61</v>
      </c>
      <c r="E326" s="24">
        <v>63</v>
      </c>
      <c r="F326" s="22">
        <f t="shared" si="3"/>
        <v>117.58999999999997</v>
      </c>
      <c r="G326" s="27">
        <v>2512.59862068966</v>
      </c>
      <c r="H326" s="12">
        <v>-1.1348310708999634</v>
      </c>
      <c r="I326" s="12">
        <v>0.49359506368637085</v>
      </c>
      <c r="J326" s="21" t="s">
        <v>8</v>
      </c>
    </row>
    <row r="327" spans="1:10" ht="15">
      <c r="A327" s="15" t="s">
        <v>4</v>
      </c>
      <c r="B327" s="11">
        <v>14</v>
      </c>
      <c r="C327" s="29">
        <v>6</v>
      </c>
      <c r="D327" s="50">
        <v>67</v>
      </c>
      <c r="E327" s="50">
        <v>69</v>
      </c>
      <c r="F327" s="22">
        <f t="shared" si="3"/>
        <v>117.64999999999998</v>
      </c>
      <c r="G327" s="27">
        <v>2513.57310344828</v>
      </c>
      <c r="H327" s="22">
        <v>-0.8817849813002993</v>
      </c>
      <c r="I327" s="22">
        <v>0.9217390345078637</v>
      </c>
      <c r="J327" s="21" t="s">
        <v>13</v>
      </c>
    </row>
    <row r="328" spans="1:10" ht="15">
      <c r="A328" s="18" t="s">
        <v>4</v>
      </c>
      <c r="B328" s="11">
        <v>14</v>
      </c>
      <c r="C328" s="11">
        <v>6</v>
      </c>
      <c r="D328" s="24">
        <v>74</v>
      </c>
      <c r="E328" s="24">
        <v>76</v>
      </c>
      <c r="F328" s="22">
        <f t="shared" si="3"/>
        <v>117.71999999999997</v>
      </c>
      <c r="G328" s="27">
        <v>2514.71</v>
      </c>
      <c r="H328" s="12">
        <v>-0.27011623978614807</v>
      </c>
      <c r="I328" s="12">
        <v>0.6523690819740295</v>
      </c>
      <c r="J328" s="21" t="s">
        <v>8</v>
      </c>
    </row>
    <row r="329" spans="1:10" ht="15">
      <c r="A329" s="15" t="s">
        <v>4</v>
      </c>
      <c r="B329" s="11">
        <v>14</v>
      </c>
      <c r="C329" s="29">
        <v>6</v>
      </c>
      <c r="D329" s="50">
        <v>82.5</v>
      </c>
      <c r="E329" s="50">
        <v>84.5</v>
      </c>
      <c r="F329" s="22">
        <f t="shared" si="3"/>
        <v>117.80499999999996</v>
      </c>
      <c r="G329" s="27">
        <v>2516.168</v>
      </c>
      <c r="H329" s="22">
        <v>-0.4776577591248763</v>
      </c>
      <c r="I329" s="22">
        <v>1.0704307716715942</v>
      </c>
      <c r="J329" s="21" t="s">
        <v>13</v>
      </c>
    </row>
    <row r="330" spans="1:10" ht="15">
      <c r="A330" s="18" t="s">
        <v>4</v>
      </c>
      <c r="B330" s="11">
        <v>14</v>
      </c>
      <c r="C330" s="11">
        <v>6</v>
      </c>
      <c r="D330" s="24">
        <v>89</v>
      </c>
      <c r="E330" s="24">
        <v>91</v>
      </c>
      <c r="F330" s="22">
        <f t="shared" si="3"/>
        <v>117.86999999999996</v>
      </c>
      <c r="G330" s="27">
        <v>2517.14</v>
      </c>
      <c r="H330" s="12">
        <v>-0.33573296666145325</v>
      </c>
      <c r="I330" s="12">
        <v>1.0534241199493408</v>
      </c>
      <c r="J330" s="21" t="s">
        <v>8</v>
      </c>
    </row>
    <row r="331" spans="1:10" ht="15">
      <c r="A331" s="15" t="s">
        <v>4</v>
      </c>
      <c r="B331" s="11">
        <v>14</v>
      </c>
      <c r="C331" s="29">
        <v>6</v>
      </c>
      <c r="D331" s="50">
        <v>97</v>
      </c>
      <c r="E331" s="50">
        <v>99</v>
      </c>
      <c r="F331" s="22">
        <f t="shared" si="3"/>
        <v>117.94999999999996</v>
      </c>
      <c r="G331" s="27">
        <v>2518.44133333333</v>
      </c>
      <c r="H331" s="22">
        <v>-0.5727043687670217</v>
      </c>
      <c r="I331" s="22">
        <v>1.020525352744511</v>
      </c>
      <c r="J331" s="21" t="s">
        <v>13</v>
      </c>
    </row>
    <row r="332" spans="1:10" ht="15">
      <c r="A332" s="18" t="s">
        <v>4</v>
      </c>
      <c r="B332" s="11">
        <v>14</v>
      </c>
      <c r="C332" s="11">
        <v>6</v>
      </c>
      <c r="D332" s="24">
        <v>104</v>
      </c>
      <c r="E332" s="24">
        <v>106</v>
      </c>
      <c r="F332" s="22">
        <f t="shared" si="3"/>
        <v>118.01999999999995</v>
      </c>
      <c r="G332" s="27">
        <v>2519.58</v>
      </c>
      <c r="H332" s="12">
        <v>-0.9639607667922974</v>
      </c>
      <c r="I332" s="12">
        <v>1.2159839868545532</v>
      </c>
      <c r="J332" s="21" t="s">
        <v>8</v>
      </c>
    </row>
    <row r="333" spans="1:10" ht="15">
      <c r="A333" s="15" t="s">
        <v>4</v>
      </c>
      <c r="B333" s="11">
        <v>14</v>
      </c>
      <c r="C333" s="29">
        <v>6</v>
      </c>
      <c r="D333" s="50">
        <v>111</v>
      </c>
      <c r="E333" s="50">
        <v>113</v>
      </c>
      <c r="F333" s="22">
        <f t="shared" si="3"/>
        <v>118.08999999999995</v>
      </c>
      <c r="G333" s="27">
        <v>2520.714</v>
      </c>
      <c r="H333" s="22">
        <v>-0.6236926697331593</v>
      </c>
      <c r="I333" s="22">
        <v>0.7787588999383103</v>
      </c>
      <c r="J333" s="21" t="s">
        <v>13</v>
      </c>
    </row>
    <row r="334" spans="1:10" ht="15">
      <c r="A334" s="18" t="s">
        <v>4</v>
      </c>
      <c r="B334" s="11">
        <v>14</v>
      </c>
      <c r="C334" s="11">
        <v>6</v>
      </c>
      <c r="D334" s="24">
        <v>119</v>
      </c>
      <c r="E334" s="24">
        <v>121</v>
      </c>
      <c r="F334" s="22">
        <f t="shared" si="3"/>
        <v>118.16999999999994</v>
      </c>
      <c r="G334" s="27">
        <v>2522.01</v>
      </c>
      <c r="H334" s="12">
        <v>-0.10852759331464767</v>
      </c>
      <c r="I334" s="12">
        <v>0.6876652836799622</v>
      </c>
      <c r="J334" s="21" t="s">
        <v>8</v>
      </c>
    </row>
    <row r="335" spans="1:10" ht="15">
      <c r="A335" s="18" t="s">
        <v>4</v>
      </c>
      <c r="B335" s="11">
        <v>14</v>
      </c>
      <c r="C335" s="11">
        <v>1</v>
      </c>
      <c r="D335" s="24">
        <v>4</v>
      </c>
      <c r="E335" s="24">
        <v>6</v>
      </c>
      <c r="F335" s="13">
        <v>118.55</v>
      </c>
      <c r="G335" s="27">
        <v>2528.18320754717</v>
      </c>
      <c r="H335" s="12">
        <v>-0.4519462585449219</v>
      </c>
      <c r="I335" s="12">
        <v>0.5434876084327698</v>
      </c>
      <c r="J335" s="21" t="s">
        <v>8</v>
      </c>
    </row>
    <row r="336" spans="1:10" ht="15">
      <c r="A336" s="18" t="s">
        <v>4</v>
      </c>
      <c r="B336" s="11">
        <v>14</v>
      </c>
      <c r="C336" s="11">
        <v>1</v>
      </c>
      <c r="D336" s="24">
        <v>19</v>
      </c>
      <c r="E336" s="24">
        <v>21</v>
      </c>
      <c r="F336" s="13">
        <v>118.7</v>
      </c>
      <c r="G336" s="27">
        <v>2530.62</v>
      </c>
      <c r="H336" s="12">
        <v>-0.9882904291152954</v>
      </c>
      <c r="I336" s="12">
        <v>1.0507169961929321</v>
      </c>
      <c r="J336" s="21" t="s">
        <v>8</v>
      </c>
    </row>
    <row r="337" spans="1:10" ht="15">
      <c r="A337" s="18" t="s">
        <v>4</v>
      </c>
      <c r="B337" s="11">
        <v>14</v>
      </c>
      <c r="C337" s="11">
        <v>1</v>
      </c>
      <c r="D337" s="24">
        <v>34</v>
      </c>
      <c r="E337" s="24">
        <v>36</v>
      </c>
      <c r="F337" s="13">
        <v>118.85</v>
      </c>
      <c r="G337" s="27">
        <v>2533.05</v>
      </c>
      <c r="H337" s="12">
        <v>-0.39615869522094727</v>
      </c>
      <c r="I337" s="12">
        <v>1.087377905845642</v>
      </c>
      <c r="J337" s="21" t="s">
        <v>8</v>
      </c>
    </row>
    <row r="338" spans="1:10" ht="15">
      <c r="A338" s="18" t="s">
        <v>4</v>
      </c>
      <c r="B338" s="11">
        <v>14</v>
      </c>
      <c r="C338" s="11">
        <v>1</v>
      </c>
      <c r="D338" s="24">
        <v>46</v>
      </c>
      <c r="E338" s="24">
        <v>48</v>
      </c>
      <c r="F338" s="13">
        <v>118.97</v>
      </c>
      <c r="G338" s="27">
        <v>2535</v>
      </c>
      <c r="H338" s="12">
        <v>-0.8256511092185974</v>
      </c>
      <c r="I338" s="12">
        <v>1.2951406240463257</v>
      </c>
      <c r="J338" s="21" t="s">
        <v>8</v>
      </c>
    </row>
    <row r="339" spans="1:10" ht="15">
      <c r="A339" s="18" t="s">
        <v>4</v>
      </c>
      <c r="B339" s="11">
        <v>14</v>
      </c>
      <c r="C339" s="11">
        <v>1</v>
      </c>
      <c r="D339" s="24">
        <v>59</v>
      </c>
      <c r="E339" s="24">
        <v>61</v>
      </c>
      <c r="F339" s="13">
        <v>119.1</v>
      </c>
      <c r="G339" s="27">
        <v>2536.4</v>
      </c>
      <c r="H339" s="12">
        <v>-0.45847824215888977</v>
      </c>
      <c r="I339" s="12">
        <v>1.0829302072525024</v>
      </c>
      <c r="J339" s="21" t="s">
        <v>8</v>
      </c>
    </row>
    <row r="340" spans="1:10" ht="15">
      <c r="A340" s="18" t="s">
        <v>4</v>
      </c>
      <c r="B340" s="11">
        <v>14</v>
      </c>
      <c r="C340" s="11">
        <v>1</v>
      </c>
      <c r="D340" s="24">
        <v>72</v>
      </c>
      <c r="E340" s="24">
        <v>74</v>
      </c>
      <c r="F340" s="13">
        <v>119.23</v>
      </c>
      <c r="G340" s="27">
        <v>2537.7962962963</v>
      </c>
      <c r="H340" s="12">
        <v>-1.4922380447387695</v>
      </c>
      <c r="I340" s="12">
        <v>1.157133936882019</v>
      </c>
      <c r="J340" s="21" t="s">
        <v>8</v>
      </c>
    </row>
    <row r="341" spans="1:10" ht="15">
      <c r="A341" s="18" t="s">
        <v>4</v>
      </c>
      <c r="B341" s="11">
        <v>14</v>
      </c>
      <c r="C341" s="11">
        <v>1</v>
      </c>
      <c r="D341" s="24">
        <v>86</v>
      </c>
      <c r="E341" s="24">
        <v>88</v>
      </c>
      <c r="F341" s="13">
        <v>119.37</v>
      </c>
      <c r="G341" s="27">
        <v>2539.3</v>
      </c>
      <c r="H341" s="12">
        <v>-1.427392601966858</v>
      </c>
      <c r="I341" s="12">
        <v>1.1327790021896362</v>
      </c>
      <c r="J341" s="21" t="s">
        <v>8</v>
      </c>
    </row>
    <row r="342" spans="1:10" ht="15">
      <c r="A342" s="18" t="s">
        <v>4</v>
      </c>
      <c r="B342" s="11">
        <v>14</v>
      </c>
      <c r="C342" s="11">
        <v>1</v>
      </c>
      <c r="D342" s="24">
        <v>97</v>
      </c>
      <c r="E342" s="24">
        <v>99</v>
      </c>
      <c r="F342" s="13">
        <v>119.48</v>
      </c>
      <c r="G342" s="27">
        <v>2540.48</v>
      </c>
      <c r="H342" s="12">
        <v>-0.8630291223526001</v>
      </c>
      <c r="I342" s="12">
        <v>1.1572591066360474</v>
      </c>
      <c r="J342" s="21" t="s">
        <v>8</v>
      </c>
    </row>
    <row r="343" spans="1:10" ht="15">
      <c r="A343" s="18" t="s">
        <v>4</v>
      </c>
      <c r="B343" s="11">
        <v>14</v>
      </c>
      <c r="C343" s="11">
        <v>1</v>
      </c>
      <c r="D343" s="24">
        <v>109</v>
      </c>
      <c r="E343" s="24">
        <v>111</v>
      </c>
      <c r="F343" s="13">
        <v>119.6</v>
      </c>
      <c r="G343" s="27">
        <v>2541.77</v>
      </c>
      <c r="H343" s="12">
        <v>-1.9440958499908447</v>
      </c>
      <c r="I343" s="12">
        <v>1.6054946184158325</v>
      </c>
      <c r="J343" s="21" t="s">
        <v>8</v>
      </c>
    </row>
    <row r="344" spans="1:10" ht="15">
      <c r="A344" s="18" t="s">
        <v>4</v>
      </c>
      <c r="B344" s="11">
        <v>14</v>
      </c>
      <c r="C344" s="11">
        <v>1</v>
      </c>
      <c r="D344" s="24">
        <v>124</v>
      </c>
      <c r="E344" s="24">
        <v>126</v>
      </c>
      <c r="F344" s="13">
        <v>119.75</v>
      </c>
      <c r="G344" s="27">
        <v>2543.39</v>
      </c>
      <c r="H344" s="12">
        <v>-0.9830871820449829</v>
      </c>
      <c r="I344" s="12">
        <v>1.07961106300354</v>
      </c>
      <c r="J344" s="21" t="s">
        <v>8</v>
      </c>
    </row>
    <row r="345" spans="1:10" ht="15">
      <c r="A345" s="18" t="s">
        <v>4</v>
      </c>
      <c r="B345" s="11">
        <v>14</v>
      </c>
      <c r="C345" s="11">
        <v>1</v>
      </c>
      <c r="D345" s="24">
        <v>139</v>
      </c>
      <c r="E345" s="24">
        <v>141</v>
      </c>
      <c r="F345" s="13">
        <v>119.9</v>
      </c>
      <c r="G345" s="27">
        <v>2545</v>
      </c>
      <c r="H345" s="12">
        <v>-0.8295374512672424</v>
      </c>
      <c r="I345" s="12">
        <v>1.1050739288330078</v>
      </c>
      <c r="J345" s="21" t="s">
        <v>8</v>
      </c>
    </row>
  </sheetData>
  <sheetProtection/>
  <conditionalFormatting sqref="D272:E272">
    <cfRule type="cellIs" priority="1" dxfId="0" operator="equal" stopIfTrue="1">
      <formula>'Planktic d18O'!#REF!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1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6.140625" style="26" bestFit="1" customWidth="1"/>
    <col min="2" max="2" width="5.140625" style="3" bestFit="1" customWidth="1"/>
    <col min="3" max="3" width="7.57421875" style="8" bestFit="1" customWidth="1"/>
    <col min="4" max="4" width="6.00390625" style="25" bestFit="1" customWidth="1"/>
    <col min="5" max="5" width="7.57421875" style="25" bestFit="1" customWidth="1"/>
    <col min="6" max="6" width="12.7109375" style="8" bestFit="1" customWidth="1"/>
    <col min="7" max="7" width="9.140625" style="25" customWidth="1"/>
    <col min="8" max="8" width="26.140625" style="17" bestFit="1" customWidth="1"/>
    <col min="9" max="9" width="7.421875" style="17" bestFit="1" customWidth="1"/>
    <col min="10" max="10" width="6.421875" style="17" bestFit="1" customWidth="1"/>
    <col min="11" max="16384" width="9.140625" style="26" customWidth="1"/>
  </cols>
  <sheetData>
    <row r="1" spans="1:10" ht="15">
      <c r="A1" s="59" t="s">
        <v>0</v>
      </c>
      <c r="B1" s="59" t="s">
        <v>1</v>
      </c>
      <c r="C1" s="60" t="s">
        <v>2</v>
      </c>
      <c r="D1" s="61" t="s">
        <v>10</v>
      </c>
      <c r="E1" s="61" t="s">
        <v>11</v>
      </c>
      <c r="F1" s="60" t="s">
        <v>3</v>
      </c>
      <c r="G1" s="57" t="s">
        <v>14</v>
      </c>
      <c r="H1" s="58" t="s">
        <v>17</v>
      </c>
      <c r="I1" s="58" t="s">
        <v>15</v>
      </c>
      <c r="J1" s="58" t="s">
        <v>6</v>
      </c>
    </row>
    <row r="2" spans="1:10" ht="15">
      <c r="A2" s="19" t="s">
        <v>4</v>
      </c>
      <c r="B2" s="19">
        <v>11</v>
      </c>
      <c r="C2" s="31">
        <v>5</v>
      </c>
      <c r="D2" s="50">
        <v>7</v>
      </c>
      <c r="E2" s="50">
        <v>9</v>
      </c>
      <c r="F2" s="3">
        <v>89.67999999999999</v>
      </c>
      <c r="G2" s="25">
        <v>1695.86</v>
      </c>
      <c r="H2" s="12">
        <v>4.055130190260302</v>
      </c>
      <c r="I2" s="12">
        <f>(LN(H2/0.38))/0.09</f>
        <v>26.306297993553425</v>
      </c>
      <c r="J2" s="17" t="s">
        <v>7</v>
      </c>
    </row>
    <row r="3" spans="1:10" ht="15">
      <c r="A3" s="19" t="s">
        <v>4</v>
      </c>
      <c r="B3" s="19">
        <v>11</v>
      </c>
      <c r="C3" s="31">
        <v>5</v>
      </c>
      <c r="D3" s="50">
        <v>15</v>
      </c>
      <c r="E3" s="25">
        <v>17</v>
      </c>
      <c r="F3" s="3">
        <v>89.76</v>
      </c>
      <c r="G3" s="25">
        <v>1697.5</v>
      </c>
      <c r="H3" s="17">
        <v>3.817153480504701</v>
      </c>
      <c r="I3" s="12">
        <f aca="true" t="shared" si="0" ref="I3:I66">(LN(H3/0.38))/0.09</f>
        <v>25.63432232152573</v>
      </c>
      <c r="J3" s="17" t="s">
        <v>7</v>
      </c>
    </row>
    <row r="4" spans="1:10" ht="15">
      <c r="A4" s="19" t="s">
        <v>4</v>
      </c>
      <c r="B4" s="19">
        <v>11</v>
      </c>
      <c r="C4" s="31">
        <v>5</v>
      </c>
      <c r="D4" s="50">
        <v>23</v>
      </c>
      <c r="E4" s="25">
        <v>25</v>
      </c>
      <c r="F4" s="3">
        <v>89.84</v>
      </c>
      <c r="G4" s="25">
        <v>1700.4</v>
      </c>
      <c r="H4" s="17">
        <v>3.8270023661888306</v>
      </c>
      <c r="I4" s="12">
        <f t="shared" si="0"/>
        <v>25.66295389992501</v>
      </c>
      <c r="J4" s="17" t="s">
        <v>7</v>
      </c>
    </row>
    <row r="5" spans="1:10" ht="15">
      <c r="A5" s="19" t="s">
        <v>4</v>
      </c>
      <c r="B5" s="19">
        <v>11</v>
      </c>
      <c r="C5" s="31">
        <v>5</v>
      </c>
      <c r="D5" s="50">
        <v>30</v>
      </c>
      <c r="E5" s="50">
        <v>32</v>
      </c>
      <c r="F5" s="3">
        <v>89.91</v>
      </c>
      <c r="G5" s="25">
        <v>1702.9</v>
      </c>
      <c r="H5" s="12">
        <v>3.99520939146747</v>
      </c>
      <c r="I5" s="12">
        <f t="shared" si="0"/>
        <v>26.1408890832223</v>
      </c>
      <c r="J5" s="17" t="s">
        <v>7</v>
      </c>
    </row>
    <row r="6" spans="1:10" ht="15">
      <c r="A6" s="19" t="s">
        <v>4</v>
      </c>
      <c r="B6" s="19">
        <v>11</v>
      </c>
      <c r="C6" s="31">
        <v>5</v>
      </c>
      <c r="D6" s="50">
        <v>38</v>
      </c>
      <c r="E6" s="25">
        <v>40</v>
      </c>
      <c r="F6" s="3">
        <v>89.99</v>
      </c>
      <c r="G6" s="25">
        <v>1705.71</v>
      </c>
      <c r="H6" s="17">
        <v>3.664772162419078</v>
      </c>
      <c r="I6" s="12">
        <f t="shared" si="0"/>
        <v>25.181668820985625</v>
      </c>
      <c r="J6" s="17" t="s">
        <v>7</v>
      </c>
    </row>
    <row r="7" spans="1:10" ht="15">
      <c r="A7" s="19" t="s">
        <v>4</v>
      </c>
      <c r="B7" s="19">
        <v>11</v>
      </c>
      <c r="C7" s="31">
        <v>5</v>
      </c>
      <c r="D7" s="50">
        <v>44</v>
      </c>
      <c r="E7" s="50">
        <v>46</v>
      </c>
      <c r="F7" s="3">
        <v>90.05</v>
      </c>
      <c r="G7" s="25">
        <v>1707.86</v>
      </c>
      <c r="H7" s="12">
        <v>3.7002973834620962</v>
      </c>
      <c r="I7" s="12">
        <f t="shared" si="0"/>
        <v>25.28885796211944</v>
      </c>
      <c r="J7" s="17" t="s">
        <v>7</v>
      </c>
    </row>
    <row r="8" spans="1:10" ht="15">
      <c r="A8" s="19" t="s">
        <v>4</v>
      </c>
      <c r="B8" s="19">
        <v>11</v>
      </c>
      <c r="C8" s="31">
        <v>5</v>
      </c>
      <c r="D8" s="50">
        <v>44</v>
      </c>
      <c r="E8" s="25">
        <v>46</v>
      </c>
      <c r="F8" s="3">
        <v>90.05</v>
      </c>
      <c r="G8" s="25">
        <v>1707.86</v>
      </c>
      <c r="H8" s="17">
        <v>3.552647844325141</v>
      </c>
      <c r="I8" s="12">
        <f t="shared" si="0"/>
        <v>24.83641359295445</v>
      </c>
      <c r="J8" s="17" t="s">
        <v>7</v>
      </c>
    </row>
    <row r="9" spans="1:10" ht="15">
      <c r="A9" s="19" t="s">
        <v>4</v>
      </c>
      <c r="B9" s="19">
        <v>11</v>
      </c>
      <c r="C9" s="31">
        <v>5</v>
      </c>
      <c r="D9" s="50">
        <v>50</v>
      </c>
      <c r="E9" s="25">
        <v>52</v>
      </c>
      <c r="F9" s="3">
        <v>90.11</v>
      </c>
      <c r="G9" s="25">
        <v>1710</v>
      </c>
      <c r="H9" s="17">
        <v>3.393372315590776</v>
      </c>
      <c r="I9" s="12">
        <f t="shared" si="0"/>
        <v>24.32675818383453</v>
      </c>
      <c r="J9" s="17" t="s">
        <v>7</v>
      </c>
    </row>
    <row r="10" spans="1:10" ht="15">
      <c r="A10" s="19" t="s">
        <v>4</v>
      </c>
      <c r="B10" s="19">
        <v>11</v>
      </c>
      <c r="C10" s="31">
        <v>5</v>
      </c>
      <c r="D10" s="50">
        <v>56</v>
      </c>
      <c r="E10" s="25">
        <v>58</v>
      </c>
      <c r="F10" s="3">
        <v>90.17</v>
      </c>
      <c r="G10" s="25">
        <v>1711.53</v>
      </c>
      <c r="H10" s="17">
        <v>3.845927984326326</v>
      </c>
      <c r="I10" s="12">
        <f t="shared" si="0"/>
        <v>25.717766093653704</v>
      </c>
      <c r="J10" s="17" t="s">
        <v>7</v>
      </c>
    </row>
    <row r="11" spans="1:10" ht="15">
      <c r="A11" s="19" t="s">
        <v>4</v>
      </c>
      <c r="B11" s="19">
        <v>11</v>
      </c>
      <c r="C11" s="31">
        <v>5</v>
      </c>
      <c r="D11" s="50">
        <v>63</v>
      </c>
      <c r="E11" s="25">
        <v>65</v>
      </c>
      <c r="F11" s="3">
        <v>90.24</v>
      </c>
      <c r="G11" s="25">
        <v>1713.32</v>
      </c>
      <c r="H11" s="17">
        <v>4.07964493393995</v>
      </c>
      <c r="I11" s="12">
        <f t="shared" si="0"/>
        <v>26.373266498840938</v>
      </c>
      <c r="J11" s="17" t="s">
        <v>7</v>
      </c>
    </row>
    <row r="12" spans="1:10" ht="15">
      <c r="A12" s="19" t="s">
        <v>4</v>
      </c>
      <c r="B12" s="19">
        <v>11</v>
      </c>
      <c r="C12" s="31">
        <v>5</v>
      </c>
      <c r="D12" s="50">
        <v>70</v>
      </c>
      <c r="E12" s="25">
        <v>72</v>
      </c>
      <c r="F12" s="3">
        <v>90.31</v>
      </c>
      <c r="G12" s="25">
        <v>1715.1</v>
      </c>
      <c r="H12" s="17">
        <v>3.7445913417207555</v>
      </c>
      <c r="I12" s="12">
        <f t="shared" si="0"/>
        <v>25.421072402676764</v>
      </c>
      <c r="J12" s="17" t="s">
        <v>7</v>
      </c>
    </row>
    <row r="13" spans="1:10" ht="15">
      <c r="A13" s="19" t="s">
        <v>4</v>
      </c>
      <c r="B13" s="19">
        <v>11</v>
      </c>
      <c r="C13" s="31">
        <v>5</v>
      </c>
      <c r="D13" s="50">
        <v>79</v>
      </c>
      <c r="E13" s="25">
        <v>81</v>
      </c>
      <c r="F13" s="3">
        <v>90.4</v>
      </c>
      <c r="G13" s="25">
        <v>1717.4</v>
      </c>
      <c r="H13" s="17">
        <v>3.813125984863497</v>
      </c>
      <c r="I13" s="12">
        <f t="shared" si="0"/>
        <v>25.62259274964625</v>
      </c>
      <c r="J13" s="17" t="s">
        <v>7</v>
      </c>
    </row>
    <row r="14" spans="1:10" ht="15">
      <c r="A14" s="19" t="s">
        <v>4</v>
      </c>
      <c r="B14" s="19">
        <v>11</v>
      </c>
      <c r="C14" s="31">
        <v>5</v>
      </c>
      <c r="D14" s="50">
        <v>79</v>
      </c>
      <c r="E14" s="25">
        <v>81</v>
      </c>
      <c r="F14" s="3">
        <v>90.4</v>
      </c>
      <c r="G14" s="25">
        <v>1717.4</v>
      </c>
      <c r="H14" s="17">
        <v>5.281934222951443</v>
      </c>
      <c r="I14" s="12">
        <f t="shared" si="0"/>
        <v>29.24307096668695</v>
      </c>
      <c r="J14" s="17" t="s">
        <v>7</v>
      </c>
    </row>
    <row r="15" spans="1:10" ht="15">
      <c r="A15" s="19" t="s">
        <v>4</v>
      </c>
      <c r="B15" s="19">
        <v>11</v>
      </c>
      <c r="C15" s="31">
        <v>5</v>
      </c>
      <c r="D15" s="50">
        <v>92</v>
      </c>
      <c r="E15" s="25">
        <v>94</v>
      </c>
      <c r="F15" s="3">
        <v>90.53</v>
      </c>
      <c r="G15" s="25">
        <v>1720.715</v>
      </c>
      <c r="H15" s="17">
        <v>4.210403174110779</v>
      </c>
      <c r="I15" s="12">
        <f t="shared" si="0"/>
        <v>26.72380483547533</v>
      </c>
      <c r="J15" s="17" t="s">
        <v>7</v>
      </c>
    </row>
    <row r="16" spans="1:10" ht="15">
      <c r="A16" s="19" t="s">
        <v>4</v>
      </c>
      <c r="B16" s="19">
        <v>11</v>
      </c>
      <c r="C16" s="31">
        <v>5</v>
      </c>
      <c r="D16" s="50">
        <v>101</v>
      </c>
      <c r="E16" s="25">
        <v>103</v>
      </c>
      <c r="F16" s="3">
        <v>90.62</v>
      </c>
      <c r="G16" s="25">
        <v>1723.01</v>
      </c>
      <c r="H16" s="17">
        <v>3.8991663892271284</v>
      </c>
      <c r="I16" s="12">
        <f t="shared" si="0"/>
        <v>25.87052011331423</v>
      </c>
      <c r="J16" s="17" t="s">
        <v>7</v>
      </c>
    </row>
    <row r="17" spans="1:10" ht="15">
      <c r="A17" s="19" t="s">
        <v>4</v>
      </c>
      <c r="B17" s="19">
        <v>11</v>
      </c>
      <c r="C17" s="31">
        <v>5</v>
      </c>
      <c r="D17" s="50">
        <v>112</v>
      </c>
      <c r="E17" s="25">
        <v>114</v>
      </c>
      <c r="F17" s="3">
        <v>90.73</v>
      </c>
      <c r="G17" s="25">
        <v>1725.815</v>
      </c>
      <c r="H17" s="17">
        <v>3.9540955894368404</v>
      </c>
      <c r="I17" s="12">
        <f t="shared" si="0"/>
        <v>26.025954734377173</v>
      </c>
      <c r="J17" s="17" t="s">
        <v>7</v>
      </c>
    </row>
    <row r="18" spans="1:10" ht="15">
      <c r="A18" s="19" t="s">
        <v>4</v>
      </c>
      <c r="B18" s="19">
        <v>11</v>
      </c>
      <c r="C18" s="31">
        <v>5</v>
      </c>
      <c r="D18" s="50">
        <v>127</v>
      </c>
      <c r="E18" s="25">
        <v>129</v>
      </c>
      <c r="F18" s="3">
        <v>90.88</v>
      </c>
      <c r="G18" s="25">
        <v>1729.64</v>
      </c>
      <c r="H18" s="17">
        <v>3.0533796115971277</v>
      </c>
      <c r="I18" s="12">
        <f t="shared" si="0"/>
        <v>23.15370080890431</v>
      </c>
      <c r="J18" s="17" t="s">
        <v>7</v>
      </c>
    </row>
    <row r="19" spans="1:10" ht="15">
      <c r="A19" s="19" t="s">
        <v>4</v>
      </c>
      <c r="B19" s="19">
        <v>11</v>
      </c>
      <c r="C19" s="31">
        <v>5</v>
      </c>
      <c r="D19" s="50">
        <v>135</v>
      </c>
      <c r="E19" s="25">
        <v>137</v>
      </c>
      <c r="F19" s="3">
        <v>90.96</v>
      </c>
      <c r="G19" s="25">
        <v>1731.68</v>
      </c>
      <c r="H19" s="17">
        <v>3.7818386090453084</v>
      </c>
      <c r="I19" s="12">
        <f t="shared" si="0"/>
        <v>25.531048023846832</v>
      </c>
      <c r="J19" s="17" t="s">
        <v>7</v>
      </c>
    </row>
    <row r="20" spans="1:10" ht="15">
      <c r="A20" s="19" t="s">
        <v>4</v>
      </c>
      <c r="B20" s="19">
        <v>11</v>
      </c>
      <c r="C20" s="31">
        <v>5</v>
      </c>
      <c r="D20" s="50">
        <v>135</v>
      </c>
      <c r="E20" s="25">
        <v>137</v>
      </c>
      <c r="F20" s="3">
        <v>90.96</v>
      </c>
      <c r="G20" s="25">
        <v>1731.68</v>
      </c>
      <c r="H20" s="17">
        <v>3.336335291478399</v>
      </c>
      <c r="I20" s="12">
        <f t="shared" si="0"/>
        <v>24.1384112527289</v>
      </c>
      <c r="J20" s="17" t="s">
        <v>7</v>
      </c>
    </row>
    <row r="21" spans="1:10" ht="15">
      <c r="A21" s="19" t="s">
        <v>4</v>
      </c>
      <c r="B21" s="19">
        <v>11</v>
      </c>
      <c r="C21" s="31">
        <v>6</v>
      </c>
      <c r="D21" s="50">
        <v>1</v>
      </c>
      <c r="E21" s="25">
        <v>3</v>
      </c>
      <c r="F21" s="3">
        <v>91.12</v>
      </c>
      <c r="G21" s="25">
        <v>1735.77</v>
      </c>
      <c r="H21" s="17">
        <v>3.2954337639480906</v>
      </c>
      <c r="I21" s="12">
        <f t="shared" si="0"/>
        <v>24.001353651464797</v>
      </c>
      <c r="J21" s="17" t="s">
        <v>7</v>
      </c>
    </row>
    <row r="22" spans="1:10" ht="15">
      <c r="A22" s="19" t="s">
        <v>4</v>
      </c>
      <c r="B22" s="19">
        <v>11</v>
      </c>
      <c r="C22" s="31">
        <v>6</v>
      </c>
      <c r="D22" s="50">
        <v>8</v>
      </c>
      <c r="E22" s="25">
        <v>10</v>
      </c>
      <c r="F22" s="3">
        <v>91.19</v>
      </c>
      <c r="G22" s="25">
        <v>1737.55181818182</v>
      </c>
      <c r="H22" s="17">
        <v>4.109267398789033</v>
      </c>
      <c r="I22" s="12">
        <f t="shared" si="0"/>
        <v>26.453653226798675</v>
      </c>
      <c r="J22" s="17" t="s">
        <v>7</v>
      </c>
    </row>
    <row r="23" spans="1:10" ht="15">
      <c r="A23" s="19" t="s">
        <v>4</v>
      </c>
      <c r="B23" s="19">
        <v>11</v>
      </c>
      <c r="C23" s="31">
        <v>6</v>
      </c>
      <c r="D23" s="50">
        <v>15</v>
      </c>
      <c r="E23" s="25">
        <v>17</v>
      </c>
      <c r="F23" s="3">
        <v>91.26</v>
      </c>
      <c r="G23" s="25">
        <v>1739.34</v>
      </c>
      <c r="H23" s="17">
        <v>3.8489310401961876</v>
      </c>
      <c r="I23" s="12">
        <f t="shared" si="0"/>
        <v>25.726438712354224</v>
      </c>
      <c r="J23" s="17" t="s">
        <v>7</v>
      </c>
    </row>
    <row r="24" spans="1:10" ht="15">
      <c r="A24" s="19" t="s">
        <v>4</v>
      </c>
      <c r="B24" s="19">
        <v>11</v>
      </c>
      <c r="C24" s="31">
        <v>6</v>
      </c>
      <c r="D24" s="50">
        <v>23</v>
      </c>
      <c r="E24" s="25">
        <v>25</v>
      </c>
      <c r="F24" s="3">
        <v>91.34</v>
      </c>
      <c r="G24" s="25">
        <v>1741.38</v>
      </c>
      <c r="H24" s="17">
        <v>4.6442991466185255</v>
      </c>
      <c r="I24" s="12">
        <f t="shared" si="0"/>
        <v>27.81360559717715</v>
      </c>
      <c r="J24" s="17" t="s">
        <v>7</v>
      </c>
    </row>
    <row r="25" spans="1:10" ht="15">
      <c r="A25" s="19" t="s">
        <v>4</v>
      </c>
      <c r="B25" s="19">
        <v>11</v>
      </c>
      <c r="C25" s="31">
        <v>6</v>
      </c>
      <c r="D25" s="50">
        <v>30</v>
      </c>
      <c r="E25" s="25">
        <v>32</v>
      </c>
      <c r="F25" s="3">
        <v>91.41</v>
      </c>
      <c r="G25" s="25">
        <v>1743.16</v>
      </c>
      <c r="H25" s="17">
        <v>3.9851872131503403</v>
      </c>
      <c r="I25" s="12">
        <f t="shared" si="0"/>
        <v>26.112981298454955</v>
      </c>
      <c r="J25" s="17" t="s">
        <v>7</v>
      </c>
    </row>
    <row r="26" spans="1:10" ht="15">
      <c r="A26" s="19" t="s">
        <v>4</v>
      </c>
      <c r="B26" s="19">
        <v>11</v>
      </c>
      <c r="C26" s="31">
        <v>6</v>
      </c>
      <c r="D26" s="50">
        <v>30</v>
      </c>
      <c r="E26" s="25">
        <v>32</v>
      </c>
      <c r="F26" s="3">
        <v>91.41</v>
      </c>
      <c r="G26" s="25">
        <v>1743.16</v>
      </c>
      <c r="H26" s="17">
        <v>3.928219596922982</v>
      </c>
      <c r="I26" s="12">
        <f t="shared" si="0"/>
        <v>25.953003563572885</v>
      </c>
      <c r="J26" s="17" t="s">
        <v>7</v>
      </c>
    </row>
    <row r="27" spans="1:10" ht="15">
      <c r="A27" s="19" t="s">
        <v>4</v>
      </c>
      <c r="B27" s="19">
        <v>11</v>
      </c>
      <c r="C27" s="31">
        <v>6</v>
      </c>
      <c r="D27" s="50">
        <v>38</v>
      </c>
      <c r="E27" s="25">
        <v>40</v>
      </c>
      <c r="F27" s="3">
        <v>91.49</v>
      </c>
      <c r="G27" s="25">
        <v>1745.2</v>
      </c>
      <c r="H27" s="17">
        <v>3.76916851289385</v>
      </c>
      <c r="I27" s="12">
        <f t="shared" si="0"/>
        <v>25.493760553189365</v>
      </c>
      <c r="J27" s="17" t="s">
        <v>7</v>
      </c>
    </row>
    <row r="28" spans="1:10" ht="15">
      <c r="A28" s="19" t="s">
        <v>4</v>
      </c>
      <c r="B28" s="19">
        <v>11</v>
      </c>
      <c r="C28" s="31">
        <v>6</v>
      </c>
      <c r="D28" s="50">
        <v>44</v>
      </c>
      <c r="E28" s="25">
        <v>46</v>
      </c>
      <c r="F28" s="3">
        <v>91.55</v>
      </c>
      <c r="G28" s="25">
        <v>1746.73</v>
      </c>
      <c r="H28" s="17">
        <v>3.710653728561383</v>
      </c>
      <c r="I28" s="12">
        <f t="shared" si="0"/>
        <v>25.31991216130882</v>
      </c>
      <c r="J28" s="17" t="s">
        <v>7</v>
      </c>
    </row>
    <row r="29" spans="1:10" ht="15">
      <c r="A29" s="19" t="s">
        <v>4</v>
      </c>
      <c r="B29" s="19">
        <v>11</v>
      </c>
      <c r="C29" s="31">
        <v>6</v>
      </c>
      <c r="D29" s="50">
        <v>50</v>
      </c>
      <c r="E29" s="25">
        <v>52</v>
      </c>
      <c r="F29" s="3">
        <v>91.61</v>
      </c>
      <c r="G29" s="25">
        <v>1748.71</v>
      </c>
      <c r="H29" s="17">
        <v>3.2356320727909105</v>
      </c>
      <c r="I29" s="12">
        <f t="shared" si="0"/>
        <v>23.797870231612873</v>
      </c>
      <c r="J29" s="17" t="s">
        <v>7</v>
      </c>
    </row>
    <row r="30" spans="1:10" ht="15">
      <c r="A30" s="19" t="s">
        <v>4</v>
      </c>
      <c r="B30" s="19">
        <v>11</v>
      </c>
      <c r="C30" s="31">
        <v>6</v>
      </c>
      <c r="D30" s="50">
        <v>56</v>
      </c>
      <c r="E30" s="25">
        <v>58</v>
      </c>
      <c r="F30" s="3">
        <v>91.67</v>
      </c>
      <c r="G30" s="25">
        <v>1751.12</v>
      </c>
      <c r="H30" s="17">
        <v>3.4285786062850088</v>
      </c>
      <c r="I30" s="12">
        <f t="shared" si="0"/>
        <v>24.441442233910454</v>
      </c>
      <c r="J30" s="17" t="s">
        <v>7</v>
      </c>
    </row>
    <row r="31" spans="1:10" ht="15">
      <c r="A31" s="19" t="s">
        <v>4</v>
      </c>
      <c r="B31" s="19">
        <v>11</v>
      </c>
      <c r="C31" s="31">
        <v>6</v>
      </c>
      <c r="D31" s="50">
        <v>63</v>
      </c>
      <c r="E31" s="25">
        <v>65</v>
      </c>
      <c r="F31" s="3">
        <v>91.74</v>
      </c>
      <c r="G31" s="25">
        <v>1753.94090909091</v>
      </c>
      <c r="H31" s="17">
        <v>3.6714738234919357</v>
      </c>
      <c r="I31" s="12">
        <f t="shared" si="0"/>
        <v>25.201968827737094</v>
      </c>
      <c r="J31" s="17" t="s">
        <v>7</v>
      </c>
    </row>
    <row r="32" spans="1:10" ht="15">
      <c r="A32" s="19" t="s">
        <v>4</v>
      </c>
      <c r="B32" s="19">
        <v>11</v>
      </c>
      <c r="C32" s="31">
        <v>6</v>
      </c>
      <c r="D32" s="50">
        <v>63</v>
      </c>
      <c r="E32" s="25">
        <v>65</v>
      </c>
      <c r="F32" s="3">
        <v>91.74</v>
      </c>
      <c r="G32" s="25">
        <v>1753.94090909091</v>
      </c>
      <c r="H32" s="17">
        <v>3.6695489545243967</v>
      </c>
      <c r="I32" s="12">
        <f t="shared" si="0"/>
        <v>25.196142001119185</v>
      </c>
      <c r="J32" s="17" t="s">
        <v>7</v>
      </c>
    </row>
    <row r="33" spans="1:10" ht="15">
      <c r="A33" s="19" t="s">
        <v>4</v>
      </c>
      <c r="B33" s="19">
        <v>11</v>
      </c>
      <c r="C33" s="31">
        <v>6</v>
      </c>
      <c r="D33" s="50">
        <v>70</v>
      </c>
      <c r="E33" s="25">
        <v>72</v>
      </c>
      <c r="F33" s="3">
        <v>91.81</v>
      </c>
      <c r="G33" s="25">
        <v>1756.76</v>
      </c>
      <c r="H33" s="17">
        <v>3.590916813918543</v>
      </c>
      <c r="I33" s="12">
        <f t="shared" si="0"/>
        <v>24.955461956439905</v>
      </c>
      <c r="J33" s="17" t="s">
        <v>7</v>
      </c>
    </row>
    <row r="34" spans="1:10" ht="15">
      <c r="A34" s="19" t="s">
        <v>4</v>
      </c>
      <c r="B34" s="19">
        <v>11</v>
      </c>
      <c r="C34" s="31">
        <v>6</v>
      </c>
      <c r="D34" s="50">
        <v>75</v>
      </c>
      <c r="E34" s="25">
        <v>77</v>
      </c>
      <c r="F34" s="3">
        <v>91.86</v>
      </c>
      <c r="G34" s="25">
        <v>1758.77</v>
      </c>
      <c r="H34" s="17">
        <v>3.5084479014873278</v>
      </c>
      <c r="I34" s="12">
        <f t="shared" si="0"/>
        <v>24.697308584830385</v>
      </c>
      <c r="J34" s="17" t="s">
        <v>7</v>
      </c>
    </row>
    <row r="35" spans="1:10" ht="15">
      <c r="A35" s="19" t="s">
        <v>4</v>
      </c>
      <c r="B35" s="19">
        <v>11</v>
      </c>
      <c r="C35" s="31" t="s">
        <v>5</v>
      </c>
      <c r="D35" s="50">
        <v>15</v>
      </c>
      <c r="E35" s="25">
        <v>17</v>
      </c>
      <c r="F35" s="6">
        <v>92.1</v>
      </c>
      <c r="G35" s="25">
        <v>1768.43</v>
      </c>
      <c r="H35" s="17">
        <v>4.099721883460087</v>
      </c>
      <c r="I35" s="12">
        <f t="shared" si="0"/>
        <v>26.427812937430748</v>
      </c>
      <c r="J35" s="17" t="s">
        <v>7</v>
      </c>
    </row>
    <row r="36" spans="1:10" ht="15">
      <c r="A36" s="19" t="s">
        <v>4</v>
      </c>
      <c r="B36" s="19">
        <v>11</v>
      </c>
      <c r="C36" s="31" t="s">
        <v>5</v>
      </c>
      <c r="D36" s="50">
        <v>19</v>
      </c>
      <c r="E36" s="25">
        <v>21</v>
      </c>
      <c r="F36" s="6">
        <v>92.14</v>
      </c>
      <c r="G36" s="25">
        <v>1770.04</v>
      </c>
      <c r="H36" s="17">
        <v>3.914242644845654</v>
      </c>
      <c r="I36" s="12">
        <f t="shared" si="0"/>
        <v>25.913398748869565</v>
      </c>
      <c r="J36" s="17" t="s">
        <v>7</v>
      </c>
    </row>
    <row r="37" spans="1:10" ht="15">
      <c r="A37" s="19" t="s">
        <v>4</v>
      </c>
      <c r="B37" s="19">
        <v>11</v>
      </c>
      <c r="C37" s="31" t="s">
        <v>5</v>
      </c>
      <c r="D37" s="50">
        <v>23</v>
      </c>
      <c r="E37" s="25">
        <v>25</v>
      </c>
      <c r="F37" s="6">
        <v>92.17999999999999</v>
      </c>
      <c r="G37" s="25">
        <v>1771.65</v>
      </c>
      <c r="H37" s="17">
        <v>4.027612542952822</v>
      </c>
      <c r="I37" s="12">
        <f t="shared" si="0"/>
        <v>26.23064228406734</v>
      </c>
      <c r="J37" s="17" t="s">
        <v>7</v>
      </c>
    </row>
    <row r="38" spans="1:10" ht="15">
      <c r="A38" s="19" t="s">
        <v>4</v>
      </c>
      <c r="B38" s="19">
        <v>11</v>
      </c>
      <c r="C38" s="31" t="s">
        <v>5</v>
      </c>
      <c r="D38" s="50">
        <v>23</v>
      </c>
      <c r="E38" s="25">
        <v>25</v>
      </c>
      <c r="F38" s="6">
        <v>92.17999999999999</v>
      </c>
      <c r="G38" s="25">
        <v>1771.65</v>
      </c>
      <c r="H38" s="17">
        <v>4.161088525162941</v>
      </c>
      <c r="I38" s="12">
        <f t="shared" si="0"/>
        <v>26.592897011214113</v>
      </c>
      <c r="J38" s="17" t="s">
        <v>7</v>
      </c>
    </row>
    <row r="39" spans="1:10" ht="15">
      <c r="A39" s="19" t="s">
        <v>4</v>
      </c>
      <c r="B39" s="19">
        <v>11</v>
      </c>
      <c r="C39" s="31" t="s">
        <v>5</v>
      </c>
      <c r="D39" s="50">
        <v>27</v>
      </c>
      <c r="E39" s="25">
        <v>29</v>
      </c>
      <c r="F39" s="6">
        <v>92.22</v>
      </c>
      <c r="G39" s="25">
        <v>1773.26</v>
      </c>
      <c r="H39" s="17">
        <v>3.8550873383816886</v>
      </c>
      <c r="I39" s="12">
        <f t="shared" si="0"/>
        <v>25.744196543234384</v>
      </c>
      <c r="J39" s="17" t="s">
        <v>7</v>
      </c>
    </row>
    <row r="40" spans="1:10" ht="15">
      <c r="A40" s="19" t="s">
        <v>4</v>
      </c>
      <c r="B40" s="19">
        <v>12</v>
      </c>
      <c r="C40" s="31">
        <v>1</v>
      </c>
      <c r="D40" s="50">
        <v>1</v>
      </c>
      <c r="E40" s="25">
        <v>3</v>
      </c>
      <c r="F40" s="3">
        <v>92.22</v>
      </c>
      <c r="G40" s="25">
        <v>1773.26</v>
      </c>
      <c r="H40" s="17">
        <v>3.671247508315559</v>
      </c>
      <c r="I40" s="12">
        <f t="shared" si="0"/>
        <v>25.201283901002707</v>
      </c>
      <c r="J40" s="17" t="s">
        <v>7</v>
      </c>
    </row>
    <row r="41" spans="1:10" ht="15">
      <c r="A41" s="3" t="s">
        <v>4</v>
      </c>
      <c r="B41" s="3">
        <v>12</v>
      </c>
      <c r="C41" s="3">
        <v>1</v>
      </c>
      <c r="D41" s="25">
        <v>6.5</v>
      </c>
      <c r="E41" s="25">
        <f>D41+2</f>
        <v>8.5</v>
      </c>
      <c r="F41" s="3">
        <v>92.27499999999999</v>
      </c>
      <c r="G41" s="25">
        <v>1775.47833333333</v>
      </c>
      <c r="H41" s="40">
        <v>4.1534308481570426</v>
      </c>
      <c r="I41" s="12">
        <f t="shared" si="0"/>
        <v>26.57243032629755</v>
      </c>
      <c r="J41" s="39" t="s">
        <v>13</v>
      </c>
    </row>
    <row r="42" spans="1:10" ht="15">
      <c r="A42" s="3" t="s">
        <v>4</v>
      </c>
      <c r="B42" s="3">
        <v>12</v>
      </c>
      <c r="C42" s="3">
        <v>1</v>
      </c>
      <c r="D42" s="25">
        <v>6.5</v>
      </c>
      <c r="E42" s="25">
        <f>D42+2</f>
        <v>8.5</v>
      </c>
      <c r="F42" s="3">
        <v>92.27499999999999</v>
      </c>
      <c r="G42" s="25">
        <v>1775.47833333333</v>
      </c>
      <c r="H42" s="40">
        <v>3.8425561934307937</v>
      </c>
      <c r="I42" s="12">
        <f t="shared" si="0"/>
        <v>25.708020519670768</v>
      </c>
      <c r="J42" s="39" t="s">
        <v>13</v>
      </c>
    </row>
    <row r="43" spans="1:10" ht="15">
      <c r="A43" s="19" t="s">
        <v>4</v>
      </c>
      <c r="B43" s="19">
        <v>12</v>
      </c>
      <c r="C43" s="31">
        <v>1</v>
      </c>
      <c r="D43" s="50">
        <v>12</v>
      </c>
      <c r="E43" s="25">
        <v>14</v>
      </c>
      <c r="F43" s="3">
        <v>92.33</v>
      </c>
      <c r="G43" s="25">
        <v>1777.69</v>
      </c>
      <c r="H43" s="17">
        <v>5.532773481265929</v>
      </c>
      <c r="I43" s="12">
        <f t="shared" si="0"/>
        <v>29.758591663919727</v>
      </c>
      <c r="J43" s="17" t="s">
        <v>7</v>
      </c>
    </row>
    <row r="44" spans="1:10" ht="15">
      <c r="A44" s="19" t="s">
        <v>4</v>
      </c>
      <c r="B44" s="19">
        <v>12</v>
      </c>
      <c r="C44" s="31">
        <v>1</v>
      </c>
      <c r="D44" s="50">
        <v>20</v>
      </c>
      <c r="E44" s="25">
        <v>22</v>
      </c>
      <c r="F44" s="3">
        <v>92.41</v>
      </c>
      <c r="G44" s="25">
        <v>1780.91</v>
      </c>
      <c r="H44" s="17">
        <v>4.16801806816247</v>
      </c>
      <c r="I44" s="12">
        <f t="shared" si="0"/>
        <v>26.61138517416864</v>
      </c>
      <c r="J44" s="17" t="s">
        <v>7</v>
      </c>
    </row>
    <row r="45" spans="1:10" ht="15">
      <c r="A45" s="3" t="s">
        <v>4</v>
      </c>
      <c r="B45" s="3">
        <v>12</v>
      </c>
      <c r="C45" s="3">
        <v>1</v>
      </c>
      <c r="D45" s="25">
        <v>23.5</v>
      </c>
      <c r="E45" s="25">
        <f>D45+2</f>
        <v>25.5</v>
      </c>
      <c r="F45" s="3">
        <v>92.445</v>
      </c>
      <c r="G45" s="25">
        <v>1782.31875</v>
      </c>
      <c r="H45" s="40">
        <v>3.8285518746633547</v>
      </c>
      <c r="I45" s="12">
        <f t="shared" si="0"/>
        <v>25.667451748290127</v>
      </c>
      <c r="J45" s="39" t="s">
        <v>13</v>
      </c>
    </row>
    <row r="46" spans="1:10" ht="15">
      <c r="A46" s="19" t="s">
        <v>4</v>
      </c>
      <c r="B46" s="19">
        <v>12</v>
      </c>
      <c r="C46" s="31">
        <v>1</v>
      </c>
      <c r="D46" s="50">
        <v>28</v>
      </c>
      <c r="E46" s="25">
        <v>30</v>
      </c>
      <c r="F46" s="3">
        <v>92.49</v>
      </c>
      <c r="G46" s="25">
        <v>1784.13</v>
      </c>
      <c r="H46" s="17">
        <v>3.8713987345256498</v>
      </c>
      <c r="I46" s="12">
        <f t="shared" si="0"/>
        <v>25.791109979036165</v>
      </c>
      <c r="J46" s="17" t="s">
        <v>7</v>
      </c>
    </row>
    <row r="47" spans="1:10" ht="15">
      <c r="A47" s="19" t="s">
        <v>4</v>
      </c>
      <c r="B47" s="19">
        <v>12</v>
      </c>
      <c r="C47" s="31">
        <v>1</v>
      </c>
      <c r="D47" s="50">
        <v>36</v>
      </c>
      <c r="E47" s="25">
        <v>38</v>
      </c>
      <c r="F47" s="3">
        <v>92.57</v>
      </c>
      <c r="G47" s="25">
        <v>1787.35</v>
      </c>
      <c r="H47" s="17">
        <v>4.326767206046216</v>
      </c>
      <c r="I47" s="12">
        <f t="shared" si="0"/>
        <v>27.026718730492174</v>
      </c>
      <c r="J47" s="17" t="s">
        <v>7</v>
      </c>
    </row>
    <row r="48" spans="1:10" ht="15">
      <c r="A48" s="19" t="s">
        <v>4</v>
      </c>
      <c r="B48" s="19">
        <v>12</v>
      </c>
      <c r="C48" s="31">
        <v>1</v>
      </c>
      <c r="D48" s="50">
        <v>36</v>
      </c>
      <c r="E48" s="25">
        <v>38</v>
      </c>
      <c r="F48" s="3">
        <v>92.57</v>
      </c>
      <c r="G48" s="25">
        <v>1787.35</v>
      </c>
      <c r="H48" s="17">
        <v>4.258985014445708</v>
      </c>
      <c r="I48" s="12">
        <f t="shared" si="0"/>
        <v>26.85127665149877</v>
      </c>
      <c r="J48" s="17" t="s">
        <v>7</v>
      </c>
    </row>
    <row r="49" spans="1:10" ht="15">
      <c r="A49" s="3" t="s">
        <v>4</v>
      </c>
      <c r="B49" s="3">
        <v>12</v>
      </c>
      <c r="C49" s="3">
        <v>1</v>
      </c>
      <c r="D49" s="25">
        <v>39</v>
      </c>
      <c r="E49" s="25">
        <f>D49+2</f>
        <v>41</v>
      </c>
      <c r="F49" s="3">
        <v>92.6</v>
      </c>
      <c r="G49" s="25">
        <v>1788.56</v>
      </c>
      <c r="H49" s="40">
        <v>3.605053875855898</v>
      </c>
      <c r="I49" s="12">
        <f t="shared" si="0"/>
        <v>24.99911935162071</v>
      </c>
      <c r="J49" s="39" t="s">
        <v>13</v>
      </c>
    </row>
    <row r="50" spans="1:10" ht="15">
      <c r="A50" s="19" t="s">
        <v>4</v>
      </c>
      <c r="B50" s="19">
        <v>12</v>
      </c>
      <c r="C50" s="31">
        <v>1</v>
      </c>
      <c r="D50" s="50">
        <v>43</v>
      </c>
      <c r="E50" s="25">
        <v>45</v>
      </c>
      <c r="F50" s="3">
        <v>92.64</v>
      </c>
      <c r="G50" s="25">
        <v>1790.168</v>
      </c>
      <c r="H50" s="17">
        <v>3.8010668031971866</v>
      </c>
      <c r="I50" s="12">
        <f t="shared" si="0"/>
        <v>25.5873976808674</v>
      </c>
      <c r="J50" s="17" t="s">
        <v>7</v>
      </c>
    </row>
    <row r="51" spans="1:10" ht="15">
      <c r="A51" s="19" t="s">
        <v>4</v>
      </c>
      <c r="B51" s="19">
        <v>12</v>
      </c>
      <c r="C51" s="31">
        <v>1</v>
      </c>
      <c r="D51" s="50">
        <v>49</v>
      </c>
      <c r="E51" s="25">
        <v>51</v>
      </c>
      <c r="F51" s="3">
        <v>92.69999999999999</v>
      </c>
      <c r="G51" s="25">
        <v>1792.58</v>
      </c>
      <c r="H51" s="17">
        <v>3.5795286675224305</v>
      </c>
      <c r="I51" s="12">
        <f t="shared" si="0"/>
        <v>24.920168454334625</v>
      </c>
      <c r="J51" s="17" t="s">
        <v>7</v>
      </c>
    </row>
    <row r="52" spans="1:10" ht="15">
      <c r="A52" s="3" t="s">
        <v>4</v>
      </c>
      <c r="B52" s="3">
        <v>12</v>
      </c>
      <c r="C52" s="3">
        <v>1</v>
      </c>
      <c r="D52" s="25">
        <v>51.5</v>
      </c>
      <c r="E52" s="25">
        <f>D52+2</f>
        <v>53.5</v>
      </c>
      <c r="F52" s="3">
        <v>92.725</v>
      </c>
      <c r="G52" s="25">
        <v>1793.58833333333</v>
      </c>
      <c r="H52" s="40">
        <v>3.2320397721833904</v>
      </c>
      <c r="I52" s="12">
        <f t="shared" si="0"/>
        <v>23.7855274732739</v>
      </c>
      <c r="J52" s="39" t="s">
        <v>13</v>
      </c>
    </row>
    <row r="53" spans="1:10" ht="15">
      <c r="A53" s="19" t="s">
        <v>4</v>
      </c>
      <c r="B53" s="19">
        <v>12</v>
      </c>
      <c r="C53" s="31">
        <v>1</v>
      </c>
      <c r="D53" s="50">
        <v>55</v>
      </c>
      <c r="E53" s="25">
        <v>57</v>
      </c>
      <c r="F53" s="3">
        <v>92.75999999999999</v>
      </c>
      <c r="G53" s="25">
        <v>1795</v>
      </c>
      <c r="H53" s="17">
        <v>3.615782980989666</v>
      </c>
      <c r="I53" s="12">
        <f t="shared" si="0"/>
        <v>25.03213834079283</v>
      </c>
      <c r="J53" s="17" t="s">
        <v>7</v>
      </c>
    </row>
    <row r="54" spans="1:10" ht="15">
      <c r="A54" s="19" t="s">
        <v>4</v>
      </c>
      <c r="B54" s="19">
        <v>12</v>
      </c>
      <c r="C54" s="31">
        <v>1</v>
      </c>
      <c r="D54" s="50">
        <v>61</v>
      </c>
      <c r="E54" s="25">
        <v>63</v>
      </c>
      <c r="F54" s="3">
        <v>92.82</v>
      </c>
      <c r="G54" s="25">
        <v>1795.71</v>
      </c>
      <c r="H54" s="17">
        <v>3.64416296399196</v>
      </c>
      <c r="I54" s="12">
        <f t="shared" si="0"/>
        <v>25.119008064919548</v>
      </c>
      <c r="J54" s="17" t="s">
        <v>7</v>
      </c>
    </row>
    <row r="55" spans="1:10" ht="15">
      <c r="A55" s="3" t="s">
        <v>4</v>
      </c>
      <c r="B55" s="3">
        <v>12</v>
      </c>
      <c r="C55" s="3">
        <v>1</v>
      </c>
      <c r="D55" s="25">
        <v>63.5</v>
      </c>
      <c r="E55" s="25">
        <f>D55+2</f>
        <v>65.5</v>
      </c>
      <c r="F55" s="3">
        <v>92.845</v>
      </c>
      <c r="G55" s="25">
        <v>1796.01</v>
      </c>
      <c r="H55" s="40">
        <v>3.659441667391386</v>
      </c>
      <c r="I55" s="12">
        <f t="shared" si="0"/>
        <v>25.16549569049998</v>
      </c>
      <c r="J55" s="39" t="s">
        <v>13</v>
      </c>
    </row>
    <row r="56" spans="1:10" ht="15">
      <c r="A56" s="19" t="s">
        <v>4</v>
      </c>
      <c r="B56" s="19">
        <v>12</v>
      </c>
      <c r="C56" s="31">
        <v>1</v>
      </c>
      <c r="D56" s="50">
        <v>69</v>
      </c>
      <c r="E56" s="25">
        <v>71</v>
      </c>
      <c r="F56" s="3">
        <v>92.89999999999999</v>
      </c>
      <c r="G56" s="25">
        <v>1796.66166666667</v>
      </c>
      <c r="H56" s="17">
        <v>3.512436092618837</v>
      </c>
      <c r="I56" s="12">
        <f t="shared" si="0"/>
        <v>24.70993184982039</v>
      </c>
      <c r="J56" s="17" t="s">
        <v>7</v>
      </c>
    </row>
    <row r="57" spans="1:10" ht="15">
      <c r="A57" s="19" t="s">
        <v>4</v>
      </c>
      <c r="B57" s="19">
        <v>12</v>
      </c>
      <c r="C57" s="31">
        <v>1</v>
      </c>
      <c r="D57" s="50">
        <v>69</v>
      </c>
      <c r="E57" s="25">
        <v>71</v>
      </c>
      <c r="F57" s="3">
        <v>92.89999999999999</v>
      </c>
      <c r="G57" s="25">
        <v>1796.66166666667</v>
      </c>
      <c r="H57" s="17">
        <v>3.492578806414794</v>
      </c>
      <c r="I57" s="12">
        <f t="shared" si="0"/>
        <v>24.64693780696735</v>
      </c>
      <c r="J57" s="17" t="s">
        <v>7</v>
      </c>
    </row>
    <row r="58" spans="1:10" ht="15">
      <c r="A58" s="19" t="s">
        <v>4</v>
      </c>
      <c r="B58" s="19">
        <v>12</v>
      </c>
      <c r="C58" s="31">
        <v>1</v>
      </c>
      <c r="D58" s="50">
        <v>79</v>
      </c>
      <c r="E58" s="25">
        <v>81</v>
      </c>
      <c r="F58" s="3">
        <v>93</v>
      </c>
      <c r="G58" s="25">
        <v>1797.845</v>
      </c>
      <c r="H58" s="17">
        <v>3.7607384259395116</v>
      </c>
      <c r="I58" s="12">
        <f t="shared" si="0"/>
        <v>25.468881713989678</v>
      </c>
      <c r="J58" s="17" t="s">
        <v>7</v>
      </c>
    </row>
    <row r="59" spans="1:10" ht="15">
      <c r="A59" s="19" t="s">
        <v>4</v>
      </c>
      <c r="B59" s="19">
        <v>12</v>
      </c>
      <c r="C59" s="31">
        <v>1</v>
      </c>
      <c r="D59" s="50">
        <v>88</v>
      </c>
      <c r="E59" s="25">
        <v>90</v>
      </c>
      <c r="F59" s="3">
        <v>93.08999999999999</v>
      </c>
      <c r="G59" s="25">
        <v>1798.91</v>
      </c>
      <c r="H59" s="17">
        <v>4.120802798654324</v>
      </c>
      <c r="I59" s="12">
        <f t="shared" si="0"/>
        <v>26.484800274265215</v>
      </c>
      <c r="J59" s="17" t="s">
        <v>7</v>
      </c>
    </row>
    <row r="60" spans="1:10" ht="15">
      <c r="A60" s="3" t="s">
        <v>4</v>
      </c>
      <c r="B60" s="3">
        <v>12</v>
      </c>
      <c r="C60" s="3">
        <v>1</v>
      </c>
      <c r="D60" s="25">
        <v>93.5</v>
      </c>
      <c r="E60" s="25">
        <f>D60+2</f>
        <v>95.5</v>
      </c>
      <c r="F60" s="3">
        <v>93.145</v>
      </c>
      <c r="G60" s="25">
        <v>1799.56083333333</v>
      </c>
      <c r="H60" s="40">
        <v>3.6777263506368163</v>
      </c>
      <c r="I60" s="12">
        <f t="shared" si="0"/>
        <v>25.22087497778005</v>
      </c>
      <c r="J60" s="39" t="s">
        <v>13</v>
      </c>
    </row>
    <row r="61" spans="1:10" ht="15">
      <c r="A61" s="3" t="s">
        <v>4</v>
      </c>
      <c r="B61" s="3">
        <v>12</v>
      </c>
      <c r="C61" s="3">
        <v>1</v>
      </c>
      <c r="D61" s="25">
        <v>93.5</v>
      </c>
      <c r="E61" s="25">
        <f>D61+2</f>
        <v>95.5</v>
      </c>
      <c r="F61" s="3">
        <v>93.145</v>
      </c>
      <c r="G61" s="25">
        <v>1799.56083333333</v>
      </c>
      <c r="H61" s="40">
        <v>3.545220495743356</v>
      </c>
      <c r="I61" s="12">
        <f t="shared" si="0"/>
        <v>24.813159815476173</v>
      </c>
      <c r="J61" s="39" t="s">
        <v>13</v>
      </c>
    </row>
    <row r="62" spans="1:10" ht="15">
      <c r="A62" s="19" t="s">
        <v>4</v>
      </c>
      <c r="B62" s="19">
        <v>12</v>
      </c>
      <c r="C62" s="31">
        <v>1</v>
      </c>
      <c r="D62" s="50">
        <v>97</v>
      </c>
      <c r="E62" s="25">
        <v>99</v>
      </c>
      <c r="F62" s="3">
        <v>93.17999999999999</v>
      </c>
      <c r="G62" s="25">
        <v>1799.97</v>
      </c>
      <c r="H62" s="17">
        <v>3.736261832392941</v>
      </c>
      <c r="I62" s="12">
        <f t="shared" si="0"/>
        <v>25.39632919766127</v>
      </c>
      <c r="J62" s="17" t="s">
        <v>7</v>
      </c>
    </row>
    <row r="63" spans="1:10" ht="15">
      <c r="A63" s="19" t="s">
        <v>4</v>
      </c>
      <c r="B63" s="19">
        <v>12</v>
      </c>
      <c r="C63" s="31">
        <v>1</v>
      </c>
      <c r="D63" s="50">
        <v>105</v>
      </c>
      <c r="E63" s="25">
        <v>107</v>
      </c>
      <c r="F63" s="3">
        <v>93.25999999999999</v>
      </c>
      <c r="G63" s="25">
        <v>1800.92</v>
      </c>
      <c r="H63" s="17">
        <v>3.811589358850277</v>
      </c>
      <c r="I63" s="12">
        <f t="shared" si="0"/>
        <v>25.61811425521581</v>
      </c>
      <c r="J63" s="17" t="s">
        <v>7</v>
      </c>
    </row>
    <row r="64" spans="1:10" ht="15">
      <c r="A64" s="3" t="s">
        <v>4</v>
      </c>
      <c r="B64" s="3">
        <v>12</v>
      </c>
      <c r="C64" s="3">
        <v>1</v>
      </c>
      <c r="D64" s="25">
        <v>108</v>
      </c>
      <c r="E64" s="25">
        <f>D64+2</f>
        <v>110</v>
      </c>
      <c r="F64" s="3">
        <v>93.28999999999999</v>
      </c>
      <c r="G64" s="25">
        <v>1801.28</v>
      </c>
      <c r="H64" s="40">
        <v>3.8026780959096658</v>
      </c>
      <c r="I64" s="12">
        <f t="shared" si="0"/>
        <v>25.592106742748467</v>
      </c>
      <c r="J64" s="39" t="s">
        <v>13</v>
      </c>
    </row>
    <row r="65" spans="1:10" ht="15">
      <c r="A65" s="19" t="s">
        <v>4</v>
      </c>
      <c r="B65" s="19">
        <v>12</v>
      </c>
      <c r="C65" s="31">
        <v>1</v>
      </c>
      <c r="D65" s="50">
        <v>113</v>
      </c>
      <c r="E65" s="25">
        <v>115</v>
      </c>
      <c r="F65" s="3">
        <v>93.33999999999999</v>
      </c>
      <c r="G65" s="25">
        <v>1801.87</v>
      </c>
      <c r="H65" s="17">
        <v>3.8540020389219314</v>
      </c>
      <c r="I65" s="12">
        <f t="shared" si="0"/>
        <v>25.741068058824442</v>
      </c>
      <c r="J65" s="17" t="s">
        <v>7</v>
      </c>
    </row>
    <row r="66" spans="1:10" ht="15">
      <c r="A66" s="19" t="s">
        <v>4</v>
      </c>
      <c r="B66" s="19">
        <v>12</v>
      </c>
      <c r="C66" s="31">
        <v>1</v>
      </c>
      <c r="D66" s="50">
        <v>113</v>
      </c>
      <c r="E66" s="25">
        <v>115</v>
      </c>
      <c r="F66" s="3">
        <v>93.33999999999999</v>
      </c>
      <c r="G66" s="25">
        <v>1801.87</v>
      </c>
      <c r="H66" s="17">
        <v>4.000126125864297</v>
      </c>
      <c r="I66" s="12">
        <f t="shared" si="0"/>
        <v>26.154554648339605</v>
      </c>
      <c r="J66" s="17" t="s">
        <v>7</v>
      </c>
    </row>
    <row r="67" spans="1:10" ht="15">
      <c r="A67" s="19" t="s">
        <v>4</v>
      </c>
      <c r="B67" s="19">
        <v>12</v>
      </c>
      <c r="C67" s="31">
        <v>1</v>
      </c>
      <c r="D67" s="50">
        <v>120</v>
      </c>
      <c r="E67" s="25">
        <v>122</v>
      </c>
      <c r="F67" s="3">
        <v>93.41</v>
      </c>
      <c r="G67" s="25">
        <v>1802.7</v>
      </c>
      <c r="H67" s="17">
        <v>4.247917035751237</v>
      </c>
      <c r="I67" s="12">
        <f aca="true" t="shared" si="1" ref="I67:I130">(LN(H67/0.38))/0.09</f>
        <v>26.82236422022489</v>
      </c>
      <c r="J67" s="17" t="s">
        <v>7</v>
      </c>
    </row>
    <row r="68" spans="1:10" ht="15">
      <c r="A68" s="3" t="s">
        <v>4</v>
      </c>
      <c r="B68" s="3">
        <v>12</v>
      </c>
      <c r="C68" s="3">
        <v>1</v>
      </c>
      <c r="D68" s="25">
        <v>123</v>
      </c>
      <c r="E68" s="25">
        <f>D68+2</f>
        <v>125</v>
      </c>
      <c r="F68" s="3">
        <v>93.44</v>
      </c>
      <c r="G68" s="25">
        <v>1803.05</v>
      </c>
      <c r="H68" s="40">
        <v>4.145831066330747</v>
      </c>
      <c r="I68" s="12">
        <f t="shared" si="1"/>
        <v>26.55208103626071</v>
      </c>
      <c r="J68" s="39" t="s">
        <v>13</v>
      </c>
    </row>
    <row r="69" spans="1:10" ht="15">
      <c r="A69" s="19" t="s">
        <v>4</v>
      </c>
      <c r="B69" s="19">
        <v>12</v>
      </c>
      <c r="C69" s="31">
        <v>1</v>
      </c>
      <c r="D69" s="50">
        <v>127</v>
      </c>
      <c r="E69" s="25">
        <v>129</v>
      </c>
      <c r="F69" s="3">
        <v>93.47999999999999</v>
      </c>
      <c r="G69" s="25">
        <v>1803.53</v>
      </c>
      <c r="H69" s="17">
        <v>4.3801771900282365</v>
      </c>
      <c r="I69" s="12">
        <f t="shared" si="1"/>
        <v>27.163035601957244</v>
      </c>
      <c r="J69" s="17" t="s">
        <v>7</v>
      </c>
    </row>
    <row r="70" spans="1:10" ht="15">
      <c r="A70" s="19" t="s">
        <v>4</v>
      </c>
      <c r="B70" s="19">
        <v>12</v>
      </c>
      <c r="C70" s="31">
        <v>1</v>
      </c>
      <c r="D70" s="50">
        <v>131</v>
      </c>
      <c r="E70" s="25">
        <v>133</v>
      </c>
      <c r="F70" s="3">
        <v>93.52</v>
      </c>
      <c r="G70" s="25">
        <v>1804</v>
      </c>
      <c r="H70" s="17">
        <v>3.890178194992125</v>
      </c>
      <c r="I70" s="12">
        <f t="shared" si="1"/>
        <v>25.844877681379444</v>
      </c>
      <c r="J70" s="17" t="s">
        <v>7</v>
      </c>
    </row>
    <row r="71" spans="1:10" ht="15">
      <c r="A71" s="19" t="s">
        <v>4</v>
      </c>
      <c r="B71" s="19">
        <v>12</v>
      </c>
      <c r="C71" s="31">
        <v>1</v>
      </c>
      <c r="D71" s="50">
        <v>135</v>
      </c>
      <c r="E71" s="25">
        <v>137</v>
      </c>
      <c r="F71" s="3">
        <v>93.55999999999999</v>
      </c>
      <c r="G71" s="25">
        <v>1804.47</v>
      </c>
      <c r="H71" s="17">
        <v>4.025130241339532</v>
      </c>
      <c r="I71" s="12">
        <f t="shared" si="1"/>
        <v>26.22379216339443</v>
      </c>
      <c r="J71" s="17" t="s">
        <v>7</v>
      </c>
    </row>
    <row r="72" spans="1:10" ht="15">
      <c r="A72" s="19" t="s">
        <v>4</v>
      </c>
      <c r="B72" s="19">
        <v>12</v>
      </c>
      <c r="C72" s="31">
        <v>1</v>
      </c>
      <c r="D72" s="50">
        <v>139</v>
      </c>
      <c r="E72" s="25">
        <v>141</v>
      </c>
      <c r="F72" s="3">
        <v>93.6</v>
      </c>
      <c r="G72" s="25">
        <v>1804.95</v>
      </c>
      <c r="H72" s="17">
        <v>3.9546169994262605</v>
      </c>
      <c r="I72" s="12">
        <f t="shared" si="1"/>
        <v>26.027419813369537</v>
      </c>
      <c r="J72" s="17" t="s">
        <v>7</v>
      </c>
    </row>
    <row r="73" spans="1:10" ht="15">
      <c r="A73" s="19" t="s">
        <v>4</v>
      </c>
      <c r="B73" s="19">
        <v>12</v>
      </c>
      <c r="C73" s="31">
        <v>1</v>
      </c>
      <c r="D73" s="50">
        <v>139</v>
      </c>
      <c r="E73" s="25">
        <v>141</v>
      </c>
      <c r="F73" s="3">
        <v>93.6</v>
      </c>
      <c r="G73" s="25">
        <v>1804.95</v>
      </c>
      <c r="H73" s="17">
        <v>4.084760732812074</v>
      </c>
      <c r="I73" s="12">
        <f t="shared" si="1"/>
        <v>26.38719089688033</v>
      </c>
      <c r="J73" s="17" t="s">
        <v>7</v>
      </c>
    </row>
    <row r="74" spans="1:10" ht="15">
      <c r="A74" s="19" t="s">
        <v>4</v>
      </c>
      <c r="B74" s="19">
        <v>12</v>
      </c>
      <c r="C74" s="31">
        <v>1</v>
      </c>
      <c r="D74" s="50">
        <v>143</v>
      </c>
      <c r="E74" s="25">
        <v>145</v>
      </c>
      <c r="F74" s="3">
        <v>93.64</v>
      </c>
      <c r="G74" s="25">
        <v>1805.42</v>
      </c>
      <c r="H74" s="17">
        <v>4.694219394838185</v>
      </c>
      <c r="I74" s="12">
        <f t="shared" si="1"/>
        <v>27.932398466871497</v>
      </c>
      <c r="J74" s="17" t="s">
        <v>7</v>
      </c>
    </row>
    <row r="75" spans="1:10" ht="15">
      <c r="A75" s="19" t="s">
        <v>4</v>
      </c>
      <c r="B75" s="19">
        <v>12</v>
      </c>
      <c r="C75" s="31">
        <v>1</v>
      </c>
      <c r="D75" s="50">
        <v>147</v>
      </c>
      <c r="E75" s="25">
        <v>149</v>
      </c>
      <c r="F75" s="3">
        <v>93.67999999999999</v>
      </c>
      <c r="G75" s="25">
        <v>1805.89</v>
      </c>
      <c r="H75" s="17">
        <v>4.011334294400249</v>
      </c>
      <c r="I75" s="12">
        <f t="shared" si="1"/>
        <v>26.18564393310693</v>
      </c>
      <c r="J75" s="17" t="s">
        <v>7</v>
      </c>
    </row>
    <row r="76" spans="1:10" ht="15">
      <c r="A76" s="19" t="s">
        <v>4</v>
      </c>
      <c r="B76" s="19">
        <v>12</v>
      </c>
      <c r="C76" s="31">
        <v>2</v>
      </c>
      <c r="D76" s="50">
        <v>1</v>
      </c>
      <c r="E76" s="25">
        <v>3</v>
      </c>
      <c r="F76" s="3">
        <v>93.74</v>
      </c>
      <c r="G76" s="25">
        <v>1806.61</v>
      </c>
      <c r="H76" s="17">
        <v>3.540551498900831</v>
      </c>
      <c r="I76" s="12">
        <f t="shared" si="1"/>
        <v>24.798517021369314</v>
      </c>
      <c r="J76" s="17" t="s">
        <v>7</v>
      </c>
    </row>
    <row r="77" spans="1:10" ht="15">
      <c r="A77" s="3" t="s">
        <v>4</v>
      </c>
      <c r="B77" s="3">
        <v>12</v>
      </c>
      <c r="C77" s="3">
        <v>2</v>
      </c>
      <c r="D77" s="25">
        <v>4</v>
      </c>
      <c r="E77" s="25">
        <f>D77+2</f>
        <v>6</v>
      </c>
      <c r="F77" s="3">
        <f aca="true" t="shared" si="2" ref="F77:F111">F76+(D77-D76)/100</f>
        <v>93.77</v>
      </c>
      <c r="G77" s="25">
        <v>1806.96</v>
      </c>
      <c r="H77" s="40">
        <v>3.9060554979633912</v>
      </c>
      <c r="I77" s="12">
        <f t="shared" si="1"/>
        <v>25.890134077813553</v>
      </c>
      <c r="J77" s="39" t="s">
        <v>13</v>
      </c>
    </row>
    <row r="78" spans="1:10" ht="15">
      <c r="A78" s="19" t="s">
        <v>4</v>
      </c>
      <c r="B78" s="19">
        <v>12</v>
      </c>
      <c r="C78" s="31">
        <v>2</v>
      </c>
      <c r="D78" s="50">
        <v>8</v>
      </c>
      <c r="E78" s="25">
        <v>10</v>
      </c>
      <c r="F78" s="3">
        <f t="shared" si="2"/>
        <v>93.81</v>
      </c>
      <c r="G78" s="25">
        <v>1807.43</v>
      </c>
      <c r="H78" s="17">
        <v>3.8836902015131027</v>
      </c>
      <c r="I78" s="12">
        <f t="shared" si="1"/>
        <v>25.826331230759422</v>
      </c>
      <c r="J78" s="17" t="s">
        <v>7</v>
      </c>
    </row>
    <row r="79" spans="1:10" ht="15">
      <c r="A79" s="19" t="s">
        <v>4</v>
      </c>
      <c r="B79" s="19">
        <v>12</v>
      </c>
      <c r="C79" s="31">
        <v>2</v>
      </c>
      <c r="D79" s="50">
        <v>15</v>
      </c>
      <c r="E79" s="25">
        <v>17</v>
      </c>
      <c r="F79" s="3">
        <f t="shared" si="2"/>
        <v>93.88</v>
      </c>
      <c r="G79" s="25">
        <v>1808.26</v>
      </c>
      <c r="H79" s="17">
        <v>3.8622716029342463</v>
      </c>
      <c r="I79" s="12">
        <f t="shared" si="1"/>
        <v>25.764883720119993</v>
      </c>
      <c r="J79" s="17" t="s">
        <v>7</v>
      </c>
    </row>
    <row r="80" spans="1:10" ht="15">
      <c r="A80" s="19" t="s">
        <v>4</v>
      </c>
      <c r="B80" s="19">
        <v>12</v>
      </c>
      <c r="C80" s="31">
        <v>2</v>
      </c>
      <c r="D80" s="50">
        <v>15</v>
      </c>
      <c r="E80" s="25">
        <v>17</v>
      </c>
      <c r="F80" s="3">
        <f t="shared" si="2"/>
        <v>93.88</v>
      </c>
      <c r="G80" s="25">
        <v>1808.26</v>
      </c>
      <c r="H80" s="17">
        <v>3.7827019211477912</v>
      </c>
      <c r="I80" s="12">
        <f t="shared" si="1"/>
        <v>25.533584161156853</v>
      </c>
      <c r="J80" s="17" t="s">
        <v>7</v>
      </c>
    </row>
    <row r="81" spans="1:10" ht="15">
      <c r="A81" s="3" t="s">
        <v>4</v>
      </c>
      <c r="B81" s="3">
        <v>12</v>
      </c>
      <c r="C81" s="3">
        <v>2</v>
      </c>
      <c r="D81" s="25">
        <v>19</v>
      </c>
      <c r="E81" s="25">
        <f>D81+2</f>
        <v>21</v>
      </c>
      <c r="F81" s="3">
        <f t="shared" si="2"/>
        <v>93.92</v>
      </c>
      <c r="G81" s="25">
        <v>1808.74</v>
      </c>
      <c r="H81" s="40">
        <v>3.688757253495377</v>
      </c>
      <c r="I81" s="12">
        <f t="shared" si="1"/>
        <v>25.25415155464231</v>
      </c>
      <c r="J81" s="39" t="s">
        <v>13</v>
      </c>
    </row>
    <row r="82" spans="1:10" ht="15">
      <c r="A82" s="19" t="s">
        <v>4</v>
      </c>
      <c r="B82" s="19">
        <v>12</v>
      </c>
      <c r="C82" s="31">
        <v>2</v>
      </c>
      <c r="D82" s="50">
        <v>23</v>
      </c>
      <c r="E82" s="25">
        <v>25</v>
      </c>
      <c r="F82" s="3">
        <f t="shared" si="2"/>
        <v>93.96000000000001</v>
      </c>
      <c r="G82" s="25">
        <v>1809.21</v>
      </c>
      <c r="H82" s="17">
        <v>4.2683670714234765</v>
      </c>
      <c r="I82" s="12">
        <f t="shared" si="1"/>
        <v>26.875726238790165</v>
      </c>
      <c r="J82" s="17" t="s">
        <v>7</v>
      </c>
    </row>
    <row r="83" spans="1:10" ht="15">
      <c r="A83" s="19" t="s">
        <v>4</v>
      </c>
      <c r="B83" s="19">
        <v>12</v>
      </c>
      <c r="C83" s="31">
        <v>2</v>
      </c>
      <c r="D83" s="50">
        <v>30</v>
      </c>
      <c r="E83" s="25">
        <v>32</v>
      </c>
      <c r="F83" s="3">
        <f t="shared" si="2"/>
        <v>94.03</v>
      </c>
      <c r="G83" s="25">
        <v>1810.04</v>
      </c>
      <c r="H83" s="17">
        <v>4.366354662351608</v>
      </c>
      <c r="I83" s="12">
        <f t="shared" si="1"/>
        <v>27.127916820867448</v>
      </c>
      <c r="J83" s="17" t="s">
        <v>7</v>
      </c>
    </row>
    <row r="84" spans="1:10" ht="15">
      <c r="A84" s="3" t="s">
        <v>4</v>
      </c>
      <c r="B84" s="3">
        <v>12</v>
      </c>
      <c r="C84" s="3">
        <v>2</v>
      </c>
      <c r="D84" s="25">
        <v>33.5</v>
      </c>
      <c r="E84" s="25">
        <f>D84+2</f>
        <v>35.5</v>
      </c>
      <c r="F84" s="3">
        <f t="shared" si="2"/>
        <v>94.065</v>
      </c>
      <c r="G84" s="25">
        <v>1810.455</v>
      </c>
      <c r="H84" s="40">
        <v>3.642339052375004</v>
      </c>
      <c r="I84" s="12">
        <f t="shared" si="1"/>
        <v>25.113445537108372</v>
      </c>
      <c r="J84" s="39" t="s">
        <v>13</v>
      </c>
    </row>
    <row r="85" spans="1:10" ht="15">
      <c r="A85" s="3" t="s">
        <v>4</v>
      </c>
      <c r="B85" s="3">
        <v>12</v>
      </c>
      <c r="C85" s="3">
        <v>2</v>
      </c>
      <c r="D85" s="25">
        <v>33.5</v>
      </c>
      <c r="E85" s="25">
        <f>D85+2</f>
        <v>35.5</v>
      </c>
      <c r="F85" s="3">
        <f t="shared" si="2"/>
        <v>94.065</v>
      </c>
      <c r="G85" s="25">
        <v>1810.455</v>
      </c>
      <c r="H85" s="40">
        <v>4.048735341450932</v>
      </c>
      <c r="I85" s="12">
        <f t="shared" si="1"/>
        <v>26.28876219162533</v>
      </c>
      <c r="J85" s="39" t="s">
        <v>13</v>
      </c>
    </row>
    <row r="86" spans="1:10" ht="15">
      <c r="A86" s="19" t="s">
        <v>4</v>
      </c>
      <c r="B86" s="19">
        <v>12</v>
      </c>
      <c r="C86" s="31">
        <v>2</v>
      </c>
      <c r="D86" s="50">
        <v>37</v>
      </c>
      <c r="E86" s="25">
        <v>39</v>
      </c>
      <c r="F86" s="3">
        <f t="shared" si="2"/>
        <v>94.1</v>
      </c>
      <c r="G86" s="25">
        <v>1810.87</v>
      </c>
      <c r="H86" s="17">
        <v>3.858488626939325</v>
      </c>
      <c r="I86" s="12">
        <f t="shared" si="1"/>
        <v>25.753995395985463</v>
      </c>
      <c r="J86" s="17" t="s">
        <v>7</v>
      </c>
    </row>
    <row r="87" spans="1:10" ht="15">
      <c r="A87" s="19" t="s">
        <v>4</v>
      </c>
      <c r="B87" s="19">
        <v>12</v>
      </c>
      <c r="C87" s="31">
        <v>2</v>
      </c>
      <c r="D87" s="50">
        <v>44</v>
      </c>
      <c r="E87" s="25">
        <v>46</v>
      </c>
      <c r="F87" s="3">
        <f t="shared" si="2"/>
        <v>94.16999999999999</v>
      </c>
      <c r="G87" s="25">
        <v>1811.696</v>
      </c>
      <c r="H87" s="17">
        <v>4.474422970082764</v>
      </c>
      <c r="I87" s="12">
        <f t="shared" si="1"/>
        <v>27.399571382683018</v>
      </c>
      <c r="J87" s="17" t="s">
        <v>7</v>
      </c>
    </row>
    <row r="88" spans="1:10" ht="15">
      <c r="A88" s="3" t="s">
        <v>4</v>
      </c>
      <c r="B88" s="3">
        <v>12</v>
      </c>
      <c r="C88" s="3">
        <v>2</v>
      </c>
      <c r="D88" s="25">
        <v>46.5</v>
      </c>
      <c r="E88" s="25">
        <f>D88+2</f>
        <v>48.5</v>
      </c>
      <c r="F88" s="3">
        <f t="shared" si="2"/>
        <v>94.195</v>
      </c>
      <c r="G88" s="25">
        <v>1811.991</v>
      </c>
      <c r="H88" s="40">
        <v>4.292170123411093</v>
      </c>
      <c r="I88" s="12">
        <f t="shared" si="1"/>
        <v>26.937516528582897</v>
      </c>
      <c r="J88" s="39" t="s">
        <v>13</v>
      </c>
    </row>
    <row r="89" spans="1:10" ht="15">
      <c r="A89" s="19" t="s">
        <v>4</v>
      </c>
      <c r="B89" s="19">
        <v>12</v>
      </c>
      <c r="C89" s="31">
        <v>2</v>
      </c>
      <c r="D89" s="50">
        <v>50</v>
      </c>
      <c r="E89" s="25">
        <v>52</v>
      </c>
      <c r="F89" s="3">
        <f t="shared" si="2"/>
        <v>94.22999999999999</v>
      </c>
      <c r="G89" s="25">
        <v>1812.41</v>
      </c>
      <c r="H89" s="17">
        <v>4.460449934632145</v>
      </c>
      <c r="I89" s="12">
        <f t="shared" si="1"/>
        <v>27.3648185489992</v>
      </c>
      <c r="J89" s="17" t="s">
        <v>7</v>
      </c>
    </row>
    <row r="90" spans="1:10" ht="15">
      <c r="A90" s="19" t="s">
        <v>4</v>
      </c>
      <c r="B90" s="19">
        <v>12</v>
      </c>
      <c r="C90" s="31">
        <v>2</v>
      </c>
      <c r="D90" s="50">
        <v>50</v>
      </c>
      <c r="E90" s="25">
        <v>52</v>
      </c>
      <c r="F90" s="3">
        <f t="shared" si="2"/>
        <v>94.22999999999999</v>
      </c>
      <c r="G90" s="25">
        <v>1812.41</v>
      </c>
      <c r="H90" s="17">
        <v>4.529590530739559</v>
      </c>
      <c r="I90" s="12">
        <f t="shared" si="1"/>
        <v>27.535728567843957</v>
      </c>
      <c r="J90" s="17" t="s">
        <v>7</v>
      </c>
    </row>
    <row r="91" spans="1:10" ht="15">
      <c r="A91" s="19" t="s">
        <v>4</v>
      </c>
      <c r="B91" s="19">
        <v>12</v>
      </c>
      <c r="C91" s="31">
        <v>2</v>
      </c>
      <c r="D91" s="50">
        <v>58</v>
      </c>
      <c r="E91" s="25">
        <v>60</v>
      </c>
      <c r="F91" s="3">
        <f t="shared" si="2"/>
        <v>94.30999999999999</v>
      </c>
      <c r="G91" s="25">
        <v>1813.36</v>
      </c>
      <c r="H91" s="17">
        <v>4.116048463356974</v>
      </c>
      <c r="I91" s="12">
        <f t="shared" si="1"/>
        <v>26.471973539403912</v>
      </c>
      <c r="J91" s="17" t="s">
        <v>7</v>
      </c>
    </row>
    <row r="92" spans="1:10" ht="15">
      <c r="A92" s="3" t="s">
        <v>4</v>
      </c>
      <c r="B92" s="3">
        <v>12</v>
      </c>
      <c r="C92" s="3">
        <v>2</v>
      </c>
      <c r="D92" s="25">
        <v>62</v>
      </c>
      <c r="E92" s="25">
        <v>64</v>
      </c>
      <c r="F92" s="3">
        <f t="shared" si="2"/>
        <v>94.35</v>
      </c>
      <c r="G92" s="25">
        <v>1813.83</v>
      </c>
      <c r="H92" s="17">
        <v>3.973793882089968</v>
      </c>
      <c r="I92" s="12">
        <f t="shared" si="1"/>
        <v>26.081170027063727</v>
      </c>
      <c r="J92" s="39" t="s">
        <v>13</v>
      </c>
    </row>
    <row r="93" spans="1:10" ht="15">
      <c r="A93" s="19" t="s">
        <v>4</v>
      </c>
      <c r="B93" s="19">
        <v>12</v>
      </c>
      <c r="C93" s="31">
        <v>2</v>
      </c>
      <c r="D93" s="50">
        <v>65</v>
      </c>
      <c r="E93" s="25">
        <v>67</v>
      </c>
      <c r="F93" s="3">
        <f t="shared" si="2"/>
        <v>94.38</v>
      </c>
      <c r="G93" s="25">
        <v>1814.18</v>
      </c>
      <c r="H93" s="17">
        <v>4.174798187888059</v>
      </c>
      <c r="I93" s="12">
        <f t="shared" si="1"/>
        <v>26.62944494628655</v>
      </c>
      <c r="J93" s="17" t="s">
        <v>7</v>
      </c>
    </row>
    <row r="94" spans="1:10" ht="15">
      <c r="A94" s="19" t="s">
        <v>4</v>
      </c>
      <c r="B94" s="19">
        <v>12</v>
      </c>
      <c r="C94" s="31">
        <v>2</v>
      </c>
      <c r="D94" s="50">
        <v>71</v>
      </c>
      <c r="E94" s="25">
        <v>73</v>
      </c>
      <c r="F94" s="3">
        <f t="shared" si="2"/>
        <v>94.44</v>
      </c>
      <c r="G94" s="25">
        <v>1814.89</v>
      </c>
      <c r="H94" s="17">
        <v>4.071854982183559</v>
      </c>
      <c r="I94" s="12">
        <f t="shared" si="1"/>
        <v>26.35202990514525</v>
      </c>
      <c r="J94" s="17" t="s">
        <v>7</v>
      </c>
    </row>
    <row r="95" spans="1:10" ht="15">
      <c r="A95" s="3" t="s">
        <v>4</v>
      </c>
      <c r="B95" s="3">
        <v>12</v>
      </c>
      <c r="C95" s="3">
        <v>2</v>
      </c>
      <c r="D95" s="25">
        <v>74</v>
      </c>
      <c r="E95" s="25">
        <v>76</v>
      </c>
      <c r="F95" s="3">
        <f t="shared" si="2"/>
        <v>94.47</v>
      </c>
      <c r="G95" s="25">
        <v>1815.25</v>
      </c>
      <c r="H95" s="17">
        <v>3.7656647024194263</v>
      </c>
      <c r="I95" s="12">
        <f t="shared" si="1"/>
        <v>25.483426885757776</v>
      </c>
      <c r="J95" s="39" t="s">
        <v>13</v>
      </c>
    </row>
    <row r="96" spans="1:10" ht="15">
      <c r="A96" s="19" t="s">
        <v>4</v>
      </c>
      <c r="B96" s="19">
        <v>12</v>
      </c>
      <c r="C96" s="31">
        <v>2</v>
      </c>
      <c r="D96" s="50">
        <v>79</v>
      </c>
      <c r="E96" s="25">
        <v>81</v>
      </c>
      <c r="F96" s="3">
        <f t="shared" si="2"/>
        <v>94.52</v>
      </c>
      <c r="G96" s="25">
        <v>1815.84</v>
      </c>
      <c r="H96" s="17">
        <v>3.996875590377836</v>
      </c>
      <c r="I96" s="12">
        <f t="shared" si="1"/>
        <v>26.145521997295806</v>
      </c>
      <c r="J96" s="17" t="s">
        <v>7</v>
      </c>
    </row>
    <row r="97" spans="1:10" ht="15">
      <c r="A97" s="19" t="s">
        <v>4</v>
      </c>
      <c r="B97" s="19">
        <v>12</v>
      </c>
      <c r="C97" s="31">
        <v>2</v>
      </c>
      <c r="D97" s="50">
        <v>86</v>
      </c>
      <c r="E97" s="25">
        <v>88</v>
      </c>
      <c r="F97" s="3">
        <f t="shared" si="2"/>
        <v>94.58999999999999</v>
      </c>
      <c r="G97" s="25">
        <v>1816.67</v>
      </c>
      <c r="H97" s="17">
        <v>3.7462710096183014</v>
      </c>
      <c r="I97" s="12">
        <f t="shared" si="1"/>
        <v>25.426055267419656</v>
      </c>
      <c r="J97" s="17" t="s">
        <v>7</v>
      </c>
    </row>
    <row r="98" spans="1:10" ht="15">
      <c r="A98" s="19" t="s">
        <v>4</v>
      </c>
      <c r="B98" s="19">
        <v>12</v>
      </c>
      <c r="C98" s="31">
        <v>2</v>
      </c>
      <c r="D98" s="50">
        <v>86</v>
      </c>
      <c r="E98" s="25">
        <v>88</v>
      </c>
      <c r="F98" s="3">
        <f t="shared" si="2"/>
        <v>94.58999999999999</v>
      </c>
      <c r="G98" s="25">
        <v>1816.67</v>
      </c>
      <c r="H98" s="17">
        <v>3.582601312508186</v>
      </c>
      <c r="I98" s="12">
        <f t="shared" si="1"/>
        <v>24.929702071298138</v>
      </c>
      <c r="J98" s="17" t="s">
        <v>7</v>
      </c>
    </row>
    <row r="99" spans="1:10" ht="15">
      <c r="A99" s="3" t="s">
        <v>4</v>
      </c>
      <c r="B99" s="3">
        <v>12</v>
      </c>
      <c r="C99" s="3">
        <v>2</v>
      </c>
      <c r="D99" s="25">
        <v>89</v>
      </c>
      <c r="E99" s="25">
        <v>91</v>
      </c>
      <c r="F99" s="3">
        <f t="shared" si="2"/>
        <v>94.61999999999999</v>
      </c>
      <c r="G99" s="25">
        <v>1817.02571428571</v>
      </c>
      <c r="H99" s="17">
        <v>3.9447273738013737</v>
      </c>
      <c r="I99" s="12">
        <f t="shared" si="1"/>
        <v>25.999598571153864</v>
      </c>
      <c r="J99" s="39" t="s">
        <v>13</v>
      </c>
    </row>
    <row r="100" spans="1:10" ht="15">
      <c r="A100" s="19" t="s">
        <v>4</v>
      </c>
      <c r="B100" s="19">
        <v>12</v>
      </c>
      <c r="C100" s="31">
        <v>2</v>
      </c>
      <c r="D100" s="50">
        <v>93</v>
      </c>
      <c r="E100" s="25">
        <v>95</v>
      </c>
      <c r="F100" s="3">
        <f t="shared" si="2"/>
        <v>94.66</v>
      </c>
      <c r="G100" s="25">
        <v>1817.5</v>
      </c>
      <c r="H100" s="17">
        <v>3.6350754199630924</v>
      </c>
      <c r="I100" s="12">
        <f t="shared" si="1"/>
        <v>25.091265392248864</v>
      </c>
      <c r="J100" s="17" t="s">
        <v>7</v>
      </c>
    </row>
    <row r="101" spans="1:10" ht="15">
      <c r="A101" s="3" t="s">
        <v>4</v>
      </c>
      <c r="B101" s="3">
        <v>12</v>
      </c>
      <c r="C101" s="3">
        <v>2</v>
      </c>
      <c r="D101" s="25">
        <v>104</v>
      </c>
      <c r="E101" s="25">
        <v>106</v>
      </c>
      <c r="F101" s="3">
        <f t="shared" si="2"/>
        <v>94.77</v>
      </c>
      <c r="G101" s="25">
        <v>1820.56</v>
      </c>
      <c r="H101" s="17">
        <v>3.827118462043439</v>
      </c>
      <c r="I101" s="12">
        <f t="shared" si="1"/>
        <v>25.66329096122026</v>
      </c>
      <c r="J101" s="39" t="s">
        <v>13</v>
      </c>
    </row>
    <row r="102" spans="1:10" ht="15">
      <c r="A102" s="3" t="s">
        <v>4</v>
      </c>
      <c r="B102" s="3">
        <v>12</v>
      </c>
      <c r="C102" s="3">
        <v>2</v>
      </c>
      <c r="D102" s="25">
        <v>104</v>
      </c>
      <c r="E102" s="25">
        <v>106</v>
      </c>
      <c r="F102" s="3">
        <f t="shared" si="2"/>
        <v>94.77</v>
      </c>
      <c r="G102" s="25">
        <v>1820.56</v>
      </c>
      <c r="H102" s="17">
        <v>3.635040053765775</v>
      </c>
      <c r="I102" s="12">
        <f t="shared" si="1"/>
        <v>25.09115729004625</v>
      </c>
      <c r="J102" s="39" t="s">
        <v>13</v>
      </c>
    </row>
    <row r="103" spans="1:10" ht="15">
      <c r="A103" s="19" t="s">
        <v>4</v>
      </c>
      <c r="B103" s="19">
        <v>12</v>
      </c>
      <c r="C103" s="31">
        <v>2</v>
      </c>
      <c r="D103" s="50">
        <v>108</v>
      </c>
      <c r="E103" s="25">
        <v>110</v>
      </c>
      <c r="F103" s="3">
        <f t="shared" si="2"/>
        <v>94.81</v>
      </c>
      <c r="G103" s="25">
        <v>1821.67</v>
      </c>
      <c r="H103" s="17">
        <v>4.385292821960205</v>
      </c>
      <c r="I103" s="12">
        <f t="shared" si="1"/>
        <v>27.17600475504892</v>
      </c>
      <c r="J103" s="17" t="s">
        <v>7</v>
      </c>
    </row>
    <row r="104" spans="1:10" ht="15">
      <c r="A104" s="19" t="s">
        <v>4</v>
      </c>
      <c r="B104" s="19">
        <v>12</v>
      </c>
      <c r="C104" s="31">
        <v>2</v>
      </c>
      <c r="D104" s="50">
        <v>115</v>
      </c>
      <c r="E104" s="25">
        <v>117</v>
      </c>
      <c r="F104" s="3">
        <f t="shared" si="2"/>
        <v>94.88</v>
      </c>
      <c r="G104" s="25">
        <v>1823.61</v>
      </c>
      <c r="H104" s="17">
        <v>4.290541847495317</v>
      </c>
      <c r="I104" s="12">
        <f t="shared" si="1"/>
        <v>26.933300622259086</v>
      </c>
      <c r="J104" s="17" t="s">
        <v>7</v>
      </c>
    </row>
    <row r="105" spans="1:10" ht="15">
      <c r="A105" s="3" t="s">
        <v>4</v>
      </c>
      <c r="B105" s="3">
        <v>12</v>
      </c>
      <c r="C105" s="3">
        <v>2</v>
      </c>
      <c r="D105" s="25">
        <v>119</v>
      </c>
      <c r="E105" s="25">
        <v>121</v>
      </c>
      <c r="F105" s="3">
        <f t="shared" si="2"/>
        <v>94.92</v>
      </c>
      <c r="G105" s="25">
        <v>1824.72</v>
      </c>
      <c r="H105" s="17">
        <v>4.078919813895473</v>
      </c>
      <c r="I105" s="12">
        <f t="shared" si="1"/>
        <v>26.37129142365227</v>
      </c>
      <c r="J105" s="39" t="s">
        <v>13</v>
      </c>
    </row>
    <row r="106" spans="1:10" ht="15">
      <c r="A106" s="19" t="s">
        <v>4</v>
      </c>
      <c r="B106" s="19">
        <v>12</v>
      </c>
      <c r="C106" s="31">
        <v>2</v>
      </c>
      <c r="D106" s="50">
        <v>123</v>
      </c>
      <c r="E106" s="25">
        <v>125</v>
      </c>
      <c r="F106" s="3">
        <f t="shared" si="2"/>
        <v>94.96000000000001</v>
      </c>
      <c r="G106" s="25">
        <v>1825.83</v>
      </c>
      <c r="H106" s="17">
        <v>4.418313882460722</v>
      </c>
      <c r="I106" s="12">
        <f t="shared" si="1"/>
        <v>27.259357500166516</v>
      </c>
      <c r="J106" s="17" t="s">
        <v>7</v>
      </c>
    </row>
    <row r="107" spans="1:10" ht="15">
      <c r="A107" s="19" t="s">
        <v>4</v>
      </c>
      <c r="B107" s="19">
        <v>12</v>
      </c>
      <c r="C107" s="31">
        <v>2</v>
      </c>
      <c r="D107" s="50">
        <v>123</v>
      </c>
      <c r="E107" s="25">
        <v>125</v>
      </c>
      <c r="F107" s="3">
        <f t="shared" si="2"/>
        <v>94.96000000000001</v>
      </c>
      <c r="G107" s="25">
        <v>1825.83</v>
      </c>
      <c r="H107" s="17">
        <v>4.123974843432251</v>
      </c>
      <c r="I107" s="12">
        <f t="shared" si="1"/>
        <v>26.493349915079303</v>
      </c>
      <c r="J107" s="17" t="s">
        <v>7</v>
      </c>
    </row>
    <row r="108" spans="1:10" ht="15">
      <c r="A108" s="19" t="s">
        <v>4</v>
      </c>
      <c r="B108" s="19">
        <v>12</v>
      </c>
      <c r="C108" s="31">
        <v>2</v>
      </c>
      <c r="D108" s="50">
        <v>130</v>
      </c>
      <c r="E108" s="25">
        <v>132</v>
      </c>
      <c r="F108" s="3">
        <f t="shared" si="2"/>
        <v>95.03</v>
      </c>
      <c r="G108" s="25">
        <v>1827.78</v>
      </c>
      <c r="H108" s="17">
        <v>5.9136748474937955</v>
      </c>
      <c r="I108" s="12">
        <f t="shared" si="1"/>
        <v>30.498349622750986</v>
      </c>
      <c r="J108" s="17" t="s">
        <v>7</v>
      </c>
    </row>
    <row r="109" spans="1:10" ht="15">
      <c r="A109" s="3" t="s">
        <v>4</v>
      </c>
      <c r="B109" s="3">
        <v>12</v>
      </c>
      <c r="C109" s="3">
        <v>2</v>
      </c>
      <c r="D109" s="25">
        <v>134</v>
      </c>
      <c r="E109" s="25">
        <v>136</v>
      </c>
      <c r="F109" s="3">
        <f t="shared" si="2"/>
        <v>95.07000000000001</v>
      </c>
      <c r="G109" s="25">
        <v>1828.89</v>
      </c>
      <c r="H109" s="17">
        <v>3.849558927508358</v>
      </c>
      <c r="I109" s="12">
        <f t="shared" si="1"/>
        <v>25.728251152387404</v>
      </c>
      <c r="J109" s="39" t="s">
        <v>13</v>
      </c>
    </row>
    <row r="110" spans="1:10" ht="15">
      <c r="A110" s="19" t="s">
        <v>4</v>
      </c>
      <c r="B110" s="19">
        <v>12</v>
      </c>
      <c r="C110" s="31">
        <v>2</v>
      </c>
      <c r="D110" s="50">
        <v>138</v>
      </c>
      <c r="E110" s="25">
        <v>140</v>
      </c>
      <c r="F110" s="3">
        <f t="shared" si="2"/>
        <v>95.11000000000001</v>
      </c>
      <c r="G110" s="25">
        <v>1830</v>
      </c>
      <c r="H110" s="17">
        <v>5.504720067778107</v>
      </c>
      <c r="I110" s="12">
        <f t="shared" si="1"/>
        <v>29.702110495595146</v>
      </c>
      <c r="J110" s="17" t="s">
        <v>7</v>
      </c>
    </row>
    <row r="111" spans="1:10" ht="15">
      <c r="A111" s="19" t="s">
        <v>4</v>
      </c>
      <c r="B111" s="19">
        <v>12</v>
      </c>
      <c r="C111" s="31">
        <v>2</v>
      </c>
      <c r="D111" s="50">
        <v>144</v>
      </c>
      <c r="E111" s="25">
        <v>146</v>
      </c>
      <c r="F111" s="3">
        <f t="shared" si="2"/>
        <v>95.17000000000002</v>
      </c>
      <c r="G111" s="25">
        <v>1831.67</v>
      </c>
      <c r="H111" s="17">
        <v>5.148640811227823</v>
      </c>
      <c r="I111" s="12">
        <f t="shared" si="1"/>
        <v>28.959075399492903</v>
      </c>
      <c r="J111" s="17" t="s">
        <v>7</v>
      </c>
    </row>
    <row r="112" spans="1:10" ht="15">
      <c r="A112" s="3" t="s">
        <v>4</v>
      </c>
      <c r="B112" s="3">
        <v>12</v>
      </c>
      <c r="C112" s="3">
        <v>2</v>
      </c>
      <c r="D112" s="25">
        <v>147</v>
      </c>
      <c r="E112" s="25">
        <v>149.5</v>
      </c>
      <c r="F112" s="41">
        <v>95.205</v>
      </c>
      <c r="G112" s="25">
        <v>1832.63875</v>
      </c>
      <c r="H112" s="17">
        <v>3.3672293198594865</v>
      </c>
      <c r="I112" s="12">
        <f t="shared" si="1"/>
        <v>24.240825246530772</v>
      </c>
      <c r="J112" s="39" t="s">
        <v>13</v>
      </c>
    </row>
    <row r="113" spans="1:10" ht="15">
      <c r="A113" s="19" t="s">
        <v>4</v>
      </c>
      <c r="B113" s="19">
        <v>12</v>
      </c>
      <c r="C113" s="31">
        <v>3</v>
      </c>
      <c r="D113" s="50">
        <v>1</v>
      </c>
      <c r="E113" s="25">
        <v>3</v>
      </c>
      <c r="F113" s="3">
        <v>95.24</v>
      </c>
      <c r="G113" s="25">
        <v>1833.61</v>
      </c>
      <c r="H113" s="17">
        <v>5.008185672613102</v>
      </c>
      <c r="I113" s="12">
        <f t="shared" si="1"/>
        <v>28.651752606383685</v>
      </c>
      <c r="J113" s="17" t="s">
        <v>7</v>
      </c>
    </row>
    <row r="114" spans="1:10" ht="15">
      <c r="A114" s="3" t="s">
        <v>4</v>
      </c>
      <c r="B114" s="3">
        <v>12</v>
      </c>
      <c r="C114" s="3">
        <v>3</v>
      </c>
      <c r="D114" s="25">
        <v>3.5</v>
      </c>
      <c r="E114" s="25">
        <v>5.5</v>
      </c>
      <c r="F114" s="3">
        <f>F113+(D114-D113)/100</f>
        <v>95.265</v>
      </c>
      <c r="G114" s="25">
        <v>1834.30166666667</v>
      </c>
      <c r="H114" s="17">
        <v>3.4083266073671497</v>
      </c>
      <c r="I114" s="12">
        <f t="shared" si="1"/>
        <v>24.37561629035448</v>
      </c>
      <c r="J114" s="39" t="s">
        <v>13</v>
      </c>
    </row>
    <row r="115" spans="1:10" ht="15">
      <c r="A115" s="19" t="s">
        <v>4</v>
      </c>
      <c r="B115" s="19">
        <v>12</v>
      </c>
      <c r="C115" s="31">
        <v>3</v>
      </c>
      <c r="D115" s="50">
        <v>7</v>
      </c>
      <c r="E115" s="25">
        <v>9</v>
      </c>
      <c r="F115" s="3">
        <f aca="true" t="shared" si="3" ref="F115:F181">F114+(D115-D114)/100</f>
        <v>95.3</v>
      </c>
      <c r="G115" s="25">
        <v>1835.28</v>
      </c>
      <c r="H115" s="17">
        <v>5.031534737782475</v>
      </c>
      <c r="I115" s="12">
        <f t="shared" si="1"/>
        <v>28.70343422988928</v>
      </c>
      <c r="J115" s="17" t="s">
        <v>7</v>
      </c>
    </row>
    <row r="116" spans="1:10" ht="15">
      <c r="A116" s="19" t="s">
        <v>4</v>
      </c>
      <c r="B116" s="19">
        <v>12</v>
      </c>
      <c r="C116" s="31">
        <v>3</v>
      </c>
      <c r="D116" s="50">
        <v>7</v>
      </c>
      <c r="E116" s="25">
        <v>9</v>
      </c>
      <c r="F116" s="3">
        <f t="shared" si="3"/>
        <v>95.3</v>
      </c>
      <c r="G116" s="25">
        <v>1835.28</v>
      </c>
      <c r="H116" s="17">
        <v>4.331394718236957</v>
      </c>
      <c r="I116" s="12">
        <f t="shared" si="1"/>
        <v>27.038595802661725</v>
      </c>
      <c r="J116" s="17" t="s">
        <v>7</v>
      </c>
    </row>
    <row r="117" spans="1:10" ht="15">
      <c r="A117" s="19" t="s">
        <v>4</v>
      </c>
      <c r="B117" s="19">
        <v>12</v>
      </c>
      <c r="C117" s="31">
        <v>3</v>
      </c>
      <c r="D117" s="50">
        <v>15</v>
      </c>
      <c r="E117" s="25">
        <v>17</v>
      </c>
      <c r="F117" s="3">
        <f t="shared" si="3"/>
        <v>95.38</v>
      </c>
      <c r="G117" s="25">
        <v>1837.5</v>
      </c>
      <c r="H117" s="17">
        <v>3.9436573714233747</v>
      </c>
      <c r="I117" s="12">
        <f t="shared" si="1"/>
        <v>25.99658428730033</v>
      </c>
      <c r="J117" s="17" t="s">
        <v>7</v>
      </c>
    </row>
    <row r="118" spans="1:10" ht="15">
      <c r="A118" s="3" t="s">
        <v>4</v>
      </c>
      <c r="B118" s="3">
        <v>12</v>
      </c>
      <c r="C118" s="3">
        <v>3</v>
      </c>
      <c r="D118" s="25">
        <v>18.5</v>
      </c>
      <c r="E118" s="25">
        <v>20.5</v>
      </c>
      <c r="F118" s="3">
        <f t="shared" si="3"/>
        <v>95.41499999999999</v>
      </c>
      <c r="G118" s="25">
        <v>1838.47125</v>
      </c>
      <c r="H118" s="17">
        <v>3.4319882939318376</v>
      </c>
      <c r="I118" s="12">
        <f t="shared" si="1"/>
        <v>24.452486633584257</v>
      </c>
      <c r="J118" s="39" t="s">
        <v>13</v>
      </c>
    </row>
    <row r="119" spans="1:10" ht="15">
      <c r="A119" s="3" t="s">
        <v>4</v>
      </c>
      <c r="B119" s="3">
        <v>12</v>
      </c>
      <c r="C119" s="3">
        <v>3</v>
      </c>
      <c r="D119" s="25">
        <v>18.5</v>
      </c>
      <c r="E119" s="25">
        <v>20.5</v>
      </c>
      <c r="F119" s="3">
        <f t="shared" si="3"/>
        <v>95.41499999999999</v>
      </c>
      <c r="G119" s="25">
        <v>1838.47125</v>
      </c>
      <c r="H119" s="17">
        <v>3.538956883737593</v>
      </c>
      <c r="I119" s="12">
        <f t="shared" si="1"/>
        <v>24.79351160415664</v>
      </c>
      <c r="J119" s="39" t="s">
        <v>13</v>
      </c>
    </row>
    <row r="120" spans="1:10" ht="15">
      <c r="A120" s="19" t="s">
        <v>4</v>
      </c>
      <c r="B120" s="19">
        <v>12</v>
      </c>
      <c r="C120" s="31">
        <v>3</v>
      </c>
      <c r="D120" s="50">
        <v>22</v>
      </c>
      <c r="E120" s="25">
        <v>24</v>
      </c>
      <c r="F120" s="3">
        <f t="shared" si="3"/>
        <v>95.44999999999999</v>
      </c>
      <c r="G120" s="25">
        <v>1839.44</v>
      </c>
      <c r="H120" s="17">
        <v>4.6159339715943455</v>
      </c>
      <c r="I120" s="12">
        <f t="shared" si="1"/>
        <v>27.74553612353191</v>
      </c>
      <c r="J120" s="17" t="s">
        <v>7</v>
      </c>
    </row>
    <row r="121" spans="1:10" ht="15">
      <c r="A121" s="3" t="s">
        <v>4</v>
      </c>
      <c r="B121" s="3">
        <v>12</v>
      </c>
      <c r="C121" s="3">
        <v>3</v>
      </c>
      <c r="D121" s="25">
        <v>33</v>
      </c>
      <c r="E121" s="25">
        <v>35</v>
      </c>
      <c r="F121" s="3">
        <f t="shared" si="3"/>
        <v>95.55999999999999</v>
      </c>
      <c r="G121" s="25">
        <v>1842.5</v>
      </c>
      <c r="H121" s="17">
        <v>4.564516146272944</v>
      </c>
      <c r="I121" s="12">
        <f t="shared" si="1"/>
        <v>27.62107269596626</v>
      </c>
      <c r="J121" s="39" t="s">
        <v>13</v>
      </c>
    </row>
    <row r="122" spans="1:10" ht="15">
      <c r="A122" s="3" t="s">
        <v>4</v>
      </c>
      <c r="B122" s="3">
        <v>12</v>
      </c>
      <c r="C122" s="3">
        <v>3</v>
      </c>
      <c r="D122" s="25">
        <v>46.5</v>
      </c>
      <c r="E122" s="25">
        <v>48.5</v>
      </c>
      <c r="F122" s="3">
        <f t="shared" si="3"/>
        <v>95.695</v>
      </c>
      <c r="G122" s="25">
        <v>1846.25166666667</v>
      </c>
      <c r="H122" s="17">
        <v>4.933765470793226</v>
      </c>
      <c r="I122" s="12">
        <f t="shared" si="1"/>
        <v>28.48540566620521</v>
      </c>
      <c r="J122" s="39" t="s">
        <v>13</v>
      </c>
    </row>
    <row r="123" spans="1:10" ht="15">
      <c r="A123" s="3" t="s">
        <v>4</v>
      </c>
      <c r="B123" s="3">
        <v>12</v>
      </c>
      <c r="C123" s="3">
        <v>3</v>
      </c>
      <c r="D123" s="25">
        <v>61</v>
      </c>
      <c r="E123" s="25">
        <v>63</v>
      </c>
      <c r="F123" s="3">
        <f t="shared" si="3"/>
        <v>95.83999999999999</v>
      </c>
      <c r="G123" s="25">
        <v>1850.28</v>
      </c>
      <c r="H123" s="17">
        <v>3.7830938511627727</v>
      </c>
      <c r="I123" s="12">
        <f t="shared" si="1"/>
        <v>25.534735336282168</v>
      </c>
      <c r="J123" s="39" t="s">
        <v>13</v>
      </c>
    </row>
    <row r="124" spans="1:10" ht="15">
      <c r="A124" s="3" t="s">
        <v>4</v>
      </c>
      <c r="B124" s="3">
        <v>12</v>
      </c>
      <c r="C124" s="3">
        <v>3</v>
      </c>
      <c r="D124" s="25">
        <v>73.5</v>
      </c>
      <c r="E124" s="25">
        <v>75.5</v>
      </c>
      <c r="F124" s="3">
        <f t="shared" si="3"/>
        <v>95.96499999999999</v>
      </c>
      <c r="G124" s="25">
        <v>1853.75125</v>
      </c>
      <c r="H124" s="17">
        <v>3.395188812549925</v>
      </c>
      <c r="I124" s="12">
        <f t="shared" si="1"/>
        <v>24.332704451282623</v>
      </c>
      <c r="J124" s="39" t="s">
        <v>13</v>
      </c>
    </row>
    <row r="125" spans="1:10" ht="15">
      <c r="A125" s="19" t="s">
        <v>4</v>
      </c>
      <c r="B125" s="19">
        <v>12</v>
      </c>
      <c r="C125" s="31">
        <v>3</v>
      </c>
      <c r="D125" s="50">
        <v>78</v>
      </c>
      <c r="E125" s="25">
        <v>80</v>
      </c>
      <c r="F125" s="3">
        <f t="shared" si="3"/>
        <v>96.00999999999999</v>
      </c>
      <c r="G125" s="25">
        <v>1855</v>
      </c>
      <c r="H125" s="17">
        <v>4.158138184329772</v>
      </c>
      <c r="I125" s="12">
        <f t="shared" si="1"/>
        <v>26.585016094553936</v>
      </c>
      <c r="J125" s="17" t="s">
        <v>7</v>
      </c>
    </row>
    <row r="126" spans="1:10" ht="15">
      <c r="A126" s="19" t="s">
        <v>4</v>
      </c>
      <c r="B126" s="19">
        <v>12</v>
      </c>
      <c r="C126" s="31">
        <v>3</v>
      </c>
      <c r="D126" s="50">
        <v>86</v>
      </c>
      <c r="E126" s="25">
        <v>88</v>
      </c>
      <c r="F126" s="3">
        <f t="shared" si="3"/>
        <v>96.08999999999999</v>
      </c>
      <c r="G126" s="25">
        <v>1855.9</v>
      </c>
      <c r="H126" s="17">
        <v>4.021439894085657</v>
      </c>
      <c r="I126" s="12">
        <f t="shared" si="1"/>
        <v>26.213600526321454</v>
      </c>
      <c r="J126" s="17" t="s">
        <v>7</v>
      </c>
    </row>
    <row r="127" spans="1:10" ht="15">
      <c r="A127" s="3" t="s">
        <v>4</v>
      </c>
      <c r="B127" s="3">
        <v>12</v>
      </c>
      <c r="C127" s="3">
        <v>3</v>
      </c>
      <c r="D127" s="25">
        <v>88.5</v>
      </c>
      <c r="E127" s="25">
        <v>90.5</v>
      </c>
      <c r="F127" s="3">
        <f t="shared" si="3"/>
        <v>96.115</v>
      </c>
      <c r="G127" s="25">
        <v>1856.175</v>
      </c>
      <c r="H127" s="17">
        <v>3.834448426271456</v>
      </c>
      <c r="I127" s="12">
        <f t="shared" si="1"/>
        <v>25.684551383014938</v>
      </c>
      <c r="J127" s="39" t="s">
        <v>13</v>
      </c>
    </row>
    <row r="128" spans="1:10" ht="15">
      <c r="A128" s="3" t="s">
        <v>4</v>
      </c>
      <c r="B128" s="3">
        <v>12</v>
      </c>
      <c r="C128" s="3">
        <v>3</v>
      </c>
      <c r="D128" s="25">
        <v>88.5</v>
      </c>
      <c r="E128" s="25">
        <v>90.5</v>
      </c>
      <c r="F128" s="3">
        <f t="shared" si="3"/>
        <v>96.115</v>
      </c>
      <c r="G128" s="25">
        <v>1856.175</v>
      </c>
      <c r="H128" s="17">
        <v>3.8472673503620323</v>
      </c>
      <c r="I128" s="12">
        <f t="shared" si="1"/>
        <v>25.72163492691326</v>
      </c>
      <c r="J128" s="39" t="s">
        <v>13</v>
      </c>
    </row>
    <row r="129" spans="1:10" ht="15">
      <c r="A129" s="19" t="s">
        <v>4</v>
      </c>
      <c r="B129" s="19">
        <v>12</v>
      </c>
      <c r="C129" s="31">
        <v>3</v>
      </c>
      <c r="D129" s="50">
        <v>93</v>
      </c>
      <c r="E129" s="25">
        <v>95</v>
      </c>
      <c r="F129" s="3">
        <f t="shared" si="3"/>
        <v>96.16</v>
      </c>
      <c r="G129" s="25">
        <v>1856.68</v>
      </c>
      <c r="H129" s="17">
        <v>4.184703053735001</v>
      </c>
      <c r="I129" s="12">
        <f t="shared" si="1"/>
        <v>26.65577525315217</v>
      </c>
      <c r="J129" s="17" t="s">
        <v>7</v>
      </c>
    </row>
    <row r="130" spans="1:10" ht="15">
      <c r="A130" s="19" t="s">
        <v>4</v>
      </c>
      <c r="B130" s="19">
        <v>12</v>
      </c>
      <c r="C130" s="31">
        <v>3</v>
      </c>
      <c r="D130" s="50">
        <v>93</v>
      </c>
      <c r="E130" s="25">
        <v>95</v>
      </c>
      <c r="F130" s="3">
        <f t="shared" si="3"/>
        <v>96.16</v>
      </c>
      <c r="G130" s="25">
        <v>1856.68</v>
      </c>
      <c r="H130" s="17">
        <v>3.780785735268962</v>
      </c>
      <c r="I130" s="12">
        <f t="shared" si="1"/>
        <v>25.52795423072478</v>
      </c>
      <c r="J130" s="17" t="s">
        <v>7</v>
      </c>
    </row>
    <row r="131" spans="1:10" ht="15">
      <c r="A131" s="19" t="s">
        <v>4</v>
      </c>
      <c r="B131" s="19">
        <v>12</v>
      </c>
      <c r="C131" s="31">
        <v>3</v>
      </c>
      <c r="D131" s="50">
        <v>100</v>
      </c>
      <c r="E131" s="25">
        <v>102</v>
      </c>
      <c r="F131" s="3">
        <f t="shared" si="3"/>
        <v>96.22999999999999</v>
      </c>
      <c r="G131" s="25">
        <v>1857.46</v>
      </c>
      <c r="H131" s="17">
        <v>4.151076822361544</v>
      </c>
      <c r="I131" s="12">
        <f aca="true" t="shared" si="4" ref="I131:I194">(LN(H131/0.38))/0.09</f>
        <v>26.56613113460299</v>
      </c>
      <c r="J131" s="17" t="s">
        <v>7</v>
      </c>
    </row>
    <row r="132" spans="1:10" ht="15">
      <c r="A132" s="3" t="s">
        <v>4</v>
      </c>
      <c r="B132" s="3">
        <v>12</v>
      </c>
      <c r="C132" s="3">
        <v>3</v>
      </c>
      <c r="D132" s="25">
        <v>103.5</v>
      </c>
      <c r="E132" s="25">
        <v>105.5</v>
      </c>
      <c r="F132" s="3">
        <f t="shared" si="3"/>
        <v>96.26499999999999</v>
      </c>
      <c r="G132" s="25">
        <v>1857.85375</v>
      </c>
      <c r="H132" s="17">
        <v>3.659167338228549</v>
      </c>
      <c r="I132" s="12">
        <f t="shared" si="4"/>
        <v>25.164662717510605</v>
      </c>
      <c r="J132" s="39" t="s">
        <v>13</v>
      </c>
    </row>
    <row r="133" spans="1:10" ht="15">
      <c r="A133" s="19" t="s">
        <v>4</v>
      </c>
      <c r="B133" s="19">
        <v>12</v>
      </c>
      <c r="C133" s="31">
        <v>3</v>
      </c>
      <c r="D133" s="50">
        <v>105</v>
      </c>
      <c r="E133" s="25">
        <v>107</v>
      </c>
      <c r="F133" s="3">
        <f t="shared" si="3"/>
        <v>96.27999999999999</v>
      </c>
      <c r="G133" s="25">
        <v>1858.02333333333</v>
      </c>
      <c r="H133" s="17">
        <v>3.9990278032820727</v>
      </c>
      <c r="I133" s="12">
        <f t="shared" si="4"/>
        <v>26.151503429565285</v>
      </c>
      <c r="J133" s="17" t="s">
        <v>7</v>
      </c>
    </row>
    <row r="134" spans="1:10" ht="15">
      <c r="A134" s="19" t="s">
        <v>4</v>
      </c>
      <c r="B134" s="19">
        <v>12</v>
      </c>
      <c r="C134" s="31">
        <v>3</v>
      </c>
      <c r="D134" s="50">
        <v>119</v>
      </c>
      <c r="E134" s="25">
        <v>121</v>
      </c>
      <c r="F134" s="3">
        <f t="shared" si="3"/>
        <v>96.41999999999999</v>
      </c>
      <c r="G134" s="25">
        <v>1859.59</v>
      </c>
      <c r="H134" s="17">
        <v>4.053556127625748</v>
      </c>
      <c r="I134" s="12">
        <f t="shared" si="4"/>
        <v>26.301984203535557</v>
      </c>
      <c r="J134" s="17" t="s">
        <v>7</v>
      </c>
    </row>
    <row r="135" spans="1:10" ht="15">
      <c r="A135" s="19" t="s">
        <v>4</v>
      </c>
      <c r="B135" s="19">
        <v>12</v>
      </c>
      <c r="C135" s="31">
        <v>3</v>
      </c>
      <c r="D135" s="50">
        <v>130</v>
      </c>
      <c r="E135" s="50">
        <v>132</v>
      </c>
      <c r="F135" s="3">
        <f t="shared" si="3"/>
        <v>96.52999999999999</v>
      </c>
      <c r="G135" s="25">
        <v>1860.82</v>
      </c>
      <c r="H135" s="12">
        <v>3.6777536713844645</v>
      </c>
      <c r="I135" s="12">
        <f t="shared" si="4"/>
        <v>25.22095751865076</v>
      </c>
      <c r="J135" s="17" t="s">
        <v>7</v>
      </c>
    </row>
    <row r="136" spans="1:10" ht="15">
      <c r="A136" s="3" t="s">
        <v>4</v>
      </c>
      <c r="B136" s="3">
        <v>12</v>
      </c>
      <c r="C136" s="3">
        <v>3</v>
      </c>
      <c r="D136" s="25">
        <v>133</v>
      </c>
      <c r="E136" s="25">
        <v>135</v>
      </c>
      <c r="F136" s="3">
        <f t="shared" si="3"/>
        <v>96.55999999999999</v>
      </c>
      <c r="G136" s="25">
        <v>1861.15428571429</v>
      </c>
      <c r="H136" s="17">
        <v>3.247737540934181</v>
      </c>
      <c r="I136" s="12">
        <f t="shared" si="4"/>
        <v>23.839362654816643</v>
      </c>
      <c r="J136" s="39" t="s">
        <v>13</v>
      </c>
    </row>
    <row r="137" spans="1:10" ht="15">
      <c r="A137" s="19" t="s">
        <v>4</v>
      </c>
      <c r="B137" s="19">
        <v>12</v>
      </c>
      <c r="C137" s="31">
        <v>3</v>
      </c>
      <c r="D137" s="50">
        <v>137</v>
      </c>
      <c r="E137" s="25">
        <v>139</v>
      </c>
      <c r="F137" s="3">
        <f t="shared" si="3"/>
        <v>96.6</v>
      </c>
      <c r="G137" s="25">
        <v>1861.6</v>
      </c>
      <c r="H137" s="17">
        <v>3.901456978160456</v>
      </c>
      <c r="I137" s="12">
        <f t="shared" si="4"/>
        <v>25.87704548639813</v>
      </c>
      <c r="J137" s="17" t="s">
        <v>7</v>
      </c>
    </row>
    <row r="138" spans="1:10" ht="15">
      <c r="A138" s="19" t="s">
        <v>4</v>
      </c>
      <c r="B138" s="19">
        <v>12</v>
      </c>
      <c r="C138" s="31">
        <v>3</v>
      </c>
      <c r="D138" s="50">
        <v>137</v>
      </c>
      <c r="E138" s="25">
        <v>139</v>
      </c>
      <c r="F138" s="3">
        <f t="shared" si="3"/>
        <v>96.6</v>
      </c>
      <c r="G138" s="25">
        <v>1861.6</v>
      </c>
      <c r="H138" s="17">
        <v>3.7012602015346934</v>
      </c>
      <c r="I138" s="12">
        <f t="shared" si="4"/>
        <v>25.291748699243865</v>
      </c>
      <c r="J138" s="17" t="s">
        <v>7</v>
      </c>
    </row>
    <row r="139" spans="1:10" ht="15">
      <c r="A139" s="19" t="s">
        <v>4</v>
      </c>
      <c r="B139" s="19">
        <v>12</v>
      </c>
      <c r="C139" s="31">
        <v>3</v>
      </c>
      <c r="D139" s="50">
        <v>145</v>
      </c>
      <c r="E139" s="25">
        <v>147</v>
      </c>
      <c r="F139" s="3">
        <f t="shared" si="3"/>
        <v>96.67999999999999</v>
      </c>
      <c r="G139" s="25">
        <v>1862.5</v>
      </c>
      <c r="H139" s="17">
        <v>3.7821846474814924</v>
      </c>
      <c r="I139" s="12">
        <f t="shared" si="4"/>
        <v>25.53206464460154</v>
      </c>
      <c r="J139" s="17" t="s">
        <v>7</v>
      </c>
    </row>
    <row r="140" spans="1:10" ht="15">
      <c r="A140" s="3" t="s">
        <v>4</v>
      </c>
      <c r="B140" s="3">
        <v>12</v>
      </c>
      <c r="C140" s="3">
        <v>3</v>
      </c>
      <c r="D140" s="25">
        <v>148</v>
      </c>
      <c r="E140" s="25">
        <v>150</v>
      </c>
      <c r="F140" s="3">
        <f t="shared" si="3"/>
        <v>96.71</v>
      </c>
      <c r="G140" s="25">
        <v>1863.45</v>
      </c>
      <c r="H140" s="17">
        <v>3.565972445744497</v>
      </c>
      <c r="I140" s="12">
        <f t="shared" si="4"/>
        <v>24.87800909707019</v>
      </c>
      <c r="J140" s="39" t="s">
        <v>13</v>
      </c>
    </row>
    <row r="141" spans="1:10" ht="15">
      <c r="A141" s="19" t="s">
        <v>4</v>
      </c>
      <c r="B141" s="19">
        <v>12</v>
      </c>
      <c r="C141" s="31">
        <v>4</v>
      </c>
      <c r="D141" s="50">
        <v>1</v>
      </c>
      <c r="E141" s="25">
        <v>3</v>
      </c>
      <c r="F141" s="3">
        <v>96.76</v>
      </c>
      <c r="G141" s="25">
        <v>1865.04</v>
      </c>
      <c r="H141" s="17">
        <v>3.704276593105925</v>
      </c>
      <c r="I141" s="12">
        <f t="shared" si="4"/>
        <v>25.300800160248098</v>
      </c>
      <c r="J141" s="17" t="s">
        <v>7</v>
      </c>
    </row>
    <row r="142" spans="1:10" ht="15">
      <c r="A142" s="3" t="s">
        <v>4</v>
      </c>
      <c r="B142" s="3">
        <v>12</v>
      </c>
      <c r="C142" s="3">
        <v>4</v>
      </c>
      <c r="D142" s="25">
        <v>4</v>
      </c>
      <c r="E142" s="25">
        <v>6</v>
      </c>
      <c r="F142" s="3">
        <f t="shared" si="3"/>
        <v>96.79</v>
      </c>
      <c r="G142" s="25">
        <v>1865.99</v>
      </c>
      <c r="H142" s="17">
        <v>3.5887283312686455</v>
      </c>
      <c r="I142" s="12">
        <f t="shared" si="4"/>
        <v>24.948688230399377</v>
      </c>
      <c r="J142" s="39" t="s">
        <v>13</v>
      </c>
    </row>
    <row r="143" spans="1:10" ht="15">
      <c r="A143" s="19" t="s">
        <v>4</v>
      </c>
      <c r="B143" s="19">
        <v>12</v>
      </c>
      <c r="C143" s="31">
        <v>4</v>
      </c>
      <c r="D143" s="50">
        <v>8</v>
      </c>
      <c r="E143" s="25">
        <v>10</v>
      </c>
      <c r="F143" s="3">
        <f t="shared" si="3"/>
        <v>96.83000000000001</v>
      </c>
      <c r="G143" s="25">
        <v>1867.26</v>
      </c>
      <c r="H143" s="17">
        <v>3.8817683767785858</v>
      </c>
      <c r="I143" s="12">
        <f t="shared" si="4"/>
        <v>25.820831591972617</v>
      </c>
      <c r="J143" s="17" t="s">
        <v>7</v>
      </c>
    </row>
    <row r="144" spans="1:10" ht="15">
      <c r="A144" s="19" t="s">
        <v>4</v>
      </c>
      <c r="B144" s="19">
        <v>12</v>
      </c>
      <c r="C144" s="31">
        <v>4</v>
      </c>
      <c r="D144" s="50">
        <v>16</v>
      </c>
      <c r="E144" s="25">
        <v>18</v>
      </c>
      <c r="F144" s="3">
        <f t="shared" si="3"/>
        <v>96.91000000000001</v>
      </c>
      <c r="G144" s="25">
        <v>1869.8</v>
      </c>
      <c r="H144" s="17">
        <v>4.080084458981296</v>
      </c>
      <c r="I144" s="12">
        <f t="shared" si="4"/>
        <v>26.374463502158093</v>
      </c>
      <c r="J144" s="17" t="s">
        <v>7</v>
      </c>
    </row>
    <row r="145" spans="1:10" ht="15">
      <c r="A145" s="3" t="s">
        <v>4</v>
      </c>
      <c r="B145" s="3">
        <v>12</v>
      </c>
      <c r="C145" s="3">
        <v>4</v>
      </c>
      <c r="D145" s="25">
        <v>20</v>
      </c>
      <c r="E145" s="25">
        <v>22</v>
      </c>
      <c r="F145" s="3">
        <f t="shared" si="3"/>
        <v>96.95000000000002</v>
      </c>
      <c r="G145" s="25">
        <v>1871.07</v>
      </c>
      <c r="H145" s="17">
        <v>3.675352671851992</v>
      </c>
      <c r="I145" s="12">
        <f t="shared" si="4"/>
        <v>25.213701327243786</v>
      </c>
      <c r="J145" s="39" t="s">
        <v>13</v>
      </c>
    </row>
    <row r="146" spans="1:10" ht="15">
      <c r="A146" s="3" t="s">
        <v>4</v>
      </c>
      <c r="B146" s="3">
        <v>12</v>
      </c>
      <c r="C146" s="3">
        <v>4</v>
      </c>
      <c r="D146" s="25">
        <v>20</v>
      </c>
      <c r="E146" s="25">
        <v>22</v>
      </c>
      <c r="F146" s="3">
        <f t="shared" si="3"/>
        <v>96.95000000000002</v>
      </c>
      <c r="G146" s="25">
        <v>1871.07</v>
      </c>
      <c r="H146" s="17">
        <v>3.698372120492764</v>
      </c>
      <c r="I146" s="12">
        <f t="shared" si="4"/>
        <v>25.283075351815853</v>
      </c>
      <c r="J146" s="39" t="s">
        <v>13</v>
      </c>
    </row>
    <row r="147" spans="1:10" ht="15">
      <c r="A147" s="19" t="s">
        <v>4</v>
      </c>
      <c r="B147" s="19">
        <v>12</v>
      </c>
      <c r="C147" s="31">
        <v>4</v>
      </c>
      <c r="D147" s="50">
        <v>23</v>
      </c>
      <c r="E147" s="25">
        <v>25</v>
      </c>
      <c r="F147" s="3">
        <f t="shared" si="3"/>
        <v>96.98000000000002</v>
      </c>
      <c r="G147" s="25">
        <v>1872.02</v>
      </c>
      <c r="H147" s="17">
        <v>3.9805716324807863</v>
      </c>
      <c r="I147" s="12">
        <f t="shared" si="4"/>
        <v>26.100105127736036</v>
      </c>
      <c r="J147" s="17" t="s">
        <v>7</v>
      </c>
    </row>
    <row r="148" spans="1:10" ht="15">
      <c r="A148" s="19" t="s">
        <v>4</v>
      </c>
      <c r="B148" s="19">
        <v>12</v>
      </c>
      <c r="C148" s="31">
        <v>4</v>
      </c>
      <c r="D148" s="50">
        <v>23</v>
      </c>
      <c r="E148" s="25">
        <v>25</v>
      </c>
      <c r="F148" s="3">
        <f t="shared" si="3"/>
        <v>96.98000000000002</v>
      </c>
      <c r="G148" s="25">
        <v>1872.02</v>
      </c>
      <c r="H148" s="17">
        <v>3.8513811755871368</v>
      </c>
      <c r="I148" s="12">
        <f t="shared" si="4"/>
        <v>25.73350952369848</v>
      </c>
      <c r="J148" s="17" t="s">
        <v>7</v>
      </c>
    </row>
    <row r="149" spans="1:10" ht="15">
      <c r="A149" s="19" t="s">
        <v>4</v>
      </c>
      <c r="B149" s="19">
        <v>12</v>
      </c>
      <c r="C149" s="31">
        <v>4</v>
      </c>
      <c r="D149" s="50">
        <v>30</v>
      </c>
      <c r="E149" s="25">
        <v>32</v>
      </c>
      <c r="F149" s="3">
        <f t="shared" si="3"/>
        <v>97.05000000000001</v>
      </c>
      <c r="G149" s="25">
        <v>1874.25</v>
      </c>
      <c r="H149" s="17">
        <v>4.045393511298992</v>
      </c>
      <c r="I149" s="12">
        <f t="shared" si="4"/>
        <v>26.27958728252319</v>
      </c>
      <c r="J149" s="17" t="s">
        <v>7</v>
      </c>
    </row>
    <row r="150" spans="1:10" ht="15">
      <c r="A150" s="3" t="s">
        <v>4</v>
      </c>
      <c r="B150" s="3">
        <v>12</v>
      </c>
      <c r="C150" s="3">
        <v>4</v>
      </c>
      <c r="D150" s="25">
        <v>34</v>
      </c>
      <c r="E150" s="25">
        <v>36</v>
      </c>
      <c r="F150" s="3">
        <f t="shared" si="3"/>
        <v>97.09000000000002</v>
      </c>
      <c r="G150" s="25">
        <v>1875.52</v>
      </c>
      <c r="H150" s="17">
        <v>3.8728307530131225</v>
      </c>
      <c r="I150" s="12">
        <f t="shared" si="4"/>
        <v>25.795219184925383</v>
      </c>
      <c r="J150" s="39" t="s">
        <v>13</v>
      </c>
    </row>
    <row r="151" spans="1:10" ht="15">
      <c r="A151" s="19" t="s">
        <v>4</v>
      </c>
      <c r="B151" s="19">
        <v>12</v>
      </c>
      <c r="C151" s="31">
        <v>4</v>
      </c>
      <c r="D151" s="50">
        <v>38</v>
      </c>
      <c r="E151" s="25">
        <v>40</v>
      </c>
      <c r="F151" s="3">
        <f t="shared" si="3"/>
        <v>97.13000000000002</v>
      </c>
      <c r="G151" s="25">
        <v>1876.79</v>
      </c>
      <c r="H151" s="17">
        <v>3.7317045004623677</v>
      </c>
      <c r="I151" s="12">
        <f t="shared" si="4"/>
        <v>25.382768068572112</v>
      </c>
      <c r="J151" s="17" t="s">
        <v>7</v>
      </c>
    </row>
    <row r="152" spans="1:10" ht="15">
      <c r="A152" s="19" t="s">
        <v>4</v>
      </c>
      <c r="B152" s="19">
        <v>12</v>
      </c>
      <c r="C152" s="31">
        <v>4</v>
      </c>
      <c r="D152" s="50">
        <v>44</v>
      </c>
      <c r="E152" s="25">
        <v>46</v>
      </c>
      <c r="F152" s="3">
        <f t="shared" si="3"/>
        <v>97.19000000000003</v>
      </c>
      <c r="G152" s="25">
        <v>1878.69</v>
      </c>
      <c r="H152" s="17">
        <v>4.367228747426202</v>
      </c>
      <c r="I152" s="12">
        <f t="shared" si="4"/>
        <v>27.130140892239098</v>
      </c>
      <c r="J152" s="17" t="s">
        <v>7</v>
      </c>
    </row>
    <row r="153" spans="1:10" ht="15">
      <c r="A153" s="3" t="s">
        <v>4</v>
      </c>
      <c r="B153" s="3">
        <v>12</v>
      </c>
      <c r="C153" s="3">
        <v>4</v>
      </c>
      <c r="D153" s="25">
        <v>47</v>
      </c>
      <c r="E153" s="25">
        <v>49</v>
      </c>
      <c r="F153" s="3">
        <f t="shared" si="3"/>
        <v>97.22000000000003</v>
      </c>
      <c r="G153" s="25">
        <v>1879.64</v>
      </c>
      <c r="H153" s="17">
        <v>3.9041318337187616</v>
      </c>
      <c r="I153" s="12">
        <f t="shared" si="4"/>
        <v>25.884660701391947</v>
      </c>
      <c r="J153" s="39" t="s">
        <v>13</v>
      </c>
    </row>
    <row r="154" spans="1:10" ht="15">
      <c r="A154" s="19" t="s">
        <v>4</v>
      </c>
      <c r="B154" s="19">
        <v>12</v>
      </c>
      <c r="C154" s="31">
        <v>4</v>
      </c>
      <c r="D154" s="50">
        <v>50</v>
      </c>
      <c r="E154" s="25">
        <v>52</v>
      </c>
      <c r="F154" s="3">
        <f t="shared" si="3"/>
        <v>97.25000000000003</v>
      </c>
      <c r="G154" s="25">
        <v>1880.6</v>
      </c>
      <c r="H154" s="17">
        <v>3.9987631336940206</v>
      </c>
      <c r="I154" s="12">
        <f t="shared" si="4"/>
        <v>26.15076803319776</v>
      </c>
      <c r="J154" s="17" t="s">
        <v>7</v>
      </c>
    </row>
    <row r="155" spans="1:10" ht="15">
      <c r="A155" s="19" t="s">
        <v>4</v>
      </c>
      <c r="B155" s="19">
        <v>12</v>
      </c>
      <c r="C155" s="31">
        <v>4</v>
      </c>
      <c r="D155" s="50">
        <v>57</v>
      </c>
      <c r="E155" s="25">
        <v>59</v>
      </c>
      <c r="F155" s="3">
        <f t="shared" si="3"/>
        <v>97.32000000000002</v>
      </c>
      <c r="G155" s="25">
        <v>1882.82</v>
      </c>
      <c r="H155" s="17">
        <v>4.24224302137647</v>
      </c>
      <c r="I155" s="12">
        <f t="shared" si="4"/>
        <v>26.807513001136964</v>
      </c>
      <c r="J155" s="17" t="s">
        <v>7</v>
      </c>
    </row>
    <row r="156" spans="1:10" ht="15">
      <c r="A156" s="19" t="s">
        <v>4</v>
      </c>
      <c r="B156" s="19">
        <v>12</v>
      </c>
      <c r="C156" s="31">
        <v>4</v>
      </c>
      <c r="D156" s="50">
        <v>57</v>
      </c>
      <c r="E156" s="25">
        <v>59</v>
      </c>
      <c r="F156" s="3">
        <f t="shared" si="3"/>
        <v>97.32000000000002</v>
      </c>
      <c r="G156" s="25">
        <v>1882.82</v>
      </c>
      <c r="H156" s="17">
        <v>4.015328090992644</v>
      </c>
      <c r="I156" s="12">
        <f t="shared" si="4"/>
        <v>26.196700962598065</v>
      </c>
      <c r="J156" s="17" t="s">
        <v>7</v>
      </c>
    </row>
    <row r="157" spans="1:10" ht="15">
      <c r="A157" s="3" t="s">
        <v>4</v>
      </c>
      <c r="B157" s="3">
        <v>12</v>
      </c>
      <c r="C157" s="3">
        <v>4</v>
      </c>
      <c r="D157" s="25">
        <v>60</v>
      </c>
      <c r="E157" s="25">
        <v>62</v>
      </c>
      <c r="F157" s="3">
        <f t="shared" si="3"/>
        <v>97.35000000000002</v>
      </c>
      <c r="G157" s="25">
        <v>1883.77142857143</v>
      </c>
      <c r="H157" s="17">
        <v>3.621429321705565</v>
      </c>
      <c r="I157" s="12">
        <f t="shared" si="4"/>
        <v>25.049475715784915</v>
      </c>
      <c r="J157" s="39" t="s">
        <v>13</v>
      </c>
    </row>
    <row r="158" spans="1:10" ht="15">
      <c r="A158" s="19" t="s">
        <v>4</v>
      </c>
      <c r="B158" s="19">
        <v>12</v>
      </c>
      <c r="C158" s="31">
        <v>4</v>
      </c>
      <c r="D158" s="50">
        <v>64</v>
      </c>
      <c r="E158" s="25">
        <v>66</v>
      </c>
      <c r="F158" s="3">
        <f t="shared" si="3"/>
        <v>97.39000000000003</v>
      </c>
      <c r="G158" s="25">
        <v>1885.04</v>
      </c>
      <c r="H158" s="17">
        <v>4.062864648740025</v>
      </c>
      <c r="I158" s="12">
        <f t="shared" si="4"/>
        <v>26.327470328658375</v>
      </c>
      <c r="J158" s="17" t="s">
        <v>7</v>
      </c>
    </row>
    <row r="159" spans="1:10" ht="15">
      <c r="A159" s="19" t="s">
        <v>4</v>
      </c>
      <c r="B159" s="19">
        <v>12</v>
      </c>
      <c r="C159" s="31">
        <v>4</v>
      </c>
      <c r="D159" s="50">
        <v>71</v>
      </c>
      <c r="E159" s="25">
        <v>73</v>
      </c>
      <c r="F159" s="3">
        <f t="shared" si="3"/>
        <v>97.46000000000002</v>
      </c>
      <c r="G159" s="25">
        <v>1887.26</v>
      </c>
      <c r="H159" s="17">
        <v>4.022412794892801</v>
      </c>
      <c r="I159" s="12">
        <f t="shared" si="4"/>
        <v>26.216288295339346</v>
      </c>
      <c r="J159" s="17" t="s">
        <v>7</v>
      </c>
    </row>
    <row r="160" spans="1:10" ht="15">
      <c r="A160" s="3" t="s">
        <v>4</v>
      </c>
      <c r="B160" s="3">
        <v>12</v>
      </c>
      <c r="C160" s="3">
        <v>4</v>
      </c>
      <c r="D160" s="25">
        <v>74</v>
      </c>
      <c r="E160" s="25">
        <v>76</v>
      </c>
      <c r="F160" s="3">
        <f t="shared" si="3"/>
        <v>97.49000000000002</v>
      </c>
      <c r="G160" s="25">
        <v>1888.21</v>
      </c>
      <c r="H160" s="17">
        <v>3.8843598418892693</v>
      </c>
      <c r="I160" s="12">
        <f t="shared" si="4"/>
        <v>25.8282468849071</v>
      </c>
      <c r="J160" s="39" t="s">
        <v>13</v>
      </c>
    </row>
    <row r="161" spans="1:10" ht="15">
      <c r="A161" s="19" t="s">
        <v>4</v>
      </c>
      <c r="B161" s="19">
        <v>12</v>
      </c>
      <c r="C161" s="31">
        <v>4</v>
      </c>
      <c r="D161" s="50">
        <v>79</v>
      </c>
      <c r="E161" s="25">
        <v>81</v>
      </c>
      <c r="F161" s="3">
        <f t="shared" si="3"/>
        <v>97.54000000000002</v>
      </c>
      <c r="G161" s="25">
        <v>1889.8</v>
      </c>
      <c r="H161" s="17">
        <v>3.776120543875806</v>
      </c>
      <c r="I161" s="12">
        <f t="shared" si="4"/>
        <v>25.51423553034814</v>
      </c>
      <c r="J161" s="17" t="s">
        <v>7</v>
      </c>
    </row>
    <row r="162" spans="1:10" ht="15">
      <c r="A162" s="19" t="s">
        <v>4</v>
      </c>
      <c r="B162" s="19">
        <v>12</v>
      </c>
      <c r="C162" s="31">
        <v>4</v>
      </c>
      <c r="D162" s="50">
        <v>86</v>
      </c>
      <c r="E162" s="25">
        <v>88</v>
      </c>
      <c r="F162" s="3">
        <f t="shared" si="3"/>
        <v>97.61000000000001</v>
      </c>
      <c r="G162" s="25">
        <v>1892.02</v>
      </c>
      <c r="H162" s="17">
        <v>3.993017643151279</v>
      </c>
      <c r="I162" s="12">
        <f t="shared" si="4"/>
        <v>26.13479192059176</v>
      </c>
      <c r="J162" s="17" t="s">
        <v>7</v>
      </c>
    </row>
    <row r="163" spans="1:10" ht="15">
      <c r="A163" s="3" t="s">
        <v>4</v>
      </c>
      <c r="B163" s="3">
        <v>12</v>
      </c>
      <c r="C163" s="3">
        <v>4</v>
      </c>
      <c r="D163" s="25">
        <v>89</v>
      </c>
      <c r="E163" s="25">
        <v>91</v>
      </c>
      <c r="F163" s="3">
        <f t="shared" si="3"/>
        <v>97.64000000000001</v>
      </c>
      <c r="G163" s="25">
        <v>1892.98</v>
      </c>
      <c r="H163" s="17">
        <v>4.118926887875807</v>
      </c>
      <c r="I163" s="12">
        <f t="shared" si="4"/>
        <v>26.479741017651776</v>
      </c>
      <c r="J163" s="39" t="s">
        <v>13</v>
      </c>
    </row>
    <row r="164" spans="1:10" ht="15">
      <c r="A164" s="3" t="s">
        <v>4</v>
      </c>
      <c r="B164" s="3">
        <v>12</v>
      </c>
      <c r="C164" s="3">
        <v>4</v>
      </c>
      <c r="D164" s="25">
        <v>89</v>
      </c>
      <c r="E164" s="25">
        <f>D164+2</f>
        <v>91</v>
      </c>
      <c r="F164" s="3">
        <f t="shared" si="3"/>
        <v>97.64000000000001</v>
      </c>
      <c r="G164" s="25">
        <v>1892.98</v>
      </c>
      <c r="H164" s="40">
        <v>4.227431863956455</v>
      </c>
      <c r="I164" s="12">
        <f t="shared" si="4"/>
        <v>26.76865233983436</v>
      </c>
      <c r="J164" s="39" t="s">
        <v>13</v>
      </c>
    </row>
    <row r="165" spans="1:10" ht="15">
      <c r="A165" s="19" t="s">
        <v>4</v>
      </c>
      <c r="B165" s="19">
        <v>12</v>
      </c>
      <c r="C165" s="31">
        <v>4</v>
      </c>
      <c r="D165" s="50">
        <v>93</v>
      </c>
      <c r="E165" s="25">
        <v>95</v>
      </c>
      <c r="F165" s="3">
        <f t="shared" si="3"/>
        <v>97.68000000000002</v>
      </c>
      <c r="G165" s="25">
        <v>1894.25</v>
      </c>
      <c r="H165" s="17">
        <v>3.967806707678765</v>
      </c>
      <c r="I165" s="12">
        <f t="shared" si="4"/>
        <v>26.064416685725075</v>
      </c>
      <c r="J165" s="17" t="s">
        <v>7</v>
      </c>
    </row>
    <row r="166" spans="1:10" ht="15">
      <c r="A166" s="19" t="s">
        <v>4</v>
      </c>
      <c r="B166" s="19">
        <v>12</v>
      </c>
      <c r="C166" s="31">
        <v>4</v>
      </c>
      <c r="D166" s="50">
        <v>93</v>
      </c>
      <c r="E166" s="25">
        <v>95</v>
      </c>
      <c r="F166" s="3">
        <f t="shared" si="3"/>
        <v>97.68000000000002</v>
      </c>
      <c r="G166" s="25">
        <v>1894.25</v>
      </c>
      <c r="H166" s="17">
        <v>4.029558740113808</v>
      </c>
      <c r="I166" s="12">
        <f t="shared" si="4"/>
        <v>26.23601002730146</v>
      </c>
      <c r="J166" s="17" t="s">
        <v>7</v>
      </c>
    </row>
    <row r="167" spans="1:10" ht="15">
      <c r="A167" s="19" t="s">
        <v>4</v>
      </c>
      <c r="B167" s="19">
        <v>12</v>
      </c>
      <c r="C167" s="31">
        <v>4</v>
      </c>
      <c r="D167" s="50">
        <v>101</v>
      </c>
      <c r="E167" s="25">
        <v>103</v>
      </c>
      <c r="F167" s="3">
        <f t="shared" si="3"/>
        <v>97.76000000000002</v>
      </c>
      <c r="G167" s="25">
        <v>1896.79</v>
      </c>
      <c r="H167" s="17">
        <v>4.248816876970105</v>
      </c>
      <c r="I167" s="12">
        <f t="shared" si="4"/>
        <v>26.82471765059126</v>
      </c>
      <c r="J167" s="17" t="s">
        <v>7</v>
      </c>
    </row>
    <row r="168" spans="1:10" ht="15">
      <c r="A168" s="3" t="s">
        <v>4</v>
      </c>
      <c r="B168" s="3">
        <v>12</v>
      </c>
      <c r="C168" s="3">
        <v>4</v>
      </c>
      <c r="D168" s="25">
        <v>104</v>
      </c>
      <c r="E168" s="25">
        <f>D168+2</f>
        <v>106</v>
      </c>
      <c r="F168" s="3">
        <f t="shared" si="3"/>
        <v>97.79000000000002</v>
      </c>
      <c r="G168" s="25">
        <v>1897.74</v>
      </c>
      <c r="H168" s="40">
        <v>3.96502873451387</v>
      </c>
      <c r="I168" s="12">
        <f t="shared" si="4"/>
        <v>26.056634759581392</v>
      </c>
      <c r="J168" s="39" t="s">
        <v>13</v>
      </c>
    </row>
    <row r="169" spans="1:10" ht="15">
      <c r="A169" s="19" t="s">
        <v>4</v>
      </c>
      <c r="B169" s="19">
        <v>12</v>
      </c>
      <c r="C169" s="31">
        <v>4</v>
      </c>
      <c r="D169" s="50">
        <v>108</v>
      </c>
      <c r="E169" s="25">
        <v>110</v>
      </c>
      <c r="F169" s="3">
        <f t="shared" si="3"/>
        <v>97.83000000000003</v>
      </c>
      <c r="G169" s="25">
        <v>1899.01</v>
      </c>
      <c r="H169" s="17">
        <v>4.5420669792809285</v>
      </c>
      <c r="I169" s="12">
        <f t="shared" si="4"/>
        <v>27.566291294284436</v>
      </c>
      <c r="J169" s="17" t="s">
        <v>7</v>
      </c>
    </row>
    <row r="170" spans="1:10" ht="15">
      <c r="A170" s="19" t="s">
        <v>4</v>
      </c>
      <c r="B170" s="19">
        <v>12</v>
      </c>
      <c r="C170" s="31">
        <v>4</v>
      </c>
      <c r="D170" s="50">
        <v>115</v>
      </c>
      <c r="E170" s="25">
        <v>117</v>
      </c>
      <c r="F170" s="3">
        <f t="shared" si="3"/>
        <v>97.90000000000002</v>
      </c>
      <c r="G170" s="25">
        <v>1901.23</v>
      </c>
      <c r="H170" s="17">
        <v>4.040129097822181</v>
      </c>
      <c r="I170" s="12">
        <f t="shared" si="4"/>
        <v>26.26511858478553</v>
      </c>
      <c r="J170" s="17" t="s">
        <v>7</v>
      </c>
    </row>
    <row r="171" spans="1:10" ht="15">
      <c r="A171" s="3" t="s">
        <v>4</v>
      </c>
      <c r="B171" s="3">
        <v>12</v>
      </c>
      <c r="C171" s="3">
        <v>4</v>
      </c>
      <c r="D171" s="25">
        <v>119</v>
      </c>
      <c r="E171" s="25">
        <f>D171+2</f>
        <v>121</v>
      </c>
      <c r="F171" s="3">
        <f t="shared" si="3"/>
        <v>97.94000000000003</v>
      </c>
      <c r="G171" s="25">
        <v>1902.5</v>
      </c>
      <c r="H171" s="17">
        <v>3.8487021776330894</v>
      </c>
      <c r="I171" s="12">
        <f t="shared" si="4"/>
        <v>25.725778011253883</v>
      </c>
      <c r="J171" s="39" t="s">
        <v>13</v>
      </c>
    </row>
    <row r="172" spans="1:10" ht="15">
      <c r="A172" s="19" t="s">
        <v>4</v>
      </c>
      <c r="B172" s="19">
        <v>12</v>
      </c>
      <c r="C172" s="31">
        <v>4</v>
      </c>
      <c r="D172" s="50">
        <v>123</v>
      </c>
      <c r="E172" s="25">
        <v>125</v>
      </c>
      <c r="F172" s="3">
        <f t="shared" si="3"/>
        <v>97.98000000000003</v>
      </c>
      <c r="G172" s="25">
        <v>1904.64</v>
      </c>
      <c r="H172" s="17">
        <v>3.7956580167948193</v>
      </c>
      <c r="I172" s="12">
        <f t="shared" si="4"/>
        <v>25.571575694874202</v>
      </c>
      <c r="J172" s="17" t="s">
        <v>7</v>
      </c>
    </row>
    <row r="173" spans="1:10" ht="15">
      <c r="A173" s="19" t="s">
        <v>4</v>
      </c>
      <c r="B173" s="19">
        <v>12</v>
      </c>
      <c r="C173" s="31">
        <v>4</v>
      </c>
      <c r="D173" s="50">
        <v>130</v>
      </c>
      <c r="E173" s="25">
        <v>132</v>
      </c>
      <c r="F173" s="3">
        <f t="shared" si="3"/>
        <v>98.05000000000003</v>
      </c>
      <c r="G173" s="25">
        <v>1908.39</v>
      </c>
      <c r="H173" s="17">
        <v>4.066953906499454</v>
      </c>
      <c r="I173" s="12">
        <f t="shared" si="4"/>
        <v>26.338647995379993</v>
      </c>
      <c r="J173" s="17" t="s">
        <v>7</v>
      </c>
    </row>
    <row r="174" spans="1:10" ht="15">
      <c r="A174" s="19" t="s">
        <v>4</v>
      </c>
      <c r="B174" s="19">
        <v>12</v>
      </c>
      <c r="C174" s="31">
        <v>4</v>
      </c>
      <c r="D174" s="50">
        <v>130</v>
      </c>
      <c r="E174" s="25">
        <v>132</v>
      </c>
      <c r="F174" s="3">
        <f t="shared" si="3"/>
        <v>98.05000000000003</v>
      </c>
      <c r="G174" s="25">
        <v>1908.39</v>
      </c>
      <c r="H174" s="17">
        <v>3.895414668501733</v>
      </c>
      <c r="I174" s="12">
        <f t="shared" si="4"/>
        <v>25.85982401848934</v>
      </c>
      <c r="J174" s="17" t="s">
        <v>7</v>
      </c>
    </row>
    <row r="175" spans="1:10" ht="15">
      <c r="A175" s="3" t="s">
        <v>4</v>
      </c>
      <c r="B175" s="3">
        <v>12</v>
      </c>
      <c r="C175" s="3">
        <v>4</v>
      </c>
      <c r="D175" s="25">
        <v>133</v>
      </c>
      <c r="E175" s="25">
        <f>D175+2</f>
        <v>135</v>
      </c>
      <c r="F175" s="3">
        <f t="shared" si="3"/>
        <v>98.08000000000003</v>
      </c>
      <c r="G175" s="25">
        <v>1910</v>
      </c>
      <c r="H175" s="17">
        <v>3.4798691566269238</v>
      </c>
      <c r="I175" s="12">
        <f t="shared" si="4"/>
        <v>24.60643022967574</v>
      </c>
      <c r="J175" s="39" t="s">
        <v>13</v>
      </c>
    </row>
    <row r="176" spans="1:10" ht="15">
      <c r="A176" s="19" t="s">
        <v>4</v>
      </c>
      <c r="B176" s="19">
        <v>12</v>
      </c>
      <c r="C176" s="31">
        <v>4</v>
      </c>
      <c r="D176" s="50">
        <v>137</v>
      </c>
      <c r="E176" s="25">
        <v>139</v>
      </c>
      <c r="F176" s="3">
        <f t="shared" si="3"/>
        <v>98.12000000000003</v>
      </c>
      <c r="G176" s="25">
        <v>1912.14</v>
      </c>
      <c r="H176" s="17">
        <v>3.7214879972499477</v>
      </c>
      <c r="I176" s="12">
        <f t="shared" si="4"/>
        <v>25.35230682032358</v>
      </c>
      <c r="J176" s="17" t="s">
        <v>7</v>
      </c>
    </row>
    <row r="177" spans="1:10" ht="15">
      <c r="A177" s="19" t="s">
        <v>4</v>
      </c>
      <c r="B177" s="19">
        <v>12</v>
      </c>
      <c r="C177" s="31">
        <v>4</v>
      </c>
      <c r="D177" s="50">
        <v>145</v>
      </c>
      <c r="E177" s="25">
        <v>147</v>
      </c>
      <c r="F177" s="3">
        <f t="shared" si="3"/>
        <v>98.20000000000003</v>
      </c>
      <c r="G177" s="25">
        <v>1916.43</v>
      </c>
      <c r="H177" s="17">
        <v>3.924240573644994</v>
      </c>
      <c r="I177" s="12">
        <f t="shared" si="4"/>
        <v>25.941743048376605</v>
      </c>
      <c r="J177" s="17" t="s">
        <v>7</v>
      </c>
    </row>
    <row r="178" spans="1:10" ht="15">
      <c r="A178" s="3" t="s">
        <v>4</v>
      </c>
      <c r="B178" s="3">
        <v>12</v>
      </c>
      <c r="C178" s="3">
        <v>4</v>
      </c>
      <c r="D178" s="25">
        <v>149</v>
      </c>
      <c r="E178" s="25">
        <f>D178+2</f>
        <v>151</v>
      </c>
      <c r="F178" s="3">
        <f t="shared" si="3"/>
        <v>98.24000000000004</v>
      </c>
      <c r="G178" s="25">
        <v>1918.57</v>
      </c>
      <c r="H178" s="17">
        <v>4.356357790828448</v>
      </c>
      <c r="I178" s="12">
        <f t="shared" si="4"/>
        <v>27.102448504793532</v>
      </c>
      <c r="J178" s="39" t="s">
        <v>13</v>
      </c>
    </row>
    <row r="179" spans="1:10" ht="15">
      <c r="A179" s="19" t="s">
        <v>4</v>
      </c>
      <c r="B179" s="19">
        <v>12</v>
      </c>
      <c r="C179" s="31">
        <v>5</v>
      </c>
      <c r="D179" s="50">
        <v>1</v>
      </c>
      <c r="E179" s="25">
        <v>3</v>
      </c>
      <c r="F179" s="3">
        <v>98.28</v>
      </c>
      <c r="G179" s="25">
        <v>1920.71</v>
      </c>
      <c r="H179" s="17">
        <v>4.479388077900854</v>
      </c>
      <c r="I179" s="12">
        <f t="shared" si="4"/>
        <v>27.41189415116773</v>
      </c>
      <c r="J179" s="17" t="s">
        <v>7</v>
      </c>
    </row>
    <row r="180" spans="1:10" ht="15">
      <c r="A180" s="3" t="s">
        <v>4</v>
      </c>
      <c r="B180" s="3">
        <v>12</v>
      </c>
      <c r="C180" s="3">
        <v>5</v>
      </c>
      <c r="D180" s="25">
        <v>3.5</v>
      </c>
      <c r="E180" s="25">
        <f>D180+2</f>
        <v>5.5</v>
      </c>
      <c r="F180" s="3">
        <f t="shared" si="3"/>
        <v>98.305</v>
      </c>
      <c r="G180" s="25">
        <v>1922.05166666667</v>
      </c>
      <c r="H180" s="17">
        <v>3.9330772897117097</v>
      </c>
      <c r="I180" s="12">
        <f t="shared" si="4"/>
        <v>25.966735234559817</v>
      </c>
      <c r="J180" s="39" t="s">
        <v>13</v>
      </c>
    </row>
    <row r="181" spans="1:10" ht="15">
      <c r="A181" s="19" t="s">
        <v>4</v>
      </c>
      <c r="B181" s="19">
        <v>12</v>
      </c>
      <c r="C181" s="31">
        <v>5</v>
      </c>
      <c r="D181" s="50">
        <v>7</v>
      </c>
      <c r="E181" s="25">
        <v>9</v>
      </c>
      <c r="F181" s="3">
        <f t="shared" si="3"/>
        <v>98.34</v>
      </c>
      <c r="G181" s="25">
        <v>1923.93</v>
      </c>
      <c r="H181" s="17">
        <v>4.484992668764005</v>
      </c>
      <c r="I181" s="12">
        <f t="shared" si="4"/>
        <v>27.425787635098523</v>
      </c>
      <c r="J181" s="17" t="s">
        <v>7</v>
      </c>
    </row>
    <row r="182" spans="1:10" ht="15">
      <c r="A182" s="19" t="s">
        <v>4</v>
      </c>
      <c r="B182" s="19">
        <v>12</v>
      </c>
      <c r="C182" s="31">
        <v>5</v>
      </c>
      <c r="D182" s="50">
        <v>15</v>
      </c>
      <c r="E182" s="25">
        <v>17</v>
      </c>
      <c r="F182" s="3">
        <f aca="true" t="shared" si="5" ref="F182:F234">F181+(D182-D181)/100</f>
        <v>98.42</v>
      </c>
      <c r="G182" s="25">
        <v>1928.21</v>
      </c>
      <c r="H182" s="17">
        <v>4.292103271414203</v>
      </c>
      <c r="I182" s="12">
        <f t="shared" si="4"/>
        <v>26.93734346793319</v>
      </c>
      <c r="J182" s="17" t="s">
        <v>7</v>
      </c>
    </row>
    <row r="183" spans="1:10" ht="15">
      <c r="A183" s="3" t="s">
        <v>4</v>
      </c>
      <c r="B183" s="3">
        <v>12</v>
      </c>
      <c r="C183" s="3">
        <v>5</v>
      </c>
      <c r="D183" s="25">
        <v>18.5</v>
      </c>
      <c r="E183" s="25">
        <f>D183+2</f>
        <v>20.5</v>
      </c>
      <c r="F183" s="3">
        <f t="shared" si="5"/>
        <v>98.455</v>
      </c>
      <c r="G183" s="25">
        <v>1930.09125</v>
      </c>
      <c r="H183" s="17">
        <v>3.515775047381538</v>
      </c>
      <c r="I183" s="12">
        <f t="shared" si="4"/>
        <v>24.720489159330718</v>
      </c>
      <c r="J183" s="39" t="s">
        <v>13</v>
      </c>
    </row>
    <row r="184" spans="1:10" ht="15">
      <c r="A184" s="3" t="s">
        <v>4</v>
      </c>
      <c r="B184" s="3">
        <v>12</v>
      </c>
      <c r="C184" s="3">
        <v>5</v>
      </c>
      <c r="D184" s="25">
        <v>18.5</v>
      </c>
      <c r="E184" s="25">
        <f>D184+2</f>
        <v>20.5</v>
      </c>
      <c r="F184" s="3">
        <f t="shared" si="5"/>
        <v>98.455</v>
      </c>
      <c r="G184" s="25">
        <v>1930.09125</v>
      </c>
      <c r="H184" s="17">
        <v>3.7219986827408382</v>
      </c>
      <c r="I184" s="12">
        <f t="shared" si="4"/>
        <v>25.353831450778355</v>
      </c>
      <c r="J184" s="39" t="s">
        <v>13</v>
      </c>
    </row>
    <row r="185" spans="1:10" ht="15">
      <c r="A185" s="19" t="s">
        <v>4</v>
      </c>
      <c r="B185" s="19">
        <v>12</v>
      </c>
      <c r="C185" s="31">
        <v>5</v>
      </c>
      <c r="D185" s="50">
        <v>22</v>
      </c>
      <c r="E185" s="25">
        <v>24</v>
      </c>
      <c r="F185" s="3">
        <f t="shared" si="5"/>
        <v>98.49</v>
      </c>
      <c r="G185" s="25">
        <v>1931.96</v>
      </c>
      <c r="H185" s="17">
        <v>3.58510138606058</v>
      </c>
      <c r="I185" s="12">
        <f t="shared" si="4"/>
        <v>24.937453117155176</v>
      </c>
      <c r="J185" s="17" t="s">
        <v>7</v>
      </c>
    </row>
    <row r="186" spans="1:10" ht="15">
      <c r="A186" s="3" t="s">
        <v>4</v>
      </c>
      <c r="B186" s="3">
        <v>12</v>
      </c>
      <c r="C186" s="3">
        <v>5</v>
      </c>
      <c r="D186" s="25">
        <v>33.5</v>
      </c>
      <c r="E186" s="25">
        <f>D186+2</f>
        <v>35.5</v>
      </c>
      <c r="F186" s="3">
        <f t="shared" si="5"/>
        <v>98.60499999999999</v>
      </c>
      <c r="G186" s="25">
        <v>1938.1225</v>
      </c>
      <c r="H186" s="17">
        <v>3.8010318633887845</v>
      </c>
      <c r="I186" s="12">
        <f t="shared" si="4"/>
        <v>25.58729554588853</v>
      </c>
      <c r="J186" s="39" t="s">
        <v>13</v>
      </c>
    </row>
    <row r="187" spans="1:10" ht="15">
      <c r="A187" s="19" t="s">
        <v>4</v>
      </c>
      <c r="B187" s="19">
        <v>12</v>
      </c>
      <c r="C187" s="31">
        <v>5</v>
      </c>
      <c r="D187" s="50">
        <v>37</v>
      </c>
      <c r="E187" s="25">
        <v>39</v>
      </c>
      <c r="F187" s="3">
        <f t="shared" si="5"/>
        <v>98.63999999999999</v>
      </c>
      <c r="G187" s="25">
        <v>1940</v>
      </c>
      <c r="H187" s="17">
        <v>4.247053867843482</v>
      </c>
      <c r="I187" s="12">
        <f t="shared" si="4"/>
        <v>26.820106236137015</v>
      </c>
      <c r="J187" s="17" t="s">
        <v>7</v>
      </c>
    </row>
    <row r="188" spans="1:10" ht="15">
      <c r="A188" s="19" t="s">
        <v>4</v>
      </c>
      <c r="B188" s="19">
        <v>12</v>
      </c>
      <c r="C188" s="31">
        <v>5</v>
      </c>
      <c r="D188" s="50">
        <v>37</v>
      </c>
      <c r="E188" s="25">
        <v>39</v>
      </c>
      <c r="F188" s="3">
        <f t="shared" si="5"/>
        <v>98.63999999999999</v>
      </c>
      <c r="G188" s="25">
        <v>1940</v>
      </c>
      <c r="H188" s="17">
        <v>4.222952439868296</v>
      </c>
      <c r="I188" s="12">
        <f t="shared" si="4"/>
        <v>26.756872666477598</v>
      </c>
      <c r="J188" s="17" t="s">
        <v>7</v>
      </c>
    </row>
    <row r="189" spans="1:10" ht="15">
      <c r="A189" s="19" t="s">
        <v>4</v>
      </c>
      <c r="B189" s="19">
        <v>12</v>
      </c>
      <c r="C189" s="31">
        <v>5</v>
      </c>
      <c r="D189" s="50">
        <v>44</v>
      </c>
      <c r="E189" s="25">
        <v>46</v>
      </c>
      <c r="F189" s="3">
        <f t="shared" si="5"/>
        <v>98.70999999999998</v>
      </c>
      <c r="G189" s="25">
        <v>1941.59</v>
      </c>
      <c r="H189" s="17">
        <v>4.43886250333888</v>
      </c>
      <c r="I189" s="12">
        <f t="shared" si="4"/>
        <v>27.31091307712364</v>
      </c>
      <c r="J189" s="17" t="s">
        <v>7</v>
      </c>
    </row>
    <row r="190" spans="1:10" ht="15">
      <c r="A190" s="3" t="s">
        <v>4</v>
      </c>
      <c r="B190" s="3">
        <v>12</v>
      </c>
      <c r="C190" s="3">
        <v>5</v>
      </c>
      <c r="D190" s="25">
        <v>47</v>
      </c>
      <c r="E190" s="25">
        <v>49.5</v>
      </c>
      <c r="F190" s="3">
        <f t="shared" si="5"/>
        <v>98.73999999999998</v>
      </c>
      <c r="G190" s="25">
        <v>1942.27</v>
      </c>
      <c r="H190" s="17">
        <v>4.1123104712430605</v>
      </c>
      <c r="I190" s="12">
        <f t="shared" si="4"/>
        <v>26.46187839190309</v>
      </c>
      <c r="J190" s="39" t="s">
        <v>13</v>
      </c>
    </row>
    <row r="191" spans="1:10" ht="15">
      <c r="A191" s="19" t="s">
        <v>4</v>
      </c>
      <c r="B191" s="19">
        <v>12</v>
      </c>
      <c r="C191" s="31">
        <v>5</v>
      </c>
      <c r="D191" s="50">
        <v>50</v>
      </c>
      <c r="E191" s="25">
        <v>52</v>
      </c>
      <c r="F191" s="3">
        <f t="shared" si="5"/>
        <v>98.76999999999998</v>
      </c>
      <c r="G191" s="25">
        <v>1942.95</v>
      </c>
      <c r="H191" s="17">
        <v>4.599779443943939</v>
      </c>
      <c r="I191" s="12">
        <f t="shared" si="4"/>
        <v>27.70658201820615</v>
      </c>
      <c r="J191" s="17" t="s">
        <v>7</v>
      </c>
    </row>
    <row r="192" spans="1:10" ht="15">
      <c r="A192" s="19" t="s">
        <v>4</v>
      </c>
      <c r="B192" s="19">
        <v>12</v>
      </c>
      <c r="C192" s="31">
        <v>5</v>
      </c>
      <c r="D192" s="50">
        <v>57</v>
      </c>
      <c r="E192" s="25">
        <v>59</v>
      </c>
      <c r="F192" s="3">
        <f t="shared" si="5"/>
        <v>98.83999999999997</v>
      </c>
      <c r="G192" s="25">
        <v>1944.55</v>
      </c>
      <c r="H192" s="17">
        <v>4.504630212198995</v>
      </c>
      <c r="I192" s="12">
        <f t="shared" si="4"/>
        <v>27.474331445448268</v>
      </c>
      <c r="J192" s="17" t="s">
        <v>7</v>
      </c>
    </row>
    <row r="193" spans="1:10" ht="15">
      <c r="A193" s="3" t="s">
        <v>4</v>
      </c>
      <c r="B193" s="3">
        <v>12</v>
      </c>
      <c r="C193" s="3">
        <v>5</v>
      </c>
      <c r="D193" s="25">
        <v>60.5</v>
      </c>
      <c r="E193" s="25">
        <f>D193+2</f>
        <v>62.5</v>
      </c>
      <c r="F193" s="3">
        <f t="shared" si="5"/>
        <v>98.87499999999997</v>
      </c>
      <c r="G193" s="25">
        <v>1945.3375</v>
      </c>
      <c r="H193" s="17">
        <v>3.7967638102232937</v>
      </c>
      <c r="I193" s="12">
        <f t="shared" si="4"/>
        <v>25.57481223626153</v>
      </c>
      <c r="J193" s="39" t="s">
        <v>13</v>
      </c>
    </row>
    <row r="194" spans="1:10" ht="15">
      <c r="A194" s="19" t="s">
        <v>4</v>
      </c>
      <c r="B194" s="19">
        <v>12</v>
      </c>
      <c r="C194" s="31">
        <v>5</v>
      </c>
      <c r="D194" s="50">
        <v>64</v>
      </c>
      <c r="E194" s="25">
        <v>66</v>
      </c>
      <c r="F194" s="3">
        <f t="shared" si="5"/>
        <v>98.90999999999997</v>
      </c>
      <c r="G194" s="25">
        <v>1946.14</v>
      </c>
      <c r="H194" s="17">
        <v>4.129703655450723</v>
      </c>
      <c r="I194" s="12">
        <f t="shared" si="4"/>
        <v>26.50877418368936</v>
      </c>
      <c r="J194" s="17" t="s">
        <v>7</v>
      </c>
    </row>
    <row r="195" spans="1:10" ht="15">
      <c r="A195" s="19" t="s">
        <v>4</v>
      </c>
      <c r="B195" s="19">
        <v>12</v>
      </c>
      <c r="C195" s="31">
        <v>5</v>
      </c>
      <c r="D195" s="50">
        <v>64</v>
      </c>
      <c r="E195" s="25">
        <v>66</v>
      </c>
      <c r="F195" s="3">
        <f t="shared" si="5"/>
        <v>98.90999999999997</v>
      </c>
      <c r="G195" s="25">
        <v>1946.14</v>
      </c>
      <c r="H195" s="17">
        <v>4.127804320399168</v>
      </c>
      <c r="I195" s="12">
        <f aca="true" t="shared" si="6" ref="I195:I258">(LN(H195/0.38))/0.09</f>
        <v>26.50366278125924</v>
      </c>
      <c r="J195" s="17" t="s">
        <v>7</v>
      </c>
    </row>
    <row r="196" spans="1:10" ht="15">
      <c r="A196" s="19" t="s">
        <v>4</v>
      </c>
      <c r="B196" s="19">
        <v>12</v>
      </c>
      <c r="C196" s="31">
        <v>5</v>
      </c>
      <c r="D196" s="50">
        <v>70</v>
      </c>
      <c r="E196" s="25">
        <v>72</v>
      </c>
      <c r="F196" s="3">
        <f t="shared" si="5"/>
        <v>98.96999999999997</v>
      </c>
      <c r="G196" s="25">
        <v>1947.5</v>
      </c>
      <c r="H196" s="17">
        <v>3.9997011624116556</v>
      </c>
      <c r="I196" s="12">
        <f t="shared" si="6"/>
        <v>26.153374168818047</v>
      </c>
      <c r="J196" s="17" t="s">
        <v>7</v>
      </c>
    </row>
    <row r="197" spans="1:10" ht="15">
      <c r="A197" s="3" t="s">
        <v>4</v>
      </c>
      <c r="B197" s="3">
        <v>12</v>
      </c>
      <c r="C197" s="3">
        <v>5</v>
      </c>
      <c r="D197" s="25">
        <v>73.5</v>
      </c>
      <c r="E197" s="25">
        <f>D197+2</f>
        <v>75.5</v>
      </c>
      <c r="F197" s="3">
        <f t="shared" si="5"/>
        <v>99.00499999999997</v>
      </c>
      <c r="G197" s="25">
        <v>1949.82105263158</v>
      </c>
      <c r="H197" s="17">
        <v>3.728316537350492</v>
      </c>
      <c r="I197" s="12">
        <f t="shared" si="6"/>
        <v>25.372675861868235</v>
      </c>
      <c r="J197" s="39" t="s">
        <v>13</v>
      </c>
    </row>
    <row r="198" spans="1:10" ht="15">
      <c r="A198" s="3" t="s">
        <v>4</v>
      </c>
      <c r="B198" s="3">
        <v>12</v>
      </c>
      <c r="C198" s="3">
        <v>5</v>
      </c>
      <c r="D198" s="25">
        <v>73.5</v>
      </c>
      <c r="E198" s="25">
        <f>D198+2</f>
        <v>75.5</v>
      </c>
      <c r="F198" s="3">
        <f t="shared" si="5"/>
        <v>99.00499999999997</v>
      </c>
      <c r="G198" s="25">
        <v>1949.82105263158</v>
      </c>
      <c r="H198" s="17">
        <v>3.6515852139100415</v>
      </c>
      <c r="I198" s="12">
        <f t="shared" si="6"/>
        <v>25.141615608374906</v>
      </c>
      <c r="J198" s="39" t="s">
        <v>13</v>
      </c>
    </row>
    <row r="199" spans="1:10" ht="15">
      <c r="A199" s="19" t="s">
        <v>4</v>
      </c>
      <c r="B199" s="19">
        <v>12</v>
      </c>
      <c r="C199" s="31">
        <v>5</v>
      </c>
      <c r="D199" s="50">
        <v>78</v>
      </c>
      <c r="E199" s="25">
        <v>80</v>
      </c>
      <c r="F199" s="3">
        <f t="shared" si="5"/>
        <v>99.04999999999997</v>
      </c>
      <c r="G199" s="25">
        <v>1952.80526315789</v>
      </c>
      <c r="H199" s="17">
        <v>4.053476231578136</v>
      </c>
      <c r="I199" s="12">
        <f t="shared" si="6"/>
        <v>26.301765200126404</v>
      </c>
      <c r="J199" s="17" t="s">
        <v>7</v>
      </c>
    </row>
    <row r="200" spans="1:10" ht="15">
      <c r="A200" s="19" t="s">
        <v>4</v>
      </c>
      <c r="B200" s="19">
        <v>12</v>
      </c>
      <c r="C200" s="31">
        <v>5</v>
      </c>
      <c r="D200" s="50">
        <v>86</v>
      </c>
      <c r="E200" s="25">
        <v>88</v>
      </c>
      <c r="F200" s="3">
        <f t="shared" si="5"/>
        <v>99.12999999999997</v>
      </c>
      <c r="G200" s="25">
        <v>1958.11052631579</v>
      </c>
      <c r="H200" s="17">
        <v>4.2491008748410435</v>
      </c>
      <c r="I200" s="12">
        <f t="shared" si="6"/>
        <v>26.825460310615195</v>
      </c>
      <c r="J200" s="17" t="s">
        <v>7</v>
      </c>
    </row>
    <row r="201" spans="1:10" ht="15">
      <c r="A201" s="3" t="s">
        <v>4</v>
      </c>
      <c r="B201" s="3">
        <v>12</v>
      </c>
      <c r="C201" s="3">
        <v>5</v>
      </c>
      <c r="D201" s="25">
        <v>88.5</v>
      </c>
      <c r="E201" s="25">
        <f>D201+2</f>
        <v>90.5</v>
      </c>
      <c r="F201" s="3">
        <f t="shared" si="5"/>
        <v>99.15499999999997</v>
      </c>
      <c r="G201" s="25">
        <v>1959.76842105263</v>
      </c>
      <c r="H201" s="17">
        <v>3.4714412855695436</v>
      </c>
      <c r="I201" s="12">
        <f t="shared" si="6"/>
        <v>24.57948766728815</v>
      </c>
      <c r="J201" s="39" t="s">
        <v>13</v>
      </c>
    </row>
    <row r="202" spans="1:10" ht="15">
      <c r="A202" s="19" t="s">
        <v>4</v>
      </c>
      <c r="B202" s="19">
        <v>12</v>
      </c>
      <c r="C202" s="31">
        <v>5</v>
      </c>
      <c r="D202" s="50">
        <v>93</v>
      </c>
      <c r="E202" s="25">
        <v>95</v>
      </c>
      <c r="F202" s="3">
        <f t="shared" si="5"/>
        <v>99.19999999999997</v>
      </c>
      <c r="G202" s="25">
        <v>1962.76</v>
      </c>
      <c r="H202" s="17">
        <v>4.189653591543508</v>
      </c>
      <c r="I202" s="12">
        <f t="shared" si="6"/>
        <v>26.668912019207774</v>
      </c>
      <c r="J202" s="17" t="s">
        <v>7</v>
      </c>
    </row>
    <row r="203" spans="1:10" ht="15">
      <c r="A203" s="19" t="s">
        <v>4</v>
      </c>
      <c r="B203" s="19">
        <v>12</v>
      </c>
      <c r="C203" s="31">
        <v>5</v>
      </c>
      <c r="D203" s="50">
        <v>100</v>
      </c>
      <c r="E203" s="25">
        <v>102</v>
      </c>
      <c r="F203" s="3">
        <f t="shared" si="5"/>
        <v>99.26999999999997</v>
      </c>
      <c r="G203" s="25">
        <v>1967.4</v>
      </c>
      <c r="H203" s="17">
        <v>4.029891646223066</v>
      </c>
      <c r="I203" s="12">
        <f t="shared" si="6"/>
        <v>26.236927945172855</v>
      </c>
      <c r="J203" s="17" t="s">
        <v>7</v>
      </c>
    </row>
    <row r="204" spans="1:10" ht="15">
      <c r="A204" s="19" t="s">
        <v>4</v>
      </c>
      <c r="B204" s="19">
        <v>12</v>
      </c>
      <c r="C204" s="31">
        <v>5</v>
      </c>
      <c r="D204" s="50">
        <v>100</v>
      </c>
      <c r="E204" s="25">
        <v>102</v>
      </c>
      <c r="F204" s="3">
        <f t="shared" si="5"/>
        <v>99.26999999999997</v>
      </c>
      <c r="G204" s="25">
        <v>1967.4</v>
      </c>
      <c r="H204" s="17">
        <v>4.03969797973779</v>
      </c>
      <c r="I204" s="12">
        <f t="shared" si="6"/>
        <v>26.263932866107087</v>
      </c>
      <c r="J204" s="17" t="s">
        <v>7</v>
      </c>
    </row>
    <row r="205" spans="1:10" ht="15">
      <c r="A205" s="3" t="s">
        <v>4</v>
      </c>
      <c r="B205" s="3">
        <v>12</v>
      </c>
      <c r="C205" s="3">
        <v>5</v>
      </c>
      <c r="D205" s="25">
        <v>103.5</v>
      </c>
      <c r="E205" s="25">
        <f>D205+2</f>
        <v>105.5</v>
      </c>
      <c r="F205" s="3">
        <f t="shared" si="5"/>
        <v>99.30499999999996</v>
      </c>
      <c r="G205" s="25">
        <v>1969.71875</v>
      </c>
      <c r="H205" s="17">
        <v>3.8263243598162413</v>
      </c>
      <c r="I205" s="12">
        <f t="shared" si="6"/>
        <v>25.660985238601825</v>
      </c>
      <c r="J205" s="39" t="s">
        <v>13</v>
      </c>
    </row>
    <row r="206" spans="1:10" ht="15">
      <c r="A206" s="19" t="s">
        <v>4</v>
      </c>
      <c r="B206" s="19">
        <v>12</v>
      </c>
      <c r="C206" s="31">
        <v>5</v>
      </c>
      <c r="D206" s="50">
        <v>107</v>
      </c>
      <c r="E206" s="25">
        <v>105</v>
      </c>
      <c r="F206" s="3">
        <f t="shared" si="5"/>
        <v>99.33999999999996</v>
      </c>
      <c r="G206" s="25">
        <v>1972.04</v>
      </c>
      <c r="H206" s="17">
        <v>4.372057026151117</v>
      </c>
      <c r="I206" s="12">
        <f t="shared" si="6"/>
        <v>27.142418222042984</v>
      </c>
      <c r="J206" s="17" t="s">
        <v>7</v>
      </c>
    </row>
    <row r="207" spans="1:10" ht="15">
      <c r="A207" s="19" t="s">
        <v>4</v>
      </c>
      <c r="B207" s="19">
        <v>12</v>
      </c>
      <c r="C207" s="31">
        <v>5</v>
      </c>
      <c r="D207" s="50">
        <v>115</v>
      </c>
      <c r="E207" s="50">
        <v>117</v>
      </c>
      <c r="F207" s="3">
        <f t="shared" si="5"/>
        <v>99.41999999999996</v>
      </c>
      <c r="G207" s="25">
        <v>1977.35</v>
      </c>
      <c r="H207" s="12">
        <v>4.0943738194938195</v>
      </c>
      <c r="I207" s="12">
        <f t="shared" si="6"/>
        <v>26.413309093797388</v>
      </c>
      <c r="J207" s="17" t="s">
        <v>7</v>
      </c>
    </row>
    <row r="208" spans="1:10" ht="15">
      <c r="A208" s="3" t="s">
        <v>4</v>
      </c>
      <c r="B208" s="3">
        <v>12</v>
      </c>
      <c r="C208" s="3">
        <v>5</v>
      </c>
      <c r="D208" s="25">
        <v>119</v>
      </c>
      <c r="E208" s="25">
        <f>D208+2</f>
        <v>121</v>
      </c>
      <c r="F208" s="3">
        <f t="shared" si="5"/>
        <v>99.45999999999997</v>
      </c>
      <c r="G208" s="25">
        <v>1980</v>
      </c>
      <c r="H208" s="17">
        <v>3.8491937877876663</v>
      </c>
      <c r="I208" s="12">
        <f t="shared" si="6"/>
        <v>25.727197187372354</v>
      </c>
      <c r="J208" s="39" t="s">
        <v>13</v>
      </c>
    </row>
    <row r="209" spans="1:10" ht="15">
      <c r="A209" s="19" t="s">
        <v>4</v>
      </c>
      <c r="B209" s="19">
        <v>12</v>
      </c>
      <c r="C209" s="31">
        <v>5</v>
      </c>
      <c r="D209" s="50">
        <v>123</v>
      </c>
      <c r="E209" s="25">
        <v>125</v>
      </c>
      <c r="F209" s="3">
        <f t="shared" si="5"/>
        <v>99.49999999999997</v>
      </c>
      <c r="G209" s="25">
        <v>1980.97</v>
      </c>
      <c r="H209" s="17">
        <v>4.011571497182049</v>
      </c>
      <c r="I209" s="12">
        <f t="shared" si="6"/>
        <v>26.18630094854091</v>
      </c>
      <c r="J209" s="17" t="s">
        <v>7</v>
      </c>
    </row>
    <row r="210" spans="1:10" ht="15">
      <c r="A210" s="19" t="s">
        <v>4</v>
      </c>
      <c r="B210" s="19">
        <v>12</v>
      </c>
      <c r="C210" s="31">
        <v>5</v>
      </c>
      <c r="D210" s="50">
        <v>130</v>
      </c>
      <c r="E210" s="25">
        <v>132</v>
      </c>
      <c r="F210" s="3">
        <f t="shared" si="5"/>
        <v>99.56999999999996</v>
      </c>
      <c r="G210" s="25">
        <v>1982.67</v>
      </c>
      <c r="H210" s="17">
        <v>4.273793711333351</v>
      </c>
      <c r="I210" s="12">
        <f t="shared" si="6"/>
        <v>26.889843511607527</v>
      </c>
      <c r="J210" s="17" t="s">
        <v>7</v>
      </c>
    </row>
    <row r="211" spans="1:10" ht="15">
      <c r="A211" s="3" t="s">
        <v>4</v>
      </c>
      <c r="B211" s="3">
        <v>12</v>
      </c>
      <c r="C211" s="3">
        <v>5</v>
      </c>
      <c r="D211" s="25">
        <v>133</v>
      </c>
      <c r="E211" s="25">
        <f>D211+2</f>
        <v>135</v>
      </c>
      <c r="F211" s="3">
        <f t="shared" si="5"/>
        <v>99.59999999999997</v>
      </c>
      <c r="G211" s="25">
        <v>1983.4</v>
      </c>
      <c r="H211" s="17">
        <v>4.0712279119880055</v>
      </c>
      <c r="I211" s="12">
        <f t="shared" si="6"/>
        <v>26.350318649906523</v>
      </c>
      <c r="J211" s="39" t="s">
        <v>13</v>
      </c>
    </row>
    <row r="212" spans="1:10" ht="15">
      <c r="A212" s="19" t="s">
        <v>4</v>
      </c>
      <c r="B212" s="19">
        <v>12</v>
      </c>
      <c r="C212" s="31">
        <v>5</v>
      </c>
      <c r="D212" s="50">
        <v>137</v>
      </c>
      <c r="E212" s="25">
        <v>139</v>
      </c>
      <c r="F212" s="3">
        <f t="shared" si="5"/>
        <v>99.63999999999997</v>
      </c>
      <c r="G212" s="25">
        <v>1984.37</v>
      </c>
      <c r="H212" s="17">
        <v>3.5242060064394005</v>
      </c>
      <c r="I212" s="12">
        <f t="shared" si="6"/>
        <v>24.747102119488748</v>
      </c>
      <c r="J212" s="17" t="s">
        <v>7</v>
      </c>
    </row>
    <row r="213" spans="1:10" ht="15">
      <c r="A213" s="19" t="s">
        <v>4</v>
      </c>
      <c r="B213" s="19">
        <v>12</v>
      </c>
      <c r="C213" s="31">
        <v>6</v>
      </c>
      <c r="D213" s="50">
        <v>1</v>
      </c>
      <c r="E213" s="25">
        <v>3</v>
      </c>
      <c r="F213" s="3">
        <v>99.78</v>
      </c>
      <c r="G213" s="25">
        <v>1987.77</v>
      </c>
      <c r="H213" s="17">
        <v>3.866254757834929</v>
      </c>
      <c r="I213" s="12">
        <f t="shared" si="6"/>
        <v>25.776336687613888</v>
      </c>
      <c r="J213" s="17" t="s">
        <v>7</v>
      </c>
    </row>
    <row r="214" spans="1:10" ht="15">
      <c r="A214" s="19" t="s">
        <v>4</v>
      </c>
      <c r="B214" s="19">
        <v>12</v>
      </c>
      <c r="C214" s="31">
        <v>6</v>
      </c>
      <c r="D214" s="50">
        <v>1</v>
      </c>
      <c r="E214" s="25">
        <v>3</v>
      </c>
      <c r="F214" s="3">
        <f t="shared" si="5"/>
        <v>99.78</v>
      </c>
      <c r="G214" s="25">
        <v>1987.77</v>
      </c>
      <c r="H214" s="17">
        <v>4.189198805293684</v>
      </c>
      <c r="I214" s="12">
        <f t="shared" si="6"/>
        <v>26.66770584434773</v>
      </c>
      <c r="J214" s="17" t="s">
        <v>7</v>
      </c>
    </row>
    <row r="215" spans="1:10" ht="15">
      <c r="A215" s="3" t="s">
        <v>4</v>
      </c>
      <c r="B215" s="3">
        <v>12</v>
      </c>
      <c r="C215" s="3">
        <v>6</v>
      </c>
      <c r="D215" s="25">
        <v>3.5</v>
      </c>
      <c r="E215" s="25">
        <f>D215+2</f>
        <v>5.5</v>
      </c>
      <c r="F215" s="3">
        <f t="shared" si="5"/>
        <v>99.805</v>
      </c>
      <c r="G215" s="25">
        <v>1988.37833333333</v>
      </c>
      <c r="H215" s="17">
        <v>3.7729474431366117</v>
      </c>
      <c r="I215" s="12">
        <f t="shared" si="6"/>
        <v>25.5048948602106</v>
      </c>
      <c r="J215" s="39" t="s">
        <v>13</v>
      </c>
    </row>
    <row r="216" spans="1:10" ht="15">
      <c r="A216" s="3" t="s">
        <v>4</v>
      </c>
      <c r="B216" s="3">
        <v>12</v>
      </c>
      <c r="C216" s="3">
        <v>6</v>
      </c>
      <c r="D216" s="25">
        <v>3.5</v>
      </c>
      <c r="E216" s="25">
        <f>D216+2</f>
        <v>5.5</v>
      </c>
      <c r="F216" s="3">
        <f t="shared" si="5"/>
        <v>99.805</v>
      </c>
      <c r="G216" s="25">
        <v>1988.37833333333</v>
      </c>
      <c r="H216" s="17">
        <v>3.8397859373061576</v>
      </c>
      <c r="I216" s="12">
        <f t="shared" si="6"/>
        <v>25.700007175714614</v>
      </c>
      <c r="J216" s="39" t="s">
        <v>13</v>
      </c>
    </row>
    <row r="217" spans="1:10" ht="15">
      <c r="A217" s="19" t="s">
        <v>4</v>
      </c>
      <c r="B217" s="19">
        <v>12</v>
      </c>
      <c r="C217" s="31">
        <v>6</v>
      </c>
      <c r="D217" s="50">
        <v>7</v>
      </c>
      <c r="E217" s="25">
        <v>9</v>
      </c>
      <c r="F217" s="3">
        <f t="shared" si="5"/>
        <v>99.84</v>
      </c>
      <c r="G217" s="25">
        <v>1989.22</v>
      </c>
      <c r="H217" s="17">
        <v>3.9309236157289327</v>
      </c>
      <c r="I217" s="12">
        <f t="shared" si="6"/>
        <v>25.960649347285447</v>
      </c>
      <c r="J217" s="17" t="s">
        <v>7</v>
      </c>
    </row>
    <row r="218" spans="1:10" ht="15">
      <c r="A218" s="19" t="s">
        <v>4</v>
      </c>
      <c r="B218" s="19">
        <v>12</v>
      </c>
      <c r="C218" s="31">
        <v>6</v>
      </c>
      <c r="D218" s="50">
        <v>15</v>
      </c>
      <c r="E218" s="25">
        <v>17</v>
      </c>
      <c r="F218" s="3">
        <f t="shared" si="5"/>
        <v>99.92</v>
      </c>
      <c r="G218" s="25">
        <v>1991.17</v>
      </c>
      <c r="H218" s="17">
        <v>4.2311124935366</v>
      </c>
      <c r="I218" s="12">
        <f t="shared" si="6"/>
        <v>26.77832206197012</v>
      </c>
      <c r="J218" s="17" t="s">
        <v>7</v>
      </c>
    </row>
    <row r="219" spans="1:10" ht="15">
      <c r="A219" s="3" t="s">
        <v>4</v>
      </c>
      <c r="B219" s="3">
        <v>12</v>
      </c>
      <c r="C219" s="3">
        <v>6</v>
      </c>
      <c r="D219" s="25">
        <v>18.5</v>
      </c>
      <c r="E219" s="25">
        <f>D219+2</f>
        <v>20.5</v>
      </c>
      <c r="F219" s="3">
        <f t="shared" si="5"/>
        <v>99.955</v>
      </c>
      <c r="G219" s="25">
        <v>1992.01875</v>
      </c>
      <c r="H219" s="17">
        <v>3.695825826903407</v>
      </c>
      <c r="I219" s="12">
        <f t="shared" si="6"/>
        <v>25.275422824168505</v>
      </c>
      <c r="J219" s="39" t="s">
        <v>13</v>
      </c>
    </row>
    <row r="220" spans="1:10" ht="15">
      <c r="A220" s="19" t="s">
        <v>4</v>
      </c>
      <c r="B220" s="19">
        <v>12</v>
      </c>
      <c r="C220" s="31">
        <v>6</v>
      </c>
      <c r="D220" s="50">
        <v>22</v>
      </c>
      <c r="E220" s="25">
        <v>24</v>
      </c>
      <c r="F220" s="3">
        <f t="shared" si="5"/>
        <v>99.99</v>
      </c>
      <c r="G220" s="25">
        <v>1992.86</v>
      </c>
      <c r="H220" s="17">
        <v>3.541857153069294</v>
      </c>
      <c r="I220" s="12">
        <f t="shared" si="6"/>
        <v>24.802613726153155</v>
      </c>
      <c r="J220" s="17" t="s">
        <v>7</v>
      </c>
    </row>
    <row r="221" spans="1:10" ht="15">
      <c r="A221" s="19" t="s">
        <v>4</v>
      </c>
      <c r="B221" s="19">
        <v>12</v>
      </c>
      <c r="C221" s="31">
        <v>6</v>
      </c>
      <c r="D221" s="50">
        <v>30</v>
      </c>
      <c r="E221" s="25">
        <v>32</v>
      </c>
      <c r="F221" s="3">
        <f t="shared" si="5"/>
        <v>100.07</v>
      </c>
      <c r="G221" s="25">
        <v>1994.81</v>
      </c>
      <c r="H221" s="17">
        <v>3.3405758730676967</v>
      </c>
      <c r="I221" s="12">
        <f t="shared" si="6"/>
        <v>24.15252483860371</v>
      </c>
      <c r="J221" s="17" t="s">
        <v>7</v>
      </c>
    </row>
    <row r="222" spans="1:10" ht="15">
      <c r="A222" s="3" t="s">
        <v>4</v>
      </c>
      <c r="B222" s="3">
        <v>12</v>
      </c>
      <c r="C222" s="3">
        <v>6</v>
      </c>
      <c r="D222" s="25">
        <v>33</v>
      </c>
      <c r="E222" s="25">
        <f>D222+2</f>
        <v>35</v>
      </c>
      <c r="F222" s="3">
        <f t="shared" si="5"/>
        <v>100.1</v>
      </c>
      <c r="G222" s="25">
        <v>1995.53</v>
      </c>
      <c r="H222" s="17">
        <v>3.2943426295777076</v>
      </c>
      <c r="I222" s="12">
        <f t="shared" si="6"/>
        <v>23.997674098589776</v>
      </c>
      <c r="J222" s="39" t="s">
        <v>13</v>
      </c>
    </row>
    <row r="223" spans="1:10" ht="15">
      <c r="A223" s="19" t="s">
        <v>4</v>
      </c>
      <c r="B223" s="19">
        <v>12</v>
      </c>
      <c r="C223" s="31">
        <v>6</v>
      </c>
      <c r="D223" s="50">
        <v>37</v>
      </c>
      <c r="E223" s="25">
        <v>39</v>
      </c>
      <c r="F223" s="3">
        <f t="shared" si="5"/>
        <v>100.14</v>
      </c>
      <c r="G223" s="25">
        <v>1996.5</v>
      </c>
      <c r="H223" s="17">
        <v>3.4339123804297498</v>
      </c>
      <c r="I223" s="12">
        <f t="shared" si="6"/>
        <v>24.458714145585752</v>
      </c>
      <c r="J223" s="17" t="s">
        <v>7</v>
      </c>
    </row>
    <row r="224" spans="1:10" ht="15">
      <c r="A224" s="19" t="s">
        <v>4</v>
      </c>
      <c r="B224" s="19">
        <v>12</v>
      </c>
      <c r="C224" s="31">
        <v>6</v>
      </c>
      <c r="D224" s="50">
        <v>37</v>
      </c>
      <c r="E224" s="25">
        <v>39</v>
      </c>
      <c r="F224" s="3">
        <f t="shared" si="5"/>
        <v>100.14</v>
      </c>
      <c r="G224" s="25">
        <v>1996.5</v>
      </c>
      <c r="H224" s="17">
        <v>3.842594091532425</v>
      </c>
      <c r="I224" s="12">
        <f t="shared" si="6"/>
        <v>25.70813010504061</v>
      </c>
      <c r="J224" s="17" t="s">
        <v>7</v>
      </c>
    </row>
    <row r="225" spans="1:10" ht="15">
      <c r="A225" s="19" t="s">
        <v>4</v>
      </c>
      <c r="B225" s="19">
        <v>12</v>
      </c>
      <c r="C225" s="31">
        <v>6</v>
      </c>
      <c r="D225" s="50">
        <v>44</v>
      </c>
      <c r="E225" s="25">
        <v>46</v>
      </c>
      <c r="F225" s="3">
        <f t="shared" si="5"/>
        <v>100.21</v>
      </c>
      <c r="G225" s="25">
        <v>1998.2</v>
      </c>
      <c r="H225" s="17">
        <v>4.275231666868168</v>
      </c>
      <c r="I225" s="12">
        <f t="shared" si="6"/>
        <v>26.893581314026875</v>
      </c>
      <c r="J225" s="17" t="s">
        <v>7</v>
      </c>
    </row>
    <row r="226" spans="1:10" ht="15">
      <c r="A226" s="3" t="s">
        <v>4</v>
      </c>
      <c r="B226" s="3">
        <v>12</v>
      </c>
      <c r="C226" s="3">
        <v>6</v>
      </c>
      <c r="D226" s="25">
        <v>46</v>
      </c>
      <c r="E226" s="25">
        <f>D226+2</f>
        <v>48</v>
      </c>
      <c r="F226" s="3">
        <f t="shared" si="5"/>
        <v>100.22999999999999</v>
      </c>
      <c r="G226" s="25">
        <v>1998.69</v>
      </c>
      <c r="H226" s="17">
        <v>3.639800217338274</v>
      </c>
      <c r="I226" s="12">
        <f t="shared" si="6"/>
        <v>25.10569801174968</v>
      </c>
      <c r="J226" s="39" t="s">
        <v>13</v>
      </c>
    </row>
    <row r="227" spans="1:10" ht="15">
      <c r="A227" s="19" t="s">
        <v>4</v>
      </c>
      <c r="B227" s="19">
        <v>12</v>
      </c>
      <c r="C227" s="31">
        <v>6</v>
      </c>
      <c r="D227" s="50">
        <v>50</v>
      </c>
      <c r="E227" s="25">
        <v>52</v>
      </c>
      <c r="F227" s="3">
        <f t="shared" si="5"/>
        <v>100.27</v>
      </c>
      <c r="G227" s="25">
        <v>1999.66</v>
      </c>
      <c r="H227" s="17">
        <v>3.886953992417245</v>
      </c>
      <c r="I227" s="12">
        <f t="shared" si="6"/>
        <v>25.835664908793525</v>
      </c>
      <c r="J227" s="17" t="s">
        <v>7</v>
      </c>
    </row>
    <row r="228" spans="1:10" ht="15">
      <c r="A228" s="19" t="s">
        <v>4</v>
      </c>
      <c r="B228" s="19">
        <v>12</v>
      </c>
      <c r="C228" s="31">
        <v>6</v>
      </c>
      <c r="D228" s="50">
        <v>56</v>
      </c>
      <c r="E228" s="25">
        <v>58</v>
      </c>
      <c r="F228" s="3">
        <f t="shared" si="5"/>
        <v>100.33</v>
      </c>
      <c r="G228" s="25">
        <v>2001.12</v>
      </c>
      <c r="H228" s="17">
        <v>4.310122521112676</v>
      </c>
      <c r="I228" s="12">
        <f t="shared" si="6"/>
        <v>26.983892857173693</v>
      </c>
      <c r="J228" s="17" t="s">
        <v>7</v>
      </c>
    </row>
    <row r="229" spans="1:10" ht="15">
      <c r="A229" s="3" t="s">
        <v>4</v>
      </c>
      <c r="B229" s="3">
        <v>12</v>
      </c>
      <c r="C229" s="3">
        <v>6</v>
      </c>
      <c r="D229" s="25">
        <v>59.5</v>
      </c>
      <c r="E229" s="25">
        <f>D229+2</f>
        <v>61.5</v>
      </c>
      <c r="F229" s="3">
        <f t="shared" si="5"/>
        <v>100.365</v>
      </c>
      <c r="G229" s="25">
        <v>2001.96875</v>
      </c>
      <c r="H229" s="17">
        <v>3.9113609624499257</v>
      </c>
      <c r="I229" s="12">
        <f t="shared" si="6"/>
        <v>25.90521568815249</v>
      </c>
      <c r="J229" s="39" t="s">
        <v>13</v>
      </c>
    </row>
    <row r="230" spans="1:10" ht="15">
      <c r="A230" s="19" t="s">
        <v>4</v>
      </c>
      <c r="B230" s="19">
        <v>12</v>
      </c>
      <c r="C230" s="31">
        <v>6</v>
      </c>
      <c r="D230" s="50">
        <v>63</v>
      </c>
      <c r="E230" s="25">
        <v>65</v>
      </c>
      <c r="F230" s="3">
        <f t="shared" si="5"/>
        <v>100.39999999999999</v>
      </c>
      <c r="G230" s="25">
        <v>2002.82</v>
      </c>
      <c r="H230" s="17">
        <v>4.1723771064559525</v>
      </c>
      <c r="I230" s="12">
        <f t="shared" si="6"/>
        <v>26.622999435174837</v>
      </c>
      <c r="J230" s="17" t="s">
        <v>7</v>
      </c>
    </row>
    <row r="231" spans="1:10" ht="15">
      <c r="A231" s="19" t="s">
        <v>4</v>
      </c>
      <c r="B231" s="19">
        <v>12</v>
      </c>
      <c r="C231" s="31">
        <v>6</v>
      </c>
      <c r="D231" s="50">
        <v>69</v>
      </c>
      <c r="E231" s="25">
        <v>71</v>
      </c>
      <c r="F231" s="3">
        <f t="shared" si="5"/>
        <v>100.46</v>
      </c>
      <c r="G231" s="25">
        <v>2004.27</v>
      </c>
      <c r="H231" s="17">
        <v>3.896247108497479</v>
      </c>
      <c r="I231" s="12">
        <f t="shared" si="6"/>
        <v>25.86219818040395</v>
      </c>
      <c r="J231" s="17" t="s">
        <v>7</v>
      </c>
    </row>
    <row r="232" spans="1:10" ht="15">
      <c r="A232" s="19" t="s">
        <v>4</v>
      </c>
      <c r="B232" s="19">
        <v>12</v>
      </c>
      <c r="C232" s="31">
        <v>6</v>
      </c>
      <c r="D232" s="50">
        <v>69</v>
      </c>
      <c r="E232" s="25">
        <v>71</v>
      </c>
      <c r="F232" s="3">
        <f t="shared" si="5"/>
        <v>100.46</v>
      </c>
      <c r="G232" s="25">
        <v>2004.27</v>
      </c>
      <c r="H232" s="17">
        <v>3.6730045218020075</v>
      </c>
      <c r="I232" s="12">
        <f t="shared" si="6"/>
        <v>25.20660026878639</v>
      </c>
      <c r="J232" s="17" t="s">
        <v>7</v>
      </c>
    </row>
    <row r="233" spans="1:10" ht="15">
      <c r="A233" s="3" t="s">
        <v>4</v>
      </c>
      <c r="B233" s="3">
        <v>12</v>
      </c>
      <c r="C233" s="3">
        <v>6</v>
      </c>
      <c r="D233" s="25">
        <v>71.5</v>
      </c>
      <c r="E233" s="25">
        <f>D233+2</f>
        <v>73.5</v>
      </c>
      <c r="F233" s="3">
        <f t="shared" si="5"/>
        <v>100.485</v>
      </c>
      <c r="G233" s="25">
        <v>2004.87833333333</v>
      </c>
      <c r="H233" s="17">
        <v>3.655777420998098</v>
      </c>
      <c r="I233" s="12">
        <f t="shared" si="6"/>
        <v>25.15436441699265</v>
      </c>
      <c r="J233" s="39" t="s">
        <v>13</v>
      </c>
    </row>
    <row r="234" spans="1:10" ht="15">
      <c r="A234" s="3" t="s">
        <v>4</v>
      </c>
      <c r="B234" s="3">
        <v>12</v>
      </c>
      <c r="C234" s="3">
        <v>6</v>
      </c>
      <c r="D234" s="25">
        <v>71.5</v>
      </c>
      <c r="E234" s="25">
        <f>D234+2</f>
        <v>73.5</v>
      </c>
      <c r="F234" s="3">
        <f t="shared" si="5"/>
        <v>100.485</v>
      </c>
      <c r="G234" s="25">
        <v>2004.87833333333</v>
      </c>
      <c r="H234" s="17">
        <v>3.524449434264374</v>
      </c>
      <c r="I234" s="12">
        <f t="shared" si="6"/>
        <v>24.74786957184463</v>
      </c>
      <c r="J234" s="39" t="s">
        <v>13</v>
      </c>
    </row>
    <row r="235" spans="1:10" ht="15">
      <c r="A235" s="19" t="s">
        <v>4</v>
      </c>
      <c r="B235" s="19">
        <v>12</v>
      </c>
      <c r="C235" s="31" t="s">
        <v>5</v>
      </c>
      <c r="D235" s="50">
        <v>17</v>
      </c>
      <c r="E235" s="25">
        <v>19</v>
      </c>
      <c r="F235" s="6">
        <v>100.69000000000001</v>
      </c>
      <c r="G235" s="25">
        <v>2009.35</v>
      </c>
      <c r="H235" s="17">
        <v>3.756563034760711</v>
      </c>
      <c r="I235" s="12">
        <f t="shared" si="6"/>
        <v>25.45653865702077</v>
      </c>
      <c r="J235" s="17" t="s">
        <v>7</v>
      </c>
    </row>
    <row r="236" spans="1:10" ht="15">
      <c r="A236" s="19" t="s">
        <v>4</v>
      </c>
      <c r="B236" s="19">
        <v>12</v>
      </c>
      <c r="C236" s="31" t="s">
        <v>5</v>
      </c>
      <c r="D236" s="50">
        <v>20</v>
      </c>
      <c r="E236" s="25">
        <v>22</v>
      </c>
      <c r="F236" s="6">
        <v>100.72</v>
      </c>
      <c r="G236" s="25">
        <v>2010</v>
      </c>
      <c r="H236" s="17">
        <v>3.918269059952192</v>
      </c>
      <c r="I236" s="12">
        <f t="shared" si="6"/>
        <v>25.924822402291404</v>
      </c>
      <c r="J236" s="17" t="s">
        <v>7</v>
      </c>
    </row>
    <row r="237" spans="1:10" ht="15">
      <c r="A237" s="3" t="s">
        <v>4</v>
      </c>
      <c r="B237" s="3">
        <v>13</v>
      </c>
      <c r="C237" s="3">
        <v>1</v>
      </c>
      <c r="D237" s="25">
        <v>1</v>
      </c>
      <c r="E237" s="25">
        <f aca="true" t="shared" si="7" ref="E237:E258">D237+2</f>
        <v>3</v>
      </c>
      <c r="F237" s="3">
        <v>100.82000000000001</v>
      </c>
      <c r="G237" s="25">
        <v>2052.5</v>
      </c>
      <c r="H237" s="17">
        <v>3.8566984135168467</v>
      </c>
      <c r="I237" s="12">
        <f t="shared" si="6"/>
        <v>25.748839004960214</v>
      </c>
      <c r="J237" s="39" t="s">
        <v>13</v>
      </c>
    </row>
    <row r="238" spans="1:10" ht="15">
      <c r="A238" s="3" t="s">
        <v>4</v>
      </c>
      <c r="B238" s="3">
        <v>13</v>
      </c>
      <c r="C238" s="3">
        <v>1</v>
      </c>
      <c r="D238" s="25">
        <v>1</v>
      </c>
      <c r="E238" s="25">
        <f t="shared" si="7"/>
        <v>3</v>
      </c>
      <c r="F238" s="3">
        <v>100.82000000000001</v>
      </c>
      <c r="G238" s="25">
        <v>2052.5</v>
      </c>
      <c r="H238" s="17">
        <v>3.9144469220513374</v>
      </c>
      <c r="I238" s="12">
        <f t="shared" si="6"/>
        <v>25.91397860242256</v>
      </c>
      <c r="J238" s="39" t="s">
        <v>13</v>
      </c>
    </row>
    <row r="239" spans="1:10" ht="15">
      <c r="A239" s="3" t="s">
        <v>4</v>
      </c>
      <c r="B239" s="3">
        <v>13</v>
      </c>
      <c r="C239" s="3">
        <v>1</v>
      </c>
      <c r="D239" s="25">
        <v>7</v>
      </c>
      <c r="E239" s="25">
        <f t="shared" si="7"/>
        <v>9</v>
      </c>
      <c r="F239" s="3">
        <v>100.88</v>
      </c>
      <c r="G239" s="25">
        <v>2054.64</v>
      </c>
      <c r="H239" s="17">
        <v>3.525633693810079</v>
      </c>
      <c r="I239" s="12">
        <f t="shared" si="6"/>
        <v>24.751602418473936</v>
      </c>
      <c r="J239" s="39" t="s">
        <v>13</v>
      </c>
    </row>
    <row r="240" spans="1:10" ht="15">
      <c r="A240" s="3" t="s">
        <v>4</v>
      </c>
      <c r="B240" s="3">
        <v>13</v>
      </c>
      <c r="C240" s="3">
        <v>1</v>
      </c>
      <c r="D240" s="25">
        <v>12</v>
      </c>
      <c r="E240" s="25">
        <f t="shared" si="7"/>
        <v>14</v>
      </c>
      <c r="F240" s="3">
        <v>100.93</v>
      </c>
      <c r="G240" s="25">
        <v>2056.43</v>
      </c>
      <c r="H240" s="17">
        <v>3.7069418598974786</v>
      </c>
      <c r="I240" s="12">
        <f t="shared" si="6"/>
        <v>25.308791849314115</v>
      </c>
      <c r="J240" s="39" t="s">
        <v>13</v>
      </c>
    </row>
    <row r="241" spans="1:10" ht="15">
      <c r="A241" s="3" t="s">
        <v>4</v>
      </c>
      <c r="B241" s="3">
        <v>13</v>
      </c>
      <c r="C241" s="3">
        <v>1</v>
      </c>
      <c r="D241" s="25">
        <v>17</v>
      </c>
      <c r="E241" s="25">
        <f t="shared" si="7"/>
        <v>19</v>
      </c>
      <c r="F241" s="3">
        <v>100.98</v>
      </c>
      <c r="G241" s="25">
        <v>2058.21</v>
      </c>
      <c r="H241" s="17">
        <v>3.727900768568157</v>
      </c>
      <c r="I241" s="12">
        <f t="shared" si="6"/>
        <v>25.371436720638226</v>
      </c>
      <c r="J241" s="39" t="s">
        <v>13</v>
      </c>
    </row>
    <row r="242" spans="1:10" ht="15">
      <c r="A242" s="3" t="s">
        <v>4</v>
      </c>
      <c r="B242" s="3">
        <v>13</v>
      </c>
      <c r="C242" s="3">
        <v>1</v>
      </c>
      <c r="D242" s="25">
        <v>21</v>
      </c>
      <c r="E242" s="25">
        <f t="shared" si="7"/>
        <v>23</v>
      </c>
      <c r="F242" s="3">
        <v>101.02</v>
      </c>
      <c r="G242" s="25">
        <v>2059.64</v>
      </c>
      <c r="H242" s="17">
        <v>3.63530959472597</v>
      </c>
      <c r="I242" s="12">
        <f t="shared" si="6"/>
        <v>25.09198115676626</v>
      </c>
      <c r="J242" s="39" t="s">
        <v>13</v>
      </c>
    </row>
    <row r="243" spans="1:10" ht="15">
      <c r="A243" s="3" t="s">
        <v>4</v>
      </c>
      <c r="B243" s="3">
        <v>13</v>
      </c>
      <c r="C243" s="3">
        <v>1</v>
      </c>
      <c r="D243" s="25">
        <v>21</v>
      </c>
      <c r="E243" s="25">
        <f t="shared" si="7"/>
        <v>23</v>
      </c>
      <c r="F243" s="3">
        <v>101.02</v>
      </c>
      <c r="G243" s="25">
        <v>2059.64</v>
      </c>
      <c r="H243" s="17">
        <v>3.602734538236404</v>
      </c>
      <c r="I243" s="12">
        <f t="shared" si="6"/>
        <v>24.991968637031626</v>
      </c>
      <c r="J243" s="39" t="s">
        <v>13</v>
      </c>
    </row>
    <row r="244" spans="1:10" ht="15">
      <c r="A244" s="3" t="s">
        <v>4</v>
      </c>
      <c r="B244" s="3">
        <v>13</v>
      </c>
      <c r="C244" s="3">
        <v>1</v>
      </c>
      <c r="D244" s="25">
        <v>29</v>
      </c>
      <c r="E244" s="25">
        <f t="shared" si="7"/>
        <v>31</v>
      </c>
      <c r="F244" s="3">
        <v>101.10000000000001</v>
      </c>
      <c r="G244" s="25">
        <v>2062.5</v>
      </c>
      <c r="H244" s="17">
        <v>3.5717332516608025</v>
      </c>
      <c r="I244" s="12">
        <f t="shared" si="6"/>
        <v>24.895944543343187</v>
      </c>
      <c r="J244" s="39" t="s">
        <v>13</v>
      </c>
    </row>
    <row r="245" spans="1:10" ht="15">
      <c r="A245" s="3" t="s">
        <v>4</v>
      </c>
      <c r="B245" s="3">
        <v>13</v>
      </c>
      <c r="C245" s="3">
        <v>1</v>
      </c>
      <c r="D245" s="25">
        <v>33</v>
      </c>
      <c r="E245" s="25">
        <f t="shared" si="7"/>
        <v>35</v>
      </c>
      <c r="F245" s="3">
        <v>101.14</v>
      </c>
      <c r="G245" s="25">
        <v>2064.05</v>
      </c>
      <c r="H245" s="17">
        <v>3.431979709464051</v>
      </c>
      <c r="I245" s="12">
        <f t="shared" si="6"/>
        <v>24.45245884121245</v>
      </c>
      <c r="J245" s="39" t="s">
        <v>13</v>
      </c>
    </row>
    <row r="246" spans="1:10" ht="15">
      <c r="A246" s="3" t="s">
        <v>4</v>
      </c>
      <c r="B246" s="3">
        <v>13</v>
      </c>
      <c r="C246" s="3">
        <v>1</v>
      </c>
      <c r="D246" s="25">
        <v>34</v>
      </c>
      <c r="E246" s="25">
        <f t="shared" si="7"/>
        <v>36</v>
      </c>
      <c r="F246" s="3">
        <v>101.15</v>
      </c>
      <c r="G246" s="25">
        <v>2064.43</v>
      </c>
      <c r="H246" s="17">
        <v>3.1149258003888685</v>
      </c>
      <c r="I246" s="12">
        <f t="shared" si="6"/>
        <v>23.37543731241708</v>
      </c>
      <c r="J246" s="39" t="s">
        <v>13</v>
      </c>
    </row>
    <row r="247" spans="1:10" ht="15">
      <c r="A247" s="3" t="s">
        <v>4</v>
      </c>
      <c r="B247" s="3">
        <v>13</v>
      </c>
      <c r="C247" s="3">
        <v>1</v>
      </c>
      <c r="D247" s="25">
        <v>37</v>
      </c>
      <c r="E247" s="25">
        <f t="shared" si="7"/>
        <v>39</v>
      </c>
      <c r="F247" s="3">
        <v>101.18</v>
      </c>
      <c r="G247" s="25">
        <v>2065.59</v>
      </c>
      <c r="H247" s="17">
        <v>3.358648193985179</v>
      </c>
      <c r="I247" s="12">
        <f t="shared" si="6"/>
        <v>24.212473289604688</v>
      </c>
      <c r="J247" s="39" t="s">
        <v>13</v>
      </c>
    </row>
    <row r="248" spans="1:10" ht="15">
      <c r="A248" s="3" t="s">
        <v>4</v>
      </c>
      <c r="B248" s="3">
        <v>13</v>
      </c>
      <c r="C248" s="3">
        <v>1</v>
      </c>
      <c r="D248" s="25">
        <v>37</v>
      </c>
      <c r="E248" s="25">
        <f t="shared" si="7"/>
        <v>39</v>
      </c>
      <c r="F248" s="3">
        <v>101.18</v>
      </c>
      <c r="G248" s="25">
        <v>2065.59</v>
      </c>
      <c r="H248" s="17">
        <v>3.2046549770993646</v>
      </c>
      <c r="I248" s="12">
        <f t="shared" si="6"/>
        <v>23.69098288209388</v>
      </c>
      <c r="J248" s="39" t="s">
        <v>13</v>
      </c>
    </row>
    <row r="249" spans="1:10" ht="15">
      <c r="A249" s="3" t="s">
        <v>4</v>
      </c>
      <c r="B249" s="3">
        <v>13</v>
      </c>
      <c r="C249" s="3">
        <v>1</v>
      </c>
      <c r="D249" s="25">
        <v>40</v>
      </c>
      <c r="E249" s="25">
        <f t="shared" si="7"/>
        <v>42</v>
      </c>
      <c r="F249" s="3">
        <v>101.21000000000001</v>
      </c>
      <c r="G249" s="25">
        <v>2066.75</v>
      </c>
      <c r="H249" s="17">
        <v>2.931904080106416</v>
      </c>
      <c r="I249" s="12">
        <f t="shared" si="6"/>
        <v>22.70262327685409</v>
      </c>
      <c r="J249" s="39" t="s">
        <v>13</v>
      </c>
    </row>
    <row r="250" spans="1:10" ht="15">
      <c r="A250" s="3" t="s">
        <v>4</v>
      </c>
      <c r="B250" s="3">
        <v>13</v>
      </c>
      <c r="C250" s="3">
        <v>1</v>
      </c>
      <c r="D250" s="25">
        <v>44</v>
      </c>
      <c r="E250" s="25">
        <f t="shared" si="7"/>
        <v>46</v>
      </c>
      <c r="F250" s="3">
        <v>101.25</v>
      </c>
      <c r="G250" s="25">
        <v>2068.3</v>
      </c>
      <c r="H250" s="17">
        <v>3.492992635214524</v>
      </c>
      <c r="I250" s="12">
        <f t="shared" si="6"/>
        <v>24.648254262698593</v>
      </c>
      <c r="J250" s="39" t="s">
        <v>13</v>
      </c>
    </row>
    <row r="251" spans="1:10" ht="15">
      <c r="A251" s="3" t="s">
        <v>4</v>
      </c>
      <c r="B251" s="3">
        <v>13</v>
      </c>
      <c r="C251" s="3">
        <v>1</v>
      </c>
      <c r="D251" s="25">
        <v>47</v>
      </c>
      <c r="E251" s="25">
        <f t="shared" si="7"/>
        <v>49</v>
      </c>
      <c r="F251" s="3">
        <v>101.28</v>
      </c>
      <c r="G251" s="25">
        <v>2069.45</v>
      </c>
      <c r="H251" s="17">
        <v>3.0283318536423547</v>
      </c>
      <c r="I251" s="12">
        <f t="shared" si="6"/>
        <v>23.06217723139987</v>
      </c>
      <c r="J251" s="39" t="s">
        <v>13</v>
      </c>
    </row>
    <row r="252" spans="1:10" ht="15">
      <c r="A252" s="3" t="s">
        <v>4</v>
      </c>
      <c r="B252" s="3">
        <v>13</v>
      </c>
      <c r="C252" s="3">
        <v>1</v>
      </c>
      <c r="D252" s="25">
        <v>52</v>
      </c>
      <c r="E252" s="25">
        <f t="shared" si="7"/>
        <v>54</v>
      </c>
      <c r="F252" s="3">
        <v>101.33</v>
      </c>
      <c r="G252" s="25">
        <v>2071.39</v>
      </c>
      <c r="H252" s="17">
        <v>3.338476120856986</v>
      </c>
      <c r="I252" s="12">
        <f t="shared" si="6"/>
        <v>24.14553864328472</v>
      </c>
      <c r="J252" s="39" t="s">
        <v>13</v>
      </c>
    </row>
    <row r="253" spans="1:10" ht="15">
      <c r="A253" s="3" t="s">
        <v>4</v>
      </c>
      <c r="B253" s="3">
        <v>13</v>
      </c>
      <c r="C253" s="3">
        <v>1</v>
      </c>
      <c r="D253" s="25">
        <v>57</v>
      </c>
      <c r="E253" s="25">
        <f t="shared" si="7"/>
        <v>59</v>
      </c>
      <c r="F253" s="3">
        <v>101.38</v>
      </c>
      <c r="G253" s="25">
        <v>2073.32</v>
      </c>
      <c r="H253" s="17">
        <v>3.361759645819554</v>
      </c>
      <c r="I253" s="12">
        <f t="shared" si="6"/>
        <v>24.222761858496014</v>
      </c>
      <c r="J253" s="39" t="s">
        <v>13</v>
      </c>
    </row>
    <row r="254" spans="1:10" ht="15">
      <c r="A254" s="3" t="s">
        <v>4</v>
      </c>
      <c r="B254" s="3">
        <v>13</v>
      </c>
      <c r="C254" s="3">
        <v>1</v>
      </c>
      <c r="D254" s="25">
        <v>57</v>
      </c>
      <c r="E254" s="25">
        <f t="shared" si="7"/>
        <v>59</v>
      </c>
      <c r="F254" s="3">
        <v>101.38</v>
      </c>
      <c r="G254" s="25">
        <v>2073.32</v>
      </c>
      <c r="H254" s="17">
        <v>3.2581702141812037</v>
      </c>
      <c r="I254" s="12">
        <f t="shared" si="6"/>
        <v>23.874997556311094</v>
      </c>
      <c r="J254" s="39" t="s">
        <v>13</v>
      </c>
    </row>
    <row r="255" spans="1:10" ht="15">
      <c r="A255" s="3" t="s">
        <v>4</v>
      </c>
      <c r="B255" s="3">
        <v>13</v>
      </c>
      <c r="C255" s="3">
        <v>1</v>
      </c>
      <c r="D255" s="25">
        <v>61</v>
      </c>
      <c r="E255" s="25">
        <f t="shared" si="7"/>
        <v>63</v>
      </c>
      <c r="F255" s="3">
        <v>101.42</v>
      </c>
      <c r="G255" s="25">
        <v>2074.86</v>
      </c>
      <c r="H255" s="17">
        <v>3.3904851950039716</v>
      </c>
      <c r="I255" s="12">
        <f t="shared" si="6"/>
        <v>24.317300697583438</v>
      </c>
      <c r="J255" s="39" t="s">
        <v>13</v>
      </c>
    </row>
    <row r="256" spans="1:10" ht="15">
      <c r="A256" s="3" t="s">
        <v>4</v>
      </c>
      <c r="B256" s="3">
        <v>13</v>
      </c>
      <c r="C256" s="3">
        <v>1</v>
      </c>
      <c r="D256" s="25">
        <v>65</v>
      </c>
      <c r="E256" s="25">
        <f t="shared" si="7"/>
        <v>67</v>
      </c>
      <c r="F256" s="3">
        <v>101.46000000000001</v>
      </c>
      <c r="G256" s="25">
        <v>2076.41</v>
      </c>
      <c r="H256" s="17">
        <v>3.337256392659322</v>
      </c>
      <c r="I256" s="12">
        <f t="shared" si="6"/>
        <v>24.141478404006715</v>
      </c>
      <c r="J256" s="39" t="s">
        <v>13</v>
      </c>
    </row>
    <row r="257" spans="1:10" ht="15">
      <c r="A257" s="3" t="s">
        <v>4</v>
      </c>
      <c r="B257" s="3">
        <v>13</v>
      </c>
      <c r="C257" s="3">
        <v>1</v>
      </c>
      <c r="D257" s="25">
        <v>69</v>
      </c>
      <c r="E257" s="25">
        <f t="shared" si="7"/>
        <v>71</v>
      </c>
      <c r="F257" s="3">
        <v>101.5</v>
      </c>
      <c r="G257" s="25">
        <v>2077.95</v>
      </c>
      <c r="H257" s="17">
        <v>3.6188981987252054</v>
      </c>
      <c r="I257" s="12">
        <f t="shared" si="6"/>
        <v>25.041707119754697</v>
      </c>
      <c r="J257" s="39" t="s">
        <v>13</v>
      </c>
    </row>
    <row r="258" spans="1:10" ht="15">
      <c r="A258" s="3" t="s">
        <v>4</v>
      </c>
      <c r="B258" s="3">
        <v>13</v>
      </c>
      <c r="C258" s="3">
        <v>1</v>
      </c>
      <c r="D258" s="25">
        <v>72</v>
      </c>
      <c r="E258" s="25">
        <f t="shared" si="7"/>
        <v>74</v>
      </c>
      <c r="F258" s="3">
        <v>101.53</v>
      </c>
      <c r="G258" s="25">
        <v>2079.11</v>
      </c>
      <c r="H258" s="17">
        <v>3.5580085740212803</v>
      </c>
      <c r="I258" s="12">
        <f t="shared" si="6"/>
        <v>24.8531669476578</v>
      </c>
      <c r="J258" s="39" t="s">
        <v>13</v>
      </c>
    </row>
    <row r="259" spans="1:10" ht="15">
      <c r="A259" s="3" t="s">
        <v>4</v>
      </c>
      <c r="B259" s="3">
        <v>13</v>
      </c>
      <c r="C259" s="3">
        <v>1</v>
      </c>
      <c r="D259" s="25">
        <v>76</v>
      </c>
      <c r="E259" s="25">
        <v>78</v>
      </c>
      <c r="F259" s="3">
        <v>101.57000000000001</v>
      </c>
      <c r="G259" s="25">
        <v>2080.65857142857</v>
      </c>
      <c r="H259" s="17">
        <v>3.6570368753817593</v>
      </c>
      <c r="I259" s="12">
        <f aca="true" t="shared" si="8" ref="I259:I322">(LN(H259/0.38))/0.09</f>
        <v>25.15819165426887</v>
      </c>
      <c r="J259" s="39" t="s">
        <v>13</v>
      </c>
    </row>
    <row r="260" spans="1:10" ht="15">
      <c r="A260" s="3" t="s">
        <v>4</v>
      </c>
      <c r="B260" s="3">
        <v>13</v>
      </c>
      <c r="C260" s="3">
        <v>1</v>
      </c>
      <c r="D260" s="25">
        <v>79</v>
      </c>
      <c r="E260" s="25">
        <f aca="true" t="shared" si="9" ref="E260:E298">D260+2</f>
        <v>81</v>
      </c>
      <c r="F260" s="3">
        <v>101.60000000000001</v>
      </c>
      <c r="G260" s="25">
        <v>2081.82</v>
      </c>
      <c r="H260" s="17">
        <v>3.3139278058464927</v>
      </c>
      <c r="I260" s="12">
        <f t="shared" si="8"/>
        <v>24.063535115911954</v>
      </c>
      <c r="J260" s="39" t="s">
        <v>13</v>
      </c>
    </row>
    <row r="261" spans="1:10" ht="15">
      <c r="A261" s="3" t="s">
        <v>4</v>
      </c>
      <c r="B261" s="3">
        <v>13</v>
      </c>
      <c r="C261" s="3">
        <v>1</v>
      </c>
      <c r="D261" s="25">
        <v>79</v>
      </c>
      <c r="E261" s="25">
        <f t="shared" si="9"/>
        <v>81</v>
      </c>
      <c r="F261" s="3">
        <v>101.60000000000001</v>
      </c>
      <c r="G261" s="25">
        <v>2081.82</v>
      </c>
      <c r="H261" s="17">
        <v>3.204262184910151</v>
      </c>
      <c r="I261" s="12">
        <f t="shared" si="8"/>
        <v>23.68962091795764</v>
      </c>
      <c r="J261" s="39" t="s">
        <v>13</v>
      </c>
    </row>
    <row r="262" spans="1:10" ht="15">
      <c r="A262" s="3" t="s">
        <v>4</v>
      </c>
      <c r="B262" s="3">
        <v>13</v>
      </c>
      <c r="C262" s="3">
        <v>1</v>
      </c>
      <c r="D262" s="25">
        <v>83</v>
      </c>
      <c r="E262" s="25">
        <f t="shared" si="9"/>
        <v>85</v>
      </c>
      <c r="F262" s="3">
        <v>101.64</v>
      </c>
      <c r="G262" s="25">
        <v>2083.36333333333</v>
      </c>
      <c r="H262" s="17">
        <v>3.2207165999405305</v>
      </c>
      <c r="I262" s="12">
        <f t="shared" si="8"/>
        <v>23.74653230692879</v>
      </c>
      <c r="J262" s="39" t="s">
        <v>13</v>
      </c>
    </row>
    <row r="263" spans="1:10" ht="15">
      <c r="A263" s="3" t="s">
        <v>4</v>
      </c>
      <c r="B263" s="3">
        <v>13</v>
      </c>
      <c r="C263" s="3">
        <v>1</v>
      </c>
      <c r="D263" s="25">
        <v>87</v>
      </c>
      <c r="E263" s="25">
        <f t="shared" si="9"/>
        <v>89</v>
      </c>
      <c r="F263" s="3">
        <v>101.68</v>
      </c>
      <c r="G263" s="25">
        <v>2084.90666666667</v>
      </c>
      <c r="H263" s="17">
        <v>3.330760038802297</v>
      </c>
      <c r="I263" s="12">
        <f t="shared" si="8"/>
        <v>24.11982826768743</v>
      </c>
      <c r="J263" s="39" t="s">
        <v>13</v>
      </c>
    </row>
    <row r="264" spans="1:10" ht="15">
      <c r="A264" s="3" t="s">
        <v>4</v>
      </c>
      <c r="B264" s="3">
        <v>13</v>
      </c>
      <c r="C264" s="3">
        <v>1</v>
      </c>
      <c r="D264" s="25">
        <v>91</v>
      </c>
      <c r="E264" s="25">
        <f t="shared" si="9"/>
        <v>93</v>
      </c>
      <c r="F264" s="3">
        <v>101.72</v>
      </c>
      <c r="G264" s="25">
        <v>2086.45</v>
      </c>
      <c r="H264" s="17">
        <v>3.527574888695431</v>
      </c>
      <c r="I264" s="12">
        <f t="shared" si="8"/>
        <v>24.75771845271616</v>
      </c>
      <c r="J264" s="39" t="s">
        <v>13</v>
      </c>
    </row>
    <row r="265" spans="1:10" ht="15">
      <c r="A265" s="3" t="s">
        <v>4</v>
      </c>
      <c r="B265" s="3">
        <v>13</v>
      </c>
      <c r="C265" s="3">
        <v>1</v>
      </c>
      <c r="D265" s="25">
        <v>94</v>
      </c>
      <c r="E265" s="25">
        <f t="shared" si="9"/>
        <v>96</v>
      </c>
      <c r="F265" s="3">
        <v>101.75</v>
      </c>
      <c r="G265" s="25">
        <v>2087.61</v>
      </c>
      <c r="H265" s="17">
        <v>3.647140238350731</v>
      </c>
      <c r="I265" s="12">
        <f t="shared" si="8"/>
        <v>25.128082115779623</v>
      </c>
      <c r="J265" s="39" t="s">
        <v>13</v>
      </c>
    </row>
    <row r="266" spans="1:10" ht="15">
      <c r="A266" s="3" t="s">
        <v>4</v>
      </c>
      <c r="B266" s="3">
        <v>13</v>
      </c>
      <c r="C266" s="3">
        <v>1</v>
      </c>
      <c r="D266" s="25">
        <v>99</v>
      </c>
      <c r="E266" s="25">
        <f t="shared" si="9"/>
        <v>101</v>
      </c>
      <c r="F266" s="3">
        <v>101.8</v>
      </c>
      <c r="G266" s="25">
        <v>2089.55</v>
      </c>
      <c r="H266" s="17">
        <v>3.465342669514303</v>
      </c>
      <c r="I266" s="12">
        <f t="shared" si="8"/>
        <v>24.559950539272823</v>
      </c>
      <c r="J266" s="39" t="s">
        <v>13</v>
      </c>
    </row>
    <row r="267" spans="1:10" ht="15">
      <c r="A267" s="3" t="s">
        <v>4</v>
      </c>
      <c r="B267" s="3">
        <v>13</v>
      </c>
      <c r="C267" s="3">
        <v>1</v>
      </c>
      <c r="D267" s="25">
        <v>99</v>
      </c>
      <c r="E267" s="25">
        <f t="shared" si="9"/>
        <v>101</v>
      </c>
      <c r="F267" s="3">
        <v>101.8</v>
      </c>
      <c r="G267" s="25">
        <v>2089.55</v>
      </c>
      <c r="H267" s="17">
        <v>3.3089194280189687</v>
      </c>
      <c r="I267" s="12">
        <f t="shared" si="8"/>
        <v>24.04673006178007</v>
      </c>
      <c r="J267" s="39" t="s">
        <v>13</v>
      </c>
    </row>
    <row r="268" spans="1:10" ht="15">
      <c r="A268" s="3" t="s">
        <v>4</v>
      </c>
      <c r="B268" s="3">
        <v>13</v>
      </c>
      <c r="C268" s="3">
        <v>1</v>
      </c>
      <c r="D268" s="25">
        <v>103</v>
      </c>
      <c r="E268" s="25">
        <f t="shared" si="9"/>
        <v>105</v>
      </c>
      <c r="F268" s="3">
        <v>101.84</v>
      </c>
      <c r="G268" s="25">
        <v>2091.09</v>
      </c>
      <c r="H268" s="17">
        <v>3.7565875676080274</v>
      </c>
      <c r="I268" s="12">
        <f t="shared" si="8"/>
        <v>25.456611219706343</v>
      </c>
      <c r="J268" s="39" t="s">
        <v>13</v>
      </c>
    </row>
    <row r="269" spans="1:10" ht="15">
      <c r="A269" s="3" t="s">
        <v>4</v>
      </c>
      <c r="B269" s="3">
        <v>13</v>
      </c>
      <c r="C269" s="3">
        <v>1</v>
      </c>
      <c r="D269" s="25">
        <v>106</v>
      </c>
      <c r="E269" s="25">
        <f t="shared" si="9"/>
        <v>108</v>
      </c>
      <c r="F269" s="3">
        <v>101.87</v>
      </c>
      <c r="G269" s="25">
        <v>2092.25</v>
      </c>
      <c r="H269" s="17">
        <v>3.7328464404415462</v>
      </c>
      <c r="I269" s="12">
        <f t="shared" si="8"/>
        <v>25.386167662784892</v>
      </c>
      <c r="J269" s="39" t="s">
        <v>13</v>
      </c>
    </row>
    <row r="270" spans="1:10" ht="15">
      <c r="A270" s="3" t="s">
        <v>4</v>
      </c>
      <c r="B270" s="3">
        <v>13</v>
      </c>
      <c r="C270" s="3">
        <v>1</v>
      </c>
      <c r="D270" s="25">
        <v>109</v>
      </c>
      <c r="E270" s="25">
        <f t="shared" si="9"/>
        <v>111</v>
      </c>
      <c r="F270" s="3">
        <v>101.9</v>
      </c>
      <c r="G270" s="25">
        <v>2093.41</v>
      </c>
      <c r="H270" s="17">
        <v>3.72439383412724</v>
      </c>
      <c r="I270" s="12">
        <f t="shared" si="8"/>
        <v>25.360979286200607</v>
      </c>
      <c r="J270" s="39" t="s">
        <v>13</v>
      </c>
    </row>
    <row r="271" spans="1:10" ht="15">
      <c r="A271" s="3" t="s">
        <v>4</v>
      </c>
      <c r="B271" s="3">
        <v>13</v>
      </c>
      <c r="C271" s="3">
        <v>1</v>
      </c>
      <c r="D271" s="25">
        <v>113</v>
      </c>
      <c r="E271" s="25">
        <f t="shared" si="9"/>
        <v>115</v>
      </c>
      <c r="F271" s="3">
        <v>101.94</v>
      </c>
      <c r="G271" s="25">
        <v>2094.95</v>
      </c>
      <c r="H271" s="17">
        <v>3.996146170538978</v>
      </c>
      <c r="I271" s="12">
        <f t="shared" si="8"/>
        <v>26.14349406214409</v>
      </c>
      <c r="J271" s="39" t="s">
        <v>13</v>
      </c>
    </row>
    <row r="272" spans="1:10" ht="15">
      <c r="A272" s="3" t="s">
        <v>4</v>
      </c>
      <c r="B272" s="3">
        <v>13</v>
      </c>
      <c r="C272" s="3">
        <v>1</v>
      </c>
      <c r="D272" s="25">
        <v>117</v>
      </c>
      <c r="E272" s="25">
        <f t="shared" si="9"/>
        <v>119</v>
      </c>
      <c r="F272" s="3">
        <v>101.98</v>
      </c>
      <c r="G272" s="25">
        <v>2096.5</v>
      </c>
      <c r="H272" s="17">
        <v>3.497904029540333</v>
      </c>
      <c r="I272" s="12">
        <f t="shared" si="8"/>
        <v>24.663866296364542</v>
      </c>
      <c r="J272" s="39" t="s">
        <v>13</v>
      </c>
    </row>
    <row r="273" spans="1:10" ht="15">
      <c r="A273" s="3" t="s">
        <v>4</v>
      </c>
      <c r="B273" s="3">
        <v>13</v>
      </c>
      <c r="C273" s="3">
        <v>1</v>
      </c>
      <c r="D273" s="25">
        <v>117</v>
      </c>
      <c r="E273" s="25">
        <f t="shared" si="9"/>
        <v>119</v>
      </c>
      <c r="F273" s="3">
        <v>101.98</v>
      </c>
      <c r="G273" s="25">
        <v>2096.5</v>
      </c>
      <c r="H273" s="17">
        <v>3.1840826684281223</v>
      </c>
      <c r="I273" s="12">
        <f t="shared" si="8"/>
        <v>23.619425084545455</v>
      </c>
      <c r="J273" s="39" t="s">
        <v>13</v>
      </c>
    </row>
    <row r="274" spans="1:10" ht="15">
      <c r="A274" s="3" t="s">
        <v>4</v>
      </c>
      <c r="B274" s="3">
        <v>13</v>
      </c>
      <c r="C274" s="3">
        <v>1</v>
      </c>
      <c r="D274" s="25">
        <v>120</v>
      </c>
      <c r="E274" s="25">
        <f t="shared" si="9"/>
        <v>122</v>
      </c>
      <c r="F274" s="3">
        <v>102.01</v>
      </c>
      <c r="G274" s="25">
        <v>2097.66</v>
      </c>
      <c r="H274" s="17">
        <v>3.540488991007688</v>
      </c>
      <c r="I274" s="12">
        <f t="shared" si="8"/>
        <v>24.79832085467685</v>
      </c>
      <c r="J274" s="39" t="s">
        <v>13</v>
      </c>
    </row>
    <row r="275" spans="1:10" ht="15">
      <c r="A275" s="3" t="s">
        <v>4</v>
      </c>
      <c r="B275" s="3">
        <v>13</v>
      </c>
      <c r="C275" s="3">
        <v>1</v>
      </c>
      <c r="D275" s="25">
        <v>123</v>
      </c>
      <c r="E275" s="25">
        <f t="shared" si="9"/>
        <v>125</v>
      </c>
      <c r="F275" s="3">
        <v>102.04</v>
      </c>
      <c r="G275" s="25">
        <v>2098.82</v>
      </c>
      <c r="H275" s="17">
        <v>3.8110298541962107</v>
      </c>
      <c r="I275" s="12">
        <f t="shared" si="8"/>
        <v>25.616483131263287</v>
      </c>
      <c r="J275" s="39" t="s">
        <v>13</v>
      </c>
    </row>
    <row r="276" spans="1:10" ht="15">
      <c r="A276" s="3" t="s">
        <v>4</v>
      </c>
      <c r="B276" s="3">
        <v>13</v>
      </c>
      <c r="C276" s="3">
        <v>1</v>
      </c>
      <c r="D276" s="25">
        <v>128</v>
      </c>
      <c r="E276" s="25">
        <f t="shared" si="9"/>
        <v>130</v>
      </c>
      <c r="F276" s="3">
        <v>102.09</v>
      </c>
      <c r="G276" s="25">
        <v>2100.75</v>
      </c>
      <c r="H276" s="17">
        <v>3.6098799702171265</v>
      </c>
      <c r="I276" s="12">
        <f t="shared" si="8"/>
        <v>25.013983875626593</v>
      </c>
      <c r="J276" s="39" t="s">
        <v>13</v>
      </c>
    </row>
    <row r="277" spans="1:10" ht="15">
      <c r="A277" s="3" t="s">
        <v>4</v>
      </c>
      <c r="B277" s="3">
        <v>13</v>
      </c>
      <c r="C277" s="3">
        <v>1</v>
      </c>
      <c r="D277" s="25">
        <v>132</v>
      </c>
      <c r="E277" s="25">
        <f t="shared" si="9"/>
        <v>134</v>
      </c>
      <c r="F277" s="3">
        <v>102.13</v>
      </c>
      <c r="G277" s="25">
        <v>2102.3</v>
      </c>
      <c r="H277" s="17">
        <v>3.400978175182686</v>
      </c>
      <c r="I277" s="12">
        <f t="shared" si="8"/>
        <v>24.351634612107365</v>
      </c>
      <c r="J277" s="39" t="s">
        <v>13</v>
      </c>
    </row>
    <row r="278" spans="1:10" ht="15">
      <c r="A278" s="3" t="s">
        <v>4</v>
      </c>
      <c r="B278" s="3">
        <v>13</v>
      </c>
      <c r="C278" s="3">
        <v>1</v>
      </c>
      <c r="D278" s="25">
        <v>136</v>
      </c>
      <c r="E278" s="25">
        <f t="shared" si="9"/>
        <v>138</v>
      </c>
      <c r="F278" s="3">
        <v>102.17</v>
      </c>
      <c r="G278" s="25">
        <v>2103.84</v>
      </c>
      <c r="H278" s="17">
        <v>3.622766000306747</v>
      </c>
      <c r="I278" s="12">
        <f t="shared" si="8"/>
        <v>25.05357609794358</v>
      </c>
      <c r="J278" s="39" t="s">
        <v>13</v>
      </c>
    </row>
    <row r="279" spans="1:10" ht="15">
      <c r="A279" s="3" t="s">
        <v>4</v>
      </c>
      <c r="B279" s="3">
        <v>13</v>
      </c>
      <c r="C279" s="3">
        <v>1</v>
      </c>
      <c r="D279" s="25">
        <v>136</v>
      </c>
      <c r="E279" s="25">
        <f t="shared" si="9"/>
        <v>138</v>
      </c>
      <c r="F279" s="3">
        <v>102.17</v>
      </c>
      <c r="G279" s="25">
        <v>2103.84</v>
      </c>
      <c r="H279" s="17">
        <v>3.353029078621384</v>
      </c>
      <c r="I279" s="12">
        <f t="shared" si="8"/>
        <v>24.193868512525935</v>
      </c>
      <c r="J279" s="39" t="s">
        <v>13</v>
      </c>
    </row>
    <row r="280" spans="1:10" ht="15">
      <c r="A280" s="3" t="s">
        <v>4</v>
      </c>
      <c r="B280" s="3">
        <v>13</v>
      </c>
      <c r="C280" s="3">
        <v>1</v>
      </c>
      <c r="D280" s="25">
        <v>139</v>
      </c>
      <c r="E280" s="25">
        <f t="shared" si="9"/>
        <v>141</v>
      </c>
      <c r="F280" s="3">
        <v>102.2</v>
      </c>
      <c r="G280" s="25">
        <v>2105</v>
      </c>
      <c r="H280" s="17">
        <v>3.803924554259132</v>
      </c>
      <c r="I280" s="12">
        <f t="shared" si="8"/>
        <v>25.595748194255055</v>
      </c>
      <c r="J280" s="39" t="s">
        <v>13</v>
      </c>
    </row>
    <row r="281" spans="1:10" ht="15">
      <c r="A281" s="3" t="s">
        <v>4</v>
      </c>
      <c r="B281" s="3">
        <v>13</v>
      </c>
      <c r="C281" s="3">
        <v>1</v>
      </c>
      <c r="D281" s="25">
        <v>143</v>
      </c>
      <c r="E281" s="25">
        <f t="shared" si="9"/>
        <v>145</v>
      </c>
      <c r="F281" s="3">
        <v>102.24000000000001</v>
      </c>
      <c r="G281" s="25">
        <v>2105.54</v>
      </c>
      <c r="H281" s="17">
        <v>3.3476240300253854</v>
      </c>
      <c r="I281" s="12">
        <f t="shared" si="8"/>
        <v>24.175943063300906</v>
      </c>
      <c r="J281" s="39" t="s">
        <v>13</v>
      </c>
    </row>
    <row r="282" spans="1:10" ht="15">
      <c r="A282" s="3" t="s">
        <v>4</v>
      </c>
      <c r="B282" s="3">
        <v>13</v>
      </c>
      <c r="C282" s="3">
        <v>1</v>
      </c>
      <c r="D282" s="25">
        <v>147</v>
      </c>
      <c r="E282" s="25">
        <f t="shared" si="9"/>
        <v>149</v>
      </c>
      <c r="F282" s="3">
        <v>102.28</v>
      </c>
      <c r="G282" s="25">
        <v>2106.09</v>
      </c>
      <c r="H282" s="17">
        <v>4.410454429532751</v>
      </c>
      <c r="I282" s="12">
        <f t="shared" si="8"/>
        <v>27.239575062857615</v>
      </c>
      <c r="J282" s="39" t="s">
        <v>13</v>
      </c>
    </row>
    <row r="283" spans="1:10" ht="15">
      <c r="A283" s="3" t="s">
        <v>4</v>
      </c>
      <c r="B283" s="3">
        <v>13</v>
      </c>
      <c r="C283" s="3">
        <v>2</v>
      </c>
      <c r="D283" s="25">
        <v>1</v>
      </c>
      <c r="E283" s="25">
        <f t="shared" si="9"/>
        <v>3</v>
      </c>
      <c r="F283" s="3">
        <v>102.33</v>
      </c>
      <c r="G283" s="25">
        <v>2106.77</v>
      </c>
      <c r="H283" s="17">
        <v>3.4363254697413943</v>
      </c>
      <c r="I283" s="12">
        <f t="shared" si="8"/>
        <v>24.466519437090945</v>
      </c>
      <c r="J283" s="39" t="s">
        <v>13</v>
      </c>
    </row>
    <row r="284" spans="1:10" ht="15">
      <c r="A284" s="3" t="s">
        <v>4</v>
      </c>
      <c r="B284" s="3">
        <v>13</v>
      </c>
      <c r="C284" s="3">
        <v>2</v>
      </c>
      <c r="D284" s="25">
        <v>4</v>
      </c>
      <c r="E284" s="25">
        <f t="shared" si="9"/>
        <v>6</v>
      </c>
      <c r="F284" s="3">
        <f>F283+(D284-D283)/100</f>
        <v>102.36</v>
      </c>
      <c r="G284" s="25">
        <v>2107.17</v>
      </c>
      <c r="H284" s="17">
        <v>2.877026890771648</v>
      </c>
      <c r="I284" s="12">
        <f t="shared" si="8"/>
        <v>22.49268286219094</v>
      </c>
      <c r="J284" s="39" t="s">
        <v>13</v>
      </c>
    </row>
    <row r="285" spans="1:10" ht="15">
      <c r="A285" s="3" t="s">
        <v>4</v>
      </c>
      <c r="B285" s="3">
        <v>13</v>
      </c>
      <c r="C285" s="3">
        <v>2</v>
      </c>
      <c r="D285" s="25">
        <v>8</v>
      </c>
      <c r="E285" s="25">
        <f t="shared" si="9"/>
        <v>10</v>
      </c>
      <c r="F285" s="3">
        <f aca="true" t="shared" si="10" ref="F285:F348">F284+(D285-D284)/100</f>
        <v>102.4</v>
      </c>
      <c r="G285" s="25">
        <v>2107.72</v>
      </c>
      <c r="H285" s="17">
        <v>3.6029970006809116</v>
      </c>
      <c r="I285" s="12">
        <f t="shared" si="8"/>
        <v>24.99277806196481</v>
      </c>
      <c r="J285" s="39" t="s">
        <v>13</v>
      </c>
    </row>
    <row r="286" spans="1:10" ht="15">
      <c r="A286" s="3" t="s">
        <v>4</v>
      </c>
      <c r="B286" s="3">
        <v>13</v>
      </c>
      <c r="C286" s="3">
        <v>2</v>
      </c>
      <c r="D286" s="25">
        <v>11</v>
      </c>
      <c r="E286" s="25">
        <f t="shared" si="9"/>
        <v>13</v>
      </c>
      <c r="F286" s="3">
        <f t="shared" si="10"/>
        <v>102.43</v>
      </c>
      <c r="G286" s="25">
        <v>2108.13</v>
      </c>
      <c r="H286" s="17">
        <v>3.4690911759069976</v>
      </c>
      <c r="I286" s="12">
        <f t="shared" si="8"/>
        <v>24.571963077286803</v>
      </c>
      <c r="J286" s="39" t="s">
        <v>13</v>
      </c>
    </row>
    <row r="287" spans="1:10" ht="15">
      <c r="A287" s="3" t="s">
        <v>4</v>
      </c>
      <c r="B287" s="3">
        <v>13</v>
      </c>
      <c r="C287" s="3">
        <v>2</v>
      </c>
      <c r="D287" s="25">
        <v>11</v>
      </c>
      <c r="E287" s="25">
        <f t="shared" si="9"/>
        <v>13</v>
      </c>
      <c r="F287" s="3">
        <f t="shared" si="10"/>
        <v>102.43</v>
      </c>
      <c r="G287" s="25">
        <v>2108.13</v>
      </c>
      <c r="H287" s="17">
        <v>3.252274184138276</v>
      </c>
      <c r="I287" s="12">
        <f t="shared" si="8"/>
        <v>23.854872520653537</v>
      </c>
      <c r="J287" s="39" t="s">
        <v>13</v>
      </c>
    </row>
    <row r="288" spans="1:10" ht="15">
      <c r="A288" s="3" t="s">
        <v>4</v>
      </c>
      <c r="B288" s="3">
        <v>13</v>
      </c>
      <c r="C288" s="3">
        <v>2</v>
      </c>
      <c r="D288" s="25">
        <v>15</v>
      </c>
      <c r="E288" s="25">
        <f t="shared" si="9"/>
        <v>17</v>
      </c>
      <c r="F288" s="3">
        <f t="shared" si="10"/>
        <v>102.47000000000001</v>
      </c>
      <c r="G288" s="25">
        <v>2108.67</v>
      </c>
      <c r="H288" s="17">
        <v>3.7613256608148657</v>
      </c>
      <c r="I288" s="12">
        <f t="shared" si="8"/>
        <v>25.47061656545767</v>
      </c>
      <c r="J288" s="39" t="s">
        <v>13</v>
      </c>
    </row>
    <row r="289" spans="1:10" ht="15">
      <c r="A289" s="3" t="s">
        <v>4</v>
      </c>
      <c r="B289" s="3">
        <v>13</v>
      </c>
      <c r="C289" s="3">
        <v>2</v>
      </c>
      <c r="D289" s="25">
        <v>19</v>
      </c>
      <c r="E289" s="25">
        <f t="shared" si="9"/>
        <v>21</v>
      </c>
      <c r="F289" s="3">
        <f t="shared" si="10"/>
        <v>102.51000000000002</v>
      </c>
      <c r="G289" s="25">
        <v>2109.21</v>
      </c>
      <c r="H289" s="17">
        <v>3.4683421793920703</v>
      </c>
      <c r="I289" s="12">
        <f t="shared" si="8"/>
        <v>24.569563866193796</v>
      </c>
      <c r="J289" s="39" t="s">
        <v>13</v>
      </c>
    </row>
    <row r="290" spans="1:10" ht="15">
      <c r="A290" s="3" t="s">
        <v>4</v>
      </c>
      <c r="B290" s="3">
        <v>13</v>
      </c>
      <c r="C290" s="3">
        <v>2</v>
      </c>
      <c r="D290" s="25">
        <v>23</v>
      </c>
      <c r="E290" s="25">
        <f t="shared" si="9"/>
        <v>25</v>
      </c>
      <c r="F290" s="3">
        <f t="shared" si="10"/>
        <v>102.55000000000003</v>
      </c>
      <c r="G290" s="25">
        <v>2109.76</v>
      </c>
      <c r="H290" s="17">
        <v>4.05024381193208</v>
      </c>
      <c r="I290" s="12">
        <f t="shared" si="8"/>
        <v>26.292901178280378</v>
      </c>
      <c r="J290" s="39" t="s">
        <v>13</v>
      </c>
    </row>
    <row r="291" spans="1:10" ht="15">
      <c r="A291" s="3" t="s">
        <v>4</v>
      </c>
      <c r="B291" s="3">
        <v>13</v>
      </c>
      <c r="C291" s="3">
        <v>2</v>
      </c>
      <c r="D291" s="25">
        <v>23</v>
      </c>
      <c r="E291" s="25">
        <f t="shared" si="9"/>
        <v>25</v>
      </c>
      <c r="F291" s="3">
        <f t="shared" si="10"/>
        <v>102.55000000000003</v>
      </c>
      <c r="G291" s="25">
        <v>2109.76</v>
      </c>
      <c r="H291" s="17">
        <v>4.260390641580777</v>
      </c>
      <c r="I291" s="12">
        <f t="shared" si="8"/>
        <v>26.854943136004408</v>
      </c>
      <c r="J291" s="39" t="s">
        <v>13</v>
      </c>
    </row>
    <row r="292" spans="1:10" ht="15">
      <c r="A292" s="3" t="s">
        <v>4</v>
      </c>
      <c r="B292" s="3">
        <v>13</v>
      </c>
      <c r="C292" s="3">
        <v>2</v>
      </c>
      <c r="D292" s="25">
        <v>26</v>
      </c>
      <c r="E292" s="25">
        <f t="shared" si="9"/>
        <v>28</v>
      </c>
      <c r="F292" s="3">
        <f t="shared" si="10"/>
        <v>102.58000000000003</v>
      </c>
      <c r="G292" s="25">
        <v>2110.16</v>
      </c>
      <c r="H292" s="17">
        <v>3.528529241468577</v>
      </c>
      <c r="I292" s="12">
        <f t="shared" si="8"/>
        <v>24.760724054552718</v>
      </c>
      <c r="J292" s="39" t="s">
        <v>13</v>
      </c>
    </row>
    <row r="293" spans="1:10" ht="15">
      <c r="A293" s="3" t="s">
        <v>4</v>
      </c>
      <c r="B293" s="3">
        <v>13</v>
      </c>
      <c r="C293" s="3">
        <v>2</v>
      </c>
      <c r="D293" s="25">
        <v>33</v>
      </c>
      <c r="E293" s="25">
        <f t="shared" si="9"/>
        <v>35</v>
      </c>
      <c r="F293" s="3">
        <f t="shared" si="10"/>
        <v>102.65000000000002</v>
      </c>
      <c r="G293" s="25">
        <v>2111.11117647059</v>
      </c>
      <c r="H293" s="17">
        <v>3.6069233376295102</v>
      </c>
      <c r="I293" s="12">
        <f t="shared" si="8"/>
        <v>25.00487971312351</v>
      </c>
      <c r="J293" s="39" t="s">
        <v>13</v>
      </c>
    </row>
    <row r="294" spans="1:10" ht="15">
      <c r="A294" s="3" t="s">
        <v>4</v>
      </c>
      <c r="B294" s="3">
        <v>13</v>
      </c>
      <c r="C294" s="3">
        <v>2</v>
      </c>
      <c r="D294" s="25">
        <v>39</v>
      </c>
      <c r="E294" s="25">
        <f t="shared" si="9"/>
        <v>41</v>
      </c>
      <c r="F294" s="3">
        <f t="shared" si="10"/>
        <v>102.71000000000002</v>
      </c>
      <c r="G294" s="25">
        <v>2111.92647058824</v>
      </c>
      <c r="H294" s="17">
        <v>4.124866364434508</v>
      </c>
      <c r="I294" s="12">
        <f t="shared" si="8"/>
        <v>26.495751655809407</v>
      </c>
      <c r="J294" s="39" t="s">
        <v>13</v>
      </c>
    </row>
    <row r="295" spans="1:10" ht="15">
      <c r="A295" s="3" t="s">
        <v>4</v>
      </c>
      <c r="B295" s="3">
        <v>13</v>
      </c>
      <c r="C295" s="3">
        <v>2</v>
      </c>
      <c r="D295" s="25">
        <v>43</v>
      </c>
      <c r="E295" s="25">
        <f t="shared" si="9"/>
        <v>45</v>
      </c>
      <c r="F295" s="3">
        <f t="shared" si="10"/>
        <v>102.75000000000003</v>
      </c>
      <c r="G295" s="25">
        <v>2112.47</v>
      </c>
      <c r="H295" s="17">
        <v>4.384616075410751</v>
      </c>
      <c r="I295" s="12">
        <f t="shared" si="8"/>
        <v>27.174289935383637</v>
      </c>
      <c r="J295" s="39" t="s">
        <v>13</v>
      </c>
    </row>
    <row r="296" spans="1:10" ht="15">
      <c r="A296" s="3" t="s">
        <v>4</v>
      </c>
      <c r="B296" s="3">
        <v>13</v>
      </c>
      <c r="C296" s="3">
        <v>2</v>
      </c>
      <c r="D296" s="25">
        <v>47</v>
      </c>
      <c r="E296" s="25">
        <f t="shared" si="9"/>
        <v>49</v>
      </c>
      <c r="F296" s="3">
        <f t="shared" si="10"/>
        <v>102.79000000000003</v>
      </c>
      <c r="G296" s="25">
        <v>2113.02</v>
      </c>
      <c r="H296" s="17">
        <v>4.032110657492984</v>
      </c>
      <c r="I296" s="12">
        <f t="shared" si="8"/>
        <v>26.24304446076555</v>
      </c>
      <c r="J296" s="39" t="s">
        <v>13</v>
      </c>
    </row>
    <row r="297" spans="1:10" ht="15">
      <c r="A297" s="3" t="s">
        <v>4</v>
      </c>
      <c r="B297" s="3">
        <v>13</v>
      </c>
      <c r="C297" s="3">
        <v>2</v>
      </c>
      <c r="D297" s="25">
        <v>47</v>
      </c>
      <c r="E297" s="25">
        <f t="shared" si="9"/>
        <v>49</v>
      </c>
      <c r="F297" s="3">
        <f t="shared" si="10"/>
        <v>102.79000000000003</v>
      </c>
      <c r="G297" s="25">
        <v>2113.02</v>
      </c>
      <c r="H297" s="17">
        <v>4.37668638198978</v>
      </c>
      <c r="I297" s="12">
        <f t="shared" si="8"/>
        <v>27.154177006018543</v>
      </c>
      <c r="J297" s="39" t="s">
        <v>13</v>
      </c>
    </row>
    <row r="298" spans="1:10" ht="15">
      <c r="A298" s="3" t="s">
        <v>4</v>
      </c>
      <c r="B298" s="3">
        <v>13</v>
      </c>
      <c r="C298" s="3">
        <v>2</v>
      </c>
      <c r="D298" s="25">
        <v>51</v>
      </c>
      <c r="E298" s="25">
        <f t="shared" si="9"/>
        <v>53</v>
      </c>
      <c r="F298" s="3">
        <f t="shared" si="10"/>
        <v>102.83000000000004</v>
      </c>
      <c r="G298" s="25">
        <v>2113.56</v>
      </c>
      <c r="H298" s="17">
        <v>3.939748362494089</v>
      </c>
      <c r="I298" s="12">
        <f t="shared" si="8"/>
        <v>25.985565334940585</v>
      </c>
      <c r="J298" s="39" t="s">
        <v>13</v>
      </c>
    </row>
    <row r="299" spans="1:10" ht="15">
      <c r="A299" s="3" t="s">
        <v>4</v>
      </c>
      <c r="B299" s="3">
        <v>13</v>
      </c>
      <c r="C299" s="3">
        <v>2</v>
      </c>
      <c r="D299" s="25">
        <f>E299-2</f>
        <v>54</v>
      </c>
      <c r="E299" s="25">
        <v>56</v>
      </c>
      <c r="F299" s="3">
        <f t="shared" si="10"/>
        <v>102.86000000000004</v>
      </c>
      <c r="G299" s="25">
        <v>2113.97</v>
      </c>
      <c r="H299" s="17">
        <v>4.028541745805911</v>
      </c>
      <c r="I299" s="12">
        <f t="shared" si="8"/>
        <v>26.23320541178837</v>
      </c>
      <c r="J299" s="39" t="s">
        <v>13</v>
      </c>
    </row>
    <row r="300" spans="1:10" ht="15">
      <c r="A300" s="3" t="s">
        <v>4</v>
      </c>
      <c r="B300" s="3">
        <v>13</v>
      </c>
      <c r="C300" s="3">
        <v>2</v>
      </c>
      <c r="D300" s="25">
        <v>58</v>
      </c>
      <c r="E300" s="25">
        <f>D300+2</f>
        <v>60</v>
      </c>
      <c r="F300" s="3">
        <f t="shared" si="10"/>
        <v>102.90000000000005</v>
      </c>
      <c r="G300" s="25">
        <v>2114.51</v>
      </c>
      <c r="H300" s="17">
        <v>3.9979322727350497</v>
      </c>
      <c r="I300" s="12">
        <f t="shared" si="8"/>
        <v>26.148459132333834</v>
      </c>
      <c r="J300" s="39" t="s">
        <v>13</v>
      </c>
    </row>
    <row r="301" spans="1:10" ht="15">
      <c r="A301" s="3" t="s">
        <v>4</v>
      </c>
      <c r="B301" s="3">
        <v>13</v>
      </c>
      <c r="C301" s="3">
        <v>2</v>
      </c>
      <c r="D301" s="25">
        <f>E301-2</f>
        <v>61</v>
      </c>
      <c r="E301" s="25">
        <v>63</v>
      </c>
      <c r="F301" s="3">
        <f t="shared" si="10"/>
        <v>102.93000000000005</v>
      </c>
      <c r="G301" s="25">
        <v>2114.92</v>
      </c>
      <c r="H301" s="17">
        <v>3.9992465704836557</v>
      </c>
      <c r="I301" s="12">
        <f t="shared" si="8"/>
        <v>26.15211124734479</v>
      </c>
      <c r="J301" s="39" t="s">
        <v>13</v>
      </c>
    </row>
    <row r="302" spans="1:10" ht="15">
      <c r="A302" s="3" t="s">
        <v>4</v>
      </c>
      <c r="B302" s="3">
        <v>13</v>
      </c>
      <c r="C302" s="3">
        <v>2</v>
      </c>
      <c r="D302" s="25">
        <v>65</v>
      </c>
      <c r="E302" s="25">
        <f>D302+2</f>
        <v>67</v>
      </c>
      <c r="F302" s="3">
        <f t="shared" si="10"/>
        <v>102.97000000000006</v>
      </c>
      <c r="G302" s="25">
        <v>2115.46</v>
      </c>
      <c r="H302" s="17">
        <v>4.179594234031582</v>
      </c>
      <c r="I302" s="12">
        <f t="shared" si="8"/>
        <v>26.642202165425296</v>
      </c>
      <c r="J302" s="39" t="s">
        <v>13</v>
      </c>
    </row>
    <row r="303" spans="1:10" ht="15">
      <c r="A303" s="3" t="s">
        <v>4</v>
      </c>
      <c r="B303" s="3">
        <v>13</v>
      </c>
      <c r="C303" s="3">
        <v>2</v>
      </c>
      <c r="D303" s="25">
        <f>E303-2</f>
        <v>69</v>
      </c>
      <c r="E303" s="25">
        <v>71</v>
      </c>
      <c r="F303" s="3">
        <f t="shared" si="10"/>
        <v>103.01000000000006</v>
      </c>
      <c r="G303" s="25">
        <v>2116.01</v>
      </c>
      <c r="H303" s="17">
        <v>3.95013798455935</v>
      </c>
      <c r="I303" s="12">
        <f t="shared" si="8"/>
        <v>26.01482819293817</v>
      </c>
      <c r="J303" s="39" t="s">
        <v>13</v>
      </c>
    </row>
    <row r="304" spans="1:10" ht="15">
      <c r="A304" s="3" t="s">
        <v>4</v>
      </c>
      <c r="B304" s="3">
        <v>13</v>
      </c>
      <c r="C304" s="3">
        <v>2</v>
      </c>
      <c r="D304" s="25">
        <v>73</v>
      </c>
      <c r="E304" s="25">
        <f>D304+2</f>
        <v>75</v>
      </c>
      <c r="F304" s="3">
        <f t="shared" si="10"/>
        <v>103.05000000000007</v>
      </c>
      <c r="G304" s="25">
        <v>2116.55</v>
      </c>
      <c r="H304" s="17">
        <v>4.120882754080353</v>
      </c>
      <c r="I304" s="12">
        <f t="shared" si="8"/>
        <v>26.485015859685667</v>
      </c>
      <c r="J304" s="39" t="s">
        <v>13</v>
      </c>
    </row>
    <row r="305" spans="1:10" ht="15">
      <c r="A305" s="3" t="s">
        <v>4</v>
      </c>
      <c r="B305" s="3">
        <v>13</v>
      </c>
      <c r="C305" s="3">
        <v>2</v>
      </c>
      <c r="D305" s="25">
        <f aca="true" t="shared" si="11" ref="D305:D313">E305-2</f>
        <v>76</v>
      </c>
      <c r="E305" s="25">
        <v>78</v>
      </c>
      <c r="F305" s="3">
        <f t="shared" si="10"/>
        <v>103.08000000000007</v>
      </c>
      <c r="G305" s="25">
        <v>2116.96</v>
      </c>
      <c r="H305" s="17">
        <v>3.6498164338515986</v>
      </c>
      <c r="I305" s="12">
        <f t="shared" si="8"/>
        <v>25.13623222773293</v>
      </c>
      <c r="J305" s="39" t="s">
        <v>13</v>
      </c>
    </row>
    <row r="306" spans="1:10" ht="15">
      <c r="A306" s="3" t="s">
        <v>4</v>
      </c>
      <c r="B306" s="3">
        <v>13</v>
      </c>
      <c r="C306" s="3">
        <v>2</v>
      </c>
      <c r="D306" s="25">
        <f t="shared" si="11"/>
        <v>76</v>
      </c>
      <c r="E306" s="25">
        <v>78</v>
      </c>
      <c r="F306" s="3">
        <f t="shared" si="10"/>
        <v>103.08000000000007</v>
      </c>
      <c r="G306" s="25">
        <v>2116.96</v>
      </c>
      <c r="H306" s="17">
        <v>3.7740982746428293</v>
      </c>
      <c r="I306" s="12">
        <f t="shared" si="8"/>
        <v>25.50828347538878</v>
      </c>
      <c r="J306" s="39" t="s">
        <v>13</v>
      </c>
    </row>
    <row r="307" spans="1:10" ht="15">
      <c r="A307" s="3" t="s">
        <v>4</v>
      </c>
      <c r="B307" s="3">
        <v>13</v>
      </c>
      <c r="C307" s="3">
        <v>2</v>
      </c>
      <c r="D307" s="25">
        <f t="shared" si="11"/>
        <v>80</v>
      </c>
      <c r="E307" s="25">
        <v>82</v>
      </c>
      <c r="F307" s="3">
        <f t="shared" si="10"/>
        <v>103.12000000000008</v>
      </c>
      <c r="G307" s="25">
        <v>2117.5</v>
      </c>
      <c r="H307" s="17">
        <v>3.7722512775644605</v>
      </c>
      <c r="I307" s="12">
        <f t="shared" si="8"/>
        <v>25.50284450386289</v>
      </c>
      <c r="J307" s="39" t="s">
        <v>13</v>
      </c>
    </row>
    <row r="308" spans="1:10" ht="15">
      <c r="A308" s="3" t="s">
        <v>4</v>
      </c>
      <c r="B308" s="3">
        <v>13</v>
      </c>
      <c r="C308" s="3">
        <v>2</v>
      </c>
      <c r="D308" s="25">
        <f t="shared" si="11"/>
        <v>84</v>
      </c>
      <c r="E308" s="25">
        <v>86</v>
      </c>
      <c r="F308" s="3">
        <f t="shared" si="10"/>
        <v>103.16000000000008</v>
      </c>
      <c r="G308" s="25">
        <v>2119.03</v>
      </c>
      <c r="H308" s="17">
        <v>3.725177705248463</v>
      </c>
      <c r="I308" s="12">
        <f t="shared" si="8"/>
        <v>25.363317589581094</v>
      </c>
      <c r="J308" s="39" t="s">
        <v>13</v>
      </c>
    </row>
    <row r="309" spans="1:10" ht="15">
      <c r="A309" s="3" t="s">
        <v>4</v>
      </c>
      <c r="B309" s="3">
        <v>13</v>
      </c>
      <c r="C309" s="3">
        <v>2</v>
      </c>
      <c r="D309" s="25">
        <f t="shared" si="11"/>
        <v>91</v>
      </c>
      <c r="E309" s="25">
        <v>93</v>
      </c>
      <c r="F309" s="3">
        <f t="shared" si="10"/>
        <v>103.23000000000008</v>
      </c>
      <c r="G309" s="25">
        <v>2121.70076923077</v>
      </c>
      <c r="H309" s="17">
        <v>3.9766203329806644</v>
      </c>
      <c r="I309" s="12">
        <f t="shared" si="8"/>
        <v>26.089070247195696</v>
      </c>
      <c r="J309" s="39" t="s">
        <v>13</v>
      </c>
    </row>
    <row r="310" spans="1:10" ht="15">
      <c r="A310" s="3" t="s">
        <v>4</v>
      </c>
      <c r="B310" s="3">
        <v>13</v>
      </c>
      <c r="C310" s="3">
        <v>2</v>
      </c>
      <c r="D310" s="25">
        <f t="shared" si="11"/>
        <v>103</v>
      </c>
      <c r="E310" s="25">
        <v>105</v>
      </c>
      <c r="F310" s="3">
        <f t="shared" si="10"/>
        <v>103.35000000000008</v>
      </c>
      <c r="G310" s="25">
        <v>2126.28</v>
      </c>
      <c r="H310" s="17">
        <v>4.0215865573431735</v>
      </c>
      <c r="I310" s="12">
        <f t="shared" si="8"/>
        <v>26.214005744869525</v>
      </c>
      <c r="J310" s="39" t="s">
        <v>13</v>
      </c>
    </row>
    <row r="311" spans="1:10" ht="15">
      <c r="A311" s="3" t="s">
        <v>4</v>
      </c>
      <c r="B311" s="3">
        <v>13</v>
      </c>
      <c r="C311" s="3">
        <v>2</v>
      </c>
      <c r="D311" s="25">
        <f t="shared" si="11"/>
        <v>103</v>
      </c>
      <c r="E311" s="25">
        <v>105</v>
      </c>
      <c r="F311" s="3">
        <f t="shared" si="10"/>
        <v>103.35000000000008</v>
      </c>
      <c r="G311" s="25">
        <v>2126.28</v>
      </c>
      <c r="H311" s="17">
        <v>4.044083010588297</v>
      </c>
      <c r="I311" s="12">
        <f t="shared" si="8"/>
        <v>26.275987267344036</v>
      </c>
      <c r="J311" s="39" t="s">
        <v>13</v>
      </c>
    </row>
    <row r="312" spans="1:10" ht="15">
      <c r="A312" s="3" t="s">
        <v>4</v>
      </c>
      <c r="B312" s="3">
        <v>13</v>
      </c>
      <c r="C312" s="3">
        <v>2</v>
      </c>
      <c r="D312" s="25">
        <f t="shared" si="11"/>
        <v>109</v>
      </c>
      <c r="E312" s="25">
        <v>111</v>
      </c>
      <c r="F312" s="3">
        <f t="shared" si="10"/>
        <v>103.41000000000008</v>
      </c>
      <c r="G312" s="25">
        <v>2128.58</v>
      </c>
      <c r="H312" s="17">
        <v>3.7895466128893256</v>
      </c>
      <c r="I312" s="12">
        <f t="shared" si="8"/>
        <v>25.553671233268368</v>
      </c>
      <c r="J312" s="39" t="s">
        <v>13</v>
      </c>
    </row>
    <row r="313" spans="1:10" ht="15">
      <c r="A313" s="3" t="s">
        <v>4</v>
      </c>
      <c r="B313" s="3">
        <v>13</v>
      </c>
      <c r="C313" s="3">
        <v>2</v>
      </c>
      <c r="D313" s="25">
        <f t="shared" si="11"/>
        <v>116</v>
      </c>
      <c r="E313" s="25">
        <v>118</v>
      </c>
      <c r="F313" s="3">
        <f t="shared" si="10"/>
        <v>103.48000000000008</v>
      </c>
      <c r="G313" s="25">
        <v>2131.25</v>
      </c>
      <c r="H313" s="17">
        <v>4.369132067763207</v>
      </c>
      <c r="I313" s="12">
        <f t="shared" si="8"/>
        <v>27.134982268305507</v>
      </c>
      <c r="J313" s="39" t="s">
        <v>13</v>
      </c>
    </row>
    <row r="314" spans="1:10" ht="15">
      <c r="A314" s="3" t="s">
        <v>4</v>
      </c>
      <c r="B314" s="3">
        <v>13</v>
      </c>
      <c r="C314" s="3">
        <v>2</v>
      </c>
      <c r="D314" s="25">
        <v>120</v>
      </c>
      <c r="E314" s="25">
        <f>D314+2</f>
        <v>122</v>
      </c>
      <c r="F314" s="3">
        <f t="shared" si="10"/>
        <v>103.52000000000008</v>
      </c>
      <c r="G314" s="25">
        <v>2132.78</v>
      </c>
      <c r="H314" s="17">
        <v>4.191728446856527</v>
      </c>
      <c r="I314" s="12">
        <f t="shared" si="8"/>
        <v>26.674413247594156</v>
      </c>
      <c r="J314" s="39" t="s">
        <v>13</v>
      </c>
    </row>
    <row r="315" spans="1:10" ht="15">
      <c r="A315" s="3" t="s">
        <v>4</v>
      </c>
      <c r="B315" s="3">
        <v>13</v>
      </c>
      <c r="C315" s="3">
        <v>2</v>
      </c>
      <c r="D315" s="25">
        <v>120</v>
      </c>
      <c r="E315" s="25">
        <f>D315+2</f>
        <v>122</v>
      </c>
      <c r="F315" s="3">
        <f t="shared" si="10"/>
        <v>103.52000000000008</v>
      </c>
      <c r="G315" s="25">
        <v>2132.78</v>
      </c>
      <c r="H315" s="17">
        <v>3.925893167595579</v>
      </c>
      <c r="I315" s="12">
        <f t="shared" si="8"/>
        <v>25.946421224795767</v>
      </c>
      <c r="J315" s="39" t="s">
        <v>13</v>
      </c>
    </row>
    <row r="316" spans="1:10" ht="15">
      <c r="A316" s="42" t="s">
        <v>4</v>
      </c>
      <c r="B316" s="43">
        <v>13</v>
      </c>
      <c r="C316" s="43">
        <v>2</v>
      </c>
      <c r="D316" s="53">
        <v>124</v>
      </c>
      <c r="E316" s="53">
        <v>126</v>
      </c>
      <c r="F316" s="3">
        <f t="shared" si="10"/>
        <v>103.56000000000009</v>
      </c>
      <c r="G316" s="25">
        <v>2134.31</v>
      </c>
      <c r="H316" s="39">
        <v>4.257408875586344</v>
      </c>
      <c r="I316" s="12">
        <f t="shared" si="8"/>
        <v>26.847163959103604</v>
      </c>
      <c r="J316" s="39" t="s">
        <v>13</v>
      </c>
    </row>
    <row r="317" spans="1:10" ht="15">
      <c r="A317" s="42" t="s">
        <v>4</v>
      </c>
      <c r="B317" s="43">
        <v>13</v>
      </c>
      <c r="C317" s="43">
        <v>2</v>
      </c>
      <c r="D317" s="53">
        <v>124</v>
      </c>
      <c r="E317" s="53">
        <v>126</v>
      </c>
      <c r="F317" s="3">
        <f t="shared" si="10"/>
        <v>103.56000000000009</v>
      </c>
      <c r="G317" s="25">
        <v>2134.31</v>
      </c>
      <c r="H317" s="39">
        <v>3.9682114082407156</v>
      </c>
      <c r="I317" s="12">
        <f t="shared" si="8"/>
        <v>26.06554991723961</v>
      </c>
      <c r="J317" s="39" t="s">
        <v>13</v>
      </c>
    </row>
    <row r="318" spans="1:10" ht="15">
      <c r="A318" s="3" t="s">
        <v>4</v>
      </c>
      <c r="B318" s="3">
        <v>13</v>
      </c>
      <c r="C318" s="3">
        <v>2</v>
      </c>
      <c r="D318" s="25">
        <v>128</v>
      </c>
      <c r="E318" s="25">
        <f>D318+2</f>
        <v>130</v>
      </c>
      <c r="F318" s="3">
        <f t="shared" si="10"/>
        <v>103.6000000000001</v>
      </c>
      <c r="G318" s="25">
        <v>2135.83</v>
      </c>
      <c r="H318" s="17">
        <v>4.059670474977403</v>
      </c>
      <c r="I318" s="12">
        <f t="shared" si="8"/>
        <v>26.318731475363535</v>
      </c>
      <c r="J318" s="39" t="s">
        <v>13</v>
      </c>
    </row>
    <row r="319" spans="1:10" ht="15">
      <c r="A319" s="3" t="s">
        <v>4</v>
      </c>
      <c r="B319" s="3">
        <v>13</v>
      </c>
      <c r="C319" s="3">
        <v>2</v>
      </c>
      <c r="D319" s="25">
        <f>E319-2</f>
        <v>131</v>
      </c>
      <c r="E319" s="25">
        <v>133</v>
      </c>
      <c r="F319" s="3">
        <f t="shared" si="10"/>
        <v>103.6300000000001</v>
      </c>
      <c r="G319" s="25">
        <v>2136.98</v>
      </c>
      <c r="H319" s="17">
        <v>4.253190001117378</v>
      </c>
      <c r="I319" s="12">
        <f t="shared" si="8"/>
        <v>26.836147957172976</v>
      </c>
      <c r="J319" s="39" t="s">
        <v>13</v>
      </c>
    </row>
    <row r="320" spans="1:10" ht="15">
      <c r="A320" s="3" t="s">
        <v>4</v>
      </c>
      <c r="B320" s="3">
        <v>13</v>
      </c>
      <c r="C320" s="3">
        <v>2</v>
      </c>
      <c r="D320" s="25">
        <f>E320-2</f>
        <v>135</v>
      </c>
      <c r="E320" s="25">
        <v>137</v>
      </c>
      <c r="F320" s="3">
        <f t="shared" si="10"/>
        <v>103.6700000000001</v>
      </c>
      <c r="G320" s="25">
        <v>2138.51</v>
      </c>
      <c r="H320" s="17">
        <v>4.459235283869223</v>
      </c>
      <c r="I320" s="12">
        <f t="shared" si="8"/>
        <v>27.361792406407652</v>
      </c>
      <c r="J320" s="39" t="s">
        <v>13</v>
      </c>
    </row>
    <row r="321" spans="1:10" ht="15">
      <c r="A321" s="42" t="s">
        <v>4</v>
      </c>
      <c r="B321" s="43">
        <v>13</v>
      </c>
      <c r="C321" s="43">
        <v>2</v>
      </c>
      <c r="D321" s="53">
        <v>139</v>
      </c>
      <c r="E321" s="53">
        <v>141</v>
      </c>
      <c r="F321" s="3">
        <f t="shared" si="10"/>
        <v>103.71000000000011</v>
      </c>
      <c r="G321" s="25">
        <v>2140.03</v>
      </c>
      <c r="H321" s="39">
        <v>4.575564711450211</v>
      </c>
      <c r="I321" s="12">
        <f t="shared" si="8"/>
        <v>27.64793501742871</v>
      </c>
      <c r="J321" s="39" t="s">
        <v>13</v>
      </c>
    </row>
    <row r="322" spans="1:10" ht="15">
      <c r="A322" s="42" t="s">
        <v>4</v>
      </c>
      <c r="B322" s="43">
        <v>13</v>
      </c>
      <c r="C322" s="43">
        <v>2</v>
      </c>
      <c r="D322" s="53">
        <v>139</v>
      </c>
      <c r="E322" s="53">
        <v>141</v>
      </c>
      <c r="F322" s="3">
        <f t="shared" si="10"/>
        <v>103.71000000000011</v>
      </c>
      <c r="G322" s="25">
        <v>2140.03</v>
      </c>
      <c r="H322" s="39">
        <v>4.461136671259733</v>
      </c>
      <c r="I322" s="12">
        <f t="shared" si="8"/>
        <v>27.366529098327547</v>
      </c>
      <c r="J322" s="39" t="s">
        <v>13</v>
      </c>
    </row>
    <row r="323" spans="1:10" ht="15">
      <c r="A323" s="3" t="s">
        <v>4</v>
      </c>
      <c r="B323" s="3">
        <v>13</v>
      </c>
      <c r="C323" s="3">
        <v>2</v>
      </c>
      <c r="D323" s="25">
        <f>E323-2</f>
        <v>143</v>
      </c>
      <c r="E323" s="25">
        <v>145</v>
      </c>
      <c r="F323" s="3">
        <f t="shared" si="10"/>
        <v>103.75000000000011</v>
      </c>
      <c r="G323" s="25">
        <v>2141.56</v>
      </c>
      <c r="H323" s="17">
        <v>4.433110317168594</v>
      </c>
      <c r="I323" s="12">
        <f aca="true" t="shared" si="12" ref="I323:I386">(LN(H323/0.38))/0.09</f>
        <v>27.29650519064371</v>
      </c>
      <c r="J323" s="39" t="s">
        <v>13</v>
      </c>
    </row>
    <row r="324" spans="1:10" ht="15">
      <c r="A324" s="3" t="s">
        <v>4</v>
      </c>
      <c r="B324" s="3">
        <v>13</v>
      </c>
      <c r="C324" s="3">
        <v>2</v>
      </c>
      <c r="D324" s="25">
        <v>147</v>
      </c>
      <c r="E324" s="25">
        <f>D324+2</f>
        <v>149</v>
      </c>
      <c r="F324" s="3">
        <f t="shared" si="10"/>
        <v>103.79000000000012</v>
      </c>
      <c r="G324" s="25">
        <v>2143.09</v>
      </c>
      <c r="H324" s="17">
        <v>4.504257534474693</v>
      </c>
      <c r="I324" s="12">
        <f t="shared" si="12"/>
        <v>27.473412161354126</v>
      </c>
      <c r="J324" s="39" t="s">
        <v>13</v>
      </c>
    </row>
    <row r="325" spans="1:10" ht="15">
      <c r="A325" s="3" t="s">
        <v>4</v>
      </c>
      <c r="B325" s="3">
        <v>13</v>
      </c>
      <c r="C325" s="3">
        <v>3</v>
      </c>
      <c r="D325" s="25">
        <f>E325-2</f>
        <v>1</v>
      </c>
      <c r="E325" s="25">
        <v>3</v>
      </c>
      <c r="F325" s="3">
        <v>103.84</v>
      </c>
      <c r="G325" s="25">
        <v>2145</v>
      </c>
      <c r="H325" s="17">
        <v>4.092245533355966</v>
      </c>
      <c r="I325" s="12">
        <f t="shared" si="12"/>
        <v>26.407531953498705</v>
      </c>
      <c r="J325" s="39" t="s">
        <v>13</v>
      </c>
    </row>
    <row r="326" spans="1:10" ht="15">
      <c r="A326" s="3" t="s">
        <v>4</v>
      </c>
      <c r="B326" s="3">
        <v>13</v>
      </c>
      <c r="C326" s="3">
        <v>3</v>
      </c>
      <c r="D326" s="25">
        <f>E326-2</f>
        <v>1</v>
      </c>
      <c r="E326" s="25">
        <v>3</v>
      </c>
      <c r="F326" s="3">
        <f t="shared" si="10"/>
        <v>103.84</v>
      </c>
      <c r="G326" s="25">
        <v>2145</v>
      </c>
      <c r="H326" s="17">
        <v>3.9537049112935354</v>
      </c>
      <c r="I326" s="12">
        <f t="shared" si="12"/>
        <v>26.024856864429122</v>
      </c>
      <c r="J326" s="39" t="s">
        <v>13</v>
      </c>
    </row>
    <row r="327" spans="1:10" ht="15">
      <c r="A327" s="42" t="s">
        <v>4</v>
      </c>
      <c r="B327" s="43">
        <v>13</v>
      </c>
      <c r="C327" s="43">
        <v>3</v>
      </c>
      <c r="D327" s="53">
        <v>4</v>
      </c>
      <c r="E327" s="53">
        <v>6</v>
      </c>
      <c r="F327" s="3">
        <f t="shared" si="10"/>
        <v>103.87</v>
      </c>
      <c r="G327" s="25">
        <v>2145.65</v>
      </c>
      <c r="H327" s="39">
        <v>3.985648259545455</v>
      </c>
      <c r="I327" s="12">
        <f t="shared" si="12"/>
        <v>26.114266668789536</v>
      </c>
      <c r="J327" s="39" t="s">
        <v>13</v>
      </c>
    </row>
    <row r="328" spans="1:10" ht="15">
      <c r="A328" s="42" t="s">
        <v>4</v>
      </c>
      <c r="B328" s="43">
        <v>13</v>
      </c>
      <c r="C328" s="43">
        <v>3</v>
      </c>
      <c r="D328" s="53">
        <v>4</v>
      </c>
      <c r="E328" s="53">
        <v>6</v>
      </c>
      <c r="F328" s="3">
        <f t="shared" si="10"/>
        <v>103.87</v>
      </c>
      <c r="G328" s="25">
        <v>2145.65</v>
      </c>
      <c r="H328" s="39">
        <v>4.2085534046122</v>
      </c>
      <c r="I328" s="12">
        <f t="shared" si="12"/>
        <v>26.71892228392225</v>
      </c>
      <c r="J328" s="39" t="s">
        <v>13</v>
      </c>
    </row>
    <row r="329" spans="1:10" ht="15">
      <c r="A329" s="3" t="s">
        <v>4</v>
      </c>
      <c r="B329" s="3">
        <v>13</v>
      </c>
      <c r="C329" s="3">
        <v>3</v>
      </c>
      <c r="D329" s="25">
        <v>8</v>
      </c>
      <c r="E329" s="25">
        <f>D329+2</f>
        <v>10</v>
      </c>
      <c r="F329" s="3">
        <f t="shared" si="10"/>
        <v>103.91000000000001</v>
      </c>
      <c r="G329" s="25">
        <v>2146.51</v>
      </c>
      <c r="H329" s="17">
        <v>3.886004551766486</v>
      </c>
      <c r="I329" s="12">
        <f t="shared" si="12"/>
        <v>25.832950539340377</v>
      </c>
      <c r="J329" s="39" t="s">
        <v>13</v>
      </c>
    </row>
    <row r="330" spans="1:10" ht="15">
      <c r="A330" s="3" t="s">
        <v>4</v>
      </c>
      <c r="B330" s="3">
        <v>13</v>
      </c>
      <c r="C330" s="3">
        <v>3</v>
      </c>
      <c r="D330" s="25">
        <f>E330-2</f>
        <v>11</v>
      </c>
      <c r="E330" s="25">
        <v>13</v>
      </c>
      <c r="F330" s="3">
        <f t="shared" si="10"/>
        <v>103.94000000000001</v>
      </c>
      <c r="G330" s="25">
        <v>2147.15</v>
      </c>
      <c r="H330" s="17">
        <v>3.7522471739511785</v>
      </c>
      <c r="I330" s="12">
        <f t="shared" si="12"/>
        <v>25.443765923939853</v>
      </c>
      <c r="J330" s="39" t="s">
        <v>13</v>
      </c>
    </row>
    <row r="331" spans="1:10" ht="15">
      <c r="A331" s="3" t="s">
        <v>4</v>
      </c>
      <c r="B331" s="3">
        <v>13</v>
      </c>
      <c r="C331" s="3">
        <v>3</v>
      </c>
      <c r="D331" s="25">
        <v>15</v>
      </c>
      <c r="E331" s="25">
        <f>D331+2</f>
        <v>17</v>
      </c>
      <c r="F331" s="3">
        <f t="shared" si="10"/>
        <v>103.98000000000002</v>
      </c>
      <c r="G331" s="25">
        <v>2148.01</v>
      </c>
      <c r="H331" s="17">
        <v>3.9237329730354795</v>
      </c>
      <c r="I331" s="12">
        <f t="shared" si="12"/>
        <v>25.94030573293544</v>
      </c>
      <c r="J331" s="39" t="s">
        <v>13</v>
      </c>
    </row>
    <row r="332" spans="1:10" ht="15">
      <c r="A332" s="42" t="s">
        <v>4</v>
      </c>
      <c r="B332" s="43">
        <v>13</v>
      </c>
      <c r="C332" s="43">
        <v>3</v>
      </c>
      <c r="D332" s="53">
        <v>19</v>
      </c>
      <c r="E332" s="53">
        <v>21</v>
      </c>
      <c r="F332" s="3">
        <f t="shared" si="10"/>
        <v>104.02000000000002</v>
      </c>
      <c r="G332" s="25">
        <v>2148.87</v>
      </c>
      <c r="H332" s="39">
        <v>3.868441160152869</v>
      </c>
      <c r="I332" s="12">
        <f t="shared" si="12"/>
        <v>25.782618346257706</v>
      </c>
      <c r="J332" s="39" t="s">
        <v>13</v>
      </c>
    </row>
    <row r="333" spans="1:10" ht="15">
      <c r="A333" s="42" t="s">
        <v>4</v>
      </c>
      <c r="B333" s="43">
        <v>13</v>
      </c>
      <c r="C333" s="43">
        <v>3</v>
      </c>
      <c r="D333" s="53">
        <v>19</v>
      </c>
      <c r="E333" s="53">
        <v>21</v>
      </c>
      <c r="F333" s="3">
        <f t="shared" si="10"/>
        <v>104.02000000000002</v>
      </c>
      <c r="G333" s="25">
        <v>2148.87</v>
      </c>
      <c r="H333" s="39">
        <v>3.4647085651486185</v>
      </c>
      <c r="I333" s="12">
        <f t="shared" si="12"/>
        <v>24.55791719093404</v>
      </c>
      <c r="J333" s="39" t="s">
        <v>13</v>
      </c>
    </row>
    <row r="334" spans="1:10" ht="15">
      <c r="A334" s="3" t="s">
        <v>4</v>
      </c>
      <c r="B334" s="3">
        <v>13</v>
      </c>
      <c r="C334" s="3">
        <v>3</v>
      </c>
      <c r="D334" s="25">
        <f>E334-2</f>
        <v>23</v>
      </c>
      <c r="E334" s="25">
        <v>25</v>
      </c>
      <c r="F334" s="3">
        <f t="shared" si="10"/>
        <v>104.06000000000003</v>
      </c>
      <c r="G334" s="25">
        <v>2149.74</v>
      </c>
      <c r="H334" s="17">
        <v>3.7448395776948615</v>
      </c>
      <c r="I334" s="12">
        <f t="shared" si="12"/>
        <v>25.421808954631313</v>
      </c>
      <c r="J334" s="39" t="s">
        <v>13</v>
      </c>
    </row>
    <row r="335" spans="1:10" ht="15">
      <c r="A335" s="3" t="s">
        <v>4</v>
      </c>
      <c r="B335" s="3">
        <v>13</v>
      </c>
      <c r="C335" s="3">
        <v>3</v>
      </c>
      <c r="D335" s="25">
        <f>E335-2</f>
        <v>26</v>
      </c>
      <c r="E335" s="25">
        <v>28</v>
      </c>
      <c r="F335" s="3">
        <f t="shared" si="10"/>
        <v>104.09000000000003</v>
      </c>
      <c r="G335" s="25">
        <v>2150.38</v>
      </c>
      <c r="H335" s="17">
        <v>3.633734982114088</v>
      </c>
      <c r="I335" s="12">
        <f t="shared" si="12"/>
        <v>25.087167402833046</v>
      </c>
      <c r="J335" s="39" t="s">
        <v>13</v>
      </c>
    </row>
    <row r="336" spans="1:10" ht="15">
      <c r="A336" s="3" t="s">
        <v>4</v>
      </c>
      <c r="B336" s="3">
        <v>13</v>
      </c>
      <c r="C336" s="3">
        <v>3</v>
      </c>
      <c r="D336" s="25">
        <f>E336-2</f>
        <v>30</v>
      </c>
      <c r="E336" s="25">
        <v>32</v>
      </c>
      <c r="F336" s="3">
        <f t="shared" si="10"/>
        <v>104.13000000000004</v>
      </c>
      <c r="G336" s="25">
        <v>2151.24</v>
      </c>
      <c r="H336" s="17">
        <v>3.6580855289201426</v>
      </c>
      <c r="I336" s="12">
        <f t="shared" si="12"/>
        <v>25.161377303234907</v>
      </c>
      <c r="J336" s="39" t="s">
        <v>13</v>
      </c>
    </row>
    <row r="337" spans="1:10" ht="15">
      <c r="A337" s="42" t="s">
        <v>4</v>
      </c>
      <c r="B337" s="43">
        <v>13</v>
      </c>
      <c r="C337" s="43">
        <v>3</v>
      </c>
      <c r="D337" s="53">
        <v>34</v>
      </c>
      <c r="E337" s="53">
        <v>36</v>
      </c>
      <c r="F337" s="3">
        <f t="shared" si="10"/>
        <v>104.17000000000004</v>
      </c>
      <c r="G337" s="25">
        <v>2152.1</v>
      </c>
      <c r="H337" s="39">
        <v>3.1752577486712665</v>
      </c>
      <c r="I337" s="12">
        <f t="shared" si="12"/>
        <v>23.588587066613897</v>
      </c>
      <c r="J337" s="39" t="s">
        <v>13</v>
      </c>
    </row>
    <row r="338" spans="1:10" ht="15">
      <c r="A338" s="42" t="s">
        <v>4</v>
      </c>
      <c r="B338" s="43">
        <v>13</v>
      </c>
      <c r="C338" s="43">
        <v>3</v>
      </c>
      <c r="D338" s="53">
        <v>34</v>
      </c>
      <c r="E338" s="53">
        <v>36</v>
      </c>
      <c r="F338" s="3">
        <f t="shared" si="10"/>
        <v>104.17000000000004</v>
      </c>
      <c r="G338" s="25">
        <v>2152.1</v>
      </c>
      <c r="H338" s="39">
        <v>3.282245135194244</v>
      </c>
      <c r="I338" s="12">
        <f t="shared" si="12"/>
        <v>23.956796743743624</v>
      </c>
      <c r="J338" s="39" t="s">
        <v>13</v>
      </c>
    </row>
    <row r="339" spans="1:10" ht="15">
      <c r="A339" s="42" t="s">
        <v>4</v>
      </c>
      <c r="B339" s="3">
        <v>13</v>
      </c>
      <c r="C339" s="3">
        <v>3</v>
      </c>
      <c r="D339" s="25">
        <v>38</v>
      </c>
      <c r="E339" s="25">
        <f>D339+2</f>
        <v>40</v>
      </c>
      <c r="F339" s="3">
        <f t="shared" si="10"/>
        <v>104.21000000000005</v>
      </c>
      <c r="G339" s="25">
        <v>2152.96</v>
      </c>
      <c r="H339" s="17">
        <v>3.6696194815567864</v>
      </c>
      <c r="I339" s="12">
        <f t="shared" si="12"/>
        <v>25.19635554947962</v>
      </c>
      <c r="J339" s="39" t="s">
        <v>13</v>
      </c>
    </row>
    <row r="340" spans="1:10" ht="15">
      <c r="A340" s="42" t="s">
        <v>4</v>
      </c>
      <c r="B340" s="3">
        <v>13</v>
      </c>
      <c r="C340" s="3">
        <v>3</v>
      </c>
      <c r="D340" s="25">
        <v>38</v>
      </c>
      <c r="E340" s="25">
        <f>D340+2</f>
        <v>40</v>
      </c>
      <c r="F340" s="3">
        <f t="shared" si="10"/>
        <v>104.21000000000005</v>
      </c>
      <c r="G340" s="25">
        <v>2152.96</v>
      </c>
      <c r="H340" s="17">
        <v>3.5974245914002725</v>
      </c>
      <c r="I340" s="12">
        <f t="shared" si="12"/>
        <v>24.975580271462444</v>
      </c>
      <c r="J340" s="39" t="s">
        <v>13</v>
      </c>
    </row>
    <row r="341" spans="1:10" ht="15">
      <c r="A341" s="3" t="s">
        <v>4</v>
      </c>
      <c r="B341" s="3">
        <v>13</v>
      </c>
      <c r="C341" s="3">
        <v>3</v>
      </c>
      <c r="D341" s="25">
        <f>E341-2</f>
        <v>41</v>
      </c>
      <c r="E341" s="25">
        <v>43</v>
      </c>
      <c r="F341" s="3">
        <f t="shared" si="10"/>
        <v>104.24000000000005</v>
      </c>
      <c r="G341" s="25">
        <v>2153.61</v>
      </c>
      <c r="H341" s="17">
        <v>3.6918600546055935</v>
      </c>
      <c r="I341" s="12">
        <f t="shared" si="12"/>
        <v>25.26349374608325</v>
      </c>
      <c r="J341" s="39" t="s">
        <v>13</v>
      </c>
    </row>
    <row r="342" spans="1:10" ht="15">
      <c r="A342" s="3" t="s">
        <v>4</v>
      </c>
      <c r="B342" s="3">
        <v>13</v>
      </c>
      <c r="C342" s="3">
        <v>3</v>
      </c>
      <c r="D342" s="25">
        <f>E342-2</f>
        <v>41</v>
      </c>
      <c r="E342" s="25">
        <v>43</v>
      </c>
      <c r="F342" s="3">
        <f t="shared" si="10"/>
        <v>104.24000000000005</v>
      </c>
      <c r="G342" s="25">
        <v>2153.61</v>
      </c>
      <c r="H342" s="17">
        <v>3.552632493837542</v>
      </c>
      <c r="I342" s="12">
        <f t="shared" si="12"/>
        <v>24.836365583315086</v>
      </c>
      <c r="J342" s="39" t="s">
        <v>13</v>
      </c>
    </row>
    <row r="343" spans="1:10" ht="15">
      <c r="A343" s="3" t="s">
        <v>4</v>
      </c>
      <c r="B343" s="3">
        <v>13</v>
      </c>
      <c r="C343" s="3">
        <v>3</v>
      </c>
      <c r="D343" s="25">
        <v>44</v>
      </c>
      <c r="E343" s="25">
        <f>D343+2</f>
        <v>46</v>
      </c>
      <c r="F343" s="3">
        <f t="shared" si="10"/>
        <v>104.27000000000005</v>
      </c>
      <c r="G343" s="25">
        <v>2154.25</v>
      </c>
      <c r="H343" s="17">
        <v>3.6269662733382604</v>
      </c>
      <c r="I343" s="12">
        <f t="shared" si="12"/>
        <v>25.066450974921217</v>
      </c>
      <c r="J343" s="39" t="s">
        <v>13</v>
      </c>
    </row>
    <row r="344" spans="1:10" ht="15">
      <c r="A344" s="42" t="s">
        <v>4</v>
      </c>
      <c r="B344" s="43">
        <v>13</v>
      </c>
      <c r="C344" s="43">
        <v>3</v>
      </c>
      <c r="D344" s="53">
        <v>47</v>
      </c>
      <c r="E344" s="53">
        <v>49</v>
      </c>
      <c r="F344" s="3">
        <f t="shared" si="10"/>
        <v>104.30000000000005</v>
      </c>
      <c r="G344" s="25">
        <v>2154.9</v>
      </c>
      <c r="H344" s="39">
        <v>3.548404468504086</v>
      </c>
      <c r="I344" s="12">
        <f t="shared" si="12"/>
        <v>24.823134258070283</v>
      </c>
      <c r="J344" s="39" t="s">
        <v>13</v>
      </c>
    </row>
    <row r="345" spans="1:10" ht="15">
      <c r="A345" s="42" t="s">
        <v>4</v>
      </c>
      <c r="B345" s="43">
        <v>13</v>
      </c>
      <c r="C345" s="43">
        <v>3</v>
      </c>
      <c r="D345" s="53">
        <v>47</v>
      </c>
      <c r="E345" s="53">
        <v>49</v>
      </c>
      <c r="F345" s="3">
        <f t="shared" si="10"/>
        <v>104.30000000000005</v>
      </c>
      <c r="G345" s="25">
        <v>2154.9</v>
      </c>
      <c r="H345" s="39">
        <v>3.589752199808381</v>
      </c>
      <c r="I345" s="12">
        <f t="shared" si="12"/>
        <v>24.95185779173929</v>
      </c>
      <c r="J345" s="39" t="s">
        <v>13</v>
      </c>
    </row>
    <row r="346" spans="1:10" ht="15">
      <c r="A346" s="3" t="s">
        <v>4</v>
      </c>
      <c r="B346" s="3">
        <v>13</v>
      </c>
      <c r="C346" s="3">
        <v>3</v>
      </c>
      <c r="D346" s="25">
        <f>E346-2</f>
        <v>52</v>
      </c>
      <c r="E346" s="25">
        <v>54</v>
      </c>
      <c r="F346" s="3">
        <f t="shared" si="10"/>
        <v>104.35000000000005</v>
      </c>
      <c r="G346" s="25">
        <v>2155.98</v>
      </c>
      <c r="H346" s="17">
        <v>3.7334241521416347</v>
      </c>
      <c r="I346" s="12">
        <f t="shared" si="12"/>
        <v>25.38788713405856</v>
      </c>
      <c r="J346" s="39" t="s">
        <v>13</v>
      </c>
    </row>
    <row r="347" spans="1:10" ht="15">
      <c r="A347" s="42" t="s">
        <v>4</v>
      </c>
      <c r="B347" s="43">
        <v>13</v>
      </c>
      <c r="C347" s="43">
        <v>3</v>
      </c>
      <c r="D347" s="53">
        <v>57</v>
      </c>
      <c r="E347" s="53">
        <v>59</v>
      </c>
      <c r="F347" s="3">
        <f t="shared" si="10"/>
        <v>104.40000000000005</v>
      </c>
      <c r="G347" s="25">
        <v>2157.05</v>
      </c>
      <c r="H347" s="39">
        <v>3.5272173697771767</v>
      </c>
      <c r="I347" s="12">
        <f t="shared" si="12"/>
        <v>24.756592287045248</v>
      </c>
      <c r="J347" s="39" t="s">
        <v>13</v>
      </c>
    </row>
    <row r="348" spans="1:10" ht="15">
      <c r="A348" s="42" t="s">
        <v>4</v>
      </c>
      <c r="B348" s="43">
        <v>13</v>
      </c>
      <c r="C348" s="43">
        <v>3</v>
      </c>
      <c r="D348" s="53">
        <v>57</v>
      </c>
      <c r="E348" s="53">
        <v>59</v>
      </c>
      <c r="F348" s="3">
        <f t="shared" si="10"/>
        <v>104.40000000000005</v>
      </c>
      <c r="G348" s="25">
        <v>2157.05</v>
      </c>
      <c r="H348" s="39">
        <v>3.7910095444306933</v>
      </c>
      <c r="I348" s="12">
        <f t="shared" si="12"/>
        <v>25.557959782754327</v>
      </c>
      <c r="J348" s="39" t="s">
        <v>13</v>
      </c>
    </row>
    <row r="349" spans="1:10" ht="15">
      <c r="A349" s="3" t="s">
        <v>4</v>
      </c>
      <c r="B349" s="3">
        <v>13</v>
      </c>
      <c r="C349" s="3">
        <v>3</v>
      </c>
      <c r="D349" s="25">
        <f>E349-2</f>
        <v>62</v>
      </c>
      <c r="E349" s="25">
        <v>64</v>
      </c>
      <c r="F349" s="3">
        <f aca="true" t="shared" si="13" ref="F349:F415">F348+(D349-D348)/100</f>
        <v>104.45000000000005</v>
      </c>
      <c r="G349" s="25">
        <v>2158.13</v>
      </c>
      <c r="H349" s="17">
        <v>3.947762883551009</v>
      </c>
      <c r="I349" s="12">
        <f t="shared" si="12"/>
        <v>26.008145401538275</v>
      </c>
      <c r="J349" s="39" t="s">
        <v>13</v>
      </c>
    </row>
    <row r="350" spans="1:10" ht="15">
      <c r="A350" s="3" t="s">
        <v>4</v>
      </c>
      <c r="B350" s="3">
        <v>13</v>
      </c>
      <c r="C350" s="3">
        <v>3</v>
      </c>
      <c r="D350" s="25">
        <f>E350-2</f>
        <v>67</v>
      </c>
      <c r="E350" s="25">
        <v>69</v>
      </c>
      <c r="F350" s="3">
        <f t="shared" si="13"/>
        <v>104.50000000000004</v>
      </c>
      <c r="G350" s="25">
        <v>2159.21</v>
      </c>
      <c r="H350" s="17">
        <v>4.006772343208878</v>
      </c>
      <c r="I350" s="12">
        <f t="shared" si="12"/>
        <v>26.173000461441816</v>
      </c>
      <c r="J350" s="39" t="s">
        <v>13</v>
      </c>
    </row>
    <row r="351" spans="1:10" ht="15">
      <c r="A351" s="3" t="s">
        <v>4</v>
      </c>
      <c r="B351" s="3">
        <v>13</v>
      </c>
      <c r="C351" s="3">
        <v>3</v>
      </c>
      <c r="D351" s="25">
        <v>69</v>
      </c>
      <c r="E351" s="25">
        <f>D351+2</f>
        <v>71</v>
      </c>
      <c r="F351" s="3">
        <f t="shared" si="13"/>
        <v>104.52000000000004</v>
      </c>
      <c r="G351" s="25">
        <v>2159.64</v>
      </c>
      <c r="H351" s="17">
        <v>3.7123523262241473</v>
      </c>
      <c r="I351" s="12">
        <f t="shared" si="12"/>
        <v>25.324997246125985</v>
      </c>
      <c r="J351" s="39" t="s">
        <v>13</v>
      </c>
    </row>
    <row r="352" spans="1:10" ht="15">
      <c r="A352" s="3" t="s">
        <v>4</v>
      </c>
      <c r="B352" s="3">
        <v>13</v>
      </c>
      <c r="C352" s="3">
        <v>3</v>
      </c>
      <c r="D352" s="25">
        <f>E352-2</f>
        <v>71</v>
      </c>
      <c r="E352" s="25">
        <v>73</v>
      </c>
      <c r="F352" s="3">
        <f t="shared" si="13"/>
        <v>104.54000000000003</v>
      </c>
      <c r="G352" s="25">
        <v>2160.07</v>
      </c>
      <c r="H352" s="17">
        <v>3.9548808066132235</v>
      </c>
      <c r="I352" s="12">
        <f t="shared" si="12"/>
        <v>26.028160995942493</v>
      </c>
      <c r="J352" s="39" t="s">
        <v>13</v>
      </c>
    </row>
    <row r="353" spans="1:10" ht="15">
      <c r="A353" s="42" t="s">
        <v>4</v>
      </c>
      <c r="B353" s="43">
        <v>13</v>
      </c>
      <c r="C353" s="43">
        <v>3</v>
      </c>
      <c r="D353" s="53">
        <v>71</v>
      </c>
      <c r="E353" s="53">
        <v>73</v>
      </c>
      <c r="F353" s="3">
        <f t="shared" si="13"/>
        <v>104.54000000000003</v>
      </c>
      <c r="G353" s="25">
        <v>2160.07</v>
      </c>
      <c r="H353" s="39">
        <v>3.5323829936705913</v>
      </c>
      <c r="I353" s="12">
        <f t="shared" si="12"/>
        <v>24.77285264976451</v>
      </c>
      <c r="J353" s="39" t="s">
        <v>13</v>
      </c>
    </row>
    <row r="354" spans="1:10" ht="15">
      <c r="A354" s="42" t="s">
        <v>4</v>
      </c>
      <c r="B354" s="43">
        <v>13</v>
      </c>
      <c r="C354" s="43">
        <v>3</v>
      </c>
      <c r="D354" s="53">
        <v>71</v>
      </c>
      <c r="E354" s="53">
        <v>73</v>
      </c>
      <c r="F354" s="3">
        <f t="shared" si="13"/>
        <v>104.54000000000003</v>
      </c>
      <c r="G354" s="25">
        <v>2160.07</v>
      </c>
      <c r="H354" s="39">
        <v>3.6319459286403992</v>
      </c>
      <c r="I354" s="12">
        <f t="shared" si="12"/>
        <v>25.081695548900623</v>
      </c>
      <c r="J354" s="39" t="s">
        <v>13</v>
      </c>
    </row>
    <row r="355" spans="1:10" ht="15">
      <c r="A355" s="3" t="s">
        <v>4</v>
      </c>
      <c r="B355" s="3">
        <v>13</v>
      </c>
      <c r="C355" s="3">
        <v>3</v>
      </c>
      <c r="D355" s="25">
        <v>75</v>
      </c>
      <c r="E355" s="25">
        <f>D355+2</f>
        <v>77</v>
      </c>
      <c r="F355" s="3">
        <f t="shared" si="13"/>
        <v>104.58000000000004</v>
      </c>
      <c r="G355" s="25">
        <v>2160.93</v>
      </c>
      <c r="H355" s="17">
        <v>3.8588764929533976</v>
      </c>
      <c r="I355" s="12">
        <f t="shared" si="12"/>
        <v>25.755112259659853</v>
      </c>
      <c r="J355" s="39" t="s">
        <v>13</v>
      </c>
    </row>
    <row r="356" spans="1:10" ht="15">
      <c r="A356" s="3" t="s">
        <v>4</v>
      </c>
      <c r="B356" s="3">
        <v>13</v>
      </c>
      <c r="C356" s="3">
        <v>3</v>
      </c>
      <c r="D356" s="25">
        <f>E356-2</f>
        <v>79</v>
      </c>
      <c r="E356" s="25">
        <v>81</v>
      </c>
      <c r="F356" s="3">
        <f t="shared" si="13"/>
        <v>104.62000000000005</v>
      </c>
      <c r="G356" s="25">
        <v>2161.79</v>
      </c>
      <c r="H356" s="17">
        <v>3.9447822522826455</v>
      </c>
      <c r="I356" s="12">
        <f t="shared" si="12"/>
        <v>25.999753146262318</v>
      </c>
      <c r="J356" s="39" t="s">
        <v>13</v>
      </c>
    </row>
    <row r="357" spans="1:10" ht="15">
      <c r="A357" s="3" t="s">
        <v>4</v>
      </c>
      <c r="B357" s="3">
        <v>13</v>
      </c>
      <c r="C357" s="3">
        <v>3</v>
      </c>
      <c r="D357" s="25">
        <v>79</v>
      </c>
      <c r="E357" s="25">
        <f>D357+2</f>
        <v>81</v>
      </c>
      <c r="F357" s="3">
        <f t="shared" si="13"/>
        <v>104.62000000000005</v>
      </c>
      <c r="G357" s="25">
        <v>2161.79</v>
      </c>
      <c r="H357" s="17">
        <v>3.817820250573168</v>
      </c>
      <c r="I357" s="12">
        <f t="shared" si="12"/>
        <v>25.636263010936357</v>
      </c>
      <c r="J357" s="39" t="s">
        <v>13</v>
      </c>
    </row>
    <row r="358" spans="1:10" ht="15">
      <c r="A358" s="3" t="s">
        <v>4</v>
      </c>
      <c r="B358" s="3">
        <v>13</v>
      </c>
      <c r="C358" s="3">
        <v>3</v>
      </c>
      <c r="D358" s="25">
        <v>82</v>
      </c>
      <c r="E358" s="25">
        <f>D358+2</f>
        <v>84</v>
      </c>
      <c r="F358" s="3">
        <f t="shared" si="13"/>
        <v>104.65000000000005</v>
      </c>
      <c r="G358" s="25">
        <v>2162.43</v>
      </c>
      <c r="H358" s="17">
        <v>3.99201681166622</v>
      </c>
      <c r="I358" s="12">
        <f t="shared" si="12"/>
        <v>26.132006622680994</v>
      </c>
      <c r="J358" s="39" t="s">
        <v>13</v>
      </c>
    </row>
    <row r="359" spans="1:10" ht="15">
      <c r="A359" s="42" t="s">
        <v>4</v>
      </c>
      <c r="B359" s="43">
        <v>13</v>
      </c>
      <c r="C359" s="43">
        <v>3</v>
      </c>
      <c r="D359" s="53">
        <v>84</v>
      </c>
      <c r="E359" s="53">
        <v>86</v>
      </c>
      <c r="F359" s="3">
        <f t="shared" si="13"/>
        <v>104.67000000000004</v>
      </c>
      <c r="G359" s="25">
        <v>2162.86</v>
      </c>
      <c r="H359" s="39">
        <v>3.632846597476504</v>
      </c>
      <c r="I359" s="12">
        <f t="shared" si="12"/>
        <v>25.084450598415817</v>
      </c>
      <c r="J359" s="39" t="s">
        <v>13</v>
      </c>
    </row>
    <row r="360" spans="1:10" ht="15">
      <c r="A360" s="42" t="s">
        <v>4</v>
      </c>
      <c r="B360" s="43">
        <v>13</v>
      </c>
      <c r="C360" s="43">
        <v>3</v>
      </c>
      <c r="D360" s="53">
        <v>84</v>
      </c>
      <c r="E360" s="53">
        <v>86</v>
      </c>
      <c r="F360" s="3">
        <f t="shared" si="13"/>
        <v>104.67000000000004</v>
      </c>
      <c r="G360" s="25">
        <v>2162.86</v>
      </c>
      <c r="H360" s="39">
        <v>3.8006212141236952</v>
      </c>
      <c r="I360" s="12">
        <f t="shared" si="12"/>
        <v>25.586095078156045</v>
      </c>
      <c r="J360" s="39" t="s">
        <v>13</v>
      </c>
    </row>
    <row r="361" spans="1:10" ht="15">
      <c r="A361" s="42" t="s">
        <v>4</v>
      </c>
      <c r="B361" s="43">
        <v>13</v>
      </c>
      <c r="C361" s="43">
        <v>3</v>
      </c>
      <c r="D361" s="53">
        <v>140</v>
      </c>
      <c r="E361" s="53">
        <v>142</v>
      </c>
      <c r="F361" s="3">
        <f t="shared" si="13"/>
        <v>105.23000000000005</v>
      </c>
      <c r="G361" s="25">
        <v>2174.92</v>
      </c>
      <c r="H361" s="39">
        <v>3.5007254382684394</v>
      </c>
      <c r="I361" s="12">
        <f t="shared" si="12"/>
        <v>24.672824903963452</v>
      </c>
      <c r="J361" s="39" t="s">
        <v>13</v>
      </c>
    </row>
    <row r="362" spans="1:10" ht="15">
      <c r="A362" s="42" t="s">
        <v>4</v>
      </c>
      <c r="B362" s="43">
        <v>13</v>
      </c>
      <c r="C362" s="43">
        <v>3</v>
      </c>
      <c r="D362" s="53">
        <v>140</v>
      </c>
      <c r="E362" s="53">
        <v>142</v>
      </c>
      <c r="F362" s="3">
        <f t="shared" si="13"/>
        <v>105.23000000000005</v>
      </c>
      <c r="G362" s="25">
        <v>2174.92</v>
      </c>
      <c r="H362" s="39">
        <v>3.428697468119002</v>
      </c>
      <c r="I362" s="12">
        <f t="shared" si="12"/>
        <v>24.441827426815095</v>
      </c>
      <c r="J362" s="39" t="s">
        <v>13</v>
      </c>
    </row>
    <row r="363" spans="1:10" ht="15">
      <c r="A363" s="3" t="s">
        <v>4</v>
      </c>
      <c r="B363" s="3">
        <v>13</v>
      </c>
      <c r="C363" s="3">
        <v>4</v>
      </c>
      <c r="D363" s="25">
        <v>1</v>
      </c>
      <c r="E363" s="25">
        <f>D363+2</f>
        <v>3</v>
      </c>
      <c r="F363" s="3">
        <v>105.35</v>
      </c>
      <c r="G363" s="25">
        <v>2177.5</v>
      </c>
      <c r="H363" s="17">
        <v>3.862970194548464</v>
      </c>
      <c r="I363" s="12">
        <f t="shared" si="12"/>
        <v>25.766893269923482</v>
      </c>
      <c r="J363" s="39" t="s">
        <v>13</v>
      </c>
    </row>
    <row r="364" spans="1:10" ht="15">
      <c r="A364" s="42" t="s">
        <v>4</v>
      </c>
      <c r="B364" s="43">
        <v>13</v>
      </c>
      <c r="C364" s="43">
        <v>4</v>
      </c>
      <c r="D364" s="53">
        <v>4</v>
      </c>
      <c r="E364" s="53">
        <v>6</v>
      </c>
      <c r="F364" s="3">
        <f t="shared" si="13"/>
        <v>105.38</v>
      </c>
      <c r="G364" s="25">
        <v>2177.97</v>
      </c>
      <c r="H364" s="39">
        <v>3.492955762985917</v>
      </c>
      <c r="I364" s="12">
        <f t="shared" si="12"/>
        <v>24.648136972559698</v>
      </c>
      <c r="J364" s="39" t="s">
        <v>13</v>
      </c>
    </row>
    <row r="365" spans="1:10" ht="15">
      <c r="A365" s="42" t="s">
        <v>4</v>
      </c>
      <c r="B365" s="43">
        <v>13</v>
      </c>
      <c r="C365" s="43">
        <v>4</v>
      </c>
      <c r="D365" s="53">
        <v>4</v>
      </c>
      <c r="E365" s="53">
        <v>6</v>
      </c>
      <c r="F365" s="3">
        <f t="shared" si="13"/>
        <v>105.38</v>
      </c>
      <c r="G365" s="25">
        <v>2177.97</v>
      </c>
      <c r="H365" s="39">
        <v>3.784064241523222</v>
      </c>
      <c r="I365" s="12">
        <f t="shared" si="12"/>
        <v>25.537585049488403</v>
      </c>
      <c r="J365" s="39" t="s">
        <v>13</v>
      </c>
    </row>
    <row r="366" spans="1:10" ht="15">
      <c r="A366" s="3" t="s">
        <v>4</v>
      </c>
      <c r="B366" s="3">
        <v>13</v>
      </c>
      <c r="C366" s="3">
        <v>4</v>
      </c>
      <c r="D366" s="25">
        <v>8</v>
      </c>
      <c r="E366" s="25">
        <f>D366+2</f>
        <v>10</v>
      </c>
      <c r="F366" s="3">
        <f t="shared" si="13"/>
        <v>105.42</v>
      </c>
      <c r="G366" s="25">
        <v>2178.6</v>
      </c>
      <c r="H366" s="17">
        <v>3.63310244019874</v>
      </c>
      <c r="I366" s="12">
        <f t="shared" si="12"/>
        <v>25.085233069336045</v>
      </c>
      <c r="J366" s="39" t="s">
        <v>13</v>
      </c>
    </row>
    <row r="367" spans="1:10" ht="15">
      <c r="A367" s="3" t="s">
        <v>4</v>
      </c>
      <c r="B367" s="3">
        <v>13</v>
      </c>
      <c r="C367" s="3">
        <v>4</v>
      </c>
      <c r="D367" s="25">
        <v>8</v>
      </c>
      <c r="E367" s="25">
        <f>D367+2</f>
        <v>10</v>
      </c>
      <c r="F367" s="3">
        <f t="shared" si="13"/>
        <v>105.42</v>
      </c>
      <c r="G367" s="25">
        <v>2178.6</v>
      </c>
      <c r="H367" s="17">
        <v>3.5998192338805923</v>
      </c>
      <c r="I367" s="12">
        <f t="shared" si="12"/>
        <v>24.982973973912422</v>
      </c>
      <c r="J367" s="39" t="s">
        <v>13</v>
      </c>
    </row>
    <row r="368" spans="1:10" ht="15">
      <c r="A368" s="3" t="s">
        <v>4</v>
      </c>
      <c r="B368" s="3">
        <v>13</v>
      </c>
      <c r="C368" s="3">
        <v>4</v>
      </c>
      <c r="D368" s="25">
        <v>11</v>
      </c>
      <c r="E368" s="25">
        <f>D368+2</f>
        <v>13</v>
      </c>
      <c r="F368" s="3">
        <f t="shared" si="13"/>
        <v>105.45</v>
      </c>
      <c r="G368" s="25">
        <v>2179.07</v>
      </c>
      <c r="H368" s="17">
        <v>3.5010575333622245</v>
      </c>
      <c r="I368" s="12">
        <f t="shared" si="12"/>
        <v>24.67387890563823</v>
      </c>
      <c r="J368" s="39" t="s">
        <v>13</v>
      </c>
    </row>
    <row r="369" spans="1:10" ht="15">
      <c r="A369" s="3" t="s">
        <v>4</v>
      </c>
      <c r="B369" s="3">
        <v>13</v>
      </c>
      <c r="C369" s="3">
        <v>4</v>
      </c>
      <c r="D369" s="25">
        <v>15</v>
      </c>
      <c r="E369" s="25">
        <f>D369+2</f>
        <v>17</v>
      </c>
      <c r="F369" s="3">
        <f t="shared" si="13"/>
        <v>105.49000000000001</v>
      </c>
      <c r="G369" s="25">
        <v>2179.7</v>
      </c>
      <c r="H369" s="17">
        <v>3.6523517005628303</v>
      </c>
      <c r="I369" s="12">
        <f t="shared" si="12"/>
        <v>25.143947643411714</v>
      </c>
      <c r="J369" s="39" t="s">
        <v>13</v>
      </c>
    </row>
    <row r="370" spans="1:10" ht="15">
      <c r="A370" s="42" t="s">
        <v>4</v>
      </c>
      <c r="B370" s="43">
        <v>13</v>
      </c>
      <c r="C370" s="43">
        <v>4</v>
      </c>
      <c r="D370" s="53">
        <v>19</v>
      </c>
      <c r="E370" s="53">
        <v>21</v>
      </c>
      <c r="F370" s="3">
        <f t="shared" si="13"/>
        <v>105.53000000000002</v>
      </c>
      <c r="G370" s="25">
        <v>2180.33</v>
      </c>
      <c r="H370" s="39">
        <v>3.0843207321827486</v>
      </c>
      <c r="I370" s="12">
        <f t="shared" si="12"/>
        <v>23.26572750352814</v>
      </c>
      <c r="J370" s="39" t="s">
        <v>13</v>
      </c>
    </row>
    <row r="371" spans="1:10" ht="15">
      <c r="A371" s="42" t="s">
        <v>4</v>
      </c>
      <c r="B371" s="43">
        <v>13</v>
      </c>
      <c r="C371" s="43">
        <v>4</v>
      </c>
      <c r="D371" s="53">
        <v>19</v>
      </c>
      <c r="E371" s="53">
        <v>21</v>
      </c>
      <c r="F371" s="3">
        <f t="shared" si="13"/>
        <v>105.53000000000002</v>
      </c>
      <c r="G371" s="25">
        <v>2180.33</v>
      </c>
      <c r="H371" s="39">
        <v>3.224467534735604</v>
      </c>
      <c r="I371" s="12">
        <f t="shared" si="12"/>
        <v>23.759465081885406</v>
      </c>
      <c r="J371" s="39" t="s">
        <v>13</v>
      </c>
    </row>
    <row r="372" spans="1:10" ht="15">
      <c r="A372" s="3" t="s">
        <v>4</v>
      </c>
      <c r="B372" s="3">
        <v>13</v>
      </c>
      <c r="C372" s="3">
        <v>4</v>
      </c>
      <c r="D372" s="25">
        <v>23</v>
      </c>
      <c r="E372" s="25">
        <f>D372+2</f>
        <v>25</v>
      </c>
      <c r="F372" s="3">
        <f t="shared" si="13"/>
        <v>105.57000000000002</v>
      </c>
      <c r="G372" s="25">
        <v>2180.96272727273</v>
      </c>
      <c r="H372" s="17">
        <v>3.3079925369581575</v>
      </c>
      <c r="I372" s="12">
        <f t="shared" si="12"/>
        <v>24.043617192911196</v>
      </c>
      <c r="J372" s="39" t="s">
        <v>13</v>
      </c>
    </row>
    <row r="373" spans="1:10" ht="15">
      <c r="A373" s="3" t="s">
        <v>4</v>
      </c>
      <c r="B373" s="3">
        <v>13</v>
      </c>
      <c r="C373" s="3">
        <v>4</v>
      </c>
      <c r="D373" s="25">
        <v>26</v>
      </c>
      <c r="E373" s="25">
        <f>D373+2</f>
        <v>28</v>
      </c>
      <c r="F373" s="3">
        <f t="shared" si="13"/>
        <v>105.60000000000002</v>
      </c>
      <c r="G373" s="25">
        <v>2181.43727272727</v>
      </c>
      <c r="H373" s="17">
        <v>3.2647879901763224</v>
      </c>
      <c r="I373" s="12">
        <f t="shared" si="12"/>
        <v>23.897542808730194</v>
      </c>
      <c r="J373" s="39" t="s">
        <v>13</v>
      </c>
    </row>
    <row r="374" spans="1:10" ht="15">
      <c r="A374" s="3" t="s">
        <v>4</v>
      </c>
      <c r="B374" s="3">
        <v>13</v>
      </c>
      <c r="C374" s="3">
        <v>4</v>
      </c>
      <c r="D374" s="25">
        <v>30</v>
      </c>
      <c r="E374" s="25">
        <f>D374+2</f>
        <v>32</v>
      </c>
      <c r="F374" s="3">
        <f t="shared" si="13"/>
        <v>105.64000000000003</v>
      </c>
      <c r="G374" s="25">
        <v>2182.07</v>
      </c>
      <c r="H374" s="17">
        <v>3.7557635510159337</v>
      </c>
      <c r="I374" s="12">
        <f t="shared" si="12"/>
        <v>25.45417370319405</v>
      </c>
      <c r="J374" s="39" t="s">
        <v>13</v>
      </c>
    </row>
    <row r="375" spans="1:10" ht="15">
      <c r="A375" s="42" t="s">
        <v>4</v>
      </c>
      <c r="B375" s="43">
        <v>13</v>
      </c>
      <c r="C375" s="43">
        <v>4</v>
      </c>
      <c r="D375" s="53">
        <v>34</v>
      </c>
      <c r="E375" s="53">
        <v>36</v>
      </c>
      <c r="F375" s="3">
        <f t="shared" si="13"/>
        <v>105.68000000000004</v>
      </c>
      <c r="G375" s="25">
        <v>2182.7</v>
      </c>
      <c r="H375" s="39">
        <v>3.468921871069284</v>
      </c>
      <c r="I375" s="12">
        <f t="shared" si="12"/>
        <v>24.571420799591127</v>
      </c>
      <c r="J375" s="39" t="s">
        <v>13</v>
      </c>
    </row>
    <row r="376" spans="1:10" ht="15">
      <c r="A376" s="42" t="s">
        <v>4</v>
      </c>
      <c r="B376" s="43">
        <v>13</v>
      </c>
      <c r="C376" s="43">
        <v>4</v>
      </c>
      <c r="D376" s="53">
        <v>34</v>
      </c>
      <c r="E376" s="53">
        <v>36</v>
      </c>
      <c r="F376" s="3">
        <f t="shared" si="13"/>
        <v>105.68000000000004</v>
      </c>
      <c r="G376" s="25">
        <v>2182.7</v>
      </c>
      <c r="H376" s="39">
        <v>3.3285462633056153</v>
      </c>
      <c r="I376" s="12">
        <f t="shared" si="12"/>
        <v>24.112440859657557</v>
      </c>
      <c r="J376" s="39" t="s">
        <v>13</v>
      </c>
    </row>
    <row r="377" spans="1:10" ht="15">
      <c r="A377" s="3" t="s">
        <v>4</v>
      </c>
      <c r="B377" s="3">
        <v>13</v>
      </c>
      <c r="C377" s="3">
        <v>4</v>
      </c>
      <c r="D377" s="25">
        <v>38</v>
      </c>
      <c r="E377" s="25">
        <f>D377+2</f>
        <v>40</v>
      </c>
      <c r="F377" s="3">
        <f t="shared" si="13"/>
        <v>105.72000000000004</v>
      </c>
      <c r="G377" s="25">
        <v>2183.32857142857</v>
      </c>
      <c r="H377" s="17">
        <v>3.4331049899941193</v>
      </c>
      <c r="I377" s="12">
        <f t="shared" si="12"/>
        <v>24.45610136498604</v>
      </c>
      <c r="J377" s="39" t="s">
        <v>13</v>
      </c>
    </row>
    <row r="378" spans="1:10" ht="15">
      <c r="A378" s="3" t="s">
        <v>4</v>
      </c>
      <c r="B378" s="3">
        <v>13</v>
      </c>
      <c r="C378" s="3">
        <v>4</v>
      </c>
      <c r="D378" s="25">
        <v>38</v>
      </c>
      <c r="E378" s="25">
        <f>D378+2</f>
        <v>40</v>
      </c>
      <c r="F378" s="3">
        <f t="shared" si="13"/>
        <v>105.72000000000004</v>
      </c>
      <c r="G378" s="25">
        <v>2183.32857142857</v>
      </c>
      <c r="H378" s="17">
        <v>3.773108955535835</v>
      </c>
      <c r="I378" s="12">
        <f t="shared" si="12"/>
        <v>25.505370494666277</v>
      </c>
      <c r="J378" s="39" t="s">
        <v>13</v>
      </c>
    </row>
    <row r="379" spans="1:10" ht="15">
      <c r="A379" s="3" t="s">
        <v>4</v>
      </c>
      <c r="B379" s="3">
        <v>13</v>
      </c>
      <c r="C379" s="3">
        <v>4</v>
      </c>
      <c r="D379" s="25">
        <v>41</v>
      </c>
      <c r="E379" s="25">
        <f>D379+2</f>
        <v>43</v>
      </c>
      <c r="F379" s="3">
        <f t="shared" si="13"/>
        <v>105.75000000000004</v>
      </c>
      <c r="G379" s="25">
        <v>2183.8</v>
      </c>
      <c r="H379" s="17">
        <v>3.444742468740363</v>
      </c>
      <c r="I379" s="12">
        <f t="shared" si="12"/>
        <v>24.493701920560046</v>
      </c>
      <c r="J379" s="39" t="s">
        <v>13</v>
      </c>
    </row>
    <row r="380" spans="1:10" ht="15">
      <c r="A380" s="3" t="s">
        <v>4</v>
      </c>
      <c r="B380" s="3">
        <v>13</v>
      </c>
      <c r="C380" s="3">
        <v>4</v>
      </c>
      <c r="D380" s="25">
        <v>49</v>
      </c>
      <c r="E380" s="25">
        <f>D380+2</f>
        <v>51</v>
      </c>
      <c r="F380" s="3">
        <f t="shared" si="13"/>
        <v>105.83000000000004</v>
      </c>
      <c r="G380" s="25">
        <v>2185.06</v>
      </c>
      <c r="H380" s="17">
        <v>3.5275235650982997</v>
      </c>
      <c r="I380" s="12">
        <f t="shared" si="12"/>
        <v>24.757556793118038</v>
      </c>
      <c r="J380" s="39" t="s">
        <v>13</v>
      </c>
    </row>
    <row r="381" spans="1:10" ht="15">
      <c r="A381" s="42" t="s">
        <v>4</v>
      </c>
      <c r="B381" s="43">
        <v>13</v>
      </c>
      <c r="C381" s="43">
        <v>4</v>
      </c>
      <c r="D381" s="53">
        <v>57</v>
      </c>
      <c r="E381" s="53">
        <v>59</v>
      </c>
      <c r="F381" s="3">
        <f t="shared" si="13"/>
        <v>105.91000000000004</v>
      </c>
      <c r="G381" s="25">
        <v>2186.32</v>
      </c>
      <c r="H381" s="39">
        <v>3.7007406859302217</v>
      </c>
      <c r="I381" s="12">
        <f t="shared" si="12"/>
        <v>25.290189014044554</v>
      </c>
      <c r="J381" s="39" t="s">
        <v>13</v>
      </c>
    </row>
    <row r="382" spans="1:10" ht="15">
      <c r="A382" s="42" t="s">
        <v>4</v>
      </c>
      <c r="B382" s="43">
        <v>13</v>
      </c>
      <c r="C382" s="43">
        <v>4</v>
      </c>
      <c r="D382" s="54">
        <v>57</v>
      </c>
      <c r="E382" s="54">
        <v>59</v>
      </c>
      <c r="F382" s="3">
        <f t="shared" si="13"/>
        <v>105.91000000000004</v>
      </c>
      <c r="G382" s="25">
        <v>2186.32</v>
      </c>
      <c r="H382" s="40">
        <v>3.9058971442462376</v>
      </c>
      <c r="I382" s="12">
        <f t="shared" si="12"/>
        <v>25.889683617902442</v>
      </c>
      <c r="J382" s="39" t="s">
        <v>13</v>
      </c>
    </row>
    <row r="383" spans="1:10" ht="15">
      <c r="A383" s="3" t="s">
        <v>4</v>
      </c>
      <c r="B383" s="3">
        <v>13</v>
      </c>
      <c r="C383" s="3">
        <v>4</v>
      </c>
      <c r="D383" s="25">
        <v>61</v>
      </c>
      <c r="E383" s="25">
        <f>D383+2</f>
        <v>63</v>
      </c>
      <c r="F383" s="3">
        <f t="shared" si="13"/>
        <v>105.95000000000005</v>
      </c>
      <c r="G383" s="25">
        <v>2186.95</v>
      </c>
      <c r="H383" s="17">
        <v>4.178851660612679</v>
      </c>
      <c r="I383" s="12">
        <f t="shared" si="12"/>
        <v>26.640227919042342</v>
      </c>
      <c r="J383" s="39" t="s">
        <v>13</v>
      </c>
    </row>
    <row r="384" spans="1:10" ht="15">
      <c r="A384" s="3" t="s">
        <v>4</v>
      </c>
      <c r="B384" s="3">
        <v>13</v>
      </c>
      <c r="C384" s="3">
        <v>4</v>
      </c>
      <c r="D384" s="25">
        <v>65</v>
      </c>
      <c r="E384" s="25">
        <f>D384+2</f>
        <v>67</v>
      </c>
      <c r="F384" s="3">
        <f t="shared" si="13"/>
        <v>105.99000000000005</v>
      </c>
      <c r="G384" s="25">
        <v>2187.58</v>
      </c>
      <c r="H384" s="17">
        <v>4.239938601922474</v>
      </c>
      <c r="I384" s="12">
        <f t="shared" si="12"/>
        <v>26.801475719134046</v>
      </c>
      <c r="J384" s="39" t="s">
        <v>13</v>
      </c>
    </row>
    <row r="385" spans="1:10" ht="15">
      <c r="A385" s="3" t="s">
        <v>4</v>
      </c>
      <c r="B385" s="3">
        <v>13</v>
      </c>
      <c r="C385" s="3">
        <v>4</v>
      </c>
      <c r="D385" s="25">
        <v>68</v>
      </c>
      <c r="E385" s="25">
        <f>D385+2</f>
        <v>70</v>
      </c>
      <c r="F385" s="3">
        <f t="shared" si="13"/>
        <v>106.02000000000005</v>
      </c>
      <c r="G385" s="25">
        <v>2188.05</v>
      </c>
      <c r="H385" s="17">
        <v>4.048903251578354</v>
      </c>
      <c r="I385" s="12">
        <f t="shared" si="12"/>
        <v>26.289222984747006</v>
      </c>
      <c r="J385" s="39" t="s">
        <v>13</v>
      </c>
    </row>
    <row r="386" spans="1:10" ht="15">
      <c r="A386" s="3" t="s">
        <v>4</v>
      </c>
      <c r="B386" s="3">
        <v>13</v>
      </c>
      <c r="C386" s="3">
        <v>4</v>
      </c>
      <c r="D386" s="25">
        <v>68</v>
      </c>
      <c r="E386" s="25">
        <f>D386+2</f>
        <v>70</v>
      </c>
      <c r="F386" s="3">
        <f t="shared" si="13"/>
        <v>106.02000000000005</v>
      </c>
      <c r="G386" s="25">
        <v>2188.05</v>
      </c>
      <c r="H386" s="17">
        <v>4.140257735656584</v>
      </c>
      <c r="I386" s="12">
        <f t="shared" si="12"/>
        <v>26.537134079452006</v>
      </c>
      <c r="J386" s="39" t="s">
        <v>13</v>
      </c>
    </row>
    <row r="387" spans="1:10" ht="15">
      <c r="A387" s="42" t="s">
        <v>4</v>
      </c>
      <c r="B387" s="43">
        <v>13</v>
      </c>
      <c r="C387" s="43">
        <v>4</v>
      </c>
      <c r="D387" s="53">
        <v>71</v>
      </c>
      <c r="E387" s="53">
        <v>73</v>
      </c>
      <c r="F387" s="3">
        <f t="shared" si="13"/>
        <v>106.05000000000005</v>
      </c>
      <c r="G387" s="25">
        <v>2188.52</v>
      </c>
      <c r="H387" s="39">
        <v>3.9985522201935377</v>
      </c>
      <c r="I387" s="12">
        <f aca="true" t="shared" si="14" ref="I387:I450">(LN(H387/0.38))/0.09</f>
        <v>26.150181965689967</v>
      </c>
      <c r="J387" s="39" t="s">
        <v>13</v>
      </c>
    </row>
    <row r="388" spans="1:10" ht="15">
      <c r="A388" s="42" t="s">
        <v>4</v>
      </c>
      <c r="B388" s="43">
        <v>13</v>
      </c>
      <c r="C388" s="43">
        <v>4</v>
      </c>
      <c r="D388" s="54">
        <v>71</v>
      </c>
      <c r="E388" s="54">
        <v>73</v>
      </c>
      <c r="F388" s="3">
        <f t="shared" si="13"/>
        <v>106.05000000000005</v>
      </c>
      <c r="G388" s="25">
        <v>2188.52</v>
      </c>
      <c r="H388" s="40">
        <v>3.850093484919385</v>
      </c>
      <c r="I388" s="12">
        <f t="shared" si="14"/>
        <v>25.729793956264924</v>
      </c>
      <c r="J388" s="39" t="s">
        <v>13</v>
      </c>
    </row>
    <row r="389" spans="1:10" ht="15">
      <c r="A389" s="3" t="s">
        <v>4</v>
      </c>
      <c r="B389" s="3">
        <v>13</v>
      </c>
      <c r="C389" s="3">
        <v>4</v>
      </c>
      <c r="D389" s="25">
        <v>75</v>
      </c>
      <c r="E389" s="25">
        <f aca="true" t="shared" si="15" ref="E389:E420">D389+2</f>
        <v>77</v>
      </c>
      <c r="F389" s="3">
        <f t="shared" si="13"/>
        <v>106.09000000000006</v>
      </c>
      <c r="G389" s="25">
        <v>2189.15</v>
      </c>
      <c r="H389" s="17">
        <v>3.823464241267985</v>
      </c>
      <c r="I389" s="12">
        <f t="shared" si="14"/>
        <v>25.65267674849351</v>
      </c>
      <c r="J389" s="39" t="s">
        <v>13</v>
      </c>
    </row>
    <row r="390" spans="1:10" ht="15">
      <c r="A390" s="3" t="s">
        <v>4</v>
      </c>
      <c r="B390" s="3">
        <v>13</v>
      </c>
      <c r="C390" s="3">
        <v>4</v>
      </c>
      <c r="D390" s="25">
        <v>79</v>
      </c>
      <c r="E390" s="25">
        <f t="shared" si="15"/>
        <v>81</v>
      </c>
      <c r="F390" s="3">
        <f t="shared" si="13"/>
        <v>106.13000000000007</v>
      </c>
      <c r="G390" s="25">
        <v>2189.78</v>
      </c>
      <c r="H390" s="17">
        <v>3.831598890265545</v>
      </c>
      <c r="I390" s="12">
        <f t="shared" si="14"/>
        <v>25.676291190681745</v>
      </c>
      <c r="J390" s="39" t="s">
        <v>13</v>
      </c>
    </row>
    <row r="391" spans="1:10" ht="15">
      <c r="A391" s="3" t="s">
        <v>4</v>
      </c>
      <c r="B391" s="3">
        <v>13</v>
      </c>
      <c r="C391" s="3">
        <v>4</v>
      </c>
      <c r="D391" s="25">
        <v>82</v>
      </c>
      <c r="E391" s="25">
        <f t="shared" si="15"/>
        <v>84</v>
      </c>
      <c r="F391" s="3">
        <f t="shared" si="13"/>
        <v>106.16000000000007</v>
      </c>
      <c r="G391" s="25">
        <v>2190.26</v>
      </c>
      <c r="H391" s="17">
        <v>4.315165521589602</v>
      </c>
      <c r="I391" s="12">
        <f t="shared" si="14"/>
        <v>26.996885662686978</v>
      </c>
      <c r="J391" s="39" t="s">
        <v>13</v>
      </c>
    </row>
    <row r="392" spans="1:10" ht="15">
      <c r="A392" s="3" t="s">
        <v>4</v>
      </c>
      <c r="B392" s="3">
        <v>13</v>
      </c>
      <c r="C392" s="3">
        <v>4</v>
      </c>
      <c r="D392" s="25">
        <v>84</v>
      </c>
      <c r="E392" s="25">
        <f t="shared" si="15"/>
        <v>86</v>
      </c>
      <c r="F392" s="3">
        <f t="shared" si="13"/>
        <v>106.18000000000006</v>
      </c>
      <c r="G392" s="25">
        <v>2190.57</v>
      </c>
      <c r="H392" s="17">
        <v>4.011776581248446</v>
      </c>
      <c r="I392" s="12">
        <f t="shared" si="14"/>
        <v>26.186868968730753</v>
      </c>
      <c r="J392" s="39" t="s">
        <v>13</v>
      </c>
    </row>
    <row r="393" spans="1:10" ht="15">
      <c r="A393" s="3" t="s">
        <v>4</v>
      </c>
      <c r="B393" s="3">
        <v>13</v>
      </c>
      <c r="C393" s="3">
        <v>4</v>
      </c>
      <c r="D393" s="25">
        <v>88</v>
      </c>
      <c r="E393" s="25">
        <f t="shared" si="15"/>
        <v>90</v>
      </c>
      <c r="F393" s="3">
        <f t="shared" si="13"/>
        <v>106.22000000000007</v>
      </c>
      <c r="G393" s="25">
        <v>2191.2</v>
      </c>
      <c r="H393" s="17">
        <v>4.351901361086689</v>
      </c>
      <c r="I393" s="12">
        <f t="shared" si="14"/>
        <v>27.091076337411224</v>
      </c>
      <c r="J393" s="39" t="s">
        <v>13</v>
      </c>
    </row>
    <row r="394" spans="1:10" ht="15">
      <c r="A394" s="3" t="s">
        <v>4</v>
      </c>
      <c r="B394" s="3">
        <v>13</v>
      </c>
      <c r="C394" s="3">
        <v>4</v>
      </c>
      <c r="D394" s="25">
        <v>92</v>
      </c>
      <c r="E394" s="25">
        <f t="shared" si="15"/>
        <v>94</v>
      </c>
      <c r="F394" s="3">
        <f t="shared" si="13"/>
        <v>106.26000000000008</v>
      </c>
      <c r="G394" s="25">
        <v>2191.83</v>
      </c>
      <c r="H394" s="17">
        <v>3.8215510393315357</v>
      </c>
      <c r="I394" s="12">
        <f t="shared" si="14"/>
        <v>25.647115530115933</v>
      </c>
      <c r="J394" s="39" t="s">
        <v>13</v>
      </c>
    </row>
    <row r="395" spans="1:10" ht="15">
      <c r="A395" s="3" t="s">
        <v>4</v>
      </c>
      <c r="B395" s="3">
        <v>13</v>
      </c>
      <c r="C395" s="3">
        <v>4</v>
      </c>
      <c r="D395" s="25">
        <v>92</v>
      </c>
      <c r="E395" s="25">
        <f t="shared" si="15"/>
        <v>94</v>
      </c>
      <c r="F395" s="3">
        <f t="shared" si="13"/>
        <v>106.26000000000008</v>
      </c>
      <c r="G395" s="25">
        <v>2191.83</v>
      </c>
      <c r="H395" s="17">
        <v>4.031588596509923</v>
      </c>
      <c r="I395" s="12">
        <f t="shared" si="14"/>
        <v>26.241605746990405</v>
      </c>
      <c r="J395" s="39" t="s">
        <v>13</v>
      </c>
    </row>
    <row r="396" spans="1:10" ht="15">
      <c r="A396" s="3" t="s">
        <v>4</v>
      </c>
      <c r="B396" s="3">
        <v>13</v>
      </c>
      <c r="C396" s="3">
        <v>4</v>
      </c>
      <c r="D396" s="25">
        <v>95</v>
      </c>
      <c r="E396" s="25">
        <f t="shared" si="15"/>
        <v>97</v>
      </c>
      <c r="F396" s="3">
        <f t="shared" si="13"/>
        <v>106.29000000000008</v>
      </c>
      <c r="G396" s="25">
        <v>2192.3</v>
      </c>
      <c r="H396" s="17">
        <v>4.159714399074392</v>
      </c>
      <c r="I396" s="12">
        <f t="shared" si="14"/>
        <v>26.589227156771372</v>
      </c>
      <c r="J396" s="39" t="s">
        <v>13</v>
      </c>
    </row>
    <row r="397" spans="1:10" ht="15">
      <c r="A397" s="3" t="s">
        <v>4</v>
      </c>
      <c r="B397" s="3">
        <v>13</v>
      </c>
      <c r="C397" s="3">
        <v>4</v>
      </c>
      <c r="D397" s="25">
        <v>97</v>
      </c>
      <c r="E397" s="25">
        <f t="shared" si="15"/>
        <v>99</v>
      </c>
      <c r="F397" s="3">
        <f t="shared" si="13"/>
        <v>106.31000000000007</v>
      </c>
      <c r="G397" s="25">
        <v>2192.62</v>
      </c>
      <c r="H397" s="17">
        <v>3.8640229180782533</v>
      </c>
      <c r="I397" s="12">
        <f t="shared" si="14"/>
        <v>25.76992081971178</v>
      </c>
      <c r="J397" s="39" t="s">
        <v>13</v>
      </c>
    </row>
    <row r="398" spans="1:10" ht="15">
      <c r="A398" s="3" t="s">
        <v>4</v>
      </c>
      <c r="B398" s="3">
        <v>13</v>
      </c>
      <c r="C398" s="3">
        <v>4</v>
      </c>
      <c r="D398" s="25">
        <v>101</v>
      </c>
      <c r="E398" s="25">
        <f t="shared" si="15"/>
        <v>103</v>
      </c>
      <c r="F398" s="3">
        <f t="shared" si="13"/>
        <v>106.35000000000008</v>
      </c>
      <c r="G398" s="25">
        <v>2193.25</v>
      </c>
      <c r="H398" s="17">
        <v>4.413707386708652</v>
      </c>
      <c r="I398" s="12">
        <f t="shared" si="14"/>
        <v>27.247767108971704</v>
      </c>
      <c r="J398" s="39" t="s">
        <v>13</v>
      </c>
    </row>
    <row r="399" spans="1:10" ht="15">
      <c r="A399" s="3" t="s">
        <v>4</v>
      </c>
      <c r="B399" s="3">
        <v>13</v>
      </c>
      <c r="C399" s="3">
        <v>4</v>
      </c>
      <c r="D399" s="25">
        <v>101</v>
      </c>
      <c r="E399" s="25">
        <f t="shared" si="15"/>
        <v>103</v>
      </c>
      <c r="F399" s="3">
        <f t="shared" si="13"/>
        <v>106.35000000000008</v>
      </c>
      <c r="G399" s="25">
        <v>2193.25</v>
      </c>
      <c r="H399" s="17">
        <v>4.372258173733275</v>
      </c>
      <c r="I399" s="12">
        <f t="shared" si="14"/>
        <v>27.14292940515667</v>
      </c>
      <c r="J399" s="39" t="s">
        <v>13</v>
      </c>
    </row>
    <row r="400" spans="1:10" ht="15">
      <c r="A400" s="3" t="s">
        <v>4</v>
      </c>
      <c r="B400" s="3">
        <v>13</v>
      </c>
      <c r="C400" s="3">
        <v>4</v>
      </c>
      <c r="D400" s="25">
        <v>104</v>
      </c>
      <c r="E400" s="25">
        <f t="shared" si="15"/>
        <v>106</v>
      </c>
      <c r="F400" s="3">
        <f t="shared" si="13"/>
        <v>106.38000000000008</v>
      </c>
      <c r="G400" s="25">
        <v>2193.7225</v>
      </c>
      <c r="H400" s="17">
        <v>3.906645954609648</v>
      </c>
      <c r="I400" s="12">
        <f t="shared" si="14"/>
        <v>25.891813555636983</v>
      </c>
      <c r="J400" s="39" t="s">
        <v>13</v>
      </c>
    </row>
    <row r="401" spans="1:10" ht="15">
      <c r="A401" s="3" t="s">
        <v>4</v>
      </c>
      <c r="B401" s="3">
        <v>13</v>
      </c>
      <c r="C401" s="3">
        <v>4</v>
      </c>
      <c r="D401" s="25">
        <v>109</v>
      </c>
      <c r="E401" s="25">
        <f t="shared" si="15"/>
        <v>111</v>
      </c>
      <c r="F401" s="3">
        <f t="shared" si="13"/>
        <v>106.43000000000008</v>
      </c>
      <c r="G401" s="25">
        <v>2194.51</v>
      </c>
      <c r="H401" s="17">
        <v>3.857461567337198</v>
      </c>
      <c r="I401" s="12">
        <f t="shared" si="14"/>
        <v>25.75103742628969</v>
      </c>
      <c r="J401" s="39" t="s">
        <v>13</v>
      </c>
    </row>
    <row r="402" spans="1:10" ht="15">
      <c r="A402" s="3" t="s">
        <v>4</v>
      </c>
      <c r="B402" s="3">
        <v>13</v>
      </c>
      <c r="C402" s="3">
        <v>4</v>
      </c>
      <c r="D402" s="25">
        <v>113</v>
      </c>
      <c r="E402" s="25">
        <f t="shared" si="15"/>
        <v>115</v>
      </c>
      <c r="F402" s="3">
        <f t="shared" si="13"/>
        <v>106.47000000000008</v>
      </c>
      <c r="G402" s="25">
        <v>2195.14</v>
      </c>
      <c r="H402" s="17">
        <v>4.1123692364031275</v>
      </c>
      <c r="I402" s="12">
        <f t="shared" si="14"/>
        <v>26.462037169204134</v>
      </c>
      <c r="J402" s="39" t="s">
        <v>13</v>
      </c>
    </row>
    <row r="403" spans="1:10" ht="15">
      <c r="A403" s="3" t="s">
        <v>4</v>
      </c>
      <c r="B403" s="3">
        <v>13</v>
      </c>
      <c r="C403" s="3">
        <v>4</v>
      </c>
      <c r="D403" s="25">
        <v>118</v>
      </c>
      <c r="E403" s="25">
        <f t="shared" si="15"/>
        <v>120</v>
      </c>
      <c r="F403" s="3">
        <f t="shared" si="13"/>
        <v>106.52000000000008</v>
      </c>
      <c r="G403" s="25">
        <v>2195.92888888889</v>
      </c>
      <c r="H403" s="17">
        <v>3.3843051570763563</v>
      </c>
      <c r="I403" s="12">
        <f t="shared" si="14"/>
        <v>24.297029337567057</v>
      </c>
      <c r="J403" s="39" t="s">
        <v>13</v>
      </c>
    </row>
    <row r="404" spans="1:10" ht="15">
      <c r="A404" s="3" t="s">
        <v>4</v>
      </c>
      <c r="B404" s="3">
        <v>13</v>
      </c>
      <c r="C404" s="3">
        <v>4</v>
      </c>
      <c r="D404" s="25">
        <v>122</v>
      </c>
      <c r="E404" s="25">
        <f t="shared" si="15"/>
        <v>124</v>
      </c>
      <c r="F404" s="3">
        <f t="shared" si="13"/>
        <v>106.56000000000009</v>
      </c>
      <c r="G404" s="25">
        <v>2196.56</v>
      </c>
      <c r="H404" s="17">
        <v>3.3820815431992317</v>
      </c>
      <c r="I404" s="12">
        <f t="shared" si="14"/>
        <v>24.2897265265275</v>
      </c>
      <c r="J404" s="39" t="s">
        <v>13</v>
      </c>
    </row>
    <row r="405" spans="1:10" ht="15">
      <c r="A405" s="3" t="s">
        <v>4</v>
      </c>
      <c r="B405" s="3">
        <v>13</v>
      </c>
      <c r="C405" s="3">
        <v>4</v>
      </c>
      <c r="D405" s="25">
        <v>122</v>
      </c>
      <c r="E405" s="25">
        <f t="shared" si="15"/>
        <v>124</v>
      </c>
      <c r="F405" s="3">
        <f t="shared" si="13"/>
        <v>106.56000000000009</v>
      </c>
      <c r="G405" s="25">
        <v>2196.56</v>
      </c>
      <c r="H405" s="17">
        <v>3.3502856981024807</v>
      </c>
      <c r="I405" s="12">
        <f t="shared" si="14"/>
        <v>24.184773905310635</v>
      </c>
      <c r="J405" s="39" t="s">
        <v>13</v>
      </c>
    </row>
    <row r="406" spans="1:10" ht="15">
      <c r="A406" s="3" t="s">
        <v>4</v>
      </c>
      <c r="B406" s="3">
        <v>13</v>
      </c>
      <c r="C406" s="3">
        <v>4</v>
      </c>
      <c r="D406" s="25">
        <v>125</v>
      </c>
      <c r="E406" s="25">
        <f t="shared" si="15"/>
        <v>127</v>
      </c>
      <c r="F406" s="3">
        <f t="shared" si="13"/>
        <v>106.59000000000009</v>
      </c>
      <c r="G406" s="25">
        <v>2197.03</v>
      </c>
      <c r="H406" s="17">
        <v>3.503835132203302</v>
      </c>
      <c r="I406" s="12">
        <f t="shared" si="14"/>
        <v>24.682690521300668</v>
      </c>
      <c r="J406" s="39" t="s">
        <v>13</v>
      </c>
    </row>
    <row r="407" spans="1:10" ht="15">
      <c r="A407" s="3" t="s">
        <v>4</v>
      </c>
      <c r="B407" s="3">
        <v>13</v>
      </c>
      <c r="C407" s="3">
        <v>4</v>
      </c>
      <c r="D407" s="25">
        <v>128</v>
      </c>
      <c r="E407" s="25">
        <f t="shared" si="15"/>
        <v>130</v>
      </c>
      <c r="F407" s="3">
        <f t="shared" si="13"/>
        <v>106.62000000000009</v>
      </c>
      <c r="G407" s="25">
        <v>2197.5</v>
      </c>
      <c r="H407" s="17">
        <v>3.150598002654661</v>
      </c>
      <c r="I407" s="12">
        <f t="shared" si="14"/>
        <v>23.50195892437894</v>
      </c>
      <c r="J407" s="39" t="s">
        <v>13</v>
      </c>
    </row>
    <row r="408" spans="1:10" ht="15">
      <c r="A408" s="3" t="s">
        <v>4</v>
      </c>
      <c r="B408" s="3">
        <v>13</v>
      </c>
      <c r="C408" s="3">
        <v>4</v>
      </c>
      <c r="D408" s="25">
        <v>133</v>
      </c>
      <c r="E408" s="25">
        <f t="shared" si="15"/>
        <v>135</v>
      </c>
      <c r="F408" s="3">
        <f t="shared" si="13"/>
        <v>106.67000000000009</v>
      </c>
      <c r="G408" s="25">
        <v>2198.94</v>
      </c>
      <c r="H408" s="17">
        <v>3.3172614177990587</v>
      </c>
      <c r="I408" s="12">
        <f t="shared" si="14"/>
        <v>24.074706607081147</v>
      </c>
      <c r="J408" s="39" t="s">
        <v>13</v>
      </c>
    </row>
    <row r="409" spans="1:10" ht="15">
      <c r="A409" s="3" t="s">
        <v>4</v>
      </c>
      <c r="B409" s="3">
        <v>13</v>
      </c>
      <c r="C409" s="3">
        <v>4</v>
      </c>
      <c r="D409" s="25">
        <v>137</v>
      </c>
      <c r="E409" s="25">
        <f t="shared" si="15"/>
        <v>139</v>
      </c>
      <c r="F409" s="3">
        <f t="shared" si="13"/>
        <v>106.7100000000001</v>
      </c>
      <c r="G409" s="25">
        <v>2200.1</v>
      </c>
      <c r="H409" s="17">
        <v>3.4323654131284504</v>
      </c>
      <c r="I409" s="12">
        <f t="shared" si="14"/>
        <v>24.45370749529352</v>
      </c>
      <c r="J409" s="39" t="s">
        <v>13</v>
      </c>
    </row>
    <row r="410" spans="1:10" ht="15">
      <c r="A410" s="3" t="s">
        <v>4</v>
      </c>
      <c r="B410" s="3">
        <v>13</v>
      </c>
      <c r="C410" s="3">
        <v>4</v>
      </c>
      <c r="D410" s="25">
        <v>141</v>
      </c>
      <c r="E410" s="25">
        <f t="shared" si="15"/>
        <v>143</v>
      </c>
      <c r="F410" s="3">
        <f t="shared" si="13"/>
        <v>106.7500000000001</v>
      </c>
      <c r="G410" s="25">
        <v>2201.25</v>
      </c>
      <c r="H410" s="17">
        <v>3.60947078673265</v>
      </c>
      <c r="I410" s="12">
        <f t="shared" si="14"/>
        <v>25.012724348747017</v>
      </c>
      <c r="J410" s="39" t="s">
        <v>13</v>
      </c>
    </row>
    <row r="411" spans="1:10" ht="15">
      <c r="A411" s="3" t="s">
        <v>4</v>
      </c>
      <c r="B411" s="3">
        <v>13</v>
      </c>
      <c r="C411" s="3">
        <v>4</v>
      </c>
      <c r="D411" s="25">
        <v>144</v>
      </c>
      <c r="E411" s="25">
        <f t="shared" si="15"/>
        <v>146</v>
      </c>
      <c r="F411" s="3">
        <f t="shared" si="13"/>
        <v>106.7800000000001</v>
      </c>
      <c r="G411" s="25">
        <v>2202.12</v>
      </c>
      <c r="H411" s="17">
        <v>3.476767723253574</v>
      </c>
      <c r="I411" s="12">
        <f t="shared" si="14"/>
        <v>24.596523036388778</v>
      </c>
      <c r="J411" s="39" t="s">
        <v>13</v>
      </c>
    </row>
    <row r="412" spans="1:10" ht="15">
      <c r="A412" s="3" t="s">
        <v>4</v>
      </c>
      <c r="B412" s="3">
        <v>13</v>
      </c>
      <c r="C412" s="3">
        <v>4</v>
      </c>
      <c r="D412" s="25">
        <v>148</v>
      </c>
      <c r="E412" s="25">
        <f t="shared" si="15"/>
        <v>150</v>
      </c>
      <c r="F412" s="3">
        <f t="shared" si="13"/>
        <v>106.8200000000001</v>
      </c>
      <c r="G412" s="25">
        <v>2203.27</v>
      </c>
      <c r="H412" s="17">
        <v>3.442863862282776</v>
      </c>
      <c r="I412" s="12">
        <f t="shared" si="14"/>
        <v>24.48764077112765</v>
      </c>
      <c r="J412" s="39" t="s">
        <v>13</v>
      </c>
    </row>
    <row r="413" spans="1:10" ht="15">
      <c r="A413" s="3" t="s">
        <v>4</v>
      </c>
      <c r="B413" s="3">
        <v>13</v>
      </c>
      <c r="C413" s="3">
        <v>5</v>
      </c>
      <c r="D413" s="25">
        <v>1</v>
      </c>
      <c r="E413" s="25">
        <f t="shared" si="15"/>
        <v>3</v>
      </c>
      <c r="F413" s="3">
        <v>106.85</v>
      </c>
      <c r="G413" s="25">
        <v>2204.135</v>
      </c>
      <c r="H413" s="17">
        <v>3.7153103490813724</v>
      </c>
      <c r="I413" s="12">
        <f t="shared" si="14"/>
        <v>25.333847115542554</v>
      </c>
      <c r="J413" s="39" t="s">
        <v>13</v>
      </c>
    </row>
    <row r="414" spans="1:10" ht="15">
      <c r="A414" s="3" t="s">
        <v>4</v>
      </c>
      <c r="B414" s="3">
        <v>13</v>
      </c>
      <c r="C414" s="3">
        <v>5</v>
      </c>
      <c r="D414" s="25">
        <v>1</v>
      </c>
      <c r="E414" s="25">
        <f t="shared" si="15"/>
        <v>3</v>
      </c>
      <c r="F414" s="3">
        <f t="shared" si="13"/>
        <v>106.85</v>
      </c>
      <c r="G414" s="25">
        <v>2204.135</v>
      </c>
      <c r="H414" s="17">
        <v>3.6979935563362702</v>
      </c>
      <c r="I414" s="12">
        <f t="shared" si="14"/>
        <v>25.28193796391673</v>
      </c>
      <c r="J414" s="39" t="s">
        <v>13</v>
      </c>
    </row>
    <row r="415" spans="1:10" ht="15">
      <c r="A415" s="3" t="s">
        <v>4</v>
      </c>
      <c r="B415" s="3">
        <v>13</v>
      </c>
      <c r="C415" s="3">
        <v>5</v>
      </c>
      <c r="D415" s="25">
        <v>4</v>
      </c>
      <c r="E415" s="25">
        <f t="shared" si="15"/>
        <v>6</v>
      </c>
      <c r="F415" s="3">
        <f t="shared" si="13"/>
        <v>106.88</v>
      </c>
      <c r="G415" s="25">
        <v>2205</v>
      </c>
      <c r="H415" s="17">
        <v>3.9578726460365767</v>
      </c>
      <c r="I415" s="12">
        <f t="shared" si="14"/>
        <v>26.036563295355094</v>
      </c>
      <c r="J415" s="39" t="s">
        <v>13</v>
      </c>
    </row>
    <row r="416" spans="1:10" ht="15">
      <c r="A416" s="3" t="s">
        <v>4</v>
      </c>
      <c r="B416" s="3">
        <v>13</v>
      </c>
      <c r="C416" s="3">
        <v>5</v>
      </c>
      <c r="D416" s="25">
        <v>8</v>
      </c>
      <c r="E416" s="25">
        <f t="shared" si="15"/>
        <v>10</v>
      </c>
      <c r="F416" s="3">
        <f aca="true" t="shared" si="16" ref="F416:F475">F415+(D416-D415)/100</f>
        <v>106.92</v>
      </c>
      <c r="G416" s="25">
        <v>2206.15</v>
      </c>
      <c r="H416" s="17">
        <v>4.09217246655798</v>
      </c>
      <c r="I416" s="12">
        <f t="shared" si="14"/>
        <v>26.40733356350665</v>
      </c>
      <c r="J416" s="39" t="s">
        <v>13</v>
      </c>
    </row>
    <row r="417" spans="1:10" ht="15">
      <c r="A417" s="3" t="s">
        <v>4</v>
      </c>
      <c r="B417" s="3">
        <v>13</v>
      </c>
      <c r="C417" s="3">
        <v>5</v>
      </c>
      <c r="D417" s="25">
        <v>11</v>
      </c>
      <c r="E417" s="25">
        <f t="shared" si="15"/>
        <v>13</v>
      </c>
      <c r="F417" s="3">
        <f t="shared" si="16"/>
        <v>106.95</v>
      </c>
      <c r="G417" s="25">
        <v>2207.02</v>
      </c>
      <c r="H417" s="17">
        <v>3.7325324724633733</v>
      </c>
      <c r="I417" s="12">
        <f t="shared" si="14"/>
        <v>25.385233073091975</v>
      </c>
      <c r="J417" s="39" t="s">
        <v>13</v>
      </c>
    </row>
    <row r="418" spans="1:10" ht="15">
      <c r="A418" s="3" t="s">
        <v>4</v>
      </c>
      <c r="B418" s="3">
        <v>13</v>
      </c>
      <c r="C418" s="3">
        <v>5</v>
      </c>
      <c r="D418" s="25">
        <v>15</v>
      </c>
      <c r="E418" s="25">
        <f t="shared" si="15"/>
        <v>17</v>
      </c>
      <c r="F418" s="3">
        <f t="shared" si="16"/>
        <v>106.99000000000001</v>
      </c>
      <c r="G418" s="25">
        <v>2208.175</v>
      </c>
      <c r="H418" s="17">
        <v>4.177579212004954</v>
      </c>
      <c r="I418" s="12">
        <f t="shared" si="14"/>
        <v>26.63684410167141</v>
      </c>
      <c r="J418" s="39" t="s">
        <v>13</v>
      </c>
    </row>
    <row r="419" spans="1:10" ht="15">
      <c r="A419" s="3" t="s">
        <v>4</v>
      </c>
      <c r="B419" s="3">
        <v>13</v>
      </c>
      <c r="C419" s="3">
        <v>5</v>
      </c>
      <c r="D419" s="25">
        <v>19</v>
      </c>
      <c r="E419" s="25">
        <f t="shared" si="15"/>
        <v>21</v>
      </c>
      <c r="F419" s="3">
        <f t="shared" si="16"/>
        <v>107.03000000000002</v>
      </c>
      <c r="G419" s="25">
        <v>2209.33</v>
      </c>
      <c r="H419" s="17">
        <v>3.833746766148163</v>
      </c>
      <c r="I419" s="12">
        <f t="shared" si="14"/>
        <v>25.682517990953762</v>
      </c>
      <c r="J419" s="39" t="s">
        <v>13</v>
      </c>
    </row>
    <row r="420" spans="1:10" ht="15">
      <c r="A420" s="3" t="s">
        <v>4</v>
      </c>
      <c r="B420" s="3">
        <v>13</v>
      </c>
      <c r="C420" s="3">
        <v>5</v>
      </c>
      <c r="D420" s="25">
        <v>19</v>
      </c>
      <c r="E420" s="25">
        <f t="shared" si="15"/>
        <v>21</v>
      </c>
      <c r="F420" s="3">
        <f t="shared" si="16"/>
        <v>107.03000000000002</v>
      </c>
      <c r="G420" s="25">
        <v>2209.33</v>
      </c>
      <c r="H420" s="17">
        <v>4.061789976304129</v>
      </c>
      <c r="I420" s="12">
        <f t="shared" si="14"/>
        <v>26.32453092865579</v>
      </c>
      <c r="J420" s="39" t="s">
        <v>13</v>
      </c>
    </row>
    <row r="421" spans="1:10" ht="15">
      <c r="A421" s="3" t="s">
        <v>4</v>
      </c>
      <c r="B421" s="3">
        <v>13</v>
      </c>
      <c r="C421" s="3">
        <v>5</v>
      </c>
      <c r="D421" s="25">
        <v>23</v>
      </c>
      <c r="E421" s="25">
        <f aca="true" t="shared" si="17" ref="E421:E452">D421+2</f>
        <v>25</v>
      </c>
      <c r="F421" s="3">
        <f t="shared" si="16"/>
        <v>107.07000000000002</v>
      </c>
      <c r="G421" s="25">
        <v>2210.48</v>
      </c>
      <c r="H421" s="17">
        <v>3.7075513108992015</v>
      </c>
      <c r="I421" s="12">
        <f t="shared" si="14"/>
        <v>25.310618455032454</v>
      </c>
      <c r="J421" s="39" t="s">
        <v>13</v>
      </c>
    </row>
    <row r="422" spans="1:10" ht="15">
      <c r="A422" s="3" t="s">
        <v>4</v>
      </c>
      <c r="B422" s="3">
        <v>13</v>
      </c>
      <c r="C422" s="3">
        <v>5</v>
      </c>
      <c r="D422" s="25">
        <v>26</v>
      </c>
      <c r="E422" s="25">
        <f t="shared" si="17"/>
        <v>28</v>
      </c>
      <c r="F422" s="3">
        <f t="shared" si="16"/>
        <v>107.10000000000002</v>
      </c>
      <c r="G422" s="25">
        <v>2211.35</v>
      </c>
      <c r="H422" s="17">
        <v>3.618768232987081</v>
      </c>
      <c r="I422" s="12">
        <f t="shared" si="14"/>
        <v>25.04130807849721</v>
      </c>
      <c r="J422" s="39" t="s">
        <v>13</v>
      </c>
    </row>
    <row r="423" spans="1:10" ht="15">
      <c r="A423" s="3" t="s">
        <v>4</v>
      </c>
      <c r="B423" s="3">
        <v>13</v>
      </c>
      <c r="C423" s="3">
        <v>5</v>
      </c>
      <c r="D423" s="25">
        <v>30</v>
      </c>
      <c r="E423" s="25">
        <f t="shared" si="17"/>
        <v>32</v>
      </c>
      <c r="F423" s="3">
        <f t="shared" si="16"/>
        <v>107.14000000000003</v>
      </c>
      <c r="G423" s="25">
        <v>2212.5</v>
      </c>
      <c r="H423" s="17">
        <v>3.7699203253969906</v>
      </c>
      <c r="I423" s="12">
        <f t="shared" si="14"/>
        <v>25.495976596126113</v>
      </c>
      <c r="J423" s="39" t="s">
        <v>13</v>
      </c>
    </row>
    <row r="424" spans="1:10" ht="15">
      <c r="A424" s="3" t="s">
        <v>4</v>
      </c>
      <c r="B424" s="3">
        <v>13</v>
      </c>
      <c r="C424" s="3">
        <v>5</v>
      </c>
      <c r="D424" s="25">
        <v>34</v>
      </c>
      <c r="E424" s="25">
        <f t="shared" si="17"/>
        <v>36</v>
      </c>
      <c r="F424" s="3">
        <f t="shared" si="16"/>
        <v>107.18000000000004</v>
      </c>
      <c r="G424" s="25">
        <v>2213.65</v>
      </c>
      <c r="H424" s="17">
        <v>3.747701706195812</v>
      </c>
      <c r="I424" s="12">
        <f t="shared" si="14"/>
        <v>25.430297777883723</v>
      </c>
      <c r="J424" s="39" t="s">
        <v>13</v>
      </c>
    </row>
    <row r="425" spans="1:10" ht="15">
      <c r="A425" s="3" t="s">
        <v>4</v>
      </c>
      <c r="B425" s="3">
        <v>13</v>
      </c>
      <c r="C425" s="3">
        <v>5</v>
      </c>
      <c r="D425" s="25">
        <v>38</v>
      </c>
      <c r="E425" s="25">
        <f t="shared" si="17"/>
        <v>40</v>
      </c>
      <c r="F425" s="3">
        <f t="shared" si="16"/>
        <v>107.22000000000004</v>
      </c>
      <c r="G425" s="25">
        <v>2214.81</v>
      </c>
      <c r="H425" s="17">
        <v>3.33424639910853</v>
      </c>
      <c r="I425" s="12">
        <f t="shared" si="14"/>
        <v>24.131452364567117</v>
      </c>
      <c r="J425" s="39" t="s">
        <v>13</v>
      </c>
    </row>
    <row r="426" spans="1:10" ht="15">
      <c r="A426" s="3" t="s">
        <v>4</v>
      </c>
      <c r="B426" s="3">
        <v>13</v>
      </c>
      <c r="C426" s="3">
        <v>5</v>
      </c>
      <c r="D426" s="25">
        <v>38</v>
      </c>
      <c r="E426" s="25">
        <f t="shared" si="17"/>
        <v>40</v>
      </c>
      <c r="F426" s="3">
        <f t="shared" si="16"/>
        <v>107.22000000000004</v>
      </c>
      <c r="G426" s="25">
        <v>2214.81</v>
      </c>
      <c r="H426" s="17">
        <v>3.490627030240318</v>
      </c>
      <c r="I426" s="12">
        <f t="shared" si="14"/>
        <v>24.64072679070617</v>
      </c>
      <c r="J426" s="39" t="s">
        <v>13</v>
      </c>
    </row>
    <row r="427" spans="1:10" ht="15">
      <c r="A427" s="3" t="s">
        <v>4</v>
      </c>
      <c r="B427" s="3">
        <v>13</v>
      </c>
      <c r="C427" s="3">
        <v>5</v>
      </c>
      <c r="D427" s="25">
        <v>41</v>
      </c>
      <c r="E427" s="25">
        <f t="shared" si="17"/>
        <v>43</v>
      </c>
      <c r="F427" s="3">
        <f t="shared" si="16"/>
        <v>107.25000000000004</v>
      </c>
      <c r="G427" s="25">
        <v>2215.67</v>
      </c>
      <c r="H427" s="17">
        <v>3.179130923412574</v>
      </c>
      <c r="I427" s="12">
        <f t="shared" si="14"/>
        <v>23.602132124196547</v>
      </c>
      <c r="J427" s="39" t="s">
        <v>13</v>
      </c>
    </row>
    <row r="428" spans="1:10" ht="15">
      <c r="A428" s="3" t="s">
        <v>4</v>
      </c>
      <c r="B428" s="3">
        <v>13</v>
      </c>
      <c r="C428" s="3">
        <v>5</v>
      </c>
      <c r="D428" s="25">
        <v>44</v>
      </c>
      <c r="E428" s="25">
        <f t="shared" si="17"/>
        <v>46</v>
      </c>
      <c r="F428" s="3">
        <f t="shared" si="16"/>
        <v>107.28000000000004</v>
      </c>
      <c r="G428" s="25">
        <v>2216.54</v>
      </c>
      <c r="H428" s="17">
        <v>4.86204518066541</v>
      </c>
      <c r="I428" s="12">
        <f t="shared" si="14"/>
        <v>28.322702163572824</v>
      </c>
      <c r="J428" s="39" t="s">
        <v>13</v>
      </c>
    </row>
    <row r="429" spans="1:10" ht="15">
      <c r="A429" s="3" t="s">
        <v>4</v>
      </c>
      <c r="B429" s="3">
        <v>13</v>
      </c>
      <c r="C429" s="3">
        <v>5</v>
      </c>
      <c r="D429" s="25">
        <v>47</v>
      </c>
      <c r="E429" s="25">
        <f t="shared" si="17"/>
        <v>49</v>
      </c>
      <c r="F429" s="3">
        <f t="shared" si="16"/>
        <v>107.31000000000004</v>
      </c>
      <c r="G429" s="25">
        <v>2217.4</v>
      </c>
      <c r="H429" s="17">
        <v>3.574507289643848</v>
      </c>
      <c r="I429" s="12">
        <f t="shared" si="14"/>
        <v>24.904570798120393</v>
      </c>
      <c r="J429" s="39" t="s">
        <v>13</v>
      </c>
    </row>
    <row r="430" spans="1:10" ht="15">
      <c r="A430" s="3" t="s">
        <v>4</v>
      </c>
      <c r="B430" s="3">
        <v>13</v>
      </c>
      <c r="C430" s="3">
        <v>5</v>
      </c>
      <c r="D430" s="25">
        <v>50</v>
      </c>
      <c r="E430" s="25">
        <f t="shared" si="17"/>
        <v>52</v>
      </c>
      <c r="F430" s="3">
        <f t="shared" si="16"/>
        <v>107.34000000000005</v>
      </c>
      <c r="G430" s="25">
        <v>2218.27</v>
      </c>
      <c r="H430" s="17">
        <v>3.7477091422206605</v>
      </c>
      <c r="I430" s="12">
        <f t="shared" si="14"/>
        <v>25.430319824039696</v>
      </c>
      <c r="J430" s="39" t="s">
        <v>13</v>
      </c>
    </row>
    <row r="431" spans="1:10" ht="15">
      <c r="A431" s="3" t="s">
        <v>4</v>
      </c>
      <c r="B431" s="3">
        <v>13</v>
      </c>
      <c r="C431" s="3">
        <v>5</v>
      </c>
      <c r="D431" s="25">
        <v>53</v>
      </c>
      <c r="E431" s="25">
        <f t="shared" si="17"/>
        <v>55</v>
      </c>
      <c r="F431" s="3">
        <f t="shared" si="16"/>
        <v>107.37000000000005</v>
      </c>
      <c r="G431" s="25">
        <v>2219.13</v>
      </c>
      <c r="H431" s="17">
        <v>3.4794023688271776</v>
      </c>
      <c r="I431" s="12">
        <f t="shared" si="14"/>
        <v>24.604939691162592</v>
      </c>
      <c r="J431" s="39" t="s">
        <v>13</v>
      </c>
    </row>
    <row r="432" spans="1:10" ht="15">
      <c r="A432" s="3" t="s">
        <v>4</v>
      </c>
      <c r="B432" s="3">
        <v>13</v>
      </c>
      <c r="C432" s="3">
        <v>5</v>
      </c>
      <c r="D432" s="25">
        <v>53</v>
      </c>
      <c r="E432" s="25">
        <f t="shared" si="17"/>
        <v>55</v>
      </c>
      <c r="F432" s="3">
        <f t="shared" si="16"/>
        <v>107.37000000000005</v>
      </c>
      <c r="G432" s="25">
        <v>2219.13</v>
      </c>
      <c r="H432" s="17">
        <v>3.125690705574221</v>
      </c>
      <c r="I432" s="12">
        <f t="shared" si="14"/>
        <v>23.413770120124678</v>
      </c>
      <c r="J432" s="39" t="s">
        <v>13</v>
      </c>
    </row>
    <row r="433" spans="1:10" ht="15">
      <c r="A433" s="3" t="s">
        <v>4</v>
      </c>
      <c r="B433" s="3">
        <v>13</v>
      </c>
      <c r="C433" s="3">
        <v>5</v>
      </c>
      <c r="D433" s="25">
        <v>58</v>
      </c>
      <c r="E433" s="25">
        <f t="shared" si="17"/>
        <v>60</v>
      </c>
      <c r="F433" s="3">
        <f t="shared" si="16"/>
        <v>107.42000000000004</v>
      </c>
      <c r="G433" s="25">
        <v>2220.58</v>
      </c>
      <c r="H433" s="17">
        <v>4.0804908220813125</v>
      </c>
      <c r="I433" s="12">
        <f t="shared" si="14"/>
        <v>26.375570077467792</v>
      </c>
      <c r="J433" s="39" t="s">
        <v>13</v>
      </c>
    </row>
    <row r="434" spans="1:10" ht="15">
      <c r="A434" s="3" t="s">
        <v>4</v>
      </c>
      <c r="B434" s="3">
        <v>13</v>
      </c>
      <c r="C434" s="3">
        <v>5</v>
      </c>
      <c r="D434" s="25">
        <v>63</v>
      </c>
      <c r="E434" s="25">
        <f t="shared" si="17"/>
        <v>65</v>
      </c>
      <c r="F434" s="3">
        <f t="shared" si="16"/>
        <v>107.47000000000004</v>
      </c>
      <c r="G434" s="25">
        <v>2222.02</v>
      </c>
      <c r="H434" s="17">
        <v>3.3422735283770892</v>
      </c>
      <c r="I434" s="12">
        <f t="shared" si="14"/>
        <v>24.15816998666666</v>
      </c>
      <c r="J434" s="39" t="s">
        <v>13</v>
      </c>
    </row>
    <row r="435" spans="1:10" ht="15">
      <c r="A435" s="3" t="s">
        <v>4</v>
      </c>
      <c r="B435" s="3">
        <v>13</v>
      </c>
      <c r="C435" s="3">
        <v>5</v>
      </c>
      <c r="D435" s="25">
        <v>67</v>
      </c>
      <c r="E435" s="25">
        <f t="shared" si="17"/>
        <v>69</v>
      </c>
      <c r="F435" s="3">
        <f t="shared" si="16"/>
        <v>107.51000000000005</v>
      </c>
      <c r="G435" s="25">
        <v>2223.17333333333</v>
      </c>
      <c r="H435" s="17">
        <v>3.4363897393207137</v>
      </c>
      <c r="I435" s="12">
        <f t="shared" si="14"/>
        <v>24.466727246207192</v>
      </c>
      <c r="J435" s="39" t="s">
        <v>13</v>
      </c>
    </row>
    <row r="436" spans="1:10" ht="15">
      <c r="A436" s="3" t="s">
        <v>4</v>
      </c>
      <c r="B436" s="3">
        <v>13</v>
      </c>
      <c r="C436" s="3">
        <v>5</v>
      </c>
      <c r="D436" s="25">
        <v>69</v>
      </c>
      <c r="E436" s="25">
        <f t="shared" si="17"/>
        <v>71</v>
      </c>
      <c r="F436" s="3">
        <f t="shared" si="16"/>
        <v>107.53000000000004</v>
      </c>
      <c r="G436" s="25">
        <v>2223.75</v>
      </c>
      <c r="H436" s="17">
        <v>2.977963111582517</v>
      </c>
      <c r="I436" s="12">
        <f t="shared" si="14"/>
        <v>22.875817482997906</v>
      </c>
      <c r="J436" s="39" t="s">
        <v>13</v>
      </c>
    </row>
    <row r="437" spans="1:10" ht="15">
      <c r="A437" s="3" t="s">
        <v>4</v>
      </c>
      <c r="B437" s="3">
        <v>13</v>
      </c>
      <c r="C437" s="3">
        <v>5</v>
      </c>
      <c r="D437" s="25">
        <v>71</v>
      </c>
      <c r="E437" s="25">
        <f t="shared" si="17"/>
        <v>73</v>
      </c>
      <c r="F437" s="3">
        <f t="shared" si="16"/>
        <v>107.55000000000004</v>
      </c>
      <c r="G437" s="25">
        <v>2224.33</v>
      </c>
      <c r="H437" s="17">
        <v>4.016372007510633</v>
      </c>
      <c r="I437" s="12">
        <f t="shared" si="14"/>
        <v>26.199589285704047</v>
      </c>
      <c r="J437" s="39" t="s">
        <v>13</v>
      </c>
    </row>
    <row r="438" spans="1:10" ht="15">
      <c r="A438" s="3" t="s">
        <v>4</v>
      </c>
      <c r="B438" s="3">
        <v>13</v>
      </c>
      <c r="C438" s="3">
        <v>5</v>
      </c>
      <c r="D438" s="25">
        <v>75</v>
      </c>
      <c r="E438" s="25">
        <f t="shared" si="17"/>
        <v>77</v>
      </c>
      <c r="F438" s="3">
        <f t="shared" si="16"/>
        <v>107.59000000000005</v>
      </c>
      <c r="G438" s="25">
        <v>2225.48</v>
      </c>
      <c r="H438" s="17">
        <v>3.690719750964224</v>
      </c>
      <c r="I438" s="12">
        <f t="shared" si="14"/>
        <v>25.26006133061492</v>
      </c>
      <c r="J438" s="39" t="s">
        <v>13</v>
      </c>
    </row>
    <row r="439" spans="1:10" ht="15">
      <c r="A439" s="3" t="s">
        <v>4</v>
      </c>
      <c r="B439" s="3">
        <v>13</v>
      </c>
      <c r="C439" s="3">
        <v>5</v>
      </c>
      <c r="D439" s="25">
        <v>79</v>
      </c>
      <c r="E439" s="25">
        <f t="shared" si="17"/>
        <v>81</v>
      </c>
      <c r="F439" s="3">
        <f t="shared" si="16"/>
        <v>107.63000000000005</v>
      </c>
      <c r="G439" s="25">
        <v>2226.63</v>
      </c>
      <c r="H439" s="17">
        <v>3.824532290233797</v>
      </c>
      <c r="I439" s="12">
        <f t="shared" si="14"/>
        <v>25.655780100007732</v>
      </c>
      <c r="J439" s="39" t="s">
        <v>13</v>
      </c>
    </row>
    <row r="440" spans="1:10" ht="15">
      <c r="A440" s="3" t="s">
        <v>4</v>
      </c>
      <c r="B440" s="3">
        <v>13</v>
      </c>
      <c r="C440" s="3">
        <v>5</v>
      </c>
      <c r="D440" s="25">
        <v>82</v>
      </c>
      <c r="E440" s="25">
        <f t="shared" si="17"/>
        <v>84</v>
      </c>
      <c r="F440" s="3">
        <f t="shared" si="16"/>
        <v>107.66000000000005</v>
      </c>
      <c r="G440" s="25">
        <v>2227.5</v>
      </c>
      <c r="H440" s="17">
        <v>4.340354644152874</v>
      </c>
      <c r="I440" s="12">
        <f t="shared" si="14"/>
        <v>27.061556514201204</v>
      </c>
      <c r="J440" s="39" t="s">
        <v>13</v>
      </c>
    </row>
    <row r="441" spans="1:10" ht="15">
      <c r="A441" s="3" t="s">
        <v>4</v>
      </c>
      <c r="B441" s="3">
        <v>13</v>
      </c>
      <c r="C441" s="3">
        <v>5</v>
      </c>
      <c r="D441" s="25">
        <v>84</v>
      </c>
      <c r="E441" s="25">
        <f t="shared" si="17"/>
        <v>86</v>
      </c>
      <c r="F441" s="3">
        <f t="shared" si="16"/>
        <v>107.68000000000005</v>
      </c>
      <c r="G441" s="25">
        <v>2228.08</v>
      </c>
      <c r="H441" s="17">
        <v>4.326952501082765</v>
      </c>
      <c r="I441" s="12">
        <f t="shared" si="14"/>
        <v>27.027194556797955</v>
      </c>
      <c r="J441" s="39" t="s">
        <v>13</v>
      </c>
    </row>
    <row r="442" spans="1:10" ht="15">
      <c r="A442" s="3" t="s">
        <v>4</v>
      </c>
      <c r="B442" s="3">
        <v>13</v>
      </c>
      <c r="C442" s="3">
        <v>5</v>
      </c>
      <c r="D442" s="25">
        <v>88</v>
      </c>
      <c r="E442" s="25">
        <f t="shared" si="17"/>
        <v>90</v>
      </c>
      <c r="F442" s="3">
        <f t="shared" si="16"/>
        <v>107.72000000000006</v>
      </c>
      <c r="G442" s="25">
        <v>2229.23</v>
      </c>
      <c r="H442" s="17">
        <v>3.6395363060522747</v>
      </c>
      <c r="I442" s="12">
        <f t="shared" si="14"/>
        <v>25.10489234831756</v>
      </c>
      <c r="J442" s="39" t="s">
        <v>13</v>
      </c>
    </row>
    <row r="443" spans="1:10" ht="15">
      <c r="A443" s="3" t="s">
        <v>4</v>
      </c>
      <c r="B443" s="3">
        <v>13</v>
      </c>
      <c r="C443" s="3">
        <v>5</v>
      </c>
      <c r="D443" s="25">
        <v>88</v>
      </c>
      <c r="E443" s="25">
        <f t="shared" si="17"/>
        <v>90</v>
      </c>
      <c r="F443" s="3">
        <f t="shared" si="16"/>
        <v>107.72000000000006</v>
      </c>
      <c r="G443" s="25">
        <v>2229.23</v>
      </c>
      <c r="H443" s="17">
        <v>3.7993623442516498</v>
      </c>
      <c r="I443" s="12">
        <f t="shared" si="14"/>
        <v>25.582414164100584</v>
      </c>
      <c r="J443" s="39" t="s">
        <v>13</v>
      </c>
    </row>
    <row r="444" spans="1:10" ht="15">
      <c r="A444" s="3" t="s">
        <v>4</v>
      </c>
      <c r="B444" s="3">
        <v>13</v>
      </c>
      <c r="C444" s="3">
        <v>5</v>
      </c>
      <c r="D444" s="25">
        <v>92</v>
      </c>
      <c r="E444" s="25">
        <f t="shared" si="17"/>
        <v>94</v>
      </c>
      <c r="F444" s="3">
        <f t="shared" si="16"/>
        <v>107.76000000000006</v>
      </c>
      <c r="G444" s="25">
        <v>2230.38</v>
      </c>
      <c r="H444" s="17">
        <v>3.7687625791524595</v>
      </c>
      <c r="I444" s="12">
        <f t="shared" si="14"/>
        <v>25.492563838904335</v>
      </c>
      <c r="J444" s="39" t="s">
        <v>13</v>
      </c>
    </row>
    <row r="445" spans="1:10" ht="15">
      <c r="A445" s="3" t="s">
        <v>4</v>
      </c>
      <c r="B445" s="3">
        <v>13</v>
      </c>
      <c r="C445" s="3">
        <v>5</v>
      </c>
      <c r="D445" s="25">
        <v>92</v>
      </c>
      <c r="E445" s="25">
        <f t="shared" si="17"/>
        <v>94</v>
      </c>
      <c r="F445" s="3">
        <f t="shared" si="16"/>
        <v>107.76000000000006</v>
      </c>
      <c r="G445" s="25">
        <v>2230.38</v>
      </c>
      <c r="H445" s="17">
        <v>4.034802232023373</v>
      </c>
      <c r="I445" s="12">
        <f t="shared" si="14"/>
        <v>26.25045904059066</v>
      </c>
      <c r="J445" s="39" t="s">
        <v>13</v>
      </c>
    </row>
    <row r="446" spans="1:10" ht="15">
      <c r="A446" s="3" t="s">
        <v>4</v>
      </c>
      <c r="B446" s="3">
        <v>13</v>
      </c>
      <c r="C446" s="3">
        <v>5</v>
      </c>
      <c r="D446" s="25">
        <v>97</v>
      </c>
      <c r="E446" s="25">
        <f t="shared" si="17"/>
        <v>99</v>
      </c>
      <c r="F446" s="3">
        <f t="shared" si="16"/>
        <v>107.81000000000006</v>
      </c>
      <c r="G446" s="25">
        <v>2231.83</v>
      </c>
      <c r="H446" s="17">
        <v>3.8730745388261085</v>
      </c>
      <c r="I446" s="12">
        <f t="shared" si="14"/>
        <v>25.795918581872346</v>
      </c>
      <c r="J446" s="39" t="s">
        <v>13</v>
      </c>
    </row>
    <row r="447" spans="1:10" ht="15">
      <c r="A447" s="3" t="s">
        <v>4</v>
      </c>
      <c r="B447" s="3">
        <v>13</v>
      </c>
      <c r="C447" s="3">
        <v>5</v>
      </c>
      <c r="D447" s="25">
        <v>101</v>
      </c>
      <c r="E447" s="25">
        <f t="shared" si="17"/>
        <v>103</v>
      </c>
      <c r="F447" s="3">
        <f t="shared" si="16"/>
        <v>107.85000000000007</v>
      </c>
      <c r="G447" s="25">
        <v>2232.98</v>
      </c>
      <c r="H447" s="17">
        <v>4.016092206327942</v>
      </c>
      <c r="I447" s="12">
        <f t="shared" si="14"/>
        <v>26.198815201450845</v>
      </c>
      <c r="J447" s="39" t="s">
        <v>13</v>
      </c>
    </row>
    <row r="448" spans="1:10" ht="15">
      <c r="A448" s="3" t="s">
        <v>4</v>
      </c>
      <c r="B448" s="3">
        <v>13</v>
      </c>
      <c r="C448" s="3">
        <v>5</v>
      </c>
      <c r="D448" s="25">
        <v>104</v>
      </c>
      <c r="E448" s="25">
        <f t="shared" si="17"/>
        <v>106</v>
      </c>
      <c r="F448" s="3">
        <f t="shared" si="16"/>
        <v>107.88000000000007</v>
      </c>
      <c r="G448" s="25">
        <v>2233.85</v>
      </c>
      <c r="H448" s="17">
        <v>3.943693921599156</v>
      </c>
      <c r="I448" s="12">
        <f t="shared" si="14"/>
        <v>25.996687265613108</v>
      </c>
      <c r="J448" s="39" t="s">
        <v>13</v>
      </c>
    </row>
    <row r="449" spans="1:10" ht="15">
      <c r="A449" s="3" t="s">
        <v>4</v>
      </c>
      <c r="B449" s="3">
        <v>13</v>
      </c>
      <c r="C449" s="3">
        <v>5</v>
      </c>
      <c r="D449" s="25">
        <v>104</v>
      </c>
      <c r="E449" s="25">
        <f t="shared" si="17"/>
        <v>106</v>
      </c>
      <c r="F449" s="3">
        <f t="shared" si="16"/>
        <v>107.88000000000007</v>
      </c>
      <c r="G449" s="25">
        <v>2233.85</v>
      </c>
      <c r="H449" s="17">
        <v>4.027453060804098</v>
      </c>
      <c r="I449" s="12">
        <f t="shared" si="14"/>
        <v>26.230202306552044</v>
      </c>
      <c r="J449" s="39" t="s">
        <v>13</v>
      </c>
    </row>
    <row r="450" spans="1:10" ht="15">
      <c r="A450" s="3" t="s">
        <v>4</v>
      </c>
      <c r="B450" s="3">
        <v>13</v>
      </c>
      <c r="C450" s="3">
        <v>5</v>
      </c>
      <c r="D450" s="25">
        <v>108</v>
      </c>
      <c r="E450" s="25">
        <f t="shared" si="17"/>
        <v>110</v>
      </c>
      <c r="F450" s="3">
        <f t="shared" si="16"/>
        <v>107.92000000000007</v>
      </c>
      <c r="G450" s="25">
        <v>2235</v>
      </c>
      <c r="H450" s="17">
        <v>3.947954220243546</v>
      </c>
      <c r="I450" s="12">
        <f t="shared" si="14"/>
        <v>26.0086839120302</v>
      </c>
      <c r="J450" s="39" t="s">
        <v>13</v>
      </c>
    </row>
    <row r="451" spans="1:10" ht="15">
      <c r="A451" s="3" t="s">
        <v>4</v>
      </c>
      <c r="B451" s="3">
        <v>13</v>
      </c>
      <c r="C451" s="3">
        <v>5</v>
      </c>
      <c r="D451" s="25">
        <v>112</v>
      </c>
      <c r="E451" s="25">
        <f t="shared" si="17"/>
        <v>114</v>
      </c>
      <c r="F451" s="3">
        <f t="shared" si="16"/>
        <v>107.96000000000008</v>
      </c>
      <c r="G451" s="25">
        <v>2235.97</v>
      </c>
      <c r="H451" s="17">
        <v>3.8550207259645823</v>
      </c>
      <c r="I451" s="12">
        <f aca="true" t="shared" si="18" ref="I451:I514">(LN(H451/0.38))/0.09</f>
        <v>25.74400455164057</v>
      </c>
      <c r="J451" s="39" t="s">
        <v>13</v>
      </c>
    </row>
    <row r="452" spans="1:10" ht="15">
      <c r="A452" s="3" t="s">
        <v>4</v>
      </c>
      <c r="B452" s="3">
        <v>13</v>
      </c>
      <c r="C452" s="3">
        <v>5</v>
      </c>
      <c r="D452" s="25">
        <v>116</v>
      </c>
      <c r="E452" s="25">
        <f t="shared" si="17"/>
        <v>118</v>
      </c>
      <c r="F452" s="3">
        <f t="shared" si="16"/>
        <v>108.00000000000009</v>
      </c>
      <c r="G452" s="25">
        <v>2236.94</v>
      </c>
      <c r="H452" s="17">
        <v>3.828025279464629</v>
      </c>
      <c r="I452" s="12">
        <f t="shared" si="18"/>
        <v>25.665923374016597</v>
      </c>
      <c r="J452" s="39" t="s">
        <v>13</v>
      </c>
    </row>
    <row r="453" spans="1:10" ht="15">
      <c r="A453" s="3" t="s">
        <v>4</v>
      </c>
      <c r="B453" s="3">
        <v>13</v>
      </c>
      <c r="C453" s="3">
        <v>6</v>
      </c>
      <c r="D453" s="25">
        <v>1</v>
      </c>
      <c r="E453" s="25">
        <f aca="true" t="shared" si="19" ref="E453:E478">D453+2</f>
        <v>3</v>
      </c>
      <c r="F453" s="3">
        <v>108.35</v>
      </c>
      <c r="G453" s="25">
        <v>2245.45052631579</v>
      </c>
      <c r="H453" s="17">
        <v>3.412898687518718</v>
      </c>
      <c r="I453" s="12">
        <f t="shared" si="18"/>
        <v>24.390511238398126</v>
      </c>
      <c r="J453" s="39" t="s">
        <v>13</v>
      </c>
    </row>
    <row r="454" spans="1:10" ht="15">
      <c r="A454" s="3" t="s">
        <v>4</v>
      </c>
      <c r="B454" s="3">
        <v>13</v>
      </c>
      <c r="C454" s="3">
        <v>6</v>
      </c>
      <c r="D454" s="25">
        <v>4</v>
      </c>
      <c r="E454" s="25">
        <f t="shared" si="19"/>
        <v>6</v>
      </c>
      <c r="F454" s="3">
        <f t="shared" si="16"/>
        <v>108.38</v>
      </c>
      <c r="G454" s="25">
        <v>2246.18</v>
      </c>
      <c r="H454" s="17">
        <v>3.4335456837097955</v>
      </c>
      <c r="I454" s="12">
        <f t="shared" si="18"/>
        <v>24.457527561564326</v>
      </c>
      <c r="J454" s="39" t="s">
        <v>13</v>
      </c>
    </row>
    <row r="455" spans="1:10" ht="15">
      <c r="A455" s="3" t="s">
        <v>4</v>
      </c>
      <c r="B455" s="3">
        <v>13</v>
      </c>
      <c r="C455" s="3">
        <v>6</v>
      </c>
      <c r="D455" s="25">
        <v>8</v>
      </c>
      <c r="E455" s="25">
        <f t="shared" si="19"/>
        <v>10</v>
      </c>
      <c r="F455" s="3">
        <f t="shared" si="16"/>
        <v>108.42</v>
      </c>
      <c r="G455" s="25">
        <v>2247.15</v>
      </c>
      <c r="H455" s="17">
        <v>3.5946082478585306</v>
      </c>
      <c r="I455" s="12">
        <f t="shared" si="18"/>
        <v>24.966878223427276</v>
      </c>
      <c r="J455" s="39" t="s">
        <v>13</v>
      </c>
    </row>
    <row r="456" spans="1:10" ht="15">
      <c r="A456" s="3" t="s">
        <v>4</v>
      </c>
      <c r="B456" s="3">
        <v>13</v>
      </c>
      <c r="C456" s="3">
        <v>6</v>
      </c>
      <c r="D456" s="25">
        <v>11</v>
      </c>
      <c r="E456" s="25">
        <f t="shared" si="19"/>
        <v>13</v>
      </c>
      <c r="F456" s="3">
        <f t="shared" si="16"/>
        <v>108.45</v>
      </c>
      <c r="G456" s="25">
        <v>2247.88</v>
      </c>
      <c r="H456" s="17">
        <v>3.5947396971104726</v>
      </c>
      <c r="I456" s="12">
        <f t="shared" si="18"/>
        <v>24.96728453210927</v>
      </c>
      <c r="J456" s="39" t="s">
        <v>13</v>
      </c>
    </row>
    <row r="457" spans="1:10" ht="15">
      <c r="A457" s="3" t="s">
        <v>4</v>
      </c>
      <c r="B457" s="3">
        <v>13</v>
      </c>
      <c r="C457" s="3">
        <v>6</v>
      </c>
      <c r="D457" s="25">
        <v>11</v>
      </c>
      <c r="E457" s="25">
        <f t="shared" si="19"/>
        <v>13</v>
      </c>
      <c r="F457" s="3">
        <f t="shared" si="16"/>
        <v>108.45</v>
      </c>
      <c r="G457" s="25">
        <v>2247.88</v>
      </c>
      <c r="H457" s="17">
        <v>3.760096461232869</v>
      </c>
      <c r="I457" s="12">
        <f t="shared" si="18"/>
        <v>25.46698486575162</v>
      </c>
      <c r="J457" s="39" t="s">
        <v>13</v>
      </c>
    </row>
    <row r="458" spans="1:10" ht="15">
      <c r="A458" s="3" t="s">
        <v>4</v>
      </c>
      <c r="B458" s="3">
        <v>13</v>
      </c>
      <c r="C458" s="3">
        <v>6</v>
      </c>
      <c r="D458" s="25">
        <v>15</v>
      </c>
      <c r="E458" s="25">
        <f t="shared" si="19"/>
        <v>17</v>
      </c>
      <c r="F458" s="3">
        <f t="shared" si="16"/>
        <v>108.49000000000001</v>
      </c>
      <c r="G458" s="25">
        <v>2248.85</v>
      </c>
      <c r="H458" s="17">
        <v>3.9475385620273356</v>
      </c>
      <c r="I458" s="12">
        <f t="shared" si="18"/>
        <v>26.007514023143923</v>
      </c>
      <c r="J458" s="39" t="s">
        <v>13</v>
      </c>
    </row>
    <row r="459" spans="1:10" ht="15">
      <c r="A459" s="3" t="s">
        <v>4</v>
      </c>
      <c r="B459" s="3">
        <v>13</v>
      </c>
      <c r="C459" s="3">
        <v>6</v>
      </c>
      <c r="D459" s="25">
        <v>23</v>
      </c>
      <c r="E459" s="25">
        <f t="shared" si="19"/>
        <v>25</v>
      </c>
      <c r="F459" s="3">
        <f t="shared" si="16"/>
        <v>108.57000000000001</v>
      </c>
      <c r="G459" s="25">
        <v>2250.8</v>
      </c>
      <c r="H459" s="17">
        <v>3.9077537283624615</v>
      </c>
      <c r="I459" s="12">
        <f t="shared" si="18"/>
        <v>25.894963790545688</v>
      </c>
      <c r="J459" s="39" t="s">
        <v>13</v>
      </c>
    </row>
    <row r="460" spans="1:10" ht="15">
      <c r="A460" s="3" t="s">
        <v>4</v>
      </c>
      <c r="B460" s="3">
        <v>13</v>
      </c>
      <c r="C460" s="3">
        <v>6</v>
      </c>
      <c r="D460" s="25">
        <v>26</v>
      </c>
      <c r="E460" s="25">
        <f t="shared" si="19"/>
        <v>28</v>
      </c>
      <c r="F460" s="3">
        <f t="shared" si="16"/>
        <v>108.60000000000001</v>
      </c>
      <c r="G460" s="25">
        <v>2251.53</v>
      </c>
      <c r="H460" s="17">
        <v>4.003209946607015</v>
      </c>
      <c r="I460" s="12">
        <f t="shared" si="18"/>
        <v>26.16311724681218</v>
      </c>
      <c r="J460" s="39" t="s">
        <v>13</v>
      </c>
    </row>
    <row r="461" spans="1:10" ht="15">
      <c r="A461" s="3" t="s">
        <v>4</v>
      </c>
      <c r="B461" s="3">
        <v>13</v>
      </c>
      <c r="C461" s="3">
        <v>6</v>
      </c>
      <c r="D461" s="25">
        <v>26</v>
      </c>
      <c r="E461" s="25">
        <f t="shared" si="19"/>
        <v>28</v>
      </c>
      <c r="F461" s="3">
        <f t="shared" si="16"/>
        <v>108.60000000000001</v>
      </c>
      <c r="G461" s="25">
        <v>2251.53</v>
      </c>
      <c r="H461" s="17">
        <v>4.106560886586525</v>
      </c>
      <c r="I461" s="12">
        <f t="shared" si="18"/>
        <v>26.446332635898056</v>
      </c>
      <c r="J461" s="39" t="s">
        <v>13</v>
      </c>
    </row>
    <row r="462" spans="1:10" ht="15">
      <c r="A462" s="3" t="s">
        <v>4</v>
      </c>
      <c r="B462" s="3">
        <v>13</v>
      </c>
      <c r="C462" s="3">
        <v>6</v>
      </c>
      <c r="D462" s="25">
        <v>30</v>
      </c>
      <c r="E462" s="25">
        <f t="shared" si="19"/>
        <v>32</v>
      </c>
      <c r="F462" s="3">
        <f t="shared" si="16"/>
        <v>108.64000000000001</v>
      </c>
      <c r="G462" s="25">
        <v>2252.5</v>
      </c>
      <c r="H462" s="17">
        <v>3.80043607869483</v>
      </c>
      <c r="I462" s="12">
        <f t="shared" si="18"/>
        <v>25.585553821790807</v>
      </c>
      <c r="J462" s="39" t="s">
        <v>13</v>
      </c>
    </row>
    <row r="463" spans="1:10" ht="15">
      <c r="A463" s="3" t="s">
        <v>4</v>
      </c>
      <c r="B463" s="3">
        <v>13</v>
      </c>
      <c r="C463" s="3">
        <v>6</v>
      </c>
      <c r="D463" s="25">
        <v>38</v>
      </c>
      <c r="E463" s="25">
        <f t="shared" si="19"/>
        <v>40</v>
      </c>
      <c r="F463" s="3">
        <f t="shared" si="16"/>
        <v>108.72000000000001</v>
      </c>
      <c r="G463" s="25">
        <v>2255.23</v>
      </c>
      <c r="H463" s="17">
        <v>3.598270880372391</v>
      </c>
      <c r="I463" s="12">
        <f t="shared" si="18"/>
        <v>24.978193836998</v>
      </c>
      <c r="J463" s="39" t="s">
        <v>13</v>
      </c>
    </row>
    <row r="464" spans="1:10" ht="15">
      <c r="A464" s="3" t="s">
        <v>4</v>
      </c>
      <c r="B464" s="3">
        <v>13</v>
      </c>
      <c r="C464" s="3">
        <v>6</v>
      </c>
      <c r="D464" s="25">
        <v>43</v>
      </c>
      <c r="E464" s="25">
        <f t="shared" si="19"/>
        <v>45</v>
      </c>
      <c r="F464" s="3">
        <f t="shared" si="16"/>
        <v>108.77000000000001</v>
      </c>
      <c r="G464" s="25">
        <v>2256.93</v>
      </c>
      <c r="H464" s="17">
        <v>3.861834112837528</v>
      </c>
      <c r="I464" s="12">
        <f t="shared" si="18"/>
        <v>25.763625062805165</v>
      </c>
      <c r="J464" s="39" t="s">
        <v>13</v>
      </c>
    </row>
    <row r="465" spans="1:10" ht="15">
      <c r="A465" s="3" t="s">
        <v>4</v>
      </c>
      <c r="B465" s="3">
        <v>13</v>
      </c>
      <c r="C465" s="3">
        <v>6</v>
      </c>
      <c r="D465" s="25">
        <v>49</v>
      </c>
      <c r="E465" s="25">
        <f t="shared" si="19"/>
        <v>51</v>
      </c>
      <c r="F465" s="3">
        <f t="shared" si="16"/>
        <v>108.83000000000001</v>
      </c>
      <c r="G465" s="25">
        <v>2258.98</v>
      </c>
      <c r="H465" s="17">
        <v>3.7178594554517064</v>
      </c>
      <c r="I465" s="12">
        <f t="shared" si="18"/>
        <v>25.341467930341615</v>
      </c>
      <c r="J465" s="39" t="s">
        <v>13</v>
      </c>
    </row>
    <row r="466" spans="1:10" ht="15">
      <c r="A466" s="3" t="s">
        <v>4</v>
      </c>
      <c r="B466" s="3">
        <v>13</v>
      </c>
      <c r="C466" s="3">
        <v>6</v>
      </c>
      <c r="D466" s="25">
        <v>53</v>
      </c>
      <c r="E466" s="25">
        <f t="shared" si="19"/>
        <v>55</v>
      </c>
      <c r="F466" s="3">
        <f t="shared" si="16"/>
        <v>108.87000000000002</v>
      </c>
      <c r="G466" s="25">
        <v>2260.34</v>
      </c>
      <c r="H466" s="40">
        <v>3.578309032776562</v>
      </c>
      <c r="I466" s="12">
        <f t="shared" si="18"/>
        <v>24.91638197638559</v>
      </c>
      <c r="J466" s="39" t="s">
        <v>13</v>
      </c>
    </row>
    <row r="467" spans="1:10" ht="15">
      <c r="A467" s="3" t="s">
        <v>4</v>
      </c>
      <c r="B467" s="3">
        <v>13</v>
      </c>
      <c r="C467" s="3">
        <v>6</v>
      </c>
      <c r="D467" s="25">
        <v>53</v>
      </c>
      <c r="E467" s="25">
        <f t="shared" si="19"/>
        <v>55</v>
      </c>
      <c r="F467" s="3">
        <f t="shared" si="16"/>
        <v>108.87000000000002</v>
      </c>
      <c r="G467" s="25">
        <v>2260.34</v>
      </c>
      <c r="H467" s="40">
        <v>3.824722480182514</v>
      </c>
      <c r="I467" s="12">
        <f t="shared" si="18"/>
        <v>25.65633263008191</v>
      </c>
      <c r="J467" s="39" t="s">
        <v>13</v>
      </c>
    </row>
    <row r="468" spans="1:10" ht="15">
      <c r="A468" s="3" t="s">
        <v>4</v>
      </c>
      <c r="B468" s="3">
        <v>13</v>
      </c>
      <c r="C468" s="3">
        <v>6</v>
      </c>
      <c r="D468" s="25">
        <v>55</v>
      </c>
      <c r="E468" s="25">
        <f t="shared" si="19"/>
        <v>57</v>
      </c>
      <c r="F468" s="3">
        <f t="shared" si="16"/>
        <v>108.89000000000001</v>
      </c>
      <c r="G468" s="25">
        <v>2261.02</v>
      </c>
      <c r="H468" s="40">
        <v>3.7568692202583556</v>
      </c>
      <c r="I468" s="12">
        <f t="shared" si="18"/>
        <v>25.457444251420597</v>
      </c>
      <c r="J468" s="39" t="s">
        <v>13</v>
      </c>
    </row>
    <row r="469" spans="1:10" ht="15">
      <c r="A469" s="3" t="s">
        <v>4</v>
      </c>
      <c r="B469" s="3">
        <v>13</v>
      </c>
      <c r="C469" s="3">
        <v>6</v>
      </c>
      <c r="D469" s="25">
        <v>62</v>
      </c>
      <c r="E469" s="25">
        <f t="shared" si="19"/>
        <v>64</v>
      </c>
      <c r="F469" s="3">
        <f t="shared" si="16"/>
        <v>108.96000000000001</v>
      </c>
      <c r="G469" s="25">
        <v>2263.40545454545</v>
      </c>
      <c r="H469" s="40">
        <v>3.8644055034848503</v>
      </c>
      <c r="I469" s="12">
        <f t="shared" si="18"/>
        <v>25.77102090079781</v>
      </c>
      <c r="J469" s="39" t="s">
        <v>13</v>
      </c>
    </row>
    <row r="470" spans="1:10" ht="15">
      <c r="A470" s="3" t="s">
        <v>4</v>
      </c>
      <c r="B470" s="3">
        <v>13</v>
      </c>
      <c r="C470" s="3">
        <v>6</v>
      </c>
      <c r="D470" s="25">
        <v>67</v>
      </c>
      <c r="E470" s="25">
        <f t="shared" si="19"/>
        <v>69</v>
      </c>
      <c r="F470" s="3">
        <f t="shared" si="16"/>
        <v>109.01</v>
      </c>
      <c r="G470" s="25">
        <v>2265.11</v>
      </c>
      <c r="H470" s="40">
        <v>4.016247254600547</v>
      </c>
      <c r="I470" s="12">
        <f t="shared" si="18"/>
        <v>26.199244157072826</v>
      </c>
      <c r="J470" s="39" t="s">
        <v>13</v>
      </c>
    </row>
    <row r="471" spans="1:10" ht="15">
      <c r="A471" s="3" t="s">
        <v>4</v>
      </c>
      <c r="B471" s="3">
        <v>13</v>
      </c>
      <c r="C471" s="3">
        <v>6</v>
      </c>
      <c r="D471" s="25">
        <v>69</v>
      </c>
      <c r="E471" s="25">
        <f t="shared" si="19"/>
        <v>71</v>
      </c>
      <c r="F471" s="3">
        <f t="shared" si="16"/>
        <v>109.03</v>
      </c>
      <c r="G471" s="25">
        <v>2265.8</v>
      </c>
      <c r="H471" s="40">
        <v>3.9246598619909356</v>
      </c>
      <c r="I471" s="12">
        <f t="shared" si="18"/>
        <v>25.94293015972857</v>
      </c>
      <c r="J471" s="39" t="s">
        <v>13</v>
      </c>
    </row>
    <row r="472" spans="1:10" ht="15">
      <c r="A472" s="3" t="s">
        <v>4</v>
      </c>
      <c r="B472" s="3">
        <v>13</v>
      </c>
      <c r="C472" s="3">
        <v>6</v>
      </c>
      <c r="D472" s="25">
        <v>76</v>
      </c>
      <c r="E472" s="25">
        <f t="shared" si="19"/>
        <v>78</v>
      </c>
      <c r="F472" s="3">
        <f t="shared" si="16"/>
        <v>109.1</v>
      </c>
      <c r="G472" s="25">
        <v>2268.184</v>
      </c>
      <c r="H472" s="40">
        <v>3.6642999557383944</v>
      </c>
      <c r="I472" s="12">
        <f t="shared" si="18"/>
        <v>25.180237059687837</v>
      </c>
      <c r="J472" s="39" t="s">
        <v>13</v>
      </c>
    </row>
    <row r="473" spans="1:10" ht="15">
      <c r="A473" s="3" t="s">
        <v>4</v>
      </c>
      <c r="B473" s="3">
        <v>13</v>
      </c>
      <c r="C473" s="3">
        <v>6</v>
      </c>
      <c r="D473" s="25">
        <v>80</v>
      </c>
      <c r="E473" s="25">
        <f t="shared" si="19"/>
        <v>82</v>
      </c>
      <c r="F473" s="3">
        <f t="shared" si="16"/>
        <v>109.14</v>
      </c>
      <c r="G473" s="25">
        <v>2269.5472</v>
      </c>
      <c r="H473" s="40">
        <v>3.9607892146418635</v>
      </c>
      <c r="I473" s="12">
        <f t="shared" si="18"/>
        <v>26.044748092198816</v>
      </c>
      <c r="J473" s="39" t="s">
        <v>13</v>
      </c>
    </row>
    <row r="474" spans="1:10" ht="15">
      <c r="A474" s="3" t="s">
        <v>4</v>
      </c>
      <c r="B474" s="3">
        <v>13</v>
      </c>
      <c r="C474" s="3">
        <v>6</v>
      </c>
      <c r="D474" s="25">
        <v>80</v>
      </c>
      <c r="E474" s="25">
        <f t="shared" si="19"/>
        <v>82</v>
      </c>
      <c r="F474" s="3">
        <f t="shared" si="16"/>
        <v>109.14</v>
      </c>
      <c r="G474" s="25">
        <v>2269.5472</v>
      </c>
      <c r="H474" s="40">
        <v>4.095238695110344</v>
      </c>
      <c r="I474" s="12">
        <f t="shared" si="18"/>
        <v>26.415655903024582</v>
      </c>
      <c r="J474" s="39" t="s">
        <v>13</v>
      </c>
    </row>
    <row r="475" spans="1:10" ht="15">
      <c r="A475" s="3" t="s">
        <v>4</v>
      </c>
      <c r="B475" s="3">
        <v>13</v>
      </c>
      <c r="C475" s="3">
        <v>6</v>
      </c>
      <c r="D475" s="25">
        <v>83</v>
      </c>
      <c r="E475" s="25">
        <f t="shared" si="19"/>
        <v>85</v>
      </c>
      <c r="F475" s="3">
        <f t="shared" si="16"/>
        <v>109.17</v>
      </c>
      <c r="G475" s="25">
        <v>2270.5696</v>
      </c>
      <c r="H475" s="40">
        <v>3.9549496239796187</v>
      </c>
      <c r="I475" s="12">
        <f t="shared" si="18"/>
        <v>26.02835433444984</v>
      </c>
      <c r="J475" s="39" t="s">
        <v>13</v>
      </c>
    </row>
    <row r="476" spans="1:10" ht="15">
      <c r="A476" s="3" t="s">
        <v>4</v>
      </c>
      <c r="B476" s="3">
        <v>13</v>
      </c>
      <c r="C476" s="3" t="s">
        <v>5</v>
      </c>
      <c r="D476" s="25">
        <v>1</v>
      </c>
      <c r="E476" s="25">
        <f t="shared" si="19"/>
        <v>3</v>
      </c>
      <c r="F476" s="11">
        <v>109.3</v>
      </c>
      <c r="G476" s="25">
        <v>2275</v>
      </c>
      <c r="H476" s="40">
        <v>4.1559642570588435</v>
      </c>
      <c r="I476" s="12">
        <f t="shared" si="18"/>
        <v>26.579205545988888</v>
      </c>
      <c r="J476" s="39" t="s">
        <v>13</v>
      </c>
    </row>
    <row r="477" spans="1:10" ht="15">
      <c r="A477" s="3" t="s">
        <v>4</v>
      </c>
      <c r="B477" s="3">
        <v>13</v>
      </c>
      <c r="C477" s="3" t="s">
        <v>5</v>
      </c>
      <c r="D477" s="25">
        <v>4</v>
      </c>
      <c r="E477" s="25">
        <f t="shared" si="19"/>
        <v>6</v>
      </c>
      <c r="F477" s="11">
        <v>109.33</v>
      </c>
      <c r="G477" s="25">
        <v>2279.2</v>
      </c>
      <c r="H477" s="40">
        <v>3.383489479519815</v>
      </c>
      <c r="I477" s="12">
        <f t="shared" si="18"/>
        <v>24.294351039985024</v>
      </c>
      <c r="J477" s="39" t="s">
        <v>13</v>
      </c>
    </row>
    <row r="478" spans="1:10" ht="15">
      <c r="A478" s="3" t="s">
        <v>4</v>
      </c>
      <c r="B478" s="3">
        <v>14</v>
      </c>
      <c r="C478" s="3">
        <v>1</v>
      </c>
      <c r="D478" s="25">
        <v>1</v>
      </c>
      <c r="E478" s="25">
        <f t="shared" si="19"/>
        <v>3</v>
      </c>
      <c r="F478" s="3">
        <v>109.52000000000001</v>
      </c>
      <c r="G478" s="25">
        <v>2305.8</v>
      </c>
      <c r="H478" s="40">
        <v>3.990145978881733</v>
      </c>
      <c r="I478" s="12">
        <f t="shared" si="18"/>
        <v>26.126798252001304</v>
      </c>
      <c r="J478" s="39" t="s">
        <v>13</v>
      </c>
    </row>
    <row r="479" spans="1:10" ht="15">
      <c r="A479" s="3" t="s">
        <v>4</v>
      </c>
      <c r="B479" s="44">
        <v>14</v>
      </c>
      <c r="C479" s="44">
        <v>1</v>
      </c>
      <c r="D479" s="25">
        <v>4</v>
      </c>
      <c r="E479" s="25">
        <v>6</v>
      </c>
      <c r="F479" s="17">
        <v>109.55</v>
      </c>
      <c r="G479" s="25">
        <v>2310</v>
      </c>
      <c r="H479" s="17">
        <v>4.077589992492936</v>
      </c>
      <c r="I479" s="12">
        <f t="shared" si="18"/>
        <v>26.367668355981618</v>
      </c>
      <c r="J479" s="39" t="s">
        <v>13</v>
      </c>
    </row>
    <row r="480" spans="1:10" ht="15">
      <c r="A480" s="3" t="s">
        <v>4</v>
      </c>
      <c r="B480" s="3">
        <v>14</v>
      </c>
      <c r="C480" s="3">
        <v>1</v>
      </c>
      <c r="D480" s="25">
        <v>8</v>
      </c>
      <c r="E480" s="25">
        <f>D480+2</f>
        <v>10</v>
      </c>
      <c r="F480" s="17">
        <v>109.59</v>
      </c>
      <c r="G480" s="25">
        <v>2310.696</v>
      </c>
      <c r="H480" s="17">
        <v>3.536863972988334</v>
      </c>
      <c r="I480" s="12">
        <f t="shared" si="18"/>
        <v>24.7869386382691</v>
      </c>
      <c r="J480" s="39" t="s">
        <v>13</v>
      </c>
    </row>
    <row r="481" spans="1:10" ht="15">
      <c r="A481" s="3" t="s">
        <v>4</v>
      </c>
      <c r="B481" s="3">
        <v>14</v>
      </c>
      <c r="C481" s="3">
        <v>1</v>
      </c>
      <c r="D481" s="25">
        <v>8</v>
      </c>
      <c r="E481" s="25">
        <f>D481+2</f>
        <v>10</v>
      </c>
      <c r="F481" s="17">
        <v>109.59</v>
      </c>
      <c r="G481" s="25">
        <v>2310.696</v>
      </c>
      <c r="H481" s="17">
        <v>3.781162186487102</v>
      </c>
      <c r="I481" s="12">
        <f t="shared" si="18"/>
        <v>25.52906050422981</v>
      </c>
      <c r="J481" s="39" t="s">
        <v>13</v>
      </c>
    </row>
    <row r="482" spans="1:10" ht="15">
      <c r="A482" s="3" t="s">
        <v>4</v>
      </c>
      <c r="B482" s="44">
        <v>14</v>
      </c>
      <c r="C482" s="44">
        <v>1</v>
      </c>
      <c r="D482" s="25">
        <v>11</v>
      </c>
      <c r="E482" s="25">
        <v>13</v>
      </c>
      <c r="F482" s="17">
        <v>109.62</v>
      </c>
      <c r="G482" s="25">
        <v>2311.218</v>
      </c>
      <c r="H482" s="17">
        <v>4.011173526585671</v>
      </c>
      <c r="I482" s="12">
        <f t="shared" si="18"/>
        <v>26.18519860875426</v>
      </c>
      <c r="J482" s="39" t="s">
        <v>13</v>
      </c>
    </row>
    <row r="483" spans="1:10" ht="15">
      <c r="A483" s="3" t="s">
        <v>4</v>
      </c>
      <c r="B483" s="3">
        <v>14</v>
      </c>
      <c r="C483" s="3">
        <v>1</v>
      </c>
      <c r="D483" s="25">
        <v>15</v>
      </c>
      <c r="E483" s="25">
        <f>D483+2</f>
        <v>17</v>
      </c>
      <c r="F483" s="17">
        <v>109.66</v>
      </c>
      <c r="G483" s="25">
        <v>2311.914</v>
      </c>
      <c r="H483" s="17">
        <v>3.3274198361816327</v>
      </c>
      <c r="I483" s="12">
        <f t="shared" si="18"/>
        <v>24.108680066148228</v>
      </c>
      <c r="J483" s="39" t="s">
        <v>13</v>
      </c>
    </row>
    <row r="484" spans="1:10" ht="15">
      <c r="A484" s="3" t="s">
        <v>4</v>
      </c>
      <c r="B484" s="44">
        <v>14</v>
      </c>
      <c r="C484" s="44">
        <v>1</v>
      </c>
      <c r="D484" s="25">
        <v>19</v>
      </c>
      <c r="E484" s="25">
        <v>21</v>
      </c>
      <c r="F484" s="17">
        <v>109.7</v>
      </c>
      <c r="G484" s="25">
        <v>2312.61</v>
      </c>
      <c r="H484" s="17">
        <v>3.727008608344739</v>
      </c>
      <c r="I484" s="12">
        <f t="shared" si="18"/>
        <v>25.368777294234103</v>
      </c>
      <c r="J484" s="39" t="s">
        <v>13</v>
      </c>
    </row>
    <row r="485" spans="1:10" ht="15">
      <c r="A485" s="3" t="s">
        <v>4</v>
      </c>
      <c r="B485" s="3">
        <v>14</v>
      </c>
      <c r="C485" s="3">
        <v>1</v>
      </c>
      <c r="D485" s="25">
        <v>23</v>
      </c>
      <c r="E485" s="25">
        <f>D485+2</f>
        <v>25</v>
      </c>
      <c r="F485" s="17">
        <v>109.74</v>
      </c>
      <c r="G485" s="25">
        <v>2313.306</v>
      </c>
      <c r="H485" s="17">
        <v>3.488440367363163</v>
      </c>
      <c r="I485" s="12">
        <f t="shared" si="18"/>
        <v>24.633764182781228</v>
      </c>
      <c r="J485" s="39" t="s">
        <v>13</v>
      </c>
    </row>
    <row r="486" spans="1:10" ht="15">
      <c r="A486" s="3" t="s">
        <v>4</v>
      </c>
      <c r="B486" s="44">
        <v>14</v>
      </c>
      <c r="C486" s="44">
        <v>1</v>
      </c>
      <c r="D486" s="25">
        <v>26</v>
      </c>
      <c r="E486" s="25">
        <v>28</v>
      </c>
      <c r="F486" s="17">
        <v>109.77</v>
      </c>
      <c r="G486" s="25">
        <v>2313.828</v>
      </c>
      <c r="H486" s="17">
        <v>3.4784954606306195</v>
      </c>
      <c r="I486" s="12">
        <f t="shared" si="18"/>
        <v>24.602043196260375</v>
      </c>
      <c r="J486" s="39" t="s">
        <v>13</v>
      </c>
    </row>
    <row r="487" spans="1:10" ht="15">
      <c r="A487" s="3" t="s">
        <v>4</v>
      </c>
      <c r="B487" s="3">
        <v>14</v>
      </c>
      <c r="C487" s="3">
        <v>1</v>
      </c>
      <c r="D487" s="25">
        <v>30</v>
      </c>
      <c r="E487" s="25">
        <f>D487+2</f>
        <v>32</v>
      </c>
      <c r="F487" s="17">
        <v>109.81</v>
      </c>
      <c r="G487" s="25">
        <v>2314.524</v>
      </c>
      <c r="H487" s="17">
        <v>3.6047084177940594</v>
      </c>
      <c r="I487" s="12">
        <f t="shared" si="18"/>
        <v>24.998054566748223</v>
      </c>
      <c r="J487" s="39" t="s">
        <v>13</v>
      </c>
    </row>
    <row r="488" spans="1:10" ht="15">
      <c r="A488" s="3" t="s">
        <v>4</v>
      </c>
      <c r="B488" s="44">
        <v>14</v>
      </c>
      <c r="C488" s="44">
        <v>1</v>
      </c>
      <c r="D488" s="25">
        <v>34</v>
      </c>
      <c r="E488" s="25">
        <v>36</v>
      </c>
      <c r="F488" s="13">
        <v>109.85</v>
      </c>
      <c r="G488" s="25">
        <v>2315.22</v>
      </c>
      <c r="H488" s="17">
        <v>3.632939265730464</v>
      </c>
      <c r="I488" s="12">
        <f t="shared" si="18"/>
        <v>25.08473402192586</v>
      </c>
      <c r="J488" s="39" t="s">
        <v>13</v>
      </c>
    </row>
    <row r="489" spans="1:10" ht="15">
      <c r="A489" s="3" t="s">
        <v>4</v>
      </c>
      <c r="B489" s="3">
        <v>14</v>
      </c>
      <c r="C489" s="3">
        <v>1</v>
      </c>
      <c r="D489" s="25">
        <v>38</v>
      </c>
      <c r="E489" s="25">
        <f>D489+2</f>
        <v>40</v>
      </c>
      <c r="F489" s="3">
        <v>109.89</v>
      </c>
      <c r="G489" s="25">
        <v>2315.916</v>
      </c>
      <c r="H489" s="40">
        <v>3.8177096332646276</v>
      </c>
      <c r="I489" s="12">
        <f t="shared" si="18"/>
        <v>25.635941073565984</v>
      </c>
      <c r="J489" s="39" t="s">
        <v>13</v>
      </c>
    </row>
    <row r="490" spans="1:10" ht="15">
      <c r="A490" s="3" t="s">
        <v>4</v>
      </c>
      <c r="B490" s="3">
        <v>14</v>
      </c>
      <c r="C490" s="3">
        <v>1</v>
      </c>
      <c r="D490" s="25">
        <v>38</v>
      </c>
      <c r="E490" s="25">
        <f>D490+2</f>
        <v>40</v>
      </c>
      <c r="F490" s="3">
        <v>109.89</v>
      </c>
      <c r="G490" s="25">
        <v>2315.916</v>
      </c>
      <c r="H490" s="40">
        <v>3.8729138016934277</v>
      </c>
      <c r="I490" s="12">
        <f t="shared" si="18"/>
        <v>25.795457448169934</v>
      </c>
      <c r="J490" s="39" t="s">
        <v>13</v>
      </c>
    </row>
    <row r="491" spans="1:10" ht="15">
      <c r="A491" s="3" t="s">
        <v>4</v>
      </c>
      <c r="B491" s="3">
        <v>14</v>
      </c>
      <c r="C491" s="3">
        <v>1</v>
      </c>
      <c r="D491" s="25">
        <v>41</v>
      </c>
      <c r="E491" s="25">
        <v>43</v>
      </c>
      <c r="F491" s="3">
        <v>109.92</v>
      </c>
      <c r="G491" s="25">
        <v>2316.438</v>
      </c>
      <c r="H491" s="17">
        <v>3.63022455880276</v>
      </c>
      <c r="I491" s="12">
        <f t="shared" si="18"/>
        <v>25.076428161713665</v>
      </c>
      <c r="J491" s="39" t="s">
        <v>13</v>
      </c>
    </row>
    <row r="492" spans="1:10" ht="15">
      <c r="A492" s="3" t="s">
        <v>4</v>
      </c>
      <c r="B492" s="44">
        <v>14</v>
      </c>
      <c r="C492" s="44">
        <v>1</v>
      </c>
      <c r="D492" s="25">
        <v>44</v>
      </c>
      <c r="E492" s="25">
        <v>46</v>
      </c>
      <c r="F492" s="13">
        <v>109.95</v>
      </c>
      <c r="G492" s="25">
        <v>2316.96</v>
      </c>
      <c r="H492" s="17">
        <v>3.8363368285444</v>
      </c>
      <c r="I492" s="12">
        <f t="shared" si="18"/>
        <v>25.690022074007846</v>
      </c>
      <c r="J492" s="39" t="s">
        <v>13</v>
      </c>
    </row>
    <row r="493" spans="1:10" ht="15">
      <c r="A493" s="3" t="s">
        <v>4</v>
      </c>
      <c r="B493" s="3">
        <v>14</v>
      </c>
      <c r="C493" s="3">
        <v>1</v>
      </c>
      <c r="D493" s="25">
        <v>49</v>
      </c>
      <c r="E493" s="25">
        <f>D493+2</f>
        <v>51</v>
      </c>
      <c r="F493" s="17">
        <v>110</v>
      </c>
      <c r="G493" s="25">
        <v>2317.83</v>
      </c>
      <c r="H493" s="17">
        <v>3.8087185035737026</v>
      </c>
      <c r="I493" s="12">
        <f t="shared" si="18"/>
        <v>25.609742311707237</v>
      </c>
      <c r="J493" s="39" t="s">
        <v>13</v>
      </c>
    </row>
    <row r="494" spans="1:10" ht="15">
      <c r="A494" s="3" t="s">
        <v>4</v>
      </c>
      <c r="B494" s="44">
        <v>14</v>
      </c>
      <c r="C494" s="44">
        <v>1</v>
      </c>
      <c r="D494" s="25">
        <v>53</v>
      </c>
      <c r="E494" s="25">
        <v>55</v>
      </c>
      <c r="F494" s="17">
        <v>110.04</v>
      </c>
      <c r="G494" s="25">
        <v>2318.526</v>
      </c>
      <c r="H494" s="17">
        <v>3.521794394661532</v>
      </c>
      <c r="I494" s="12">
        <f t="shared" si="18"/>
        <v>24.739496191035236</v>
      </c>
      <c r="J494" s="39" t="s">
        <v>13</v>
      </c>
    </row>
    <row r="495" spans="1:10" ht="15">
      <c r="A495" s="3" t="s">
        <v>4</v>
      </c>
      <c r="B495" s="3">
        <v>14</v>
      </c>
      <c r="C495" s="3">
        <v>1</v>
      </c>
      <c r="D495" s="25">
        <v>56</v>
      </c>
      <c r="E495" s="25">
        <f>D495+2</f>
        <v>58</v>
      </c>
      <c r="F495" s="17">
        <v>110.07</v>
      </c>
      <c r="G495" s="25">
        <v>2319.048</v>
      </c>
      <c r="H495" s="17">
        <v>3.306792578916654</v>
      </c>
      <c r="I495" s="12">
        <f t="shared" si="18"/>
        <v>24.039585960742496</v>
      </c>
      <c r="J495" s="39" t="s">
        <v>13</v>
      </c>
    </row>
    <row r="496" spans="1:10" ht="15">
      <c r="A496" s="3" t="s">
        <v>4</v>
      </c>
      <c r="B496" s="3">
        <v>14</v>
      </c>
      <c r="C496" s="3">
        <v>1</v>
      </c>
      <c r="D496" s="25">
        <v>56</v>
      </c>
      <c r="E496" s="25">
        <f>D496+2</f>
        <v>58</v>
      </c>
      <c r="F496" s="17">
        <v>110.07</v>
      </c>
      <c r="G496" s="25">
        <v>2319.048</v>
      </c>
      <c r="H496" s="17">
        <v>3.4723219712370446</v>
      </c>
      <c r="I496" s="12">
        <f t="shared" si="18"/>
        <v>24.58230613790592</v>
      </c>
      <c r="J496" s="39" t="s">
        <v>13</v>
      </c>
    </row>
    <row r="497" spans="1:10" ht="15">
      <c r="A497" s="3" t="s">
        <v>4</v>
      </c>
      <c r="B497" s="44">
        <v>14</v>
      </c>
      <c r="C497" s="44">
        <v>1</v>
      </c>
      <c r="D497" s="25">
        <v>59</v>
      </c>
      <c r="E497" s="25">
        <v>61</v>
      </c>
      <c r="F497" s="13">
        <v>110.1</v>
      </c>
      <c r="G497" s="25">
        <v>2319.57</v>
      </c>
      <c r="H497" s="17">
        <v>3.580868335615213</v>
      </c>
      <c r="I497" s="12">
        <f t="shared" si="18"/>
        <v>24.924326101235508</v>
      </c>
      <c r="J497" s="39" t="s">
        <v>13</v>
      </c>
    </row>
    <row r="498" spans="1:10" ht="15">
      <c r="A498" s="3" t="s">
        <v>4</v>
      </c>
      <c r="B498" s="3">
        <v>14</v>
      </c>
      <c r="C498" s="3">
        <v>1</v>
      </c>
      <c r="D498" s="25">
        <v>63</v>
      </c>
      <c r="E498" s="25">
        <f>D498+2</f>
        <v>65</v>
      </c>
      <c r="F498" s="17">
        <v>110.14</v>
      </c>
      <c r="G498" s="25">
        <v>2320.26333333333</v>
      </c>
      <c r="H498" s="17">
        <v>3.8555737992140426</v>
      </c>
      <c r="I498" s="12">
        <f t="shared" si="18"/>
        <v>25.74559852946363</v>
      </c>
      <c r="J498" s="39" t="s">
        <v>13</v>
      </c>
    </row>
    <row r="499" spans="1:10" ht="15">
      <c r="A499" s="3" t="s">
        <v>4</v>
      </c>
      <c r="B499" s="44">
        <v>14</v>
      </c>
      <c r="C499" s="44">
        <v>1</v>
      </c>
      <c r="D499" s="25">
        <v>67</v>
      </c>
      <c r="E499" s="25">
        <v>69</v>
      </c>
      <c r="F499" s="17">
        <v>110.18</v>
      </c>
      <c r="G499" s="25">
        <v>2320.95666666667</v>
      </c>
      <c r="H499" s="17">
        <v>3.9916980256805505</v>
      </c>
      <c r="I499" s="12">
        <f t="shared" si="18"/>
        <v>26.131119299778938</v>
      </c>
      <c r="J499" s="39" t="s">
        <v>13</v>
      </c>
    </row>
    <row r="500" spans="1:10" ht="15">
      <c r="A500" s="3" t="s">
        <v>4</v>
      </c>
      <c r="B500" s="3">
        <v>14</v>
      </c>
      <c r="C500" s="3">
        <v>1</v>
      </c>
      <c r="D500" s="25">
        <v>71</v>
      </c>
      <c r="E500" s="25">
        <f>D500+2</f>
        <v>73</v>
      </c>
      <c r="F500" s="17">
        <v>110.22</v>
      </c>
      <c r="G500" s="25">
        <v>2321.65</v>
      </c>
      <c r="H500" s="17">
        <v>3.9841372522562417</v>
      </c>
      <c r="I500" s="12">
        <f t="shared" si="18"/>
        <v>26.110053513979672</v>
      </c>
      <c r="J500" s="39" t="s">
        <v>13</v>
      </c>
    </row>
    <row r="501" spans="1:10" ht="15">
      <c r="A501" s="3" t="s">
        <v>4</v>
      </c>
      <c r="B501" s="44">
        <v>14</v>
      </c>
      <c r="C501" s="44">
        <v>1</v>
      </c>
      <c r="D501" s="25">
        <v>74</v>
      </c>
      <c r="E501" s="25">
        <v>76</v>
      </c>
      <c r="F501" s="13">
        <v>110.25</v>
      </c>
      <c r="G501" s="25">
        <v>2322.17</v>
      </c>
      <c r="H501" s="17">
        <v>3.84080177000472</v>
      </c>
      <c r="I501" s="12">
        <f t="shared" si="18"/>
        <v>25.70294628154348</v>
      </c>
      <c r="J501" s="39" t="s">
        <v>13</v>
      </c>
    </row>
    <row r="502" spans="1:10" ht="15">
      <c r="A502" s="3" t="s">
        <v>4</v>
      </c>
      <c r="B502" s="3">
        <v>14</v>
      </c>
      <c r="C502" s="3">
        <v>1</v>
      </c>
      <c r="D502" s="25">
        <v>79</v>
      </c>
      <c r="E502" s="25">
        <v>81</v>
      </c>
      <c r="F502" s="3">
        <v>110.3</v>
      </c>
      <c r="G502" s="25">
        <v>2323.04</v>
      </c>
      <c r="H502" s="17">
        <v>4.401761674314571</v>
      </c>
      <c r="I502" s="12">
        <f t="shared" si="18"/>
        <v>27.21765408423406</v>
      </c>
      <c r="J502" s="39" t="s">
        <v>13</v>
      </c>
    </row>
    <row r="503" spans="1:10" ht="15">
      <c r="A503" s="3" t="s">
        <v>4</v>
      </c>
      <c r="B503" s="3">
        <v>14</v>
      </c>
      <c r="C503" s="3">
        <v>1</v>
      </c>
      <c r="D503" s="25">
        <v>83</v>
      </c>
      <c r="E503" s="25">
        <v>85</v>
      </c>
      <c r="F503" s="13">
        <v>110.34</v>
      </c>
      <c r="G503" s="25">
        <v>2323.736</v>
      </c>
      <c r="H503" s="17">
        <v>3.922608443287123</v>
      </c>
      <c r="I503" s="12">
        <f t="shared" si="18"/>
        <v>25.93712086640865</v>
      </c>
      <c r="J503" s="39" t="s">
        <v>13</v>
      </c>
    </row>
    <row r="504" spans="1:10" ht="15">
      <c r="A504" s="3" t="s">
        <v>4</v>
      </c>
      <c r="B504" s="3">
        <v>14</v>
      </c>
      <c r="C504" s="3">
        <v>1</v>
      </c>
      <c r="D504" s="25">
        <v>86</v>
      </c>
      <c r="E504" s="25">
        <f>D504+2</f>
        <v>88</v>
      </c>
      <c r="F504" s="17">
        <v>110.37</v>
      </c>
      <c r="G504" s="25">
        <v>2324.258</v>
      </c>
      <c r="H504" s="17">
        <v>4.215166663728758</v>
      </c>
      <c r="I504" s="12">
        <f t="shared" si="18"/>
        <v>26.736368417305354</v>
      </c>
      <c r="J504" s="39" t="s">
        <v>13</v>
      </c>
    </row>
    <row r="505" spans="1:10" ht="15">
      <c r="A505" s="3" t="s">
        <v>4</v>
      </c>
      <c r="B505" s="3">
        <v>14</v>
      </c>
      <c r="C505" s="3">
        <v>1</v>
      </c>
      <c r="D505" s="25">
        <v>89</v>
      </c>
      <c r="E505" s="25">
        <v>91</v>
      </c>
      <c r="F505" s="17">
        <v>110.4</v>
      </c>
      <c r="G505" s="25">
        <v>2324.78</v>
      </c>
      <c r="H505" s="17">
        <v>4.0730999591978545</v>
      </c>
      <c r="I505" s="12">
        <f t="shared" si="18"/>
        <v>26.355426628182745</v>
      </c>
      <c r="J505" s="39" t="s">
        <v>13</v>
      </c>
    </row>
    <row r="506" spans="1:10" ht="15">
      <c r="A506" s="3" t="s">
        <v>4</v>
      </c>
      <c r="B506" s="3">
        <v>14</v>
      </c>
      <c r="C506" s="3">
        <v>1</v>
      </c>
      <c r="D506" s="25">
        <v>93</v>
      </c>
      <c r="E506" s="25">
        <f>D506+2</f>
        <v>95</v>
      </c>
      <c r="F506" s="17">
        <v>110.44</v>
      </c>
      <c r="G506" s="25">
        <v>2325.476</v>
      </c>
      <c r="H506" s="17">
        <v>4.346137554573566</v>
      </c>
      <c r="I506" s="12">
        <f t="shared" si="18"/>
        <v>27.07635064933713</v>
      </c>
      <c r="J506" s="39" t="s">
        <v>13</v>
      </c>
    </row>
    <row r="507" spans="1:10" ht="15">
      <c r="A507" s="3" t="s">
        <v>4</v>
      </c>
      <c r="B507" s="3">
        <v>14</v>
      </c>
      <c r="C507" s="3">
        <v>1</v>
      </c>
      <c r="D507" s="25">
        <v>97</v>
      </c>
      <c r="E507" s="25">
        <v>99</v>
      </c>
      <c r="F507" s="17">
        <v>110.48</v>
      </c>
      <c r="G507" s="25">
        <v>2326.172</v>
      </c>
      <c r="H507" s="17">
        <v>4.260064742625054</v>
      </c>
      <c r="I507" s="12">
        <f t="shared" si="18"/>
        <v>26.854093158075642</v>
      </c>
      <c r="J507" s="39" t="s">
        <v>13</v>
      </c>
    </row>
    <row r="508" spans="1:10" ht="15">
      <c r="A508" s="3" t="s">
        <v>4</v>
      </c>
      <c r="B508" s="3">
        <v>14</v>
      </c>
      <c r="C508" s="3">
        <v>1</v>
      </c>
      <c r="D508" s="25">
        <v>101</v>
      </c>
      <c r="E508" s="25">
        <f>D508+2</f>
        <v>103</v>
      </c>
      <c r="F508" s="17">
        <v>110.52</v>
      </c>
      <c r="G508" s="25">
        <v>2326.868</v>
      </c>
      <c r="H508" s="17">
        <v>4.096030553760793</v>
      </c>
      <c r="I508" s="12">
        <f t="shared" si="18"/>
        <v>26.41780414872608</v>
      </c>
      <c r="J508" s="39" t="s">
        <v>13</v>
      </c>
    </row>
    <row r="509" spans="1:10" ht="15">
      <c r="A509" s="3" t="s">
        <v>4</v>
      </c>
      <c r="B509" s="3">
        <v>14</v>
      </c>
      <c r="C509" s="3">
        <v>1</v>
      </c>
      <c r="D509" s="25">
        <v>101</v>
      </c>
      <c r="E509" s="25">
        <f>D509+2</f>
        <v>103</v>
      </c>
      <c r="F509" s="17">
        <v>110.52</v>
      </c>
      <c r="G509" s="25">
        <v>2326.868</v>
      </c>
      <c r="H509" s="17">
        <v>4.204454205802391</v>
      </c>
      <c r="I509" s="12">
        <f t="shared" si="18"/>
        <v>26.70809460869459</v>
      </c>
      <c r="J509" s="39" t="s">
        <v>13</v>
      </c>
    </row>
    <row r="510" spans="1:10" ht="15">
      <c r="A510" s="3" t="s">
        <v>4</v>
      </c>
      <c r="B510" s="3">
        <v>14</v>
      </c>
      <c r="C510" s="3">
        <v>1</v>
      </c>
      <c r="D510" s="25">
        <v>104</v>
      </c>
      <c r="E510" s="25">
        <v>106</v>
      </c>
      <c r="F510" s="17">
        <v>110.55</v>
      </c>
      <c r="G510" s="25">
        <v>2327.39</v>
      </c>
      <c r="H510" s="17">
        <v>3.9022291112865974</v>
      </c>
      <c r="I510" s="12">
        <f t="shared" si="18"/>
        <v>25.87924425679632</v>
      </c>
      <c r="J510" s="39" t="s">
        <v>13</v>
      </c>
    </row>
    <row r="511" spans="1:10" ht="15">
      <c r="A511" s="3" t="s">
        <v>4</v>
      </c>
      <c r="B511" s="3">
        <v>14</v>
      </c>
      <c r="C511" s="3">
        <v>1</v>
      </c>
      <c r="D511" s="25">
        <v>108</v>
      </c>
      <c r="E511" s="25">
        <f>D511+2</f>
        <v>110</v>
      </c>
      <c r="F511" s="17">
        <v>110.59</v>
      </c>
      <c r="G511" s="25">
        <v>2328.086</v>
      </c>
      <c r="H511" s="17">
        <v>3.8594623822918597</v>
      </c>
      <c r="I511" s="12">
        <f t="shared" si="18"/>
        <v>25.756799120435517</v>
      </c>
      <c r="J511" s="39" t="s">
        <v>13</v>
      </c>
    </row>
    <row r="512" spans="1:10" ht="15">
      <c r="A512" s="3" t="s">
        <v>4</v>
      </c>
      <c r="B512" s="3">
        <v>14</v>
      </c>
      <c r="C512" s="3">
        <v>1</v>
      </c>
      <c r="D512" s="25">
        <v>111</v>
      </c>
      <c r="E512" s="25">
        <v>113</v>
      </c>
      <c r="F512" s="17">
        <v>110.62</v>
      </c>
      <c r="G512" s="25">
        <v>2328.608</v>
      </c>
      <c r="H512" s="17">
        <v>4.275083449215703</v>
      </c>
      <c r="I512" s="12">
        <f t="shared" si="18"/>
        <v>26.893196097158736</v>
      </c>
      <c r="J512" s="39" t="s">
        <v>13</v>
      </c>
    </row>
    <row r="513" spans="1:10" ht="15">
      <c r="A513" s="3" t="s">
        <v>4</v>
      </c>
      <c r="B513" s="3">
        <v>14</v>
      </c>
      <c r="C513" s="3">
        <v>1</v>
      </c>
      <c r="D513" s="25">
        <v>115</v>
      </c>
      <c r="E513" s="25">
        <f>D513+2</f>
        <v>117</v>
      </c>
      <c r="F513" s="17">
        <v>110.66</v>
      </c>
      <c r="G513" s="25">
        <v>2329.304</v>
      </c>
      <c r="H513" s="17">
        <v>3.709023670875936</v>
      </c>
      <c r="I513" s="12">
        <f t="shared" si="18"/>
        <v>25.31503007510025</v>
      </c>
      <c r="J513" s="39" t="s">
        <v>13</v>
      </c>
    </row>
    <row r="514" spans="1:10" ht="15">
      <c r="A514" s="3" t="s">
        <v>4</v>
      </c>
      <c r="B514" s="3">
        <v>14</v>
      </c>
      <c r="C514" s="3">
        <v>1</v>
      </c>
      <c r="D514" s="25">
        <v>119</v>
      </c>
      <c r="E514" s="25">
        <v>121</v>
      </c>
      <c r="F514" s="17">
        <v>110.7</v>
      </c>
      <c r="G514" s="25">
        <v>2330</v>
      </c>
      <c r="H514" s="17">
        <v>3.467931355328575</v>
      </c>
      <c r="I514" s="12">
        <f t="shared" si="18"/>
        <v>24.568247680550567</v>
      </c>
      <c r="J514" s="39" t="s">
        <v>13</v>
      </c>
    </row>
    <row r="515" spans="1:10" ht="15">
      <c r="A515" s="3" t="s">
        <v>4</v>
      </c>
      <c r="B515" s="3">
        <v>14</v>
      </c>
      <c r="C515" s="3">
        <v>1</v>
      </c>
      <c r="D515" s="25">
        <v>123</v>
      </c>
      <c r="E515" s="25">
        <v>125</v>
      </c>
      <c r="F515" s="3">
        <v>110.74</v>
      </c>
      <c r="G515" s="25">
        <v>2330.93333333333</v>
      </c>
      <c r="H515" s="17">
        <v>3.6008646691331023</v>
      </c>
      <c r="I515" s="12">
        <f aca="true" t="shared" si="20" ref="I515:I578">(LN(H515/0.38))/0.09</f>
        <v>24.98620031948964</v>
      </c>
      <c r="J515" s="39" t="s">
        <v>13</v>
      </c>
    </row>
    <row r="516" spans="1:10" ht="15">
      <c r="A516" s="3" t="s">
        <v>4</v>
      </c>
      <c r="B516" s="3">
        <v>14</v>
      </c>
      <c r="C516" s="3">
        <v>1</v>
      </c>
      <c r="D516" s="25">
        <v>126</v>
      </c>
      <c r="E516" s="25">
        <v>128</v>
      </c>
      <c r="F516" s="17">
        <v>110.77</v>
      </c>
      <c r="G516" s="25">
        <v>2331.63333333333</v>
      </c>
      <c r="H516" s="17">
        <v>3.491185057028694</v>
      </c>
      <c r="I516" s="12">
        <f t="shared" si="20"/>
        <v>24.642502919190964</v>
      </c>
      <c r="J516" s="39" t="s">
        <v>13</v>
      </c>
    </row>
    <row r="517" spans="1:10" ht="15">
      <c r="A517" s="3" t="s">
        <v>4</v>
      </c>
      <c r="B517" s="3">
        <v>14</v>
      </c>
      <c r="C517" s="3">
        <v>1</v>
      </c>
      <c r="D517" s="25">
        <v>130</v>
      </c>
      <c r="E517" s="25">
        <v>132</v>
      </c>
      <c r="F517" s="3">
        <v>110.81</v>
      </c>
      <c r="G517" s="25">
        <v>2332.56666666667</v>
      </c>
      <c r="H517" s="17">
        <v>3.8039291532038733</v>
      </c>
      <c r="I517" s="12">
        <f t="shared" si="20"/>
        <v>25.59576162758014</v>
      </c>
      <c r="J517" s="39" t="s">
        <v>13</v>
      </c>
    </row>
    <row r="518" spans="1:10" ht="15">
      <c r="A518" s="3" t="s">
        <v>4</v>
      </c>
      <c r="B518" s="3">
        <v>14</v>
      </c>
      <c r="C518" s="3">
        <v>1</v>
      </c>
      <c r="D518" s="25">
        <v>134</v>
      </c>
      <c r="E518" s="25">
        <v>136</v>
      </c>
      <c r="F518" s="17">
        <v>110.85</v>
      </c>
      <c r="G518" s="25">
        <v>2333.5</v>
      </c>
      <c r="H518" s="17">
        <v>3.9651949044288752</v>
      </c>
      <c r="I518" s="12">
        <f t="shared" si="20"/>
        <v>26.057100404050775</v>
      </c>
      <c r="J518" s="39" t="s">
        <v>13</v>
      </c>
    </row>
    <row r="519" spans="1:10" ht="15">
      <c r="A519" s="3" t="s">
        <v>4</v>
      </c>
      <c r="B519" s="3">
        <v>14</v>
      </c>
      <c r="C519" s="3">
        <v>1</v>
      </c>
      <c r="D519" s="25">
        <v>138</v>
      </c>
      <c r="E519" s="25">
        <f>D519+2</f>
        <v>140</v>
      </c>
      <c r="F519" s="17">
        <v>110.89</v>
      </c>
      <c r="G519" s="25">
        <v>2334.43333333333</v>
      </c>
      <c r="H519" s="17">
        <v>3.726832277742767</v>
      </c>
      <c r="I519" s="12">
        <f t="shared" si="20"/>
        <v>25.368251597766708</v>
      </c>
      <c r="J519" s="39" t="s">
        <v>13</v>
      </c>
    </row>
    <row r="520" spans="1:10" ht="15">
      <c r="A520" s="3" t="s">
        <v>4</v>
      </c>
      <c r="B520" s="3">
        <v>14</v>
      </c>
      <c r="C520" s="3">
        <v>1</v>
      </c>
      <c r="D520" s="25">
        <v>141</v>
      </c>
      <c r="E520" s="25">
        <v>143</v>
      </c>
      <c r="F520" s="17">
        <v>110.92</v>
      </c>
      <c r="G520" s="25">
        <v>2335.13333333333</v>
      </c>
      <c r="H520" s="17">
        <v>3.6377456309364944</v>
      </c>
      <c r="I520" s="12">
        <f t="shared" si="20"/>
        <v>25.099424265385178</v>
      </c>
      <c r="J520" s="39" t="s">
        <v>13</v>
      </c>
    </row>
    <row r="521" spans="1:10" ht="15">
      <c r="A521" s="3" t="s">
        <v>4</v>
      </c>
      <c r="B521" s="3">
        <v>14</v>
      </c>
      <c r="C521" s="3">
        <v>1</v>
      </c>
      <c r="D521" s="25">
        <v>145</v>
      </c>
      <c r="E521" s="25">
        <f>D521+2</f>
        <v>147</v>
      </c>
      <c r="F521" s="17">
        <v>110.96</v>
      </c>
      <c r="G521" s="25">
        <v>2336.06666666667</v>
      </c>
      <c r="H521" s="17">
        <v>3.9837240610307414</v>
      </c>
      <c r="I521" s="12">
        <f t="shared" si="20"/>
        <v>26.108901131065295</v>
      </c>
      <c r="J521" s="39" t="s">
        <v>13</v>
      </c>
    </row>
    <row r="522" spans="1:10" ht="15">
      <c r="A522" s="3" t="s">
        <v>4</v>
      </c>
      <c r="B522" s="3">
        <v>14</v>
      </c>
      <c r="C522" s="3">
        <v>1</v>
      </c>
      <c r="D522" s="25">
        <v>149</v>
      </c>
      <c r="E522" s="25">
        <v>151</v>
      </c>
      <c r="F522" s="17">
        <v>111</v>
      </c>
      <c r="G522" s="25">
        <v>2337</v>
      </c>
      <c r="H522" s="17">
        <v>3.7427117076795993</v>
      </c>
      <c r="I522" s="12">
        <f t="shared" si="20"/>
        <v>25.415493672129738</v>
      </c>
      <c r="J522" s="39" t="s">
        <v>13</v>
      </c>
    </row>
    <row r="523" spans="1:10" ht="15">
      <c r="A523" s="3" t="s">
        <v>4</v>
      </c>
      <c r="B523" s="3">
        <v>14</v>
      </c>
      <c r="C523" s="3">
        <v>2</v>
      </c>
      <c r="D523" s="25">
        <v>1</v>
      </c>
      <c r="E523" s="25">
        <f>D523+2</f>
        <v>3</v>
      </c>
      <c r="F523" s="17">
        <v>111.04</v>
      </c>
      <c r="G523" s="25">
        <v>2337.93142857143</v>
      </c>
      <c r="H523" s="17">
        <v>4.160458179096733</v>
      </c>
      <c r="I523" s="12">
        <f t="shared" si="20"/>
        <v>26.59121370751051</v>
      </c>
      <c r="J523" s="39" t="s">
        <v>13</v>
      </c>
    </row>
    <row r="524" spans="1:10" ht="15">
      <c r="A524" s="3" t="s">
        <v>4</v>
      </c>
      <c r="B524" s="3">
        <v>14</v>
      </c>
      <c r="C524" s="3">
        <v>2</v>
      </c>
      <c r="D524" s="25">
        <v>1</v>
      </c>
      <c r="E524" s="25">
        <f>D524+2</f>
        <v>3</v>
      </c>
      <c r="F524" s="17">
        <f>F523+(D524-D523)/100</f>
        <v>111.04</v>
      </c>
      <c r="G524" s="25">
        <v>2337.93142857143</v>
      </c>
      <c r="H524" s="17">
        <v>4.038169911130652</v>
      </c>
      <c r="I524" s="12">
        <f t="shared" si="20"/>
        <v>26.259729147870736</v>
      </c>
      <c r="J524" s="39" t="s">
        <v>13</v>
      </c>
    </row>
    <row r="525" spans="1:10" ht="15">
      <c r="A525" s="3" t="s">
        <v>4</v>
      </c>
      <c r="B525" s="3">
        <v>14</v>
      </c>
      <c r="C525" s="3">
        <v>2</v>
      </c>
      <c r="D525" s="25">
        <v>4</v>
      </c>
      <c r="E525" s="25">
        <v>6</v>
      </c>
      <c r="F525" s="17">
        <f aca="true" t="shared" si="21" ref="F525:F588">F524+(D525-D524)/100</f>
        <v>111.07000000000001</v>
      </c>
      <c r="G525" s="25">
        <v>2338.63</v>
      </c>
      <c r="H525" s="17">
        <v>3.8068337345318812</v>
      </c>
      <c r="I525" s="12">
        <f t="shared" si="20"/>
        <v>25.604242545435465</v>
      </c>
      <c r="J525" s="39" t="s">
        <v>13</v>
      </c>
    </row>
    <row r="526" spans="1:10" ht="15">
      <c r="A526" s="3" t="s">
        <v>4</v>
      </c>
      <c r="B526" s="3">
        <v>14</v>
      </c>
      <c r="C526" s="3">
        <v>2</v>
      </c>
      <c r="D526" s="25">
        <v>8</v>
      </c>
      <c r="E526" s="25">
        <v>10</v>
      </c>
      <c r="F526" s="17">
        <f t="shared" si="21"/>
        <v>111.11000000000001</v>
      </c>
      <c r="G526" s="25">
        <v>2339.56333333333</v>
      </c>
      <c r="H526" s="17">
        <v>3.6171167310116</v>
      </c>
      <c r="I526" s="12">
        <f t="shared" si="20"/>
        <v>25.03623612880212</v>
      </c>
      <c r="J526" s="39" t="s">
        <v>13</v>
      </c>
    </row>
    <row r="527" spans="1:10" ht="15">
      <c r="A527" s="3" t="s">
        <v>4</v>
      </c>
      <c r="B527" s="3">
        <v>14</v>
      </c>
      <c r="C527" s="3">
        <v>2</v>
      </c>
      <c r="D527" s="25">
        <v>11</v>
      </c>
      <c r="E527" s="25">
        <v>13</v>
      </c>
      <c r="F527" s="17">
        <f t="shared" si="21"/>
        <v>111.14000000000001</v>
      </c>
      <c r="G527" s="25">
        <v>2340.26333333333</v>
      </c>
      <c r="H527" s="17">
        <v>4.005017198385849</v>
      </c>
      <c r="I527" s="12">
        <f t="shared" si="20"/>
        <v>26.168132233349827</v>
      </c>
      <c r="J527" s="39" t="s">
        <v>13</v>
      </c>
    </row>
    <row r="528" spans="1:10" ht="15">
      <c r="A528" s="3" t="s">
        <v>4</v>
      </c>
      <c r="B528" s="3">
        <v>14</v>
      </c>
      <c r="C528" s="3">
        <v>2</v>
      </c>
      <c r="D528" s="25">
        <v>15</v>
      </c>
      <c r="E528" s="25">
        <f>D528+2</f>
        <v>17</v>
      </c>
      <c r="F528" s="17">
        <f t="shared" si="21"/>
        <v>111.18000000000002</v>
      </c>
      <c r="G528" s="25">
        <v>2341.19666666667</v>
      </c>
      <c r="H528" s="17">
        <v>4.100477339903706</v>
      </c>
      <c r="I528" s="12">
        <f t="shared" si="20"/>
        <v>26.42986019513261</v>
      </c>
      <c r="J528" s="39" t="s">
        <v>13</v>
      </c>
    </row>
    <row r="529" spans="1:10" ht="15">
      <c r="A529" s="3" t="s">
        <v>4</v>
      </c>
      <c r="B529" s="3">
        <v>14</v>
      </c>
      <c r="C529" s="3">
        <v>2</v>
      </c>
      <c r="D529" s="25">
        <v>19</v>
      </c>
      <c r="E529" s="25">
        <v>21</v>
      </c>
      <c r="F529" s="17">
        <f t="shared" si="21"/>
        <v>111.22000000000003</v>
      </c>
      <c r="G529" s="25">
        <v>2342.13</v>
      </c>
      <c r="H529" s="17">
        <v>4.058032865739204</v>
      </c>
      <c r="I529" s="12">
        <f t="shared" si="20"/>
        <v>26.31424851813159</v>
      </c>
      <c r="J529" s="39" t="s">
        <v>13</v>
      </c>
    </row>
    <row r="530" spans="1:10" ht="15">
      <c r="A530" s="3" t="s">
        <v>4</v>
      </c>
      <c r="B530" s="3">
        <v>14</v>
      </c>
      <c r="C530" s="3">
        <v>2</v>
      </c>
      <c r="D530" s="25">
        <v>23</v>
      </c>
      <c r="E530" s="25">
        <f>D530+2</f>
        <v>25</v>
      </c>
      <c r="F530" s="17">
        <f t="shared" si="21"/>
        <v>111.26000000000003</v>
      </c>
      <c r="G530" s="25">
        <v>2343.06333333333</v>
      </c>
      <c r="H530" s="17">
        <v>3.9688239058917008</v>
      </c>
      <c r="I530" s="12">
        <f t="shared" si="20"/>
        <v>26.067264796712752</v>
      </c>
      <c r="J530" s="39" t="s">
        <v>13</v>
      </c>
    </row>
    <row r="531" spans="1:10" ht="15">
      <c r="A531" s="3" t="s">
        <v>4</v>
      </c>
      <c r="B531" s="3">
        <v>14</v>
      </c>
      <c r="C531" s="3">
        <v>2</v>
      </c>
      <c r="D531" s="25">
        <v>26</v>
      </c>
      <c r="E531" s="25">
        <v>28</v>
      </c>
      <c r="F531" s="17">
        <f t="shared" si="21"/>
        <v>111.29000000000003</v>
      </c>
      <c r="G531" s="25">
        <v>2343.76333333333</v>
      </c>
      <c r="H531" s="17">
        <v>4.225833734373555</v>
      </c>
      <c r="I531" s="12">
        <f t="shared" si="20"/>
        <v>26.764451124251917</v>
      </c>
      <c r="J531" s="39" t="s">
        <v>13</v>
      </c>
    </row>
    <row r="532" spans="1:10" ht="15">
      <c r="A532" s="3" t="s">
        <v>4</v>
      </c>
      <c r="B532" s="3">
        <v>14</v>
      </c>
      <c r="C532" s="3">
        <v>2</v>
      </c>
      <c r="D532" s="25">
        <v>30</v>
      </c>
      <c r="E532" s="25">
        <v>32</v>
      </c>
      <c r="F532" s="17">
        <f t="shared" si="21"/>
        <v>111.33000000000004</v>
      </c>
      <c r="G532" s="25">
        <v>2344.69666666667</v>
      </c>
      <c r="H532" s="17">
        <v>3.9592025513558893</v>
      </c>
      <c r="I532" s="12">
        <f t="shared" si="20"/>
        <v>26.04029617032235</v>
      </c>
      <c r="J532" s="39" t="s">
        <v>13</v>
      </c>
    </row>
    <row r="533" spans="1:10" ht="15">
      <c r="A533" s="3" t="s">
        <v>4</v>
      </c>
      <c r="B533" s="3">
        <v>14</v>
      </c>
      <c r="C533" s="3">
        <v>2</v>
      </c>
      <c r="D533" s="25">
        <v>30</v>
      </c>
      <c r="E533" s="25">
        <v>32</v>
      </c>
      <c r="F533" s="17">
        <f t="shared" si="21"/>
        <v>111.33000000000004</v>
      </c>
      <c r="G533" s="25">
        <v>2344.69666666667</v>
      </c>
      <c r="H533" s="17">
        <v>3.907968821279127</v>
      </c>
      <c r="I533" s="12">
        <f t="shared" si="20"/>
        <v>25.89557535813441</v>
      </c>
      <c r="J533" s="39" t="s">
        <v>13</v>
      </c>
    </row>
    <row r="534" spans="1:10" ht="15">
      <c r="A534" s="3" t="s">
        <v>4</v>
      </c>
      <c r="B534" s="3">
        <v>14</v>
      </c>
      <c r="C534" s="3">
        <v>2</v>
      </c>
      <c r="D534" s="25">
        <v>34</v>
      </c>
      <c r="E534" s="25">
        <v>36</v>
      </c>
      <c r="F534" s="17">
        <f t="shared" si="21"/>
        <v>111.37000000000005</v>
      </c>
      <c r="G534" s="25">
        <v>2345.63</v>
      </c>
      <c r="H534" s="17">
        <v>4.41576464119899</v>
      </c>
      <c r="I534" s="12">
        <f t="shared" si="20"/>
        <v>27.252944855402607</v>
      </c>
      <c r="J534" s="39" t="s">
        <v>13</v>
      </c>
    </row>
    <row r="535" spans="1:10" ht="15">
      <c r="A535" s="3" t="s">
        <v>4</v>
      </c>
      <c r="B535" s="3">
        <v>14</v>
      </c>
      <c r="C535" s="3">
        <v>2</v>
      </c>
      <c r="D535" s="25">
        <v>36</v>
      </c>
      <c r="E535" s="25">
        <f>D535+2</f>
        <v>38</v>
      </c>
      <c r="F535" s="17">
        <f t="shared" si="21"/>
        <v>111.39000000000004</v>
      </c>
      <c r="G535" s="25">
        <v>2346.0975</v>
      </c>
      <c r="H535" s="17">
        <v>4.418362559920435</v>
      </c>
      <c r="I535" s="12">
        <f t="shared" si="20"/>
        <v>27.259479912855724</v>
      </c>
      <c r="J535" s="39" t="s">
        <v>13</v>
      </c>
    </row>
    <row r="536" spans="1:10" ht="15">
      <c r="A536" s="3" t="s">
        <v>4</v>
      </c>
      <c r="B536" s="3">
        <v>14</v>
      </c>
      <c r="C536" s="3">
        <v>2</v>
      </c>
      <c r="D536" s="25">
        <v>38</v>
      </c>
      <c r="E536" s="25">
        <v>40</v>
      </c>
      <c r="F536" s="17">
        <f t="shared" si="21"/>
        <v>111.41000000000004</v>
      </c>
      <c r="G536" s="25">
        <v>2346.565</v>
      </c>
      <c r="H536" s="17">
        <v>4.4123543985478975</v>
      </c>
      <c r="I536" s="12">
        <f t="shared" si="20"/>
        <v>27.244360560894048</v>
      </c>
      <c r="J536" s="39" t="s">
        <v>13</v>
      </c>
    </row>
    <row r="537" spans="1:10" ht="15">
      <c r="A537" s="3" t="s">
        <v>4</v>
      </c>
      <c r="B537" s="3">
        <v>14</v>
      </c>
      <c r="C537" s="3">
        <v>2</v>
      </c>
      <c r="D537" s="25">
        <v>40</v>
      </c>
      <c r="E537" s="25">
        <f>D537+2</f>
        <v>42</v>
      </c>
      <c r="F537" s="17">
        <f t="shared" si="21"/>
        <v>111.43000000000004</v>
      </c>
      <c r="G537" s="25">
        <v>2347.0325</v>
      </c>
      <c r="H537" s="17">
        <v>4.090532028578177</v>
      </c>
      <c r="I537" s="12">
        <f t="shared" si="20"/>
        <v>26.40287853548517</v>
      </c>
      <c r="J537" s="39" t="s">
        <v>13</v>
      </c>
    </row>
    <row r="538" spans="1:10" ht="15">
      <c r="A538" s="3" t="s">
        <v>4</v>
      </c>
      <c r="B538" s="3">
        <v>14</v>
      </c>
      <c r="C538" s="3">
        <v>2</v>
      </c>
      <c r="D538" s="25">
        <v>42</v>
      </c>
      <c r="E538" s="25">
        <v>44</v>
      </c>
      <c r="F538" s="17">
        <f t="shared" si="21"/>
        <v>111.45000000000003</v>
      </c>
      <c r="G538" s="25">
        <v>2347.5</v>
      </c>
      <c r="H538" s="17">
        <v>4.107589518683466</v>
      </c>
      <c r="I538" s="12">
        <f t="shared" si="20"/>
        <v>26.44911545457495</v>
      </c>
      <c r="J538" s="39" t="s">
        <v>13</v>
      </c>
    </row>
    <row r="539" spans="1:10" ht="15">
      <c r="A539" s="3" t="s">
        <v>4</v>
      </c>
      <c r="B539" s="3">
        <v>14</v>
      </c>
      <c r="C539" s="3">
        <v>2</v>
      </c>
      <c r="D539" s="25">
        <v>47</v>
      </c>
      <c r="E539" s="25">
        <f>D539+2</f>
        <v>49</v>
      </c>
      <c r="F539" s="17">
        <f t="shared" si="21"/>
        <v>111.50000000000003</v>
      </c>
      <c r="G539" s="25">
        <v>2348.72</v>
      </c>
      <c r="H539" s="17">
        <v>5.201467776540257</v>
      </c>
      <c r="I539" s="12">
        <f t="shared" si="20"/>
        <v>29.072498630435295</v>
      </c>
      <c r="J539" s="39" t="s">
        <v>13</v>
      </c>
    </row>
    <row r="540" spans="1:10" ht="15">
      <c r="A540" s="3" t="s">
        <v>4</v>
      </c>
      <c r="B540" s="3">
        <v>14</v>
      </c>
      <c r="C540" s="3">
        <v>2</v>
      </c>
      <c r="D540" s="25">
        <v>47</v>
      </c>
      <c r="E540" s="25">
        <f>D540+2</f>
        <v>49</v>
      </c>
      <c r="F540" s="17">
        <f t="shared" si="21"/>
        <v>111.50000000000003</v>
      </c>
      <c r="G540" s="25">
        <v>2348.72</v>
      </c>
      <c r="H540" s="17">
        <v>3.9601889009786144</v>
      </c>
      <c r="I540" s="12">
        <f t="shared" si="20"/>
        <v>26.04306391841894</v>
      </c>
      <c r="J540" s="39" t="s">
        <v>13</v>
      </c>
    </row>
    <row r="541" spans="1:10" ht="15">
      <c r="A541" s="3" t="s">
        <v>4</v>
      </c>
      <c r="B541" s="3">
        <v>14</v>
      </c>
      <c r="C541" s="3">
        <v>2</v>
      </c>
      <c r="D541" s="25">
        <v>51</v>
      </c>
      <c r="E541" s="25">
        <v>53</v>
      </c>
      <c r="F541" s="17">
        <f t="shared" si="21"/>
        <v>111.54000000000003</v>
      </c>
      <c r="G541" s="25">
        <v>2349.696</v>
      </c>
      <c r="H541" s="17">
        <v>4.201290759963208</v>
      </c>
      <c r="I541" s="12">
        <f t="shared" si="20"/>
        <v>26.699731423750066</v>
      </c>
      <c r="J541" s="39" t="s">
        <v>13</v>
      </c>
    </row>
    <row r="542" spans="1:10" ht="15">
      <c r="A542" s="3" t="s">
        <v>4</v>
      </c>
      <c r="B542" s="3">
        <v>14</v>
      </c>
      <c r="C542" s="3">
        <v>2</v>
      </c>
      <c r="D542" s="25">
        <v>54</v>
      </c>
      <c r="E542" s="25">
        <f>D542+2</f>
        <v>56</v>
      </c>
      <c r="F542" s="17">
        <f t="shared" si="21"/>
        <v>111.57000000000004</v>
      </c>
      <c r="G542" s="25">
        <v>2350.428</v>
      </c>
      <c r="H542" s="17">
        <v>4.977945446141911</v>
      </c>
      <c r="I542" s="12">
        <f t="shared" si="20"/>
        <v>28.58445856839863</v>
      </c>
      <c r="J542" s="39" t="s">
        <v>13</v>
      </c>
    </row>
    <row r="543" spans="1:10" ht="15">
      <c r="A543" s="3" t="s">
        <v>4</v>
      </c>
      <c r="B543" s="3">
        <v>14</v>
      </c>
      <c r="C543" s="3">
        <v>2</v>
      </c>
      <c r="D543" s="25">
        <v>57</v>
      </c>
      <c r="E543" s="25">
        <v>59</v>
      </c>
      <c r="F543" s="17">
        <f t="shared" si="21"/>
        <v>111.60000000000004</v>
      </c>
      <c r="G543" s="25">
        <v>2351.16</v>
      </c>
      <c r="H543" s="17">
        <v>3.788925433417215</v>
      </c>
      <c r="I543" s="12">
        <f t="shared" si="20"/>
        <v>25.551849759465245</v>
      </c>
      <c r="J543" s="39" t="s">
        <v>13</v>
      </c>
    </row>
    <row r="544" spans="1:10" ht="15">
      <c r="A544" s="3" t="s">
        <v>4</v>
      </c>
      <c r="B544" s="3">
        <v>14</v>
      </c>
      <c r="C544" s="3">
        <v>2</v>
      </c>
      <c r="D544" s="25">
        <v>61</v>
      </c>
      <c r="E544" s="25">
        <f>D544+2</f>
        <v>63</v>
      </c>
      <c r="F544" s="17">
        <f t="shared" si="21"/>
        <v>111.64000000000004</v>
      </c>
      <c r="G544" s="25">
        <v>2352.13666666667</v>
      </c>
      <c r="H544" s="17">
        <v>3.5287006619062358</v>
      </c>
      <c r="I544" s="12">
        <f t="shared" si="20"/>
        <v>24.761263833348643</v>
      </c>
      <c r="J544" s="39" t="s">
        <v>13</v>
      </c>
    </row>
    <row r="545" spans="1:10" ht="15">
      <c r="A545" s="3" t="s">
        <v>4</v>
      </c>
      <c r="B545" s="3">
        <v>14</v>
      </c>
      <c r="C545" s="3">
        <v>2</v>
      </c>
      <c r="D545" s="25">
        <v>64</v>
      </c>
      <c r="E545" s="25">
        <v>66</v>
      </c>
      <c r="F545" s="17">
        <f t="shared" si="21"/>
        <v>111.67000000000004</v>
      </c>
      <c r="G545" s="25">
        <v>2352.86916666667</v>
      </c>
      <c r="H545" s="17">
        <v>3.72503488513738</v>
      </c>
      <c r="I545" s="12">
        <f t="shared" si="20"/>
        <v>25.362891590965862</v>
      </c>
      <c r="J545" s="39" t="s">
        <v>13</v>
      </c>
    </row>
    <row r="546" spans="1:10" ht="15">
      <c r="A546" s="3" t="s">
        <v>4</v>
      </c>
      <c r="B546" s="3">
        <v>14</v>
      </c>
      <c r="C546" s="3">
        <v>2</v>
      </c>
      <c r="D546" s="25">
        <v>67</v>
      </c>
      <c r="E546" s="25">
        <f>D546+2</f>
        <v>69</v>
      </c>
      <c r="F546" s="17">
        <f t="shared" si="21"/>
        <v>111.70000000000005</v>
      </c>
      <c r="G546" s="25">
        <v>2353.60166666667</v>
      </c>
      <c r="H546" s="17">
        <v>3.4591174901478965</v>
      </c>
      <c r="I546" s="12">
        <f t="shared" si="20"/>
        <v>24.53997246829935</v>
      </c>
      <c r="J546" s="39" t="s">
        <v>13</v>
      </c>
    </row>
    <row r="547" spans="1:10" ht="15">
      <c r="A547" s="3" t="s">
        <v>4</v>
      </c>
      <c r="B547" s="3">
        <v>14</v>
      </c>
      <c r="C547" s="3">
        <v>2</v>
      </c>
      <c r="D547" s="25">
        <v>69</v>
      </c>
      <c r="E547" s="25">
        <v>71</v>
      </c>
      <c r="F547" s="17">
        <f t="shared" si="21"/>
        <v>111.72000000000004</v>
      </c>
      <c r="G547" s="25">
        <v>2354.09</v>
      </c>
      <c r="H547" s="17">
        <v>3.591340023277477</v>
      </c>
      <c r="I547" s="12">
        <f t="shared" si="20"/>
        <v>24.956771385028276</v>
      </c>
      <c r="J547" s="39" t="s">
        <v>13</v>
      </c>
    </row>
    <row r="548" spans="1:10" ht="15">
      <c r="A548" s="3" t="s">
        <v>4</v>
      </c>
      <c r="B548" s="3">
        <v>14</v>
      </c>
      <c r="C548" s="3">
        <v>2</v>
      </c>
      <c r="D548" s="25">
        <v>73</v>
      </c>
      <c r="E548" s="25">
        <f>D548+2</f>
        <v>75</v>
      </c>
      <c r="F548" s="17">
        <f t="shared" si="21"/>
        <v>111.76000000000005</v>
      </c>
      <c r="G548" s="25">
        <v>2355.06333333333</v>
      </c>
      <c r="H548" s="17">
        <v>3.3713225407761547</v>
      </c>
      <c r="I548" s="12">
        <f t="shared" si="20"/>
        <v>24.25432376637353</v>
      </c>
      <c r="J548" s="39" t="s">
        <v>13</v>
      </c>
    </row>
    <row r="549" spans="1:10" ht="15">
      <c r="A549" s="3" t="s">
        <v>4</v>
      </c>
      <c r="B549" s="3">
        <v>14</v>
      </c>
      <c r="C549" s="3">
        <v>2</v>
      </c>
      <c r="D549" s="25">
        <v>76</v>
      </c>
      <c r="E549" s="25">
        <v>78</v>
      </c>
      <c r="F549" s="17">
        <f t="shared" si="21"/>
        <v>111.79000000000005</v>
      </c>
      <c r="G549" s="25">
        <v>2355.79333333333</v>
      </c>
      <c r="H549" s="17">
        <v>3.3571600256500775</v>
      </c>
      <c r="I549" s="12">
        <f t="shared" si="20"/>
        <v>24.207549026298405</v>
      </c>
      <c r="J549" s="39" t="s">
        <v>13</v>
      </c>
    </row>
    <row r="550" spans="1:10" ht="15">
      <c r="A550" s="3" t="s">
        <v>4</v>
      </c>
      <c r="B550" s="3">
        <v>14</v>
      </c>
      <c r="C550" s="3">
        <v>2</v>
      </c>
      <c r="D550" s="25">
        <v>80</v>
      </c>
      <c r="E550" s="25">
        <f>D550+2</f>
        <v>82</v>
      </c>
      <c r="F550" s="17">
        <f t="shared" si="21"/>
        <v>111.83000000000006</v>
      </c>
      <c r="G550" s="25">
        <v>2356.76666666667</v>
      </c>
      <c r="H550" s="17">
        <v>3.579123812910382</v>
      </c>
      <c r="I550" s="12">
        <f t="shared" si="20"/>
        <v>24.918911685803</v>
      </c>
      <c r="J550" s="39" t="s">
        <v>13</v>
      </c>
    </row>
    <row r="551" spans="1:10" ht="15">
      <c r="A551" s="3" t="s">
        <v>4</v>
      </c>
      <c r="B551" s="3">
        <v>14</v>
      </c>
      <c r="C551" s="3">
        <v>2</v>
      </c>
      <c r="D551" s="25">
        <v>80</v>
      </c>
      <c r="E551" s="25">
        <f>D551+2</f>
        <v>82</v>
      </c>
      <c r="F551" s="17">
        <f t="shared" si="21"/>
        <v>111.83000000000006</v>
      </c>
      <c r="G551" s="25">
        <v>2356.76666666667</v>
      </c>
      <c r="H551" s="17">
        <v>3.7330413415086654</v>
      </c>
      <c r="I551" s="12">
        <f t="shared" si="20"/>
        <v>25.38674778600029</v>
      </c>
      <c r="J551" s="39" t="s">
        <v>13</v>
      </c>
    </row>
    <row r="552" spans="1:10" ht="15">
      <c r="A552" s="3" t="s">
        <v>4</v>
      </c>
      <c r="B552" s="3">
        <v>14</v>
      </c>
      <c r="C552" s="3">
        <v>2</v>
      </c>
      <c r="D552" s="25">
        <v>84</v>
      </c>
      <c r="E552" s="25">
        <v>86</v>
      </c>
      <c r="F552" s="17">
        <f t="shared" si="21"/>
        <v>111.87000000000006</v>
      </c>
      <c r="G552" s="25">
        <v>2357.74</v>
      </c>
      <c r="H552" s="17">
        <v>3.1274851290945818</v>
      </c>
      <c r="I552" s="12">
        <f t="shared" si="20"/>
        <v>23.420147052483394</v>
      </c>
      <c r="J552" s="39" t="s">
        <v>13</v>
      </c>
    </row>
    <row r="553" spans="1:10" ht="15">
      <c r="A553" s="3" t="s">
        <v>4</v>
      </c>
      <c r="B553" s="3">
        <v>14</v>
      </c>
      <c r="C553" s="3">
        <v>2</v>
      </c>
      <c r="D553" s="25">
        <v>88</v>
      </c>
      <c r="E553" s="25">
        <f>D553+2</f>
        <v>90</v>
      </c>
      <c r="F553" s="17">
        <f t="shared" si="21"/>
        <v>111.91000000000007</v>
      </c>
      <c r="G553" s="25">
        <v>2358.71538461538</v>
      </c>
      <c r="H553" s="17">
        <v>3.5492834523549575</v>
      </c>
      <c r="I553" s="12">
        <f t="shared" si="20"/>
        <v>24.825886277429465</v>
      </c>
      <c r="J553" s="39" t="s">
        <v>13</v>
      </c>
    </row>
    <row r="554" spans="1:10" ht="15">
      <c r="A554" s="3" t="s">
        <v>4</v>
      </c>
      <c r="B554" s="3">
        <v>14</v>
      </c>
      <c r="C554" s="3">
        <v>2</v>
      </c>
      <c r="D554" s="25">
        <v>92</v>
      </c>
      <c r="E554" s="25">
        <v>94</v>
      </c>
      <c r="F554" s="17">
        <f t="shared" si="21"/>
        <v>111.95000000000007</v>
      </c>
      <c r="G554" s="25">
        <v>2359.69076923077</v>
      </c>
      <c r="H554" s="17">
        <v>3.4201488815137795</v>
      </c>
      <c r="I554" s="12">
        <f t="shared" si="20"/>
        <v>24.414090099945238</v>
      </c>
      <c r="J554" s="39" t="s">
        <v>13</v>
      </c>
    </row>
    <row r="555" spans="1:10" ht="15">
      <c r="A555" s="3" t="s">
        <v>4</v>
      </c>
      <c r="B555" s="3">
        <v>14</v>
      </c>
      <c r="C555" s="3">
        <v>2</v>
      </c>
      <c r="D555" s="25">
        <v>95</v>
      </c>
      <c r="E555" s="25">
        <f>D555+2</f>
        <v>97</v>
      </c>
      <c r="F555" s="17">
        <f t="shared" si="21"/>
        <v>111.98000000000008</v>
      </c>
      <c r="G555" s="25">
        <v>2360.42230769231</v>
      </c>
      <c r="H555" s="17">
        <v>3.546897495046828</v>
      </c>
      <c r="I555" s="12">
        <f t="shared" si="20"/>
        <v>24.818414473101896</v>
      </c>
      <c r="J555" s="39" t="s">
        <v>13</v>
      </c>
    </row>
    <row r="556" spans="1:10" ht="15">
      <c r="A556" s="3" t="s">
        <v>4</v>
      </c>
      <c r="B556" s="3">
        <v>14</v>
      </c>
      <c r="C556" s="3">
        <v>2</v>
      </c>
      <c r="D556" s="25">
        <v>97</v>
      </c>
      <c r="E556" s="25">
        <v>99</v>
      </c>
      <c r="F556" s="17">
        <f t="shared" si="21"/>
        <v>112.00000000000007</v>
      </c>
      <c r="G556" s="25">
        <v>2360.91</v>
      </c>
      <c r="H556" s="17">
        <v>3.6959599523529527</v>
      </c>
      <c r="I556" s="12">
        <f t="shared" si="20"/>
        <v>25.275826050890004</v>
      </c>
      <c r="J556" s="39" t="s">
        <v>13</v>
      </c>
    </row>
    <row r="557" spans="1:10" ht="15">
      <c r="A557" s="3" t="s">
        <v>4</v>
      </c>
      <c r="B557" s="3">
        <v>14</v>
      </c>
      <c r="C557" s="3">
        <v>2</v>
      </c>
      <c r="D557" s="25">
        <v>101</v>
      </c>
      <c r="E557" s="25">
        <v>103</v>
      </c>
      <c r="F557" s="17">
        <f t="shared" si="21"/>
        <v>112.04000000000008</v>
      </c>
      <c r="G557" s="25">
        <v>2361.88714285714</v>
      </c>
      <c r="H557" s="17">
        <v>3.785403226319625</v>
      </c>
      <c r="I557" s="12">
        <f t="shared" si="20"/>
        <v>25.54151600211282</v>
      </c>
      <c r="J557" s="39" t="s">
        <v>13</v>
      </c>
    </row>
    <row r="558" spans="1:10" ht="15">
      <c r="A558" s="3" t="s">
        <v>4</v>
      </c>
      <c r="B558" s="3">
        <v>14</v>
      </c>
      <c r="C558" s="3">
        <v>2</v>
      </c>
      <c r="D558" s="25">
        <v>105</v>
      </c>
      <c r="E558" s="25">
        <v>107</v>
      </c>
      <c r="F558" s="17">
        <f t="shared" si="21"/>
        <v>112.08000000000008</v>
      </c>
      <c r="G558" s="25">
        <v>2362.86428571429</v>
      </c>
      <c r="H558" s="17">
        <v>3.8925174861132525</v>
      </c>
      <c r="I558" s="12">
        <f t="shared" si="20"/>
        <v>25.851557147059687</v>
      </c>
      <c r="J558" s="39" t="s">
        <v>13</v>
      </c>
    </row>
    <row r="559" spans="1:10" ht="15">
      <c r="A559" s="3" t="s">
        <v>4</v>
      </c>
      <c r="B559" s="3">
        <v>14</v>
      </c>
      <c r="C559" s="3">
        <v>2</v>
      </c>
      <c r="D559" s="25">
        <v>108</v>
      </c>
      <c r="E559" s="25">
        <f>D559+2</f>
        <v>110</v>
      </c>
      <c r="F559" s="17">
        <f t="shared" si="21"/>
        <v>112.11000000000008</v>
      </c>
      <c r="G559" s="25">
        <v>2363.59714285714</v>
      </c>
      <c r="H559" s="17">
        <v>3.622661024635545</v>
      </c>
      <c r="I559" s="12">
        <f t="shared" si="20"/>
        <v>25.053254130351398</v>
      </c>
      <c r="J559" s="39" t="s">
        <v>13</v>
      </c>
    </row>
    <row r="560" spans="1:10" ht="15">
      <c r="A560" s="3" t="s">
        <v>4</v>
      </c>
      <c r="B560" s="3">
        <v>14</v>
      </c>
      <c r="C560" s="3">
        <v>2</v>
      </c>
      <c r="D560" s="25">
        <v>111</v>
      </c>
      <c r="E560" s="25">
        <v>113</v>
      </c>
      <c r="F560" s="17">
        <f t="shared" si="21"/>
        <v>112.14000000000009</v>
      </c>
      <c r="G560" s="25">
        <v>2364.33</v>
      </c>
      <c r="H560" s="17">
        <v>3.5689238389988884</v>
      </c>
      <c r="I560" s="12">
        <f t="shared" si="20"/>
        <v>24.887201455008928</v>
      </c>
      <c r="J560" s="39" t="s">
        <v>13</v>
      </c>
    </row>
    <row r="561" spans="1:10" ht="15">
      <c r="A561" s="3" t="s">
        <v>4</v>
      </c>
      <c r="B561" s="3">
        <v>14</v>
      </c>
      <c r="C561" s="3">
        <v>2</v>
      </c>
      <c r="D561" s="25">
        <v>115</v>
      </c>
      <c r="E561" s="25">
        <f>D561+2</f>
        <v>117</v>
      </c>
      <c r="F561" s="17">
        <f t="shared" si="21"/>
        <v>112.18000000000009</v>
      </c>
      <c r="G561" s="25">
        <v>2365.30538461539</v>
      </c>
      <c r="H561" s="17">
        <v>3.582546243128857</v>
      </c>
      <c r="I561" s="12">
        <f t="shared" si="20"/>
        <v>24.929531277329755</v>
      </c>
      <c r="J561" s="39" t="s">
        <v>13</v>
      </c>
    </row>
    <row r="562" spans="1:10" ht="15">
      <c r="A562" s="3" t="s">
        <v>4</v>
      </c>
      <c r="B562" s="3">
        <v>14</v>
      </c>
      <c r="C562" s="3">
        <v>2</v>
      </c>
      <c r="D562" s="25">
        <v>122</v>
      </c>
      <c r="E562" s="25">
        <f>D562+2</f>
        <v>124</v>
      </c>
      <c r="F562" s="17">
        <f t="shared" si="21"/>
        <v>112.25000000000009</v>
      </c>
      <c r="G562" s="25">
        <v>2367.01230769231</v>
      </c>
      <c r="H562" s="17">
        <v>3.826322349261179</v>
      </c>
      <c r="I562" s="12">
        <f t="shared" si="20"/>
        <v>25.66097940022942</v>
      </c>
      <c r="J562" s="39" t="s">
        <v>13</v>
      </c>
    </row>
    <row r="563" spans="1:10" ht="15">
      <c r="A563" s="3" t="s">
        <v>4</v>
      </c>
      <c r="B563" s="3">
        <v>14</v>
      </c>
      <c r="C563" s="3">
        <v>2</v>
      </c>
      <c r="D563" s="25">
        <v>124</v>
      </c>
      <c r="E563" s="25">
        <v>126</v>
      </c>
      <c r="F563" s="17">
        <f t="shared" si="21"/>
        <v>112.27000000000008</v>
      </c>
      <c r="G563" s="25">
        <v>2367.5</v>
      </c>
      <c r="H563" s="17">
        <v>3.9023165288323853</v>
      </c>
      <c r="I563" s="12">
        <f t="shared" si="20"/>
        <v>25.87949316457626</v>
      </c>
      <c r="J563" s="39" t="s">
        <v>13</v>
      </c>
    </row>
    <row r="564" spans="1:10" ht="15">
      <c r="A564" s="3" t="s">
        <v>4</v>
      </c>
      <c r="B564" s="3">
        <v>14</v>
      </c>
      <c r="C564" s="3">
        <v>2</v>
      </c>
      <c r="D564" s="25">
        <v>129</v>
      </c>
      <c r="E564" s="25">
        <v>131</v>
      </c>
      <c r="F564" s="17">
        <f t="shared" si="21"/>
        <v>112.32000000000008</v>
      </c>
      <c r="G564" s="25">
        <v>2368.85</v>
      </c>
      <c r="H564" s="17">
        <v>3.5591228445285594</v>
      </c>
      <c r="I564" s="12">
        <f t="shared" si="20"/>
        <v>24.856646097553252</v>
      </c>
      <c r="J564" s="39" t="s">
        <v>13</v>
      </c>
    </row>
    <row r="565" spans="1:10" ht="15">
      <c r="A565" s="3" t="s">
        <v>4</v>
      </c>
      <c r="B565" s="3">
        <v>14</v>
      </c>
      <c r="C565" s="3">
        <v>2</v>
      </c>
      <c r="D565" s="25">
        <v>133</v>
      </c>
      <c r="E565" s="25">
        <v>135</v>
      </c>
      <c r="F565" s="17">
        <f t="shared" si="21"/>
        <v>112.36000000000008</v>
      </c>
      <c r="G565" s="25">
        <v>2369.93</v>
      </c>
      <c r="H565" s="17">
        <v>3.7968772582398844</v>
      </c>
      <c r="I565" s="12">
        <f t="shared" si="20"/>
        <v>25.575144233390812</v>
      </c>
      <c r="J565" s="39" t="s">
        <v>13</v>
      </c>
    </row>
    <row r="566" spans="1:10" ht="15">
      <c r="A566" s="3" t="s">
        <v>4</v>
      </c>
      <c r="B566" s="3">
        <v>14</v>
      </c>
      <c r="C566" s="3">
        <v>2</v>
      </c>
      <c r="D566" s="25">
        <v>136</v>
      </c>
      <c r="E566" s="25">
        <f>D566+2</f>
        <v>138</v>
      </c>
      <c r="F566" s="17">
        <f t="shared" si="21"/>
        <v>112.39000000000009</v>
      </c>
      <c r="G566" s="25">
        <v>2370.74</v>
      </c>
      <c r="H566" s="17">
        <v>3.624835402016706</v>
      </c>
      <c r="I566" s="12">
        <f t="shared" si="20"/>
        <v>25.05992119108029</v>
      </c>
      <c r="J566" s="39" t="s">
        <v>13</v>
      </c>
    </row>
    <row r="567" spans="1:10" ht="15">
      <c r="A567" s="3" t="s">
        <v>4</v>
      </c>
      <c r="B567" s="3">
        <v>14</v>
      </c>
      <c r="C567" s="3">
        <v>2</v>
      </c>
      <c r="D567" s="25">
        <v>136</v>
      </c>
      <c r="E567" s="25">
        <f>D567+2</f>
        <v>138</v>
      </c>
      <c r="F567" s="17">
        <f t="shared" si="21"/>
        <v>112.39000000000009</v>
      </c>
      <c r="G567" s="25">
        <v>2370.74</v>
      </c>
      <c r="H567" s="17">
        <v>3.580873242341362</v>
      </c>
      <c r="I567" s="12">
        <f t="shared" si="20"/>
        <v>24.924341326353268</v>
      </c>
      <c r="J567" s="39" t="s">
        <v>13</v>
      </c>
    </row>
    <row r="568" spans="1:10" ht="15">
      <c r="A568" s="3" t="s">
        <v>4</v>
      </c>
      <c r="B568" s="3">
        <v>14</v>
      </c>
      <c r="C568" s="3">
        <v>2</v>
      </c>
      <c r="D568" s="25">
        <v>139</v>
      </c>
      <c r="E568" s="25">
        <v>141</v>
      </c>
      <c r="F568" s="17">
        <f t="shared" si="21"/>
        <v>112.42000000000009</v>
      </c>
      <c r="G568" s="25">
        <v>2371.55</v>
      </c>
      <c r="H568" s="17">
        <v>3.0462596400715842</v>
      </c>
      <c r="I568" s="12">
        <f t="shared" si="20"/>
        <v>23.127761297600557</v>
      </c>
      <c r="J568" s="39" t="s">
        <v>13</v>
      </c>
    </row>
    <row r="569" spans="1:10" ht="15">
      <c r="A569" s="3" t="s">
        <v>4</v>
      </c>
      <c r="B569" s="3">
        <v>14</v>
      </c>
      <c r="C569" s="3">
        <v>2</v>
      </c>
      <c r="D569" s="25">
        <v>143</v>
      </c>
      <c r="E569" s="25">
        <f>D569+2</f>
        <v>145</v>
      </c>
      <c r="F569" s="17">
        <f t="shared" si="21"/>
        <v>112.4600000000001</v>
      </c>
      <c r="G569" s="25">
        <v>2372.63266666667</v>
      </c>
      <c r="H569" s="17">
        <v>3.2659786800576276</v>
      </c>
      <c r="I569" s="12">
        <f t="shared" si="20"/>
        <v>23.901594366038758</v>
      </c>
      <c r="J569" s="39" t="s">
        <v>13</v>
      </c>
    </row>
    <row r="570" spans="1:10" ht="15">
      <c r="A570" s="3" t="s">
        <v>4</v>
      </c>
      <c r="B570" s="44">
        <v>14</v>
      </c>
      <c r="C570" s="45">
        <v>3</v>
      </c>
      <c r="D570" s="25">
        <v>4</v>
      </c>
      <c r="E570" s="25">
        <v>6</v>
      </c>
      <c r="F570" s="13">
        <v>112.57</v>
      </c>
      <c r="G570" s="25">
        <v>2375.61</v>
      </c>
      <c r="H570" s="17">
        <v>3.24342022953055</v>
      </c>
      <c r="I570" s="12">
        <f t="shared" si="20"/>
        <v>23.824582507583514</v>
      </c>
      <c r="J570" s="39" t="s">
        <v>13</v>
      </c>
    </row>
    <row r="571" spans="1:10" ht="15">
      <c r="A571" s="3" t="s">
        <v>4</v>
      </c>
      <c r="B571" s="3">
        <v>14</v>
      </c>
      <c r="C571" s="3">
        <v>3</v>
      </c>
      <c r="D571" s="25">
        <v>8</v>
      </c>
      <c r="E571" s="25">
        <v>10</v>
      </c>
      <c r="F571" s="17">
        <f t="shared" si="21"/>
        <v>112.61</v>
      </c>
      <c r="G571" s="25">
        <v>2376.69</v>
      </c>
      <c r="H571" s="17">
        <v>3.7603409644363643</v>
      </c>
      <c r="I571" s="12">
        <f t="shared" si="20"/>
        <v>25.467707350923224</v>
      </c>
      <c r="J571" s="39" t="s">
        <v>13</v>
      </c>
    </row>
    <row r="572" spans="1:10" ht="15">
      <c r="A572" s="3" t="s">
        <v>4</v>
      </c>
      <c r="B572" s="44">
        <v>14</v>
      </c>
      <c r="C572" s="46">
        <v>3</v>
      </c>
      <c r="D572" s="25">
        <v>11</v>
      </c>
      <c r="E572" s="25">
        <v>13</v>
      </c>
      <c r="F572" s="17">
        <f t="shared" si="21"/>
        <v>112.64</v>
      </c>
      <c r="G572" s="25">
        <v>2377.5</v>
      </c>
      <c r="H572" s="17">
        <v>3.735803745767332</v>
      </c>
      <c r="I572" s="12">
        <f t="shared" si="20"/>
        <v>25.39496682969252</v>
      </c>
      <c r="J572" s="39" t="s">
        <v>13</v>
      </c>
    </row>
    <row r="573" spans="1:10" ht="15">
      <c r="A573" s="3" t="s">
        <v>4</v>
      </c>
      <c r="B573" s="3">
        <v>14</v>
      </c>
      <c r="C573" s="3">
        <v>3</v>
      </c>
      <c r="D573" s="25">
        <v>15</v>
      </c>
      <c r="E573" s="25">
        <v>17</v>
      </c>
      <c r="F573" s="17">
        <f t="shared" si="21"/>
        <v>112.68</v>
      </c>
      <c r="G573" s="25">
        <v>2378.58</v>
      </c>
      <c r="H573" s="17">
        <v>3.5996839076187133</v>
      </c>
      <c r="I573" s="12">
        <f t="shared" si="20"/>
        <v>24.982556271439734</v>
      </c>
      <c r="J573" s="39" t="s">
        <v>13</v>
      </c>
    </row>
    <row r="574" spans="1:10" ht="15">
      <c r="A574" s="3" t="s">
        <v>4</v>
      </c>
      <c r="B574" s="3">
        <v>14</v>
      </c>
      <c r="C574" s="3">
        <v>3</v>
      </c>
      <c r="D574" s="25">
        <v>15</v>
      </c>
      <c r="E574" s="25">
        <v>17</v>
      </c>
      <c r="F574" s="17">
        <f t="shared" si="21"/>
        <v>112.68</v>
      </c>
      <c r="G574" s="25">
        <v>2378.58</v>
      </c>
      <c r="H574" s="17">
        <v>3.827078297061</v>
      </c>
      <c r="I574" s="12">
        <f t="shared" si="20"/>
        <v>25.663174351314165</v>
      </c>
      <c r="J574" s="39" t="s">
        <v>13</v>
      </c>
    </row>
    <row r="575" spans="1:10" ht="15">
      <c r="A575" s="3" t="s">
        <v>4</v>
      </c>
      <c r="B575" s="44">
        <v>14</v>
      </c>
      <c r="C575" s="45">
        <v>3</v>
      </c>
      <c r="D575" s="25">
        <v>19</v>
      </c>
      <c r="E575" s="25">
        <v>21</v>
      </c>
      <c r="F575" s="17">
        <f t="shared" si="21"/>
        <v>112.72000000000001</v>
      </c>
      <c r="G575" s="25">
        <v>2379.66</v>
      </c>
      <c r="H575" s="17">
        <v>4.0515591457832105</v>
      </c>
      <c r="I575" s="12">
        <f t="shared" si="20"/>
        <v>26.296508972933694</v>
      </c>
      <c r="J575" s="39" t="s">
        <v>13</v>
      </c>
    </row>
    <row r="576" spans="1:10" ht="15">
      <c r="A576" s="3" t="s">
        <v>4</v>
      </c>
      <c r="B576" s="3">
        <v>14</v>
      </c>
      <c r="C576" s="3">
        <v>3</v>
      </c>
      <c r="D576" s="25">
        <v>23</v>
      </c>
      <c r="E576" s="25">
        <v>25</v>
      </c>
      <c r="F576" s="17">
        <f t="shared" si="21"/>
        <v>112.76000000000002</v>
      </c>
      <c r="G576" s="25">
        <v>2380.74266666667</v>
      </c>
      <c r="H576" s="17">
        <v>3.684842776317253</v>
      </c>
      <c r="I576" s="12">
        <f t="shared" si="20"/>
        <v>25.242354279287476</v>
      </c>
      <c r="J576" s="39" t="s">
        <v>13</v>
      </c>
    </row>
    <row r="577" spans="1:10" ht="15">
      <c r="A577" s="3" t="s">
        <v>4</v>
      </c>
      <c r="B577" s="44">
        <v>14</v>
      </c>
      <c r="C577" s="45">
        <v>3</v>
      </c>
      <c r="D577" s="25">
        <v>26</v>
      </c>
      <c r="E577" s="25">
        <v>28</v>
      </c>
      <c r="F577" s="17">
        <f t="shared" si="21"/>
        <v>112.79000000000002</v>
      </c>
      <c r="G577" s="25">
        <v>2381.55466666667</v>
      </c>
      <c r="H577" s="17">
        <v>3.8746570526585513</v>
      </c>
      <c r="I577" s="12">
        <f t="shared" si="20"/>
        <v>25.800457584563407</v>
      </c>
      <c r="J577" s="39" t="s">
        <v>13</v>
      </c>
    </row>
    <row r="578" spans="1:10" ht="15">
      <c r="A578" s="3" t="s">
        <v>4</v>
      </c>
      <c r="B578" s="3">
        <v>14</v>
      </c>
      <c r="C578" s="3">
        <v>3</v>
      </c>
      <c r="D578" s="25">
        <v>30</v>
      </c>
      <c r="E578" s="25">
        <v>32</v>
      </c>
      <c r="F578" s="17">
        <f t="shared" si="21"/>
        <v>112.83000000000003</v>
      </c>
      <c r="G578" s="25">
        <v>2382.63733333333</v>
      </c>
      <c r="H578" s="17">
        <v>3.6477442662060646</v>
      </c>
      <c r="I578" s="12">
        <f t="shared" si="20"/>
        <v>25.129922150567282</v>
      </c>
      <c r="J578" s="39" t="s">
        <v>13</v>
      </c>
    </row>
    <row r="579" spans="1:10" ht="15">
      <c r="A579" s="3" t="s">
        <v>4</v>
      </c>
      <c r="B579" s="44">
        <v>14</v>
      </c>
      <c r="C579" s="46">
        <v>3</v>
      </c>
      <c r="D579" s="25">
        <v>34</v>
      </c>
      <c r="E579" s="25">
        <v>36</v>
      </c>
      <c r="F579" s="17">
        <f t="shared" si="21"/>
        <v>112.87000000000003</v>
      </c>
      <c r="G579" s="25">
        <v>2383.72</v>
      </c>
      <c r="H579" s="17">
        <v>3.640506352923252</v>
      </c>
      <c r="I579" s="12">
        <f aca="true" t="shared" si="22" ref="I579:I642">(LN(H579/0.38))/0.09</f>
        <v>25.107853402018783</v>
      </c>
      <c r="J579" s="39" t="s">
        <v>13</v>
      </c>
    </row>
    <row r="580" spans="1:10" ht="15">
      <c r="A580" s="3" t="s">
        <v>4</v>
      </c>
      <c r="B580" s="3">
        <v>14</v>
      </c>
      <c r="C580" s="3">
        <v>3</v>
      </c>
      <c r="D580" s="25">
        <v>38</v>
      </c>
      <c r="E580" s="25">
        <v>40</v>
      </c>
      <c r="F580" s="17">
        <f t="shared" si="21"/>
        <v>112.91000000000004</v>
      </c>
      <c r="G580" s="25">
        <v>2384.8</v>
      </c>
      <c r="H580" s="17">
        <v>3.668771248991417</v>
      </c>
      <c r="I580" s="12">
        <f t="shared" si="22"/>
        <v>25.19378691919815</v>
      </c>
      <c r="J580" s="39" t="s">
        <v>13</v>
      </c>
    </row>
    <row r="581" spans="1:10" ht="15">
      <c r="A581" s="3" t="s">
        <v>4</v>
      </c>
      <c r="B581" s="44">
        <v>14</v>
      </c>
      <c r="C581" s="45">
        <v>3</v>
      </c>
      <c r="D581" s="25">
        <v>41</v>
      </c>
      <c r="E581" s="25">
        <v>43</v>
      </c>
      <c r="F581" s="17">
        <f t="shared" si="21"/>
        <v>112.94000000000004</v>
      </c>
      <c r="G581" s="25">
        <v>2385.61</v>
      </c>
      <c r="H581" s="17">
        <v>3.4602214689475552</v>
      </c>
      <c r="I581" s="12">
        <f t="shared" si="22"/>
        <v>24.543518018324846</v>
      </c>
      <c r="J581" s="39" t="s">
        <v>13</v>
      </c>
    </row>
    <row r="582" spans="1:10" ht="15">
      <c r="A582" s="3" t="s">
        <v>4</v>
      </c>
      <c r="B582" s="44">
        <v>14</v>
      </c>
      <c r="C582" s="45">
        <v>3</v>
      </c>
      <c r="D582" s="25">
        <v>44</v>
      </c>
      <c r="E582" s="25">
        <v>46</v>
      </c>
      <c r="F582" s="17">
        <f t="shared" si="21"/>
        <v>112.97000000000004</v>
      </c>
      <c r="G582" s="25">
        <v>2386.42</v>
      </c>
      <c r="H582" s="17">
        <v>3.4426774908635878</v>
      </c>
      <c r="I582" s="12">
        <f t="shared" si="22"/>
        <v>24.487039280717287</v>
      </c>
      <c r="J582" s="39" t="s">
        <v>13</v>
      </c>
    </row>
    <row r="583" spans="1:10" ht="15">
      <c r="A583" s="3" t="s">
        <v>4</v>
      </c>
      <c r="B583" s="3">
        <v>14</v>
      </c>
      <c r="C583" s="3">
        <v>3</v>
      </c>
      <c r="D583" s="25">
        <v>49</v>
      </c>
      <c r="E583" s="25">
        <v>51</v>
      </c>
      <c r="F583" s="17">
        <f t="shared" si="21"/>
        <v>113.02000000000004</v>
      </c>
      <c r="G583" s="25">
        <v>2387.77</v>
      </c>
      <c r="H583" s="17">
        <v>3.9176563437259735</v>
      </c>
      <c r="I583" s="12">
        <f t="shared" si="22"/>
        <v>25.923084775212978</v>
      </c>
      <c r="J583" s="39" t="s">
        <v>13</v>
      </c>
    </row>
    <row r="584" spans="1:10" ht="15">
      <c r="A584" s="3" t="s">
        <v>4</v>
      </c>
      <c r="B584" s="3">
        <v>14</v>
      </c>
      <c r="C584" s="3">
        <v>3</v>
      </c>
      <c r="D584" s="25">
        <v>56</v>
      </c>
      <c r="E584" s="25">
        <v>58</v>
      </c>
      <c r="F584" s="17">
        <f t="shared" si="21"/>
        <v>113.09000000000003</v>
      </c>
      <c r="G584" s="25">
        <v>2389.66</v>
      </c>
      <c r="H584" s="17">
        <v>3.618449345839252</v>
      </c>
      <c r="I584" s="12">
        <f t="shared" si="22"/>
        <v>25.04032892027925</v>
      </c>
      <c r="J584" s="39" t="s">
        <v>13</v>
      </c>
    </row>
    <row r="585" spans="1:10" ht="15">
      <c r="A585" s="3" t="s">
        <v>4</v>
      </c>
      <c r="B585" s="44">
        <v>14</v>
      </c>
      <c r="C585" s="45">
        <v>3</v>
      </c>
      <c r="D585" s="25">
        <v>58</v>
      </c>
      <c r="E585" s="25">
        <v>60</v>
      </c>
      <c r="F585" s="17">
        <f t="shared" si="21"/>
        <v>113.11000000000003</v>
      </c>
      <c r="G585" s="25">
        <v>2390.2</v>
      </c>
      <c r="H585" s="17">
        <v>3.4322614460101835</v>
      </c>
      <c r="I585" s="12">
        <f t="shared" si="22"/>
        <v>24.453370932148356</v>
      </c>
      <c r="J585" s="39" t="s">
        <v>13</v>
      </c>
    </row>
    <row r="586" spans="1:10" ht="15">
      <c r="A586" s="3" t="s">
        <v>4</v>
      </c>
      <c r="B586" s="3">
        <v>14</v>
      </c>
      <c r="C586" s="3">
        <v>3</v>
      </c>
      <c r="D586" s="25">
        <v>63</v>
      </c>
      <c r="E586" s="25">
        <v>65</v>
      </c>
      <c r="F586" s="17">
        <f t="shared" si="21"/>
        <v>113.16000000000003</v>
      </c>
      <c r="G586" s="25">
        <v>2391.553125</v>
      </c>
      <c r="H586" s="17">
        <v>3.521269717590043</v>
      </c>
      <c r="I586" s="12">
        <f t="shared" si="22"/>
        <v>24.737840733933997</v>
      </c>
      <c r="J586" s="39" t="s">
        <v>13</v>
      </c>
    </row>
    <row r="587" spans="1:10" ht="15">
      <c r="A587" s="3" t="s">
        <v>4</v>
      </c>
      <c r="B587" s="3">
        <v>14</v>
      </c>
      <c r="C587" s="3">
        <v>3</v>
      </c>
      <c r="D587" s="25">
        <v>63</v>
      </c>
      <c r="E587" s="25">
        <v>65</v>
      </c>
      <c r="F587" s="17">
        <f t="shared" si="21"/>
        <v>113.16000000000003</v>
      </c>
      <c r="G587" s="25">
        <v>2391.553125</v>
      </c>
      <c r="H587" s="17">
        <v>3.8626588258990027</v>
      </c>
      <c r="I587" s="12">
        <f t="shared" si="22"/>
        <v>25.76599764015576</v>
      </c>
      <c r="J587" s="39" t="s">
        <v>13</v>
      </c>
    </row>
    <row r="588" spans="1:10" ht="15">
      <c r="A588" s="3" t="s">
        <v>4</v>
      </c>
      <c r="B588" s="44">
        <v>14</v>
      </c>
      <c r="C588" s="45">
        <v>3</v>
      </c>
      <c r="D588" s="25">
        <v>67</v>
      </c>
      <c r="E588" s="25">
        <v>69</v>
      </c>
      <c r="F588" s="17">
        <f t="shared" si="21"/>
        <v>113.20000000000003</v>
      </c>
      <c r="G588" s="25">
        <v>2392.635625</v>
      </c>
      <c r="H588" s="17">
        <v>3.4800028427952787</v>
      </c>
      <c r="I588" s="12">
        <f t="shared" si="22"/>
        <v>24.60685707714389</v>
      </c>
      <c r="J588" s="39" t="s">
        <v>13</v>
      </c>
    </row>
    <row r="589" spans="1:10" ht="15">
      <c r="A589" s="3" t="s">
        <v>4</v>
      </c>
      <c r="B589" s="3">
        <v>14</v>
      </c>
      <c r="C589" s="3">
        <v>3</v>
      </c>
      <c r="D589" s="25">
        <v>71</v>
      </c>
      <c r="E589" s="25">
        <v>73</v>
      </c>
      <c r="F589" s="17">
        <f aca="true" t="shared" si="23" ref="F589:F652">F588+(D589-D588)/100</f>
        <v>113.24000000000004</v>
      </c>
      <c r="G589" s="25">
        <v>2393.718125</v>
      </c>
      <c r="H589" s="17">
        <v>3.797890172324969</v>
      </c>
      <c r="I589" s="12">
        <f t="shared" si="22"/>
        <v>25.578108011048265</v>
      </c>
      <c r="J589" s="39" t="s">
        <v>13</v>
      </c>
    </row>
    <row r="590" spans="1:10" ht="15">
      <c r="A590" s="3" t="s">
        <v>4</v>
      </c>
      <c r="B590" s="44">
        <v>14</v>
      </c>
      <c r="C590" s="46">
        <v>3</v>
      </c>
      <c r="D590" s="25">
        <v>74</v>
      </c>
      <c r="E590" s="25">
        <v>76</v>
      </c>
      <c r="F590" s="17">
        <f t="shared" si="23"/>
        <v>113.27000000000004</v>
      </c>
      <c r="G590" s="25">
        <v>2394.53</v>
      </c>
      <c r="H590" s="17">
        <v>3.9230974991205736</v>
      </c>
      <c r="I590" s="12">
        <f t="shared" si="22"/>
        <v>25.938506070940136</v>
      </c>
      <c r="J590" s="39" t="s">
        <v>13</v>
      </c>
    </row>
    <row r="591" spans="1:10" ht="15">
      <c r="A591" s="3" t="s">
        <v>4</v>
      </c>
      <c r="B591" s="3">
        <v>14</v>
      </c>
      <c r="C591" s="3">
        <v>3</v>
      </c>
      <c r="D591" s="25">
        <v>79</v>
      </c>
      <c r="E591" s="25">
        <v>81</v>
      </c>
      <c r="F591" s="17">
        <f t="shared" si="23"/>
        <v>113.32000000000004</v>
      </c>
      <c r="G591" s="25">
        <v>2395.88</v>
      </c>
      <c r="H591" s="17">
        <v>3.9473169923809728</v>
      </c>
      <c r="I591" s="12">
        <f t="shared" si="22"/>
        <v>26.006890354998696</v>
      </c>
      <c r="J591" s="39" t="s">
        <v>13</v>
      </c>
    </row>
    <row r="592" spans="1:10" ht="15">
      <c r="A592" s="3" t="s">
        <v>4</v>
      </c>
      <c r="B592" s="44">
        <v>14</v>
      </c>
      <c r="C592" s="45">
        <v>3</v>
      </c>
      <c r="D592" s="25">
        <v>83</v>
      </c>
      <c r="E592" s="25">
        <v>85</v>
      </c>
      <c r="F592" s="17">
        <f t="shared" si="23"/>
        <v>113.36000000000004</v>
      </c>
      <c r="G592" s="25">
        <v>2396.96</v>
      </c>
      <c r="H592" s="17">
        <v>3.930951536893761</v>
      </c>
      <c r="I592" s="12">
        <f t="shared" si="22"/>
        <v>25.96072826870273</v>
      </c>
      <c r="J592" s="39" t="s">
        <v>13</v>
      </c>
    </row>
    <row r="593" spans="1:10" ht="15">
      <c r="A593" s="3" t="s">
        <v>4</v>
      </c>
      <c r="B593" s="3">
        <v>14</v>
      </c>
      <c r="C593" s="3">
        <v>3</v>
      </c>
      <c r="D593" s="25">
        <v>86</v>
      </c>
      <c r="E593" s="25">
        <v>88</v>
      </c>
      <c r="F593" s="17">
        <f t="shared" si="23"/>
        <v>113.39000000000004</v>
      </c>
      <c r="G593" s="25">
        <v>2397.77</v>
      </c>
      <c r="H593" s="17">
        <v>3.5499603061064127</v>
      </c>
      <c r="I593" s="12">
        <f t="shared" si="22"/>
        <v>24.828004981200472</v>
      </c>
      <c r="J593" s="39" t="s">
        <v>13</v>
      </c>
    </row>
    <row r="594" spans="1:10" ht="15">
      <c r="A594" s="3" t="s">
        <v>4</v>
      </c>
      <c r="B594" s="3">
        <v>14</v>
      </c>
      <c r="C594" s="3">
        <v>3</v>
      </c>
      <c r="D594" s="25">
        <v>86</v>
      </c>
      <c r="E594" s="25">
        <v>88</v>
      </c>
      <c r="F594" s="17">
        <f t="shared" si="23"/>
        <v>113.39000000000004</v>
      </c>
      <c r="G594" s="25">
        <v>2397.77</v>
      </c>
      <c r="H594" s="17">
        <v>3.403774359528684</v>
      </c>
      <c r="I594" s="12">
        <f t="shared" si="22"/>
        <v>24.36076608795332</v>
      </c>
      <c r="J594" s="39" t="s">
        <v>13</v>
      </c>
    </row>
    <row r="595" spans="1:10" ht="15">
      <c r="A595" s="3" t="s">
        <v>4</v>
      </c>
      <c r="B595" s="44">
        <v>14</v>
      </c>
      <c r="C595" s="45">
        <v>3</v>
      </c>
      <c r="D595" s="25">
        <v>89</v>
      </c>
      <c r="E595" s="25">
        <v>91</v>
      </c>
      <c r="F595" s="17">
        <f t="shared" si="23"/>
        <v>113.42000000000004</v>
      </c>
      <c r="G595" s="25">
        <v>2398.58</v>
      </c>
      <c r="H595" s="17">
        <v>3.6125874156331195</v>
      </c>
      <c r="I595" s="12">
        <f t="shared" si="22"/>
        <v>25.022314194518003</v>
      </c>
      <c r="J595" s="39" t="s">
        <v>13</v>
      </c>
    </row>
    <row r="596" spans="1:10" ht="15">
      <c r="A596" s="3" t="s">
        <v>4</v>
      </c>
      <c r="B596" s="3">
        <v>14</v>
      </c>
      <c r="C596" s="3">
        <v>3</v>
      </c>
      <c r="D596" s="25">
        <v>93</v>
      </c>
      <c r="E596" s="25">
        <v>95</v>
      </c>
      <c r="F596" s="17">
        <f t="shared" si="23"/>
        <v>113.46000000000005</v>
      </c>
      <c r="G596" s="25">
        <v>2399.66266666667</v>
      </c>
      <c r="H596" s="17">
        <v>3.64256921199726</v>
      </c>
      <c r="I596" s="12">
        <f t="shared" si="22"/>
        <v>25.11414762670078</v>
      </c>
      <c r="J596" s="39" t="s">
        <v>13</v>
      </c>
    </row>
    <row r="597" spans="1:10" ht="15">
      <c r="A597" s="3" t="s">
        <v>4</v>
      </c>
      <c r="B597" s="44">
        <v>14</v>
      </c>
      <c r="C597" s="46">
        <v>3</v>
      </c>
      <c r="D597" s="25">
        <v>97</v>
      </c>
      <c r="E597" s="25">
        <v>99</v>
      </c>
      <c r="F597" s="17">
        <f t="shared" si="23"/>
        <v>113.50000000000006</v>
      </c>
      <c r="G597" s="25">
        <v>2400.74533333333</v>
      </c>
      <c r="H597" s="17">
        <v>3.422764198077739</v>
      </c>
      <c r="I597" s="12">
        <f t="shared" si="22"/>
        <v>24.422583288156105</v>
      </c>
      <c r="J597" s="39" t="s">
        <v>13</v>
      </c>
    </row>
    <row r="598" spans="1:10" ht="15">
      <c r="A598" s="3" t="s">
        <v>4</v>
      </c>
      <c r="B598" s="3">
        <v>14</v>
      </c>
      <c r="C598" s="3">
        <v>3</v>
      </c>
      <c r="D598" s="25">
        <v>101</v>
      </c>
      <c r="E598" s="25">
        <v>103</v>
      </c>
      <c r="F598" s="17">
        <f t="shared" si="23"/>
        <v>113.54000000000006</v>
      </c>
      <c r="G598" s="25">
        <v>2401.828</v>
      </c>
      <c r="H598" s="17">
        <v>3.3672895841755226</v>
      </c>
      <c r="I598" s="12">
        <f t="shared" si="22"/>
        <v>24.241024103649174</v>
      </c>
      <c r="J598" s="39" t="s">
        <v>13</v>
      </c>
    </row>
    <row r="599" spans="1:10" ht="15">
      <c r="A599" s="3" t="s">
        <v>4</v>
      </c>
      <c r="B599" s="44">
        <v>14</v>
      </c>
      <c r="C599" s="45">
        <v>3</v>
      </c>
      <c r="D599" s="25">
        <v>104</v>
      </c>
      <c r="E599" s="25">
        <v>106</v>
      </c>
      <c r="F599" s="17">
        <f t="shared" si="23"/>
        <v>113.57000000000006</v>
      </c>
      <c r="G599" s="25">
        <v>2402.64</v>
      </c>
      <c r="H599" s="17">
        <v>3.9392730379191354</v>
      </c>
      <c r="I599" s="12">
        <f t="shared" si="22"/>
        <v>25.984224715616396</v>
      </c>
      <c r="J599" s="39" t="s">
        <v>13</v>
      </c>
    </row>
    <row r="600" spans="1:10" ht="15">
      <c r="A600" s="3" t="s">
        <v>4</v>
      </c>
      <c r="B600" s="3">
        <v>14</v>
      </c>
      <c r="C600" s="3">
        <v>3</v>
      </c>
      <c r="D600" s="25">
        <v>108</v>
      </c>
      <c r="E600" s="25">
        <v>110</v>
      </c>
      <c r="F600" s="17">
        <f t="shared" si="23"/>
        <v>113.61000000000007</v>
      </c>
      <c r="G600" s="25">
        <v>2403.72</v>
      </c>
      <c r="H600" s="17">
        <v>3.996625877787902</v>
      </c>
      <c r="I600" s="12">
        <f t="shared" si="22"/>
        <v>26.1448277872942</v>
      </c>
      <c r="J600" s="39" t="s">
        <v>13</v>
      </c>
    </row>
    <row r="601" spans="1:10" ht="15">
      <c r="A601" s="3" t="s">
        <v>4</v>
      </c>
      <c r="B601" s="44">
        <v>14</v>
      </c>
      <c r="C601" s="45">
        <v>3</v>
      </c>
      <c r="D601" s="25">
        <v>111</v>
      </c>
      <c r="E601" s="25">
        <v>113</v>
      </c>
      <c r="F601" s="17">
        <f t="shared" si="23"/>
        <v>113.64000000000007</v>
      </c>
      <c r="G601" s="25">
        <v>2404.53</v>
      </c>
      <c r="H601" s="17">
        <v>3.5194159795577464</v>
      </c>
      <c r="I601" s="12">
        <f t="shared" si="22"/>
        <v>24.73198985786605</v>
      </c>
      <c r="J601" s="39" t="s">
        <v>13</v>
      </c>
    </row>
    <row r="602" spans="1:10" ht="15">
      <c r="A602" s="3" t="s">
        <v>4</v>
      </c>
      <c r="B602" s="3">
        <v>14</v>
      </c>
      <c r="C602" s="3">
        <v>3</v>
      </c>
      <c r="D602" s="25">
        <v>115</v>
      </c>
      <c r="E602" s="25">
        <v>117</v>
      </c>
      <c r="F602" s="17">
        <f t="shared" si="23"/>
        <v>113.68000000000008</v>
      </c>
      <c r="G602" s="25">
        <v>2405.61</v>
      </c>
      <c r="H602" s="17">
        <v>3.727479714784762</v>
      </c>
      <c r="I602" s="12">
        <f t="shared" si="22"/>
        <v>25.370181687340736</v>
      </c>
      <c r="J602" s="39" t="s">
        <v>13</v>
      </c>
    </row>
    <row r="603" spans="1:10" ht="15">
      <c r="A603" s="3" t="s">
        <v>4</v>
      </c>
      <c r="B603" s="44">
        <v>14</v>
      </c>
      <c r="C603" s="46">
        <v>3</v>
      </c>
      <c r="D603" s="25">
        <v>119</v>
      </c>
      <c r="E603" s="25">
        <v>121</v>
      </c>
      <c r="F603" s="17">
        <f t="shared" si="23"/>
        <v>113.72000000000008</v>
      </c>
      <c r="G603" s="25">
        <v>2406.69</v>
      </c>
      <c r="H603" s="17">
        <v>3.7824033946281777</v>
      </c>
      <c r="I603" s="12">
        <f t="shared" si="22"/>
        <v>25.532707250342714</v>
      </c>
      <c r="J603" s="39" t="s">
        <v>13</v>
      </c>
    </row>
    <row r="604" spans="1:10" ht="15">
      <c r="A604" s="3" t="s">
        <v>4</v>
      </c>
      <c r="B604" s="44">
        <v>14</v>
      </c>
      <c r="C604" s="45">
        <v>3</v>
      </c>
      <c r="D604" s="25">
        <v>126</v>
      </c>
      <c r="E604" s="25">
        <v>128</v>
      </c>
      <c r="F604" s="17">
        <f t="shared" si="23"/>
        <v>113.79000000000008</v>
      </c>
      <c r="G604" s="25">
        <v>2408.58</v>
      </c>
      <c r="H604" s="17">
        <v>3.965767970307365</v>
      </c>
      <c r="I604" s="12">
        <f t="shared" si="22"/>
        <v>26.05870611038468</v>
      </c>
      <c r="J604" s="39" t="s">
        <v>13</v>
      </c>
    </row>
    <row r="605" spans="1:10" ht="15">
      <c r="A605" s="3" t="s">
        <v>4</v>
      </c>
      <c r="B605" s="3">
        <v>14</v>
      </c>
      <c r="C605" s="3">
        <v>3</v>
      </c>
      <c r="D605" s="25">
        <v>130</v>
      </c>
      <c r="E605" s="25">
        <v>132</v>
      </c>
      <c r="F605" s="17">
        <f t="shared" si="23"/>
        <v>113.83000000000008</v>
      </c>
      <c r="G605" s="25">
        <v>2409.66</v>
      </c>
      <c r="H605" s="17">
        <v>3.599525378861348</v>
      </c>
      <c r="I605" s="12">
        <f t="shared" si="22"/>
        <v>24.98206693141152</v>
      </c>
      <c r="J605" s="39" t="s">
        <v>13</v>
      </c>
    </row>
    <row r="606" spans="1:10" ht="15">
      <c r="A606" s="3" t="s">
        <v>4</v>
      </c>
      <c r="B606" s="3">
        <v>14</v>
      </c>
      <c r="C606" s="3">
        <v>3</v>
      </c>
      <c r="D606" s="25">
        <v>138</v>
      </c>
      <c r="E606" s="25">
        <f>D606+2</f>
        <v>140</v>
      </c>
      <c r="F606" s="17">
        <f t="shared" si="23"/>
        <v>113.91000000000008</v>
      </c>
      <c r="G606" s="25">
        <v>2411.82285714286</v>
      </c>
      <c r="H606" s="40">
        <v>3.75416590085787</v>
      </c>
      <c r="I606" s="12">
        <f t="shared" si="22"/>
        <v>25.44944618376674</v>
      </c>
      <c r="J606" s="39" t="s">
        <v>13</v>
      </c>
    </row>
    <row r="607" spans="1:10" ht="15">
      <c r="A607" s="42" t="s">
        <v>4</v>
      </c>
      <c r="B607" s="43">
        <v>14</v>
      </c>
      <c r="C607" s="43">
        <v>3</v>
      </c>
      <c r="D607" s="53">
        <v>141</v>
      </c>
      <c r="E607" s="53">
        <v>143</v>
      </c>
      <c r="F607" s="17">
        <f t="shared" si="23"/>
        <v>113.94000000000008</v>
      </c>
      <c r="G607" s="25">
        <v>2412.635</v>
      </c>
      <c r="H607" s="39">
        <v>4.107757077547493</v>
      </c>
      <c r="I607" s="12">
        <f t="shared" si="22"/>
        <v>26.44956869538088</v>
      </c>
      <c r="J607" s="39" t="s">
        <v>13</v>
      </c>
    </row>
    <row r="608" spans="1:10" ht="15">
      <c r="A608" s="3" t="s">
        <v>4</v>
      </c>
      <c r="B608" s="3">
        <v>14</v>
      </c>
      <c r="C608" s="3">
        <v>3</v>
      </c>
      <c r="D608" s="25">
        <v>145</v>
      </c>
      <c r="E608" s="25">
        <f>D608+2</f>
        <v>147</v>
      </c>
      <c r="F608" s="17">
        <f t="shared" si="23"/>
        <v>113.98000000000009</v>
      </c>
      <c r="G608" s="25">
        <v>2413.71785714286</v>
      </c>
      <c r="H608" s="40">
        <v>3.8348666734895165</v>
      </c>
      <c r="I608" s="12">
        <f t="shared" si="22"/>
        <v>25.68576327514766</v>
      </c>
      <c r="J608" s="39" t="s">
        <v>13</v>
      </c>
    </row>
    <row r="609" spans="1:10" ht="15">
      <c r="A609" s="3" t="s">
        <v>4</v>
      </c>
      <c r="B609" s="3">
        <v>14</v>
      </c>
      <c r="C609" s="3">
        <v>3</v>
      </c>
      <c r="D609" s="25">
        <v>145</v>
      </c>
      <c r="E609" s="25">
        <f>D609+2</f>
        <v>147</v>
      </c>
      <c r="F609" s="17">
        <f t="shared" si="23"/>
        <v>113.98000000000009</v>
      </c>
      <c r="G609" s="25">
        <v>2413.71785714286</v>
      </c>
      <c r="H609" s="40">
        <v>3.9766905332730067</v>
      </c>
      <c r="I609" s="12">
        <f t="shared" si="22"/>
        <v>26.089266392740964</v>
      </c>
      <c r="J609" s="39" t="s">
        <v>13</v>
      </c>
    </row>
    <row r="610" spans="1:10" ht="15">
      <c r="A610" s="42" t="s">
        <v>4</v>
      </c>
      <c r="B610" s="43">
        <v>14</v>
      </c>
      <c r="C610" s="43">
        <v>3</v>
      </c>
      <c r="D610" s="53">
        <v>148</v>
      </c>
      <c r="E610" s="53">
        <v>150</v>
      </c>
      <c r="F610" s="17">
        <f t="shared" si="23"/>
        <v>114.01000000000009</v>
      </c>
      <c r="G610" s="25">
        <v>2414.53</v>
      </c>
      <c r="H610" s="39">
        <v>3.3484386891793974</v>
      </c>
      <c r="I610" s="12">
        <f t="shared" si="22"/>
        <v>24.178646672511913</v>
      </c>
      <c r="J610" s="39" t="s">
        <v>13</v>
      </c>
    </row>
    <row r="611" spans="1:10" ht="15">
      <c r="A611" s="3" t="s">
        <v>4</v>
      </c>
      <c r="B611" s="3">
        <v>14</v>
      </c>
      <c r="C611" s="3">
        <v>4</v>
      </c>
      <c r="D611" s="25">
        <v>1</v>
      </c>
      <c r="E611" s="25">
        <f>D611+2</f>
        <v>3</v>
      </c>
      <c r="F611" s="3">
        <v>114.05</v>
      </c>
      <c r="G611" s="25">
        <v>2415.61</v>
      </c>
      <c r="H611" s="40">
        <v>3.8519044541936576</v>
      </c>
      <c r="I611" s="12">
        <f t="shared" si="22"/>
        <v>25.735019063141124</v>
      </c>
      <c r="J611" s="39" t="s">
        <v>13</v>
      </c>
    </row>
    <row r="612" spans="1:10" ht="15">
      <c r="A612" s="42" t="s">
        <v>4</v>
      </c>
      <c r="B612" s="43">
        <v>14</v>
      </c>
      <c r="C612" s="43">
        <v>4</v>
      </c>
      <c r="D612" s="53">
        <v>4</v>
      </c>
      <c r="E612" s="53">
        <v>6</v>
      </c>
      <c r="F612" s="17">
        <f t="shared" si="23"/>
        <v>114.08</v>
      </c>
      <c r="G612" s="25">
        <v>2416.42</v>
      </c>
      <c r="H612" s="39">
        <v>4.182291527200693</v>
      </c>
      <c r="I612" s="12">
        <f t="shared" si="22"/>
        <v>26.649370387043355</v>
      </c>
      <c r="J612" s="39" t="s">
        <v>13</v>
      </c>
    </row>
    <row r="613" spans="1:10" ht="15">
      <c r="A613" s="3" t="s">
        <v>4</v>
      </c>
      <c r="B613" s="3">
        <v>14</v>
      </c>
      <c r="C613" s="3">
        <v>4</v>
      </c>
      <c r="D613" s="25">
        <v>8</v>
      </c>
      <c r="E613" s="25">
        <f>D613+2</f>
        <v>10</v>
      </c>
      <c r="F613" s="17">
        <f t="shared" si="23"/>
        <v>114.12</v>
      </c>
      <c r="G613" s="25">
        <v>2417.5</v>
      </c>
      <c r="H613" s="40">
        <v>3.4885581671305728</v>
      </c>
      <c r="I613" s="12">
        <f t="shared" si="22"/>
        <v>24.634139383176702</v>
      </c>
      <c r="J613" s="39" t="s">
        <v>13</v>
      </c>
    </row>
    <row r="614" spans="1:10" ht="15">
      <c r="A614" s="3" t="s">
        <v>4</v>
      </c>
      <c r="B614" s="3">
        <v>14</v>
      </c>
      <c r="C614" s="3">
        <v>4</v>
      </c>
      <c r="D614" s="25">
        <v>11</v>
      </c>
      <c r="E614" s="25">
        <f>D614+2</f>
        <v>13</v>
      </c>
      <c r="F614" s="17">
        <f t="shared" si="23"/>
        <v>114.15</v>
      </c>
      <c r="G614" s="25">
        <v>2418.31</v>
      </c>
      <c r="H614" s="40">
        <v>3.3397403390175397</v>
      </c>
      <c r="I614" s="12">
        <f t="shared" si="22"/>
        <v>24.1497454157674</v>
      </c>
      <c r="J614" s="39" t="s">
        <v>13</v>
      </c>
    </row>
    <row r="615" spans="1:10" ht="15">
      <c r="A615" s="3" t="s">
        <v>4</v>
      </c>
      <c r="B615" s="3">
        <v>14</v>
      </c>
      <c r="C615" s="3">
        <v>4</v>
      </c>
      <c r="D615" s="25">
        <v>15</v>
      </c>
      <c r="E615" s="25">
        <f>D615+2</f>
        <v>17</v>
      </c>
      <c r="F615" s="17">
        <f t="shared" si="23"/>
        <v>114.19000000000001</v>
      </c>
      <c r="G615" s="25">
        <v>2419.39</v>
      </c>
      <c r="H615" s="40">
        <v>3.662851181998809</v>
      </c>
      <c r="I615" s="12">
        <f t="shared" si="22"/>
        <v>25.175843131979082</v>
      </c>
      <c r="J615" s="39" t="s">
        <v>13</v>
      </c>
    </row>
    <row r="616" spans="1:10" ht="15">
      <c r="A616" s="3" t="s">
        <v>4</v>
      </c>
      <c r="B616" s="3">
        <v>14</v>
      </c>
      <c r="C616" s="3">
        <v>4</v>
      </c>
      <c r="D616" s="25">
        <v>15</v>
      </c>
      <c r="E616" s="25">
        <f>D616+2</f>
        <v>17</v>
      </c>
      <c r="F616" s="17">
        <f t="shared" si="23"/>
        <v>114.19000000000001</v>
      </c>
      <c r="G616" s="25">
        <v>2419.39</v>
      </c>
      <c r="H616" s="40">
        <v>3.9800913048673596</v>
      </c>
      <c r="I616" s="12">
        <f t="shared" si="22"/>
        <v>26.09876429129289</v>
      </c>
      <c r="J616" s="39" t="s">
        <v>13</v>
      </c>
    </row>
    <row r="617" spans="1:10" ht="15">
      <c r="A617" s="42" t="s">
        <v>4</v>
      </c>
      <c r="B617" s="43">
        <v>14</v>
      </c>
      <c r="C617" s="43">
        <v>4</v>
      </c>
      <c r="D617" s="53">
        <v>19</v>
      </c>
      <c r="E617" s="53">
        <v>21</v>
      </c>
      <c r="F617" s="17">
        <f t="shared" si="23"/>
        <v>114.23000000000002</v>
      </c>
      <c r="G617" s="25">
        <v>2420.47</v>
      </c>
      <c r="H617" s="39">
        <v>5.282366129980587</v>
      </c>
      <c r="I617" s="12">
        <f t="shared" si="22"/>
        <v>29.243979491971697</v>
      </c>
      <c r="J617" s="39" t="s">
        <v>13</v>
      </c>
    </row>
    <row r="618" spans="1:10" ht="15">
      <c r="A618" s="42" t="s">
        <v>4</v>
      </c>
      <c r="B618" s="43">
        <v>14</v>
      </c>
      <c r="C618" s="43">
        <v>4</v>
      </c>
      <c r="D618" s="53">
        <v>19</v>
      </c>
      <c r="E618" s="53">
        <v>21</v>
      </c>
      <c r="F618" s="17">
        <f t="shared" si="23"/>
        <v>114.23000000000002</v>
      </c>
      <c r="G618" s="25">
        <v>2420.47</v>
      </c>
      <c r="H618" s="39">
        <v>4.295156065273469</v>
      </c>
      <c r="I618" s="12">
        <f t="shared" si="22"/>
        <v>26.94524352821288</v>
      </c>
      <c r="J618" s="39" t="s">
        <v>13</v>
      </c>
    </row>
    <row r="619" spans="1:10" ht="15">
      <c r="A619" s="3" t="s">
        <v>4</v>
      </c>
      <c r="B619" s="3">
        <v>14</v>
      </c>
      <c r="C619" s="3">
        <v>4</v>
      </c>
      <c r="D619" s="25">
        <v>23</v>
      </c>
      <c r="E619" s="25">
        <f>D619+2</f>
        <v>25</v>
      </c>
      <c r="F619" s="17">
        <f t="shared" si="23"/>
        <v>114.27000000000002</v>
      </c>
      <c r="G619" s="25">
        <v>2421.55266666667</v>
      </c>
      <c r="H619" s="40">
        <v>4.347235192195189</v>
      </c>
      <c r="I619" s="12">
        <f t="shared" si="22"/>
        <v>27.07915645877235</v>
      </c>
      <c r="J619" s="39" t="s">
        <v>13</v>
      </c>
    </row>
    <row r="620" spans="1:10" ht="15">
      <c r="A620" s="3" t="s">
        <v>4</v>
      </c>
      <c r="B620" s="3">
        <v>14</v>
      </c>
      <c r="C620" s="3">
        <v>4</v>
      </c>
      <c r="D620" s="25">
        <v>26</v>
      </c>
      <c r="E620" s="25">
        <f>D620+2</f>
        <v>28</v>
      </c>
      <c r="F620" s="17">
        <f t="shared" si="23"/>
        <v>114.30000000000003</v>
      </c>
      <c r="G620" s="25">
        <v>2422.36466666667</v>
      </c>
      <c r="H620" s="40">
        <v>3.491494430394595</v>
      </c>
      <c r="I620" s="12">
        <f t="shared" si="22"/>
        <v>24.643487493050266</v>
      </c>
      <c r="J620" s="39" t="s">
        <v>13</v>
      </c>
    </row>
    <row r="621" spans="1:10" ht="15">
      <c r="A621" s="3" t="s">
        <v>4</v>
      </c>
      <c r="B621" s="3">
        <v>14</v>
      </c>
      <c r="C621" s="3">
        <v>4</v>
      </c>
      <c r="D621" s="25">
        <v>30</v>
      </c>
      <c r="E621" s="25">
        <f>D621+2</f>
        <v>32</v>
      </c>
      <c r="F621" s="17">
        <f t="shared" si="23"/>
        <v>114.34000000000003</v>
      </c>
      <c r="G621" s="25">
        <v>2423.44733333333</v>
      </c>
      <c r="H621" s="40">
        <v>4.097131012890714</v>
      </c>
      <c r="I621" s="12">
        <f t="shared" si="22"/>
        <v>26.42078891196792</v>
      </c>
      <c r="J621" s="39" t="s">
        <v>13</v>
      </c>
    </row>
    <row r="622" spans="1:10" ht="15">
      <c r="A622" s="42" t="s">
        <v>4</v>
      </c>
      <c r="B622" s="43">
        <v>14</v>
      </c>
      <c r="C622" s="43">
        <v>4</v>
      </c>
      <c r="D622" s="53">
        <v>34</v>
      </c>
      <c r="E622" s="53">
        <v>36</v>
      </c>
      <c r="F622" s="17">
        <f t="shared" si="23"/>
        <v>114.38000000000004</v>
      </c>
      <c r="G622" s="25">
        <v>2424.53</v>
      </c>
      <c r="H622" s="39">
        <v>4.715898410027761</v>
      </c>
      <c r="I622" s="12">
        <f t="shared" si="22"/>
        <v>27.983594079444995</v>
      </c>
      <c r="J622" s="39" t="s">
        <v>13</v>
      </c>
    </row>
    <row r="623" spans="1:10" ht="15">
      <c r="A623" s="42" t="s">
        <v>4</v>
      </c>
      <c r="B623" s="43">
        <v>14</v>
      </c>
      <c r="C623" s="43">
        <v>4</v>
      </c>
      <c r="D623" s="53">
        <v>34</v>
      </c>
      <c r="E623" s="53">
        <v>36</v>
      </c>
      <c r="F623" s="17">
        <f t="shared" si="23"/>
        <v>114.38000000000004</v>
      </c>
      <c r="G623" s="25">
        <v>2424.53</v>
      </c>
      <c r="H623" s="39">
        <v>4.123766765379177</v>
      </c>
      <c r="I623" s="12">
        <f t="shared" si="22"/>
        <v>26.492789282004793</v>
      </c>
      <c r="J623" s="39" t="s">
        <v>13</v>
      </c>
    </row>
    <row r="624" spans="1:10" ht="15">
      <c r="A624" s="3" t="s">
        <v>4</v>
      </c>
      <c r="B624" s="3">
        <v>14</v>
      </c>
      <c r="C624" s="3">
        <v>4</v>
      </c>
      <c r="D624" s="25">
        <v>38</v>
      </c>
      <c r="E624" s="25">
        <f>D624+2</f>
        <v>40</v>
      </c>
      <c r="F624" s="17">
        <f t="shared" si="23"/>
        <v>114.42000000000004</v>
      </c>
      <c r="G624" s="25">
        <v>2425.61</v>
      </c>
      <c r="H624" s="40">
        <v>3.942168138364684</v>
      </c>
      <c r="I624" s="12">
        <f t="shared" si="22"/>
        <v>25.992387634924082</v>
      </c>
      <c r="J624" s="39" t="s">
        <v>13</v>
      </c>
    </row>
    <row r="625" spans="1:10" ht="15">
      <c r="A625" s="3" t="s">
        <v>4</v>
      </c>
      <c r="B625" s="3">
        <v>14</v>
      </c>
      <c r="C625" s="3">
        <v>4</v>
      </c>
      <c r="D625" s="25">
        <v>38</v>
      </c>
      <c r="E625" s="25">
        <f>D625+2</f>
        <v>40</v>
      </c>
      <c r="F625" s="17">
        <f t="shared" si="23"/>
        <v>114.42000000000004</v>
      </c>
      <c r="G625" s="25">
        <v>2425.61</v>
      </c>
      <c r="H625" s="40">
        <v>3.9270223170956466</v>
      </c>
      <c r="I625" s="12">
        <f t="shared" si="22"/>
        <v>25.949616498109787</v>
      </c>
      <c r="J625" s="39" t="s">
        <v>13</v>
      </c>
    </row>
    <row r="626" spans="1:10" ht="15">
      <c r="A626" s="3" t="s">
        <v>4</v>
      </c>
      <c r="B626" s="3">
        <v>14</v>
      </c>
      <c r="C626" s="3">
        <v>4</v>
      </c>
      <c r="D626" s="25">
        <v>41</v>
      </c>
      <c r="E626" s="25">
        <f>D626+2</f>
        <v>43</v>
      </c>
      <c r="F626" s="17">
        <f t="shared" si="23"/>
        <v>114.45000000000005</v>
      </c>
      <c r="G626" s="25">
        <v>2426.42</v>
      </c>
      <c r="H626" s="40">
        <v>3.80799828117862</v>
      </c>
      <c r="I626" s="12">
        <f t="shared" si="22"/>
        <v>25.607641020217358</v>
      </c>
      <c r="J626" s="39" t="s">
        <v>13</v>
      </c>
    </row>
    <row r="627" spans="1:10" ht="15">
      <c r="A627" s="42" t="s">
        <v>4</v>
      </c>
      <c r="B627" s="43">
        <v>14</v>
      </c>
      <c r="C627" s="43">
        <v>4</v>
      </c>
      <c r="D627" s="53">
        <v>45</v>
      </c>
      <c r="E627" s="53">
        <v>47</v>
      </c>
      <c r="F627" s="17">
        <f t="shared" si="23"/>
        <v>114.49000000000005</v>
      </c>
      <c r="G627" s="25">
        <v>2427.5</v>
      </c>
      <c r="H627" s="39">
        <v>4.380204838632878</v>
      </c>
      <c r="I627" s="12">
        <f t="shared" si="22"/>
        <v>27.163105737418736</v>
      </c>
      <c r="J627" s="39" t="s">
        <v>13</v>
      </c>
    </row>
    <row r="628" spans="1:10" ht="15">
      <c r="A628" s="42" t="s">
        <v>4</v>
      </c>
      <c r="B628" s="43">
        <v>14</v>
      </c>
      <c r="C628" s="43">
        <v>4</v>
      </c>
      <c r="D628" s="53">
        <v>45</v>
      </c>
      <c r="E628" s="53">
        <v>47</v>
      </c>
      <c r="F628" s="17">
        <f t="shared" si="23"/>
        <v>114.49000000000005</v>
      </c>
      <c r="G628" s="25">
        <v>2427.5</v>
      </c>
      <c r="H628" s="39">
        <v>3.878934816344995</v>
      </c>
      <c r="I628" s="12">
        <f t="shared" si="22"/>
        <v>25.81271789262521</v>
      </c>
      <c r="J628" s="39" t="s">
        <v>13</v>
      </c>
    </row>
    <row r="629" spans="1:10" ht="15">
      <c r="A629" s="3" t="s">
        <v>4</v>
      </c>
      <c r="B629" s="3">
        <v>14</v>
      </c>
      <c r="C629" s="3">
        <v>4</v>
      </c>
      <c r="D629" s="25">
        <v>49</v>
      </c>
      <c r="E629" s="25">
        <f>D629+2</f>
        <v>51</v>
      </c>
      <c r="F629" s="17">
        <f t="shared" si="23"/>
        <v>114.53000000000006</v>
      </c>
      <c r="G629" s="25">
        <v>2428.56857142857</v>
      </c>
      <c r="H629" s="40">
        <v>3.6363594650133457</v>
      </c>
      <c r="I629" s="12">
        <f t="shared" si="22"/>
        <v>25.09518956061426</v>
      </c>
      <c r="J629" s="39" t="s">
        <v>13</v>
      </c>
    </row>
    <row r="630" spans="1:10" ht="15">
      <c r="A630" s="3" t="s">
        <v>4</v>
      </c>
      <c r="B630" s="3">
        <v>14</v>
      </c>
      <c r="C630" s="3">
        <v>4</v>
      </c>
      <c r="D630" s="25">
        <v>53</v>
      </c>
      <c r="E630" s="25">
        <f>D630+2</f>
        <v>55</v>
      </c>
      <c r="F630" s="17">
        <f t="shared" si="23"/>
        <v>114.57000000000006</v>
      </c>
      <c r="G630" s="25">
        <v>2429.63714285714</v>
      </c>
      <c r="H630" s="17">
        <v>3.5835382919277516</v>
      </c>
      <c r="I630" s="12">
        <f t="shared" si="22"/>
        <v>24.932607647542426</v>
      </c>
      <c r="J630" s="39" t="s">
        <v>13</v>
      </c>
    </row>
    <row r="631" spans="1:10" ht="15">
      <c r="A631" s="3" t="s">
        <v>4</v>
      </c>
      <c r="B631" s="3">
        <v>14</v>
      </c>
      <c r="C631" s="3">
        <v>4</v>
      </c>
      <c r="D631" s="25">
        <v>56</v>
      </c>
      <c r="E631" s="25">
        <f>D631+2</f>
        <v>58</v>
      </c>
      <c r="F631" s="17">
        <f t="shared" si="23"/>
        <v>114.60000000000007</v>
      </c>
      <c r="G631" s="25">
        <v>2430.43857142857</v>
      </c>
      <c r="H631" s="17">
        <v>4.042898368685565</v>
      </c>
      <c r="I631" s="12">
        <f t="shared" si="22"/>
        <v>26.27273198894411</v>
      </c>
      <c r="J631" s="39" t="s">
        <v>13</v>
      </c>
    </row>
    <row r="632" spans="1:10" ht="15">
      <c r="A632" s="42" t="s">
        <v>4</v>
      </c>
      <c r="B632" s="43">
        <v>14</v>
      </c>
      <c r="C632" s="43">
        <v>4</v>
      </c>
      <c r="D632" s="53">
        <v>59</v>
      </c>
      <c r="E632" s="53">
        <v>61</v>
      </c>
      <c r="F632" s="17">
        <f t="shared" si="23"/>
        <v>114.63000000000007</v>
      </c>
      <c r="G632" s="25">
        <v>2431.24</v>
      </c>
      <c r="H632" s="39">
        <v>3.8512741727080004</v>
      </c>
      <c r="I632" s="12">
        <f t="shared" si="22"/>
        <v>25.733200819537224</v>
      </c>
      <c r="J632" s="39" t="s">
        <v>13</v>
      </c>
    </row>
    <row r="633" spans="1:10" ht="15">
      <c r="A633" s="42" t="s">
        <v>4</v>
      </c>
      <c r="B633" s="43">
        <v>14</v>
      </c>
      <c r="C633" s="43">
        <v>4</v>
      </c>
      <c r="D633" s="53">
        <v>59</v>
      </c>
      <c r="E633" s="53">
        <v>61</v>
      </c>
      <c r="F633" s="17">
        <f t="shared" si="23"/>
        <v>114.63000000000007</v>
      </c>
      <c r="G633" s="25">
        <v>2431.24</v>
      </c>
      <c r="H633" s="39">
        <v>3.771211136754277</v>
      </c>
      <c r="I633" s="12">
        <f t="shared" si="22"/>
        <v>25.499780361814683</v>
      </c>
      <c r="J633" s="39" t="s">
        <v>13</v>
      </c>
    </row>
    <row r="634" spans="1:10" ht="15">
      <c r="A634" s="3" t="s">
        <v>4</v>
      </c>
      <c r="B634" s="3">
        <v>14</v>
      </c>
      <c r="C634" s="3">
        <v>4</v>
      </c>
      <c r="D634" s="25">
        <v>63</v>
      </c>
      <c r="E634" s="25">
        <f>D634+2</f>
        <v>65</v>
      </c>
      <c r="F634" s="17">
        <f t="shared" si="23"/>
        <v>114.67000000000007</v>
      </c>
      <c r="G634" s="25">
        <v>2432.308</v>
      </c>
      <c r="H634" s="17">
        <v>3.469371822557954</v>
      </c>
      <c r="I634" s="12">
        <f t="shared" si="22"/>
        <v>24.57286192076961</v>
      </c>
      <c r="J634" s="39" t="s">
        <v>13</v>
      </c>
    </row>
    <row r="635" spans="1:10" ht="15">
      <c r="A635" s="3" t="s">
        <v>4</v>
      </c>
      <c r="B635" s="3">
        <v>14</v>
      </c>
      <c r="C635" s="3">
        <v>4</v>
      </c>
      <c r="D635" s="25">
        <v>63</v>
      </c>
      <c r="E635" s="25">
        <f>D635+2</f>
        <v>65</v>
      </c>
      <c r="F635" s="17">
        <f t="shared" si="23"/>
        <v>114.67000000000007</v>
      </c>
      <c r="G635" s="25">
        <v>2432.308</v>
      </c>
      <c r="H635" s="17">
        <v>3.3392480701492566</v>
      </c>
      <c r="I635" s="12">
        <f t="shared" si="22"/>
        <v>24.148107546746868</v>
      </c>
      <c r="J635" s="39" t="s">
        <v>13</v>
      </c>
    </row>
    <row r="636" spans="1:10" ht="15">
      <c r="A636" s="3" t="s">
        <v>4</v>
      </c>
      <c r="B636" s="3">
        <v>14</v>
      </c>
      <c r="C636" s="3">
        <v>4</v>
      </c>
      <c r="D636" s="25">
        <v>67</v>
      </c>
      <c r="E636" s="25">
        <f>D636+2</f>
        <v>69</v>
      </c>
      <c r="F636" s="17">
        <f t="shared" si="23"/>
        <v>114.71000000000008</v>
      </c>
      <c r="G636" s="25">
        <v>2433.376</v>
      </c>
      <c r="H636" s="17">
        <v>2.8390540615693745</v>
      </c>
      <c r="I636" s="12">
        <f t="shared" si="22"/>
        <v>22.345054956002144</v>
      </c>
      <c r="J636" s="39" t="s">
        <v>13</v>
      </c>
    </row>
    <row r="637" spans="1:10" ht="15">
      <c r="A637" s="3" t="s">
        <v>4</v>
      </c>
      <c r="B637" s="3">
        <v>14</v>
      </c>
      <c r="C637" s="3">
        <v>4</v>
      </c>
      <c r="D637" s="25">
        <v>71</v>
      </c>
      <c r="E637" s="25">
        <f>D637+2</f>
        <v>73</v>
      </c>
      <c r="F637" s="17">
        <f t="shared" si="23"/>
        <v>114.75000000000009</v>
      </c>
      <c r="G637" s="25">
        <v>2434.444</v>
      </c>
      <c r="H637" s="17">
        <v>3.1375098226923503</v>
      </c>
      <c r="I637" s="12">
        <f t="shared" si="22"/>
        <v>23.45570512725894</v>
      </c>
      <c r="J637" s="39" t="s">
        <v>13</v>
      </c>
    </row>
    <row r="638" spans="1:10" ht="15">
      <c r="A638" s="42" t="s">
        <v>4</v>
      </c>
      <c r="B638" s="43">
        <v>14</v>
      </c>
      <c r="C638" s="43">
        <v>4</v>
      </c>
      <c r="D638" s="53">
        <v>74</v>
      </c>
      <c r="E638" s="53">
        <v>76</v>
      </c>
      <c r="F638" s="17">
        <f t="shared" si="23"/>
        <v>114.78000000000009</v>
      </c>
      <c r="G638" s="25">
        <v>2435.245</v>
      </c>
      <c r="H638" s="39">
        <v>3.2398085240612002</v>
      </c>
      <c r="I638" s="12">
        <f t="shared" si="22"/>
        <v>23.812202853418242</v>
      </c>
      <c r="J638" s="39" t="s">
        <v>13</v>
      </c>
    </row>
    <row r="639" spans="1:10" ht="15">
      <c r="A639" s="42" t="s">
        <v>4</v>
      </c>
      <c r="B639" s="43">
        <v>14</v>
      </c>
      <c r="C639" s="43">
        <v>4</v>
      </c>
      <c r="D639" s="53">
        <v>74</v>
      </c>
      <c r="E639" s="53">
        <v>76</v>
      </c>
      <c r="F639" s="17">
        <f t="shared" si="23"/>
        <v>114.78000000000009</v>
      </c>
      <c r="G639" s="25">
        <v>2435.245</v>
      </c>
      <c r="H639" s="39">
        <v>3.488295387580174</v>
      </c>
      <c r="I639" s="12">
        <f t="shared" si="22"/>
        <v>24.63330239476618</v>
      </c>
      <c r="J639" s="39" t="s">
        <v>13</v>
      </c>
    </row>
    <row r="640" spans="1:10" ht="15">
      <c r="A640" s="3" t="s">
        <v>4</v>
      </c>
      <c r="B640" s="3">
        <v>14</v>
      </c>
      <c r="C640" s="3">
        <v>4</v>
      </c>
      <c r="D640" s="25">
        <v>83</v>
      </c>
      <c r="E640" s="25">
        <f>D640+2</f>
        <v>85</v>
      </c>
      <c r="F640" s="17">
        <f t="shared" si="23"/>
        <v>114.87000000000009</v>
      </c>
      <c r="G640" s="25">
        <v>2437.648</v>
      </c>
      <c r="H640" s="17">
        <v>3.1453045883464172</v>
      </c>
      <c r="I640" s="12">
        <f t="shared" si="22"/>
        <v>23.483275112949272</v>
      </c>
      <c r="J640" s="39" t="s">
        <v>13</v>
      </c>
    </row>
    <row r="641" spans="1:10" ht="15">
      <c r="A641" s="3" t="s">
        <v>4</v>
      </c>
      <c r="B641" s="3">
        <v>14</v>
      </c>
      <c r="C641" s="3">
        <v>4</v>
      </c>
      <c r="D641" s="25">
        <v>86</v>
      </c>
      <c r="E641" s="25">
        <f>D641+2</f>
        <v>88</v>
      </c>
      <c r="F641" s="17">
        <f t="shared" si="23"/>
        <v>114.90000000000009</v>
      </c>
      <c r="G641" s="25">
        <v>2438.449</v>
      </c>
      <c r="H641" s="17">
        <v>3.745683396441798</v>
      </c>
      <c r="I641" s="12">
        <f t="shared" si="22"/>
        <v>25.42431232159965</v>
      </c>
      <c r="J641" s="39" t="s">
        <v>13</v>
      </c>
    </row>
    <row r="642" spans="1:10" ht="15">
      <c r="A642" s="3" t="s">
        <v>4</v>
      </c>
      <c r="B642" s="3">
        <v>14</v>
      </c>
      <c r="C642" s="3">
        <v>4</v>
      </c>
      <c r="D642" s="25">
        <v>89</v>
      </c>
      <c r="E642" s="25">
        <f>D642+2</f>
        <v>91</v>
      </c>
      <c r="F642" s="17">
        <f t="shared" si="23"/>
        <v>114.93000000000009</v>
      </c>
      <c r="G642" s="25">
        <v>2439.25</v>
      </c>
      <c r="H642" s="17">
        <v>3.41865270148494</v>
      </c>
      <c r="I642" s="12">
        <f t="shared" si="22"/>
        <v>24.409228364272362</v>
      </c>
      <c r="J642" s="39" t="s">
        <v>13</v>
      </c>
    </row>
    <row r="643" spans="1:10" ht="15">
      <c r="A643" s="3" t="s">
        <v>4</v>
      </c>
      <c r="B643" s="3">
        <v>14</v>
      </c>
      <c r="C643" s="3">
        <v>4</v>
      </c>
      <c r="D643" s="25">
        <v>93</v>
      </c>
      <c r="E643" s="25">
        <f>D643+2</f>
        <v>95</v>
      </c>
      <c r="F643" s="17">
        <f t="shared" si="23"/>
        <v>114.9700000000001</v>
      </c>
      <c r="G643" s="25">
        <v>2440.31666666667</v>
      </c>
      <c r="H643" s="17">
        <v>3.6830421318573716</v>
      </c>
      <c r="I643" s="12">
        <f aca="true" t="shared" si="24" ref="I643:I706">(LN(H643/0.38))/0.09</f>
        <v>25.23692336897522</v>
      </c>
      <c r="J643" s="39" t="s">
        <v>13</v>
      </c>
    </row>
    <row r="644" spans="1:10" ht="15">
      <c r="A644" s="3" t="s">
        <v>4</v>
      </c>
      <c r="B644" s="3">
        <v>14</v>
      </c>
      <c r="C644" s="3">
        <v>4</v>
      </c>
      <c r="D644" s="25">
        <v>93</v>
      </c>
      <c r="E644" s="25">
        <f>D644+2</f>
        <v>95</v>
      </c>
      <c r="F644" s="17">
        <f t="shared" si="23"/>
        <v>114.9700000000001</v>
      </c>
      <c r="G644" s="25">
        <v>2440.31666666667</v>
      </c>
      <c r="H644" s="17">
        <v>3.6144551273098395</v>
      </c>
      <c r="I644" s="12">
        <f t="shared" si="24"/>
        <v>25.028057166778716</v>
      </c>
      <c r="J644" s="39" t="s">
        <v>13</v>
      </c>
    </row>
    <row r="645" spans="1:10" ht="15">
      <c r="A645" s="42" t="s">
        <v>4</v>
      </c>
      <c r="B645" s="43">
        <v>14</v>
      </c>
      <c r="C645" s="43">
        <v>4</v>
      </c>
      <c r="D645" s="53">
        <v>97</v>
      </c>
      <c r="E645" s="53">
        <v>99</v>
      </c>
      <c r="F645" s="17">
        <f t="shared" si="23"/>
        <v>115.0100000000001</v>
      </c>
      <c r="G645" s="25">
        <v>2441.38333333333</v>
      </c>
      <c r="H645" s="39">
        <v>3.475705602567314</v>
      </c>
      <c r="I645" s="12">
        <f t="shared" si="24"/>
        <v>24.593128175165383</v>
      </c>
      <c r="J645" s="39" t="s">
        <v>13</v>
      </c>
    </row>
    <row r="646" spans="1:10" ht="15">
      <c r="A646" s="42" t="s">
        <v>4</v>
      </c>
      <c r="B646" s="43">
        <v>14</v>
      </c>
      <c r="C646" s="43">
        <v>4</v>
      </c>
      <c r="D646" s="53">
        <v>97</v>
      </c>
      <c r="E646" s="53">
        <v>99</v>
      </c>
      <c r="F646" s="17">
        <f t="shared" si="23"/>
        <v>115.0100000000001</v>
      </c>
      <c r="G646" s="25">
        <v>2441.38333333333</v>
      </c>
      <c r="H646" s="39">
        <v>3.628254949651742</v>
      </c>
      <c r="I646" s="12">
        <f t="shared" si="24"/>
        <v>25.070398098080073</v>
      </c>
      <c r="J646" s="39" t="s">
        <v>13</v>
      </c>
    </row>
    <row r="647" spans="1:10" ht="15">
      <c r="A647" s="3" t="s">
        <v>4</v>
      </c>
      <c r="B647" s="3">
        <v>14</v>
      </c>
      <c r="C647" s="3">
        <v>4</v>
      </c>
      <c r="D647" s="25">
        <v>101</v>
      </c>
      <c r="E647" s="25">
        <f>D647+2</f>
        <v>103</v>
      </c>
      <c r="F647" s="17">
        <f t="shared" si="23"/>
        <v>115.05000000000011</v>
      </c>
      <c r="G647" s="25">
        <v>2442.45</v>
      </c>
      <c r="H647" s="17">
        <v>3.6198917450509436</v>
      </c>
      <c r="I647" s="12">
        <f t="shared" si="24"/>
        <v>25.044757188557462</v>
      </c>
      <c r="J647" s="39" t="s">
        <v>13</v>
      </c>
    </row>
    <row r="648" spans="1:10" ht="15">
      <c r="A648" s="3" t="s">
        <v>4</v>
      </c>
      <c r="B648" s="3">
        <v>14</v>
      </c>
      <c r="C648" s="3">
        <v>4</v>
      </c>
      <c r="D648" s="25">
        <v>104</v>
      </c>
      <c r="E648" s="25">
        <f>D648+2</f>
        <v>106</v>
      </c>
      <c r="F648" s="17">
        <f t="shared" si="23"/>
        <v>115.08000000000011</v>
      </c>
      <c r="G648" s="25">
        <v>2443.25</v>
      </c>
      <c r="H648" s="17">
        <v>3.4755506050966027</v>
      </c>
      <c r="I648" s="12">
        <f t="shared" si="24"/>
        <v>24.59263266929771</v>
      </c>
      <c r="J648" s="39" t="s">
        <v>13</v>
      </c>
    </row>
    <row r="649" spans="1:10" ht="15">
      <c r="A649" s="3" t="s">
        <v>4</v>
      </c>
      <c r="B649" s="3">
        <v>14</v>
      </c>
      <c r="C649" s="3">
        <v>4</v>
      </c>
      <c r="D649" s="25">
        <v>108</v>
      </c>
      <c r="E649" s="25">
        <f>D649+2</f>
        <v>110</v>
      </c>
      <c r="F649" s="17">
        <f t="shared" si="23"/>
        <v>115.12000000000012</v>
      </c>
      <c r="G649" s="25">
        <v>2444.31933333333</v>
      </c>
      <c r="H649" s="17">
        <v>3.4380319466775098</v>
      </c>
      <c r="I649" s="12">
        <f t="shared" si="24"/>
        <v>24.472035837850065</v>
      </c>
      <c r="J649" s="39" t="s">
        <v>13</v>
      </c>
    </row>
    <row r="650" spans="1:10" ht="15">
      <c r="A650" s="42" t="s">
        <v>4</v>
      </c>
      <c r="B650" s="43">
        <v>14</v>
      </c>
      <c r="C650" s="43">
        <v>4</v>
      </c>
      <c r="D650" s="53">
        <v>111</v>
      </c>
      <c r="E650" s="53">
        <v>113</v>
      </c>
      <c r="F650" s="17">
        <f t="shared" si="23"/>
        <v>115.15000000000012</v>
      </c>
      <c r="G650" s="25">
        <v>2445.12133333333</v>
      </c>
      <c r="H650" s="39">
        <v>3.344790899848836</v>
      </c>
      <c r="I650" s="12">
        <f t="shared" si="24"/>
        <v>24.166535629244823</v>
      </c>
      <c r="J650" s="39" t="s">
        <v>13</v>
      </c>
    </row>
    <row r="651" spans="1:10" ht="15">
      <c r="A651" s="42" t="s">
        <v>4</v>
      </c>
      <c r="B651" s="43">
        <v>14</v>
      </c>
      <c r="C651" s="43">
        <v>4</v>
      </c>
      <c r="D651" s="53">
        <v>111</v>
      </c>
      <c r="E651" s="53">
        <v>113</v>
      </c>
      <c r="F651" s="17">
        <f t="shared" si="23"/>
        <v>115.15000000000012</v>
      </c>
      <c r="G651" s="25">
        <v>2445.12133333333</v>
      </c>
      <c r="H651" s="39">
        <v>3.1306527341768065</v>
      </c>
      <c r="I651" s="12">
        <f t="shared" si="24"/>
        <v>23.431395003806717</v>
      </c>
      <c r="J651" s="39" t="s">
        <v>13</v>
      </c>
    </row>
    <row r="652" spans="1:10" ht="15">
      <c r="A652" s="3" t="s">
        <v>4</v>
      </c>
      <c r="B652" s="3">
        <v>14</v>
      </c>
      <c r="C652" s="3">
        <v>4</v>
      </c>
      <c r="D652" s="25">
        <v>115</v>
      </c>
      <c r="E652" s="25">
        <f>D652+2</f>
        <v>117</v>
      </c>
      <c r="F652" s="17">
        <f t="shared" si="23"/>
        <v>115.19000000000013</v>
      </c>
      <c r="G652" s="25">
        <v>2446.19066666667</v>
      </c>
      <c r="H652" s="17">
        <v>3.3992470081918413</v>
      </c>
      <c r="I652" s="12">
        <f t="shared" si="24"/>
        <v>24.345977390858366</v>
      </c>
      <c r="J652" s="39" t="s">
        <v>13</v>
      </c>
    </row>
    <row r="653" spans="1:10" ht="15">
      <c r="A653" s="42" t="s">
        <v>4</v>
      </c>
      <c r="B653" s="43">
        <v>14</v>
      </c>
      <c r="C653" s="43">
        <v>4</v>
      </c>
      <c r="D653" s="53">
        <v>126</v>
      </c>
      <c r="E653" s="53">
        <v>128</v>
      </c>
      <c r="F653" s="17">
        <f aca="true" t="shared" si="25" ref="F653:F716">F652+(D653-D652)/100</f>
        <v>115.30000000000013</v>
      </c>
      <c r="G653" s="25">
        <v>2449.12666666667</v>
      </c>
      <c r="H653" s="39">
        <v>3.392959436680089</v>
      </c>
      <c r="I653" s="12">
        <f t="shared" si="24"/>
        <v>24.32540618878766</v>
      </c>
      <c r="J653" s="39" t="s">
        <v>13</v>
      </c>
    </row>
    <row r="654" spans="1:10" ht="15">
      <c r="A654" s="42" t="s">
        <v>4</v>
      </c>
      <c r="B654" s="43">
        <v>14</v>
      </c>
      <c r="C654" s="43">
        <v>4</v>
      </c>
      <c r="D654" s="53">
        <v>126</v>
      </c>
      <c r="E654" s="53">
        <v>128</v>
      </c>
      <c r="F654" s="17">
        <f t="shared" si="25"/>
        <v>115.30000000000013</v>
      </c>
      <c r="G654" s="25">
        <v>2449.12666666667</v>
      </c>
      <c r="H654" s="39">
        <v>3.3294156603126726</v>
      </c>
      <c r="I654" s="12">
        <f t="shared" si="24"/>
        <v>24.11534263858354</v>
      </c>
      <c r="J654" s="39" t="s">
        <v>13</v>
      </c>
    </row>
    <row r="655" spans="1:10" ht="15">
      <c r="A655" s="3" t="s">
        <v>4</v>
      </c>
      <c r="B655" s="3">
        <v>14</v>
      </c>
      <c r="C655" s="3">
        <v>4</v>
      </c>
      <c r="D655" s="25">
        <v>130</v>
      </c>
      <c r="E655" s="25">
        <f>D655+2</f>
        <v>132</v>
      </c>
      <c r="F655" s="17">
        <f t="shared" si="25"/>
        <v>115.34000000000013</v>
      </c>
      <c r="G655" s="25">
        <v>2450.19333333333</v>
      </c>
      <c r="H655" s="17">
        <v>3.381244375192281</v>
      </c>
      <c r="I655" s="12">
        <f t="shared" si="24"/>
        <v>24.28697584826546</v>
      </c>
      <c r="J655" s="39" t="s">
        <v>13</v>
      </c>
    </row>
    <row r="656" spans="1:10" ht="15">
      <c r="A656" s="3" t="s">
        <v>4</v>
      </c>
      <c r="B656" s="3">
        <v>14</v>
      </c>
      <c r="C656" s="3">
        <v>4</v>
      </c>
      <c r="D656" s="25">
        <v>138</v>
      </c>
      <c r="E656" s="25">
        <f>D656+2</f>
        <v>140</v>
      </c>
      <c r="F656" s="17">
        <f t="shared" si="25"/>
        <v>115.42000000000013</v>
      </c>
      <c r="G656" s="25">
        <v>2452.32857142857</v>
      </c>
      <c r="H656" s="17">
        <v>3.051363950111814</v>
      </c>
      <c r="I656" s="12">
        <f t="shared" si="24"/>
        <v>23.14636348529254</v>
      </c>
      <c r="J656" s="39" t="s">
        <v>13</v>
      </c>
    </row>
    <row r="657" spans="1:10" ht="15">
      <c r="A657" s="42" t="s">
        <v>4</v>
      </c>
      <c r="B657" s="43">
        <v>14</v>
      </c>
      <c r="C657" s="43">
        <v>4</v>
      </c>
      <c r="D657" s="53">
        <v>141</v>
      </c>
      <c r="E657" s="53">
        <v>143</v>
      </c>
      <c r="F657" s="17">
        <f t="shared" si="25"/>
        <v>115.45000000000013</v>
      </c>
      <c r="G657" s="25">
        <v>2453.13</v>
      </c>
      <c r="H657" s="39">
        <v>3.2958623362478003</v>
      </c>
      <c r="I657" s="12">
        <f t="shared" si="24"/>
        <v>24.002798561350666</v>
      </c>
      <c r="J657" s="39" t="s">
        <v>13</v>
      </c>
    </row>
    <row r="658" spans="1:10" ht="15">
      <c r="A658" s="42" t="s">
        <v>4</v>
      </c>
      <c r="B658" s="43">
        <v>14</v>
      </c>
      <c r="C658" s="43">
        <v>4</v>
      </c>
      <c r="D658" s="53">
        <v>141</v>
      </c>
      <c r="E658" s="53">
        <v>143</v>
      </c>
      <c r="F658" s="17">
        <f t="shared" si="25"/>
        <v>115.45000000000013</v>
      </c>
      <c r="G658" s="25">
        <v>2453.13</v>
      </c>
      <c r="H658" s="39">
        <v>3.0598598110249684</v>
      </c>
      <c r="I658" s="12">
        <f t="shared" si="24"/>
        <v>23.17725697539996</v>
      </c>
      <c r="J658" s="39" t="s">
        <v>13</v>
      </c>
    </row>
    <row r="659" spans="1:10" ht="15">
      <c r="A659" s="3" t="s">
        <v>4</v>
      </c>
      <c r="B659" s="3">
        <v>14</v>
      </c>
      <c r="C659" s="3">
        <v>5</v>
      </c>
      <c r="D659" s="25">
        <v>1</v>
      </c>
      <c r="E659" s="25">
        <f>D659+2</f>
        <v>3</v>
      </c>
      <c r="F659" s="3">
        <v>115.57</v>
      </c>
      <c r="G659" s="25">
        <v>2456.2125</v>
      </c>
      <c r="H659" s="17">
        <v>3.5424784834275638</v>
      </c>
      <c r="I659" s="12">
        <f t="shared" si="24"/>
        <v>24.80456272208428</v>
      </c>
      <c r="J659" s="39" t="s">
        <v>13</v>
      </c>
    </row>
    <row r="660" spans="1:10" ht="15">
      <c r="A660" s="3" t="s">
        <v>4</v>
      </c>
      <c r="B660" s="3">
        <v>14</v>
      </c>
      <c r="C660" s="3">
        <v>5</v>
      </c>
      <c r="D660" s="25">
        <v>4</v>
      </c>
      <c r="E660" s="25">
        <f>D660+2</f>
        <v>6</v>
      </c>
      <c r="F660" s="17">
        <f t="shared" si="25"/>
        <v>115.6</v>
      </c>
      <c r="G660" s="25">
        <v>2456.94</v>
      </c>
      <c r="H660" s="17">
        <v>3.3530113141818565</v>
      </c>
      <c r="I660" s="12">
        <f t="shared" si="24"/>
        <v>24.193809645400222</v>
      </c>
      <c r="J660" s="39" t="s">
        <v>13</v>
      </c>
    </row>
    <row r="661" spans="1:10" ht="15">
      <c r="A661" s="3" t="s">
        <v>4</v>
      </c>
      <c r="B661" s="3">
        <v>14</v>
      </c>
      <c r="C661" s="3">
        <v>5</v>
      </c>
      <c r="D661" s="25">
        <v>8</v>
      </c>
      <c r="E661" s="25">
        <f>D661+2</f>
        <v>10</v>
      </c>
      <c r="F661" s="17">
        <f t="shared" si="25"/>
        <v>115.64</v>
      </c>
      <c r="G661" s="25">
        <v>2457.90533333333</v>
      </c>
      <c r="H661" s="17">
        <v>3.8449879589905525</v>
      </c>
      <c r="I661" s="12">
        <f t="shared" si="24"/>
        <v>25.715049973471917</v>
      </c>
      <c r="J661" s="39" t="s">
        <v>13</v>
      </c>
    </row>
    <row r="662" spans="1:10" ht="15">
      <c r="A662" s="42" t="s">
        <v>4</v>
      </c>
      <c r="B662" s="43">
        <v>14</v>
      </c>
      <c r="C662" s="43">
        <v>5</v>
      </c>
      <c r="D662" s="53">
        <v>11</v>
      </c>
      <c r="E662" s="53">
        <v>13</v>
      </c>
      <c r="F662" s="17">
        <f t="shared" si="25"/>
        <v>115.67</v>
      </c>
      <c r="G662" s="25">
        <v>2458.62933333333</v>
      </c>
      <c r="H662" s="39">
        <v>3.828382892932548</v>
      </c>
      <c r="I662" s="12">
        <f t="shared" si="24"/>
        <v>25.666961323637437</v>
      </c>
      <c r="J662" s="39" t="s">
        <v>13</v>
      </c>
    </row>
    <row r="663" spans="1:10" ht="15">
      <c r="A663" s="42" t="s">
        <v>4</v>
      </c>
      <c r="B663" s="43">
        <v>14</v>
      </c>
      <c r="C663" s="43">
        <v>5</v>
      </c>
      <c r="D663" s="53">
        <v>11</v>
      </c>
      <c r="E663" s="53">
        <v>13</v>
      </c>
      <c r="F663" s="17">
        <f t="shared" si="25"/>
        <v>115.67</v>
      </c>
      <c r="G663" s="25">
        <v>2458.62933333333</v>
      </c>
      <c r="H663" s="39">
        <v>3.9004638106909173</v>
      </c>
      <c r="I663" s="12">
        <f t="shared" si="24"/>
        <v>25.87421664604862</v>
      </c>
      <c r="J663" s="39" t="s">
        <v>13</v>
      </c>
    </row>
    <row r="664" spans="1:10" ht="15">
      <c r="A664" s="3" t="s">
        <v>4</v>
      </c>
      <c r="B664" s="3">
        <v>14</v>
      </c>
      <c r="C664" s="3">
        <v>5</v>
      </c>
      <c r="D664" s="25">
        <v>15</v>
      </c>
      <c r="E664" s="25">
        <f>D664+2</f>
        <v>17</v>
      </c>
      <c r="F664" s="17">
        <f t="shared" si="25"/>
        <v>115.71000000000001</v>
      </c>
      <c r="G664" s="25">
        <v>2459.59466666667</v>
      </c>
      <c r="H664" s="17">
        <v>3.6143685168066213</v>
      </c>
      <c r="I664" s="12">
        <f t="shared" si="24"/>
        <v>25.027790916287056</v>
      </c>
      <c r="J664" s="39" t="s">
        <v>13</v>
      </c>
    </row>
    <row r="665" spans="1:10" ht="15">
      <c r="A665" s="3" t="s">
        <v>4</v>
      </c>
      <c r="B665" s="3">
        <v>14</v>
      </c>
      <c r="C665" s="3">
        <v>5</v>
      </c>
      <c r="D665" s="25">
        <v>19</v>
      </c>
      <c r="E665" s="25">
        <f>D665+2</f>
        <v>21</v>
      </c>
      <c r="F665" s="17">
        <f t="shared" si="25"/>
        <v>115.75000000000001</v>
      </c>
      <c r="G665" s="25">
        <v>2460.56</v>
      </c>
      <c r="H665" s="17">
        <v>3.7303340150199285</v>
      </c>
      <c r="I665" s="12">
        <f t="shared" si="24"/>
        <v>25.37868671301043</v>
      </c>
      <c r="J665" s="39" t="s">
        <v>13</v>
      </c>
    </row>
    <row r="666" spans="1:10" ht="15">
      <c r="A666" s="3" t="s">
        <v>4</v>
      </c>
      <c r="B666" s="3">
        <v>14</v>
      </c>
      <c r="C666" s="3">
        <v>5</v>
      </c>
      <c r="D666" s="25">
        <v>23</v>
      </c>
      <c r="E666" s="25">
        <f>D666+2</f>
        <v>25</v>
      </c>
      <c r="F666" s="17">
        <f t="shared" si="25"/>
        <v>115.79000000000002</v>
      </c>
      <c r="G666" s="25">
        <v>2461.528</v>
      </c>
      <c r="H666" s="17">
        <v>3.4948974615148725</v>
      </c>
      <c r="I666" s="12">
        <f t="shared" si="24"/>
        <v>24.65431180994155</v>
      </c>
      <c r="J666" s="39" t="s">
        <v>13</v>
      </c>
    </row>
    <row r="667" spans="1:10" ht="15">
      <c r="A667" s="3" t="s">
        <v>4</v>
      </c>
      <c r="B667" s="3">
        <v>14</v>
      </c>
      <c r="C667" s="3">
        <v>5</v>
      </c>
      <c r="D667" s="25">
        <v>23</v>
      </c>
      <c r="E667" s="25">
        <f>D667+2</f>
        <v>25</v>
      </c>
      <c r="F667" s="17">
        <f t="shared" si="25"/>
        <v>115.79000000000002</v>
      </c>
      <c r="G667" s="25">
        <v>2461.528</v>
      </c>
      <c r="H667" s="17">
        <v>3.403436010778798</v>
      </c>
      <c r="I667" s="12">
        <f t="shared" si="24"/>
        <v>24.359661544284805</v>
      </c>
      <c r="J667" s="39" t="s">
        <v>13</v>
      </c>
    </row>
    <row r="668" spans="1:10" ht="15">
      <c r="A668" s="42" t="s">
        <v>4</v>
      </c>
      <c r="B668" s="43">
        <v>14</v>
      </c>
      <c r="C668" s="43">
        <v>5</v>
      </c>
      <c r="D668" s="53">
        <v>26</v>
      </c>
      <c r="E668" s="53">
        <v>28</v>
      </c>
      <c r="F668" s="17">
        <f t="shared" si="25"/>
        <v>115.82000000000002</v>
      </c>
      <c r="G668" s="25">
        <v>2462.254</v>
      </c>
      <c r="H668" s="39">
        <v>3.8415383452163208</v>
      </c>
      <c r="I668" s="12">
        <f t="shared" si="24"/>
        <v>25.705076926352252</v>
      </c>
      <c r="J668" s="39" t="s">
        <v>13</v>
      </c>
    </row>
    <row r="669" spans="1:10" ht="15">
      <c r="A669" s="42" t="s">
        <v>4</v>
      </c>
      <c r="B669" s="43">
        <v>14</v>
      </c>
      <c r="C669" s="43">
        <v>5</v>
      </c>
      <c r="D669" s="53">
        <v>26</v>
      </c>
      <c r="E669" s="53">
        <v>28</v>
      </c>
      <c r="F669" s="17">
        <f t="shared" si="25"/>
        <v>115.82000000000002</v>
      </c>
      <c r="G669" s="25">
        <v>2462.254</v>
      </c>
      <c r="H669" s="39">
        <v>3.827426743376205</v>
      </c>
      <c r="I669" s="12">
        <f t="shared" si="24"/>
        <v>25.664185945324938</v>
      </c>
      <c r="J669" s="39" t="s">
        <v>13</v>
      </c>
    </row>
    <row r="670" spans="1:10" ht="15">
      <c r="A670" s="3" t="s">
        <v>4</v>
      </c>
      <c r="B670" s="3">
        <v>14</v>
      </c>
      <c r="C670" s="3">
        <v>5</v>
      </c>
      <c r="D670" s="25">
        <v>30</v>
      </c>
      <c r="E670" s="25">
        <f>D670+2</f>
        <v>32</v>
      </c>
      <c r="F670" s="17">
        <f t="shared" si="25"/>
        <v>115.86000000000003</v>
      </c>
      <c r="G670" s="25">
        <v>2463.222</v>
      </c>
      <c r="H670" s="17">
        <v>3.7157768779020466</v>
      </c>
      <c r="I670" s="12">
        <f t="shared" si="24"/>
        <v>25.33524224209982</v>
      </c>
      <c r="J670" s="39" t="s">
        <v>13</v>
      </c>
    </row>
    <row r="671" spans="1:10" ht="15">
      <c r="A671" s="3" t="s">
        <v>4</v>
      </c>
      <c r="B671" s="3">
        <v>14</v>
      </c>
      <c r="C671" s="3">
        <v>5</v>
      </c>
      <c r="D671" s="25">
        <v>34</v>
      </c>
      <c r="E671" s="25">
        <f>D671+2</f>
        <v>36</v>
      </c>
      <c r="F671" s="17">
        <f t="shared" si="25"/>
        <v>115.90000000000003</v>
      </c>
      <c r="G671" s="25">
        <v>2464.19</v>
      </c>
      <c r="H671" s="17">
        <v>3.6828046542308837</v>
      </c>
      <c r="I671" s="12">
        <f t="shared" si="24"/>
        <v>25.236206916306067</v>
      </c>
      <c r="J671" s="39" t="s">
        <v>13</v>
      </c>
    </row>
    <row r="672" spans="1:10" ht="15">
      <c r="A672" s="3" t="s">
        <v>4</v>
      </c>
      <c r="B672" s="3">
        <v>14</v>
      </c>
      <c r="C672" s="3">
        <v>5</v>
      </c>
      <c r="D672" s="25">
        <v>38</v>
      </c>
      <c r="E672" s="25">
        <f>D672+2</f>
        <v>40</v>
      </c>
      <c r="F672" s="17">
        <f t="shared" si="25"/>
        <v>115.94000000000004</v>
      </c>
      <c r="G672" s="25">
        <v>2465.15727272727</v>
      </c>
      <c r="H672" s="17">
        <v>3.7490310252387773</v>
      </c>
      <c r="I672" s="12">
        <f t="shared" si="24"/>
        <v>25.434238217611924</v>
      </c>
      <c r="J672" s="39" t="s">
        <v>13</v>
      </c>
    </row>
    <row r="673" spans="1:10" ht="15">
      <c r="A673" s="3" t="s">
        <v>4</v>
      </c>
      <c r="B673" s="3">
        <v>14</v>
      </c>
      <c r="C673" s="3">
        <v>5</v>
      </c>
      <c r="D673" s="25">
        <v>38</v>
      </c>
      <c r="E673" s="25">
        <f>D673+2</f>
        <v>40</v>
      </c>
      <c r="F673" s="17">
        <f t="shared" si="25"/>
        <v>115.94000000000004</v>
      </c>
      <c r="G673" s="25">
        <v>2465.15727272727</v>
      </c>
      <c r="H673" s="17">
        <v>3.7852095580581797</v>
      </c>
      <c r="I673" s="12">
        <f t="shared" si="24"/>
        <v>25.5409475224842</v>
      </c>
      <c r="J673" s="39" t="s">
        <v>13</v>
      </c>
    </row>
    <row r="674" spans="1:10" ht="15">
      <c r="A674" s="42" t="s">
        <v>4</v>
      </c>
      <c r="B674" s="43">
        <v>14</v>
      </c>
      <c r="C674" s="43">
        <v>5</v>
      </c>
      <c r="D674" s="53">
        <v>41</v>
      </c>
      <c r="E674" s="53">
        <v>43</v>
      </c>
      <c r="F674" s="17">
        <f t="shared" si="25"/>
        <v>115.97000000000004</v>
      </c>
      <c r="G674" s="25">
        <v>2465.88272727273</v>
      </c>
      <c r="H674" s="39">
        <v>4.056654205349331</v>
      </c>
      <c r="I674" s="12">
        <f t="shared" si="24"/>
        <v>26.31047303084796</v>
      </c>
      <c r="J674" s="39" t="s">
        <v>13</v>
      </c>
    </row>
    <row r="675" spans="1:10" ht="15">
      <c r="A675" s="42" t="s">
        <v>4</v>
      </c>
      <c r="B675" s="43">
        <v>14</v>
      </c>
      <c r="C675" s="43">
        <v>5</v>
      </c>
      <c r="D675" s="53">
        <v>41</v>
      </c>
      <c r="E675" s="53">
        <v>43</v>
      </c>
      <c r="F675" s="17">
        <f t="shared" si="25"/>
        <v>115.97000000000004</v>
      </c>
      <c r="G675" s="25">
        <v>2465.88272727273</v>
      </c>
      <c r="H675" s="39">
        <v>3.7964735663610587</v>
      </c>
      <c r="I675" s="12">
        <f t="shared" si="24"/>
        <v>25.573962814165462</v>
      </c>
      <c r="J675" s="39" t="s">
        <v>13</v>
      </c>
    </row>
    <row r="676" spans="1:10" ht="15">
      <c r="A676" s="3" t="s">
        <v>4</v>
      </c>
      <c r="B676" s="3">
        <v>14</v>
      </c>
      <c r="C676" s="3">
        <v>5</v>
      </c>
      <c r="D676" s="25">
        <v>43</v>
      </c>
      <c r="E676" s="25">
        <f>D676+2</f>
        <v>45</v>
      </c>
      <c r="F676" s="17">
        <f t="shared" si="25"/>
        <v>115.99000000000004</v>
      </c>
      <c r="G676" s="25">
        <v>2466.36636363636</v>
      </c>
      <c r="H676" s="17">
        <v>3.9359224192019004</v>
      </c>
      <c r="I676" s="12">
        <f t="shared" si="24"/>
        <v>25.97476994098705</v>
      </c>
      <c r="J676" s="39" t="s">
        <v>13</v>
      </c>
    </row>
    <row r="677" spans="1:10" ht="15">
      <c r="A677" s="3" t="s">
        <v>4</v>
      </c>
      <c r="B677" s="3">
        <v>14</v>
      </c>
      <c r="C677" s="3">
        <v>5</v>
      </c>
      <c r="D677" s="25">
        <v>45</v>
      </c>
      <c r="E677" s="25">
        <f>D677+2</f>
        <v>47</v>
      </c>
      <c r="F677" s="17">
        <f t="shared" si="25"/>
        <v>116.01000000000003</v>
      </c>
      <c r="G677" s="25">
        <v>2466.85</v>
      </c>
      <c r="H677" s="17">
        <v>3.7097258052856366</v>
      </c>
      <c r="I677" s="12">
        <f t="shared" si="24"/>
        <v>25.317133257985585</v>
      </c>
      <c r="J677" s="39" t="s">
        <v>13</v>
      </c>
    </row>
    <row r="678" spans="1:10" ht="15">
      <c r="A678" s="3" t="s">
        <v>4</v>
      </c>
      <c r="B678" s="3">
        <v>14</v>
      </c>
      <c r="C678" s="3">
        <v>5</v>
      </c>
      <c r="D678" s="25">
        <v>49</v>
      </c>
      <c r="E678" s="25">
        <f>D678+2</f>
        <v>51</v>
      </c>
      <c r="F678" s="17">
        <f t="shared" si="25"/>
        <v>116.05000000000004</v>
      </c>
      <c r="G678" s="25">
        <v>2467.81857142857</v>
      </c>
      <c r="H678" s="17">
        <v>3.788383942311609</v>
      </c>
      <c r="I678" s="12">
        <f t="shared" si="24"/>
        <v>25.550261710844826</v>
      </c>
      <c r="J678" s="39" t="s">
        <v>13</v>
      </c>
    </row>
    <row r="679" spans="1:10" ht="15">
      <c r="A679" s="42" t="s">
        <v>4</v>
      </c>
      <c r="B679" s="43">
        <v>14</v>
      </c>
      <c r="C679" s="43">
        <v>5</v>
      </c>
      <c r="D679" s="53">
        <v>53</v>
      </c>
      <c r="E679" s="53">
        <v>55</v>
      </c>
      <c r="F679" s="17">
        <f t="shared" si="25"/>
        <v>116.09000000000005</v>
      </c>
      <c r="G679" s="25">
        <v>2468.78714285714</v>
      </c>
      <c r="H679" s="39">
        <v>3.957347384706959</v>
      </c>
      <c r="I679" s="12">
        <f t="shared" si="24"/>
        <v>26.03508860811162</v>
      </c>
      <c r="J679" s="39" t="s">
        <v>13</v>
      </c>
    </row>
    <row r="680" spans="1:10" ht="15">
      <c r="A680" s="42" t="s">
        <v>4</v>
      </c>
      <c r="B680" s="43">
        <v>14</v>
      </c>
      <c r="C680" s="43">
        <v>5</v>
      </c>
      <c r="D680" s="53">
        <v>53</v>
      </c>
      <c r="E680" s="53">
        <v>55</v>
      </c>
      <c r="F680" s="17">
        <f t="shared" si="25"/>
        <v>116.09000000000005</v>
      </c>
      <c r="G680" s="25">
        <v>2468.78714285714</v>
      </c>
      <c r="H680" s="39">
        <v>3.845624396397133</v>
      </c>
      <c r="I680" s="12">
        <f t="shared" si="24"/>
        <v>25.716888975733156</v>
      </c>
      <c r="J680" s="39" t="s">
        <v>13</v>
      </c>
    </row>
    <row r="681" spans="1:10" ht="15">
      <c r="A681" s="3" t="s">
        <v>4</v>
      </c>
      <c r="B681" s="3">
        <v>14</v>
      </c>
      <c r="C681" s="3">
        <v>5</v>
      </c>
      <c r="D681" s="25">
        <v>56</v>
      </c>
      <c r="E681" s="25">
        <f>D681+2</f>
        <v>58</v>
      </c>
      <c r="F681" s="17">
        <f t="shared" si="25"/>
        <v>116.12000000000005</v>
      </c>
      <c r="G681" s="25">
        <v>2469.51357142857</v>
      </c>
      <c r="H681" s="17">
        <v>4.094926798154036</v>
      </c>
      <c r="I681" s="12">
        <f t="shared" si="24"/>
        <v>26.414809638870025</v>
      </c>
      <c r="J681" s="39" t="s">
        <v>13</v>
      </c>
    </row>
    <row r="682" spans="1:10" ht="15">
      <c r="A682" s="3" t="s">
        <v>4</v>
      </c>
      <c r="B682" s="3">
        <v>14</v>
      </c>
      <c r="C682" s="3">
        <v>5</v>
      </c>
      <c r="D682" s="25">
        <v>56</v>
      </c>
      <c r="E682" s="25">
        <f>D682+2</f>
        <v>58</v>
      </c>
      <c r="F682" s="17">
        <f t="shared" si="25"/>
        <v>116.12000000000005</v>
      </c>
      <c r="G682" s="25">
        <v>2469.51357142857</v>
      </c>
      <c r="H682" s="17">
        <v>4.036353845929829</v>
      </c>
      <c r="I682" s="12">
        <f t="shared" si="24"/>
        <v>26.25473108156275</v>
      </c>
      <c r="J682" s="39" t="s">
        <v>13</v>
      </c>
    </row>
    <row r="683" spans="1:10" ht="15">
      <c r="A683" s="3" t="s">
        <v>4</v>
      </c>
      <c r="B683" s="3">
        <v>14</v>
      </c>
      <c r="C683" s="3">
        <v>5</v>
      </c>
      <c r="D683" s="25">
        <v>59</v>
      </c>
      <c r="E683" s="25">
        <f>D683+2</f>
        <v>61</v>
      </c>
      <c r="F683" s="17">
        <f t="shared" si="25"/>
        <v>116.15000000000005</v>
      </c>
      <c r="G683" s="25">
        <v>2470.24</v>
      </c>
      <c r="H683" s="17">
        <v>3.9700217890004614</v>
      </c>
      <c r="I683" s="12">
        <f t="shared" si="24"/>
        <v>26.0706178817662</v>
      </c>
      <c r="J683" s="39" t="s">
        <v>13</v>
      </c>
    </row>
    <row r="684" spans="1:10" ht="15">
      <c r="A684" s="3" t="s">
        <v>4</v>
      </c>
      <c r="B684" s="3">
        <v>14</v>
      </c>
      <c r="C684" s="3">
        <v>5</v>
      </c>
      <c r="D684" s="25">
        <v>63</v>
      </c>
      <c r="E684" s="25">
        <f>D684+2</f>
        <v>65</v>
      </c>
      <c r="F684" s="17">
        <f t="shared" si="25"/>
        <v>116.19000000000005</v>
      </c>
      <c r="G684" s="25">
        <v>2471.208</v>
      </c>
      <c r="H684" s="17">
        <v>3.702698528772275</v>
      </c>
      <c r="I684" s="12">
        <f t="shared" si="24"/>
        <v>25.296065690878766</v>
      </c>
      <c r="J684" s="39" t="s">
        <v>13</v>
      </c>
    </row>
    <row r="685" spans="1:10" ht="15">
      <c r="A685" s="42" t="s">
        <v>4</v>
      </c>
      <c r="B685" s="43">
        <v>14</v>
      </c>
      <c r="C685" s="43">
        <v>5</v>
      </c>
      <c r="D685" s="53">
        <v>67</v>
      </c>
      <c r="E685" s="53">
        <v>69</v>
      </c>
      <c r="F685" s="17">
        <f t="shared" si="25"/>
        <v>116.23000000000006</v>
      </c>
      <c r="G685" s="25">
        <v>2472.176</v>
      </c>
      <c r="H685" s="39">
        <v>3.8032055973357406</v>
      </c>
      <c r="I685" s="12">
        <f t="shared" si="24"/>
        <v>25.593647951423797</v>
      </c>
      <c r="J685" s="39" t="s">
        <v>13</v>
      </c>
    </row>
    <row r="686" spans="1:10" ht="15">
      <c r="A686" s="42" t="s">
        <v>4</v>
      </c>
      <c r="B686" s="43">
        <v>14</v>
      </c>
      <c r="C686" s="43">
        <v>5</v>
      </c>
      <c r="D686" s="53">
        <v>67</v>
      </c>
      <c r="E686" s="53">
        <v>69</v>
      </c>
      <c r="F686" s="17">
        <f t="shared" si="25"/>
        <v>116.23000000000006</v>
      </c>
      <c r="G686" s="25">
        <v>2472.176</v>
      </c>
      <c r="H686" s="39">
        <v>3.7423303203397045</v>
      </c>
      <c r="I686" s="12">
        <f t="shared" si="24"/>
        <v>25.414361377321576</v>
      </c>
      <c r="J686" s="39" t="s">
        <v>13</v>
      </c>
    </row>
    <row r="687" spans="1:10" ht="15">
      <c r="A687" s="3" t="s">
        <v>4</v>
      </c>
      <c r="B687" s="3">
        <v>14</v>
      </c>
      <c r="C687" s="3">
        <v>5</v>
      </c>
      <c r="D687" s="25">
        <v>71</v>
      </c>
      <c r="E687" s="25">
        <f>D687+2</f>
        <v>73</v>
      </c>
      <c r="F687" s="17">
        <f t="shared" si="25"/>
        <v>116.27000000000007</v>
      </c>
      <c r="G687" s="25">
        <v>2473.144</v>
      </c>
      <c r="H687" s="17">
        <v>4.070520095654294</v>
      </c>
      <c r="I687" s="12">
        <f t="shared" si="24"/>
        <v>26.348386724245703</v>
      </c>
      <c r="J687" s="39" t="s">
        <v>13</v>
      </c>
    </row>
    <row r="688" spans="1:10" ht="15">
      <c r="A688" s="3" t="s">
        <v>4</v>
      </c>
      <c r="B688" s="3">
        <v>14</v>
      </c>
      <c r="C688" s="3">
        <v>5</v>
      </c>
      <c r="D688" s="25">
        <v>74</v>
      </c>
      <c r="E688" s="25">
        <f>D688+2</f>
        <v>76</v>
      </c>
      <c r="F688" s="17">
        <f t="shared" si="25"/>
        <v>116.30000000000007</v>
      </c>
      <c r="G688" s="25">
        <v>2473.87</v>
      </c>
      <c r="H688" s="17">
        <v>3.9139872042070585</v>
      </c>
      <c r="I688" s="12">
        <f t="shared" si="24"/>
        <v>25.912673622149097</v>
      </c>
      <c r="J688" s="39" t="s">
        <v>13</v>
      </c>
    </row>
    <row r="689" spans="1:10" ht="15">
      <c r="A689" s="3" t="s">
        <v>4</v>
      </c>
      <c r="B689" s="3">
        <v>14</v>
      </c>
      <c r="C689" s="3">
        <v>5</v>
      </c>
      <c r="D689" s="25">
        <v>79</v>
      </c>
      <c r="E689" s="25">
        <f>D689+2</f>
        <v>81</v>
      </c>
      <c r="F689" s="17">
        <f t="shared" si="25"/>
        <v>116.35000000000007</v>
      </c>
      <c r="G689" s="25">
        <v>2475.08</v>
      </c>
      <c r="H689" s="17">
        <v>3.4161492595194627</v>
      </c>
      <c r="I689" s="12">
        <f t="shared" si="24"/>
        <v>24.4010888385798</v>
      </c>
      <c r="J689" s="39" t="s">
        <v>13</v>
      </c>
    </row>
    <row r="690" spans="1:10" ht="15">
      <c r="A690" s="42" t="s">
        <v>4</v>
      </c>
      <c r="B690" s="43">
        <v>14</v>
      </c>
      <c r="C690" s="43">
        <v>5</v>
      </c>
      <c r="D690" s="53">
        <v>83</v>
      </c>
      <c r="E690" s="53">
        <v>85</v>
      </c>
      <c r="F690" s="17">
        <f t="shared" si="25"/>
        <v>116.39000000000007</v>
      </c>
      <c r="G690" s="25">
        <v>2476.048</v>
      </c>
      <c r="H690" s="39">
        <v>3.6343393189710596</v>
      </c>
      <c r="I690" s="12">
        <f t="shared" si="24"/>
        <v>25.089015169849084</v>
      </c>
      <c r="J690" s="39" t="s">
        <v>13</v>
      </c>
    </row>
    <row r="691" spans="1:10" ht="15">
      <c r="A691" s="42" t="s">
        <v>4</v>
      </c>
      <c r="B691" s="43">
        <v>14</v>
      </c>
      <c r="C691" s="43">
        <v>5</v>
      </c>
      <c r="D691" s="53">
        <v>83</v>
      </c>
      <c r="E691" s="53">
        <v>85</v>
      </c>
      <c r="F691" s="17">
        <f t="shared" si="25"/>
        <v>116.39000000000007</v>
      </c>
      <c r="G691" s="25">
        <v>2476.048</v>
      </c>
      <c r="H691" s="39">
        <v>3.7872829293703356</v>
      </c>
      <c r="I691" s="12">
        <f t="shared" si="24"/>
        <v>25.5470320341923</v>
      </c>
      <c r="J691" s="39" t="s">
        <v>13</v>
      </c>
    </row>
    <row r="692" spans="1:10" ht="15">
      <c r="A692" s="3" t="s">
        <v>4</v>
      </c>
      <c r="B692" s="3">
        <v>14</v>
      </c>
      <c r="C692" s="3">
        <v>5</v>
      </c>
      <c r="D692" s="25">
        <v>86</v>
      </c>
      <c r="E692" s="25">
        <f>D692+2</f>
        <v>88</v>
      </c>
      <c r="F692" s="17">
        <f t="shared" si="25"/>
        <v>116.42000000000007</v>
      </c>
      <c r="G692" s="25">
        <v>2476.774</v>
      </c>
      <c r="H692" s="17">
        <v>4.0996218633123345</v>
      </c>
      <c r="I692" s="12">
        <f t="shared" si="24"/>
        <v>26.427541858425062</v>
      </c>
      <c r="J692" s="39" t="s">
        <v>13</v>
      </c>
    </row>
    <row r="693" spans="1:10" ht="15">
      <c r="A693" s="3" t="s">
        <v>4</v>
      </c>
      <c r="B693" s="3">
        <v>14</v>
      </c>
      <c r="C693" s="3">
        <v>5</v>
      </c>
      <c r="D693" s="25">
        <v>86</v>
      </c>
      <c r="E693" s="25">
        <f>D693+2</f>
        <v>88</v>
      </c>
      <c r="F693" s="17">
        <f t="shared" si="25"/>
        <v>116.42000000000007</v>
      </c>
      <c r="G693" s="25">
        <v>2476.774</v>
      </c>
      <c r="H693" s="17">
        <v>3.8586418776991764</v>
      </c>
      <c r="I693" s="12">
        <f t="shared" si="24"/>
        <v>25.7544366963418</v>
      </c>
      <c r="J693" s="39" t="s">
        <v>13</v>
      </c>
    </row>
    <row r="694" spans="1:10" ht="15">
      <c r="A694" s="3" t="s">
        <v>4</v>
      </c>
      <c r="B694" s="3">
        <v>14</v>
      </c>
      <c r="C694" s="3">
        <v>5</v>
      </c>
      <c r="D694" s="25">
        <v>89</v>
      </c>
      <c r="E694" s="25">
        <f>D694+2</f>
        <v>91</v>
      </c>
      <c r="F694" s="17">
        <f t="shared" si="25"/>
        <v>116.45000000000007</v>
      </c>
      <c r="G694" s="25">
        <v>2477.5</v>
      </c>
      <c r="H694" s="17">
        <v>4.34092727803364</v>
      </c>
      <c r="I694" s="12">
        <f t="shared" si="24"/>
        <v>27.063022334282024</v>
      </c>
      <c r="J694" s="39" t="s">
        <v>13</v>
      </c>
    </row>
    <row r="695" spans="1:10" ht="15">
      <c r="A695" s="3" t="s">
        <v>4</v>
      </c>
      <c r="B695" s="3">
        <v>14</v>
      </c>
      <c r="C695" s="3">
        <v>5</v>
      </c>
      <c r="D695" s="25">
        <v>93</v>
      </c>
      <c r="E695" s="25">
        <f>D695+2</f>
        <v>95</v>
      </c>
      <c r="F695" s="17">
        <f t="shared" si="25"/>
        <v>116.49000000000008</v>
      </c>
      <c r="G695" s="25">
        <v>2479.05466666667</v>
      </c>
      <c r="H695" s="17">
        <v>3.2776326347029796</v>
      </c>
      <c r="I695" s="12">
        <f t="shared" si="24"/>
        <v>23.941171448363967</v>
      </c>
      <c r="J695" s="39" t="s">
        <v>13</v>
      </c>
    </row>
    <row r="696" spans="1:10" ht="15">
      <c r="A696" s="42" t="s">
        <v>4</v>
      </c>
      <c r="B696" s="43">
        <v>14</v>
      </c>
      <c r="C696" s="43">
        <v>5</v>
      </c>
      <c r="D696" s="53">
        <v>97</v>
      </c>
      <c r="E696" s="53">
        <v>99</v>
      </c>
      <c r="F696" s="17">
        <f t="shared" si="25"/>
        <v>116.53000000000009</v>
      </c>
      <c r="G696" s="25">
        <v>2480.60933333333</v>
      </c>
      <c r="H696" s="39">
        <v>3.778360439956974</v>
      </c>
      <c r="I696" s="12">
        <f t="shared" si="24"/>
        <v>25.520824397278318</v>
      </c>
      <c r="J696" s="39" t="s">
        <v>13</v>
      </c>
    </row>
    <row r="697" spans="1:10" ht="15">
      <c r="A697" s="42" t="s">
        <v>4</v>
      </c>
      <c r="B697" s="43">
        <v>14</v>
      </c>
      <c r="C697" s="43">
        <v>5</v>
      </c>
      <c r="D697" s="53">
        <v>97</v>
      </c>
      <c r="E697" s="53">
        <v>99</v>
      </c>
      <c r="F697" s="17">
        <f t="shared" si="25"/>
        <v>116.53000000000009</v>
      </c>
      <c r="G697" s="25">
        <v>2480.60933333333</v>
      </c>
      <c r="H697" s="39">
        <v>3.3729786716805985</v>
      </c>
      <c r="I697" s="12">
        <f t="shared" si="24"/>
        <v>24.25978065635635</v>
      </c>
      <c r="J697" s="39" t="s">
        <v>13</v>
      </c>
    </row>
    <row r="698" spans="1:10" ht="15">
      <c r="A698" s="3" t="s">
        <v>4</v>
      </c>
      <c r="B698" s="3">
        <v>14</v>
      </c>
      <c r="C698" s="3">
        <v>5</v>
      </c>
      <c r="D698" s="25">
        <v>101</v>
      </c>
      <c r="E698" s="25">
        <f>D698+2</f>
        <v>103</v>
      </c>
      <c r="F698" s="17">
        <f t="shared" si="25"/>
        <v>116.57000000000009</v>
      </c>
      <c r="G698" s="25">
        <v>2482.164</v>
      </c>
      <c r="H698" s="17">
        <v>3.6874905132289126</v>
      </c>
      <c r="I698" s="12">
        <f t="shared" si="24"/>
        <v>25.250335280451665</v>
      </c>
      <c r="J698" s="39" t="s">
        <v>13</v>
      </c>
    </row>
    <row r="699" spans="1:10" ht="15">
      <c r="A699" s="3" t="s">
        <v>4</v>
      </c>
      <c r="B699" s="3">
        <v>14</v>
      </c>
      <c r="C699" s="3">
        <v>5</v>
      </c>
      <c r="D699" s="25">
        <v>104</v>
      </c>
      <c r="E699" s="25">
        <f>D699+2</f>
        <v>106</v>
      </c>
      <c r="F699" s="17">
        <f t="shared" si="25"/>
        <v>116.6000000000001</v>
      </c>
      <c r="G699" s="25">
        <v>2483.33</v>
      </c>
      <c r="H699" s="17">
        <v>3.2359824539688287</v>
      </c>
      <c r="I699" s="12">
        <f t="shared" si="24"/>
        <v>23.799073370083747</v>
      </c>
      <c r="J699" s="39" t="s">
        <v>13</v>
      </c>
    </row>
    <row r="700" spans="1:10" ht="15">
      <c r="A700" s="3" t="s">
        <v>4</v>
      </c>
      <c r="B700" s="3">
        <v>14</v>
      </c>
      <c r="C700" s="3">
        <v>5</v>
      </c>
      <c r="D700" s="25">
        <v>104</v>
      </c>
      <c r="E700" s="25">
        <f>D700+2</f>
        <v>106</v>
      </c>
      <c r="F700" s="17">
        <f t="shared" si="25"/>
        <v>116.6000000000001</v>
      </c>
      <c r="G700" s="25">
        <v>2483.33</v>
      </c>
      <c r="H700" s="17">
        <v>3.351174781964425</v>
      </c>
      <c r="I700" s="12">
        <f t="shared" si="24"/>
        <v>24.187722131197958</v>
      </c>
      <c r="J700" s="39" t="s">
        <v>13</v>
      </c>
    </row>
    <row r="701" spans="1:10" ht="15">
      <c r="A701" s="3" t="s">
        <v>4</v>
      </c>
      <c r="B701" s="3">
        <v>14</v>
      </c>
      <c r="C701" s="3">
        <v>5</v>
      </c>
      <c r="D701" s="25">
        <v>108</v>
      </c>
      <c r="E701" s="25">
        <f>D701+2</f>
        <v>110</v>
      </c>
      <c r="F701" s="17">
        <f t="shared" si="25"/>
        <v>116.6400000000001</v>
      </c>
      <c r="G701" s="25">
        <v>2484.88733333333</v>
      </c>
      <c r="H701" s="17">
        <v>3.070147017593678</v>
      </c>
      <c r="I701" s="12">
        <f t="shared" si="24"/>
        <v>23.21454972423546</v>
      </c>
      <c r="J701" s="39" t="s">
        <v>13</v>
      </c>
    </row>
    <row r="702" spans="1:10" ht="15">
      <c r="A702" s="42" t="s">
        <v>4</v>
      </c>
      <c r="B702" s="43">
        <v>14</v>
      </c>
      <c r="C702" s="43">
        <v>5</v>
      </c>
      <c r="D702" s="53">
        <v>111</v>
      </c>
      <c r="E702" s="53">
        <v>113</v>
      </c>
      <c r="F702" s="17">
        <f t="shared" si="25"/>
        <v>116.6700000000001</v>
      </c>
      <c r="G702" s="25">
        <v>2486.05533333333</v>
      </c>
      <c r="H702" s="39">
        <v>3.1207440388237546</v>
      </c>
      <c r="I702" s="12">
        <f t="shared" si="24"/>
        <v>23.3961719292741</v>
      </c>
      <c r="J702" s="39" t="s">
        <v>13</v>
      </c>
    </row>
    <row r="703" spans="1:10" ht="15">
      <c r="A703" s="42" t="s">
        <v>4</v>
      </c>
      <c r="B703" s="43">
        <v>14</v>
      </c>
      <c r="C703" s="43">
        <v>5</v>
      </c>
      <c r="D703" s="53">
        <v>111</v>
      </c>
      <c r="E703" s="53">
        <v>113</v>
      </c>
      <c r="F703" s="17">
        <f t="shared" si="25"/>
        <v>116.6700000000001</v>
      </c>
      <c r="G703" s="25">
        <v>2486.05533333333</v>
      </c>
      <c r="H703" s="39">
        <v>3.2402341111862465</v>
      </c>
      <c r="I703" s="12">
        <f t="shared" si="24"/>
        <v>23.813662333272564</v>
      </c>
      <c r="J703" s="39" t="s">
        <v>13</v>
      </c>
    </row>
    <row r="704" spans="1:10" ht="15">
      <c r="A704" s="3" t="s">
        <v>4</v>
      </c>
      <c r="B704" s="3">
        <v>14</v>
      </c>
      <c r="C704" s="3">
        <v>5</v>
      </c>
      <c r="D704" s="25">
        <v>119</v>
      </c>
      <c r="E704" s="25">
        <f>D704+2</f>
        <v>121</v>
      </c>
      <c r="F704" s="17">
        <f t="shared" si="25"/>
        <v>116.7500000000001</v>
      </c>
      <c r="G704" s="25">
        <v>2489.17</v>
      </c>
      <c r="H704" s="17">
        <v>2.992494858168379</v>
      </c>
      <c r="I704" s="12">
        <f t="shared" si="24"/>
        <v>22.929905183008316</v>
      </c>
      <c r="J704" s="39" t="s">
        <v>13</v>
      </c>
    </row>
    <row r="705" spans="1:10" ht="15">
      <c r="A705" s="3" t="s">
        <v>4</v>
      </c>
      <c r="B705" s="3">
        <v>14</v>
      </c>
      <c r="C705" s="3">
        <v>5</v>
      </c>
      <c r="D705" s="25">
        <v>123</v>
      </c>
      <c r="E705" s="25">
        <f>D705+2</f>
        <v>125</v>
      </c>
      <c r="F705" s="17">
        <f t="shared" si="25"/>
        <v>116.7900000000001</v>
      </c>
      <c r="G705" s="25">
        <v>2490.72466666667</v>
      </c>
      <c r="H705" s="17">
        <v>3.3563054994869987</v>
      </c>
      <c r="I705" s="12">
        <f t="shared" si="24"/>
        <v>24.204720461778027</v>
      </c>
      <c r="J705" s="39" t="s">
        <v>13</v>
      </c>
    </row>
    <row r="706" spans="1:10" ht="15">
      <c r="A706" s="42" t="s">
        <v>4</v>
      </c>
      <c r="B706" s="43">
        <v>14</v>
      </c>
      <c r="C706" s="43">
        <v>5</v>
      </c>
      <c r="D706" s="53">
        <v>126</v>
      </c>
      <c r="E706" s="53">
        <v>128</v>
      </c>
      <c r="F706" s="17">
        <f t="shared" si="25"/>
        <v>116.8200000000001</v>
      </c>
      <c r="G706" s="25">
        <v>2491.89066666667</v>
      </c>
      <c r="H706" s="39">
        <v>3.3847125582145163</v>
      </c>
      <c r="I706" s="12">
        <f t="shared" si="24"/>
        <v>24.298366807642854</v>
      </c>
      <c r="J706" s="39" t="s">
        <v>13</v>
      </c>
    </row>
    <row r="707" spans="1:10" ht="15">
      <c r="A707" s="42" t="s">
        <v>4</v>
      </c>
      <c r="B707" s="43">
        <v>14</v>
      </c>
      <c r="C707" s="43">
        <v>5</v>
      </c>
      <c r="D707" s="53">
        <v>126</v>
      </c>
      <c r="E707" s="53">
        <v>128</v>
      </c>
      <c r="F707" s="17">
        <f t="shared" si="25"/>
        <v>116.8200000000001</v>
      </c>
      <c r="G707" s="25">
        <v>2491.89066666667</v>
      </c>
      <c r="H707" s="39">
        <v>3.536907611329235</v>
      </c>
      <c r="I707" s="12">
        <f aca="true" t="shared" si="26" ref="I707:I770">(LN(H707/0.38))/0.09</f>
        <v>24.787075727924506</v>
      </c>
      <c r="J707" s="39" t="s">
        <v>13</v>
      </c>
    </row>
    <row r="708" spans="1:10" ht="15">
      <c r="A708" s="3" t="s">
        <v>4</v>
      </c>
      <c r="B708" s="3">
        <v>14</v>
      </c>
      <c r="C708" s="3">
        <v>5</v>
      </c>
      <c r="D708" s="25">
        <v>130</v>
      </c>
      <c r="E708" s="25">
        <f>D708+2</f>
        <v>132</v>
      </c>
      <c r="F708" s="17">
        <f t="shared" si="25"/>
        <v>116.86000000000011</v>
      </c>
      <c r="G708" s="25">
        <v>2493.44533333333</v>
      </c>
      <c r="H708" s="17">
        <v>3.6845830408927656</v>
      </c>
      <c r="I708" s="12">
        <f t="shared" si="26"/>
        <v>25.241571057030075</v>
      </c>
      <c r="J708" s="39" t="s">
        <v>13</v>
      </c>
    </row>
    <row r="709" spans="1:10" ht="15">
      <c r="A709" s="3" t="s">
        <v>4</v>
      </c>
      <c r="B709" s="3">
        <v>14</v>
      </c>
      <c r="C709" s="3">
        <v>5</v>
      </c>
      <c r="D709" s="25">
        <v>134</v>
      </c>
      <c r="E709" s="25">
        <f>D709+2</f>
        <v>136</v>
      </c>
      <c r="F709" s="17">
        <f t="shared" si="25"/>
        <v>116.90000000000012</v>
      </c>
      <c r="G709" s="25">
        <v>2495</v>
      </c>
      <c r="H709" s="17">
        <v>3.4625718405332826</v>
      </c>
      <c r="I709" s="12">
        <f t="shared" si="26"/>
        <v>24.551062730315326</v>
      </c>
      <c r="J709" s="39" t="s">
        <v>13</v>
      </c>
    </row>
    <row r="710" spans="1:10" ht="15">
      <c r="A710" s="3" t="s">
        <v>4</v>
      </c>
      <c r="B710" s="3">
        <v>14</v>
      </c>
      <c r="C710" s="3">
        <v>5</v>
      </c>
      <c r="D710" s="25">
        <v>134</v>
      </c>
      <c r="E710" s="25">
        <f>D710+2</f>
        <v>136</v>
      </c>
      <c r="F710" s="17">
        <f t="shared" si="25"/>
        <v>116.90000000000012</v>
      </c>
      <c r="G710" s="25">
        <v>2495</v>
      </c>
      <c r="H710" s="17">
        <v>3.829022425335083</v>
      </c>
      <c r="I710" s="12">
        <f t="shared" si="26"/>
        <v>25.6688172827528</v>
      </c>
      <c r="J710" s="39" t="s">
        <v>13</v>
      </c>
    </row>
    <row r="711" spans="1:10" ht="15">
      <c r="A711" s="3" t="s">
        <v>4</v>
      </c>
      <c r="B711" s="3">
        <v>14</v>
      </c>
      <c r="C711" s="3">
        <v>5</v>
      </c>
      <c r="D711" s="25">
        <v>138</v>
      </c>
      <c r="E711" s="25">
        <f>D711+2</f>
        <v>140</v>
      </c>
      <c r="F711" s="17">
        <f t="shared" si="25"/>
        <v>116.94000000000013</v>
      </c>
      <c r="G711" s="25">
        <v>2496.13333333333</v>
      </c>
      <c r="H711" s="17">
        <v>3.980064042930622</v>
      </c>
      <c r="I711" s="12">
        <f t="shared" si="26"/>
        <v>26.09868818463543</v>
      </c>
      <c r="J711" s="39" t="s">
        <v>13</v>
      </c>
    </row>
    <row r="712" spans="1:10" ht="15">
      <c r="A712" s="42" t="s">
        <v>4</v>
      </c>
      <c r="B712" s="43">
        <v>14</v>
      </c>
      <c r="C712" s="43">
        <v>6</v>
      </c>
      <c r="D712" s="53">
        <v>4</v>
      </c>
      <c r="E712" s="53">
        <v>6</v>
      </c>
      <c r="F712" s="39">
        <v>117.02</v>
      </c>
      <c r="G712" s="25">
        <v>2498.4</v>
      </c>
      <c r="H712" s="39">
        <v>4.2039724696283</v>
      </c>
      <c r="I712" s="12">
        <f t="shared" si="26"/>
        <v>26.706821451570427</v>
      </c>
      <c r="J712" s="39" t="s">
        <v>13</v>
      </c>
    </row>
    <row r="713" spans="1:10" ht="15">
      <c r="A713" s="42" t="s">
        <v>4</v>
      </c>
      <c r="B713" s="43">
        <v>14</v>
      </c>
      <c r="C713" s="43">
        <v>6</v>
      </c>
      <c r="D713" s="53">
        <v>4</v>
      </c>
      <c r="E713" s="53">
        <v>6</v>
      </c>
      <c r="F713" s="17">
        <f t="shared" si="25"/>
        <v>117.02</v>
      </c>
      <c r="G713" s="25">
        <v>2498.4</v>
      </c>
      <c r="H713" s="39">
        <v>4.068462748776004</v>
      </c>
      <c r="I713" s="12">
        <f t="shared" si="26"/>
        <v>26.34276945961139</v>
      </c>
      <c r="J713" s="39" t="s">
        <v>13</v>
      </c>
    </row>
    <row r="714" spans="1:10" ht="15">
      <c r="A714" s="3" t="s">
        <v>4</v>
      </c>
      <c r="B714" s="3">
        <v>14</v>
      </c>
      <c r="C714" s="3">
        <v>6</v>
      </c>
      <c r="D714" s="25">
        <v>8</v>
      </c>
      <c r="E714" s="25">
        <f>D714+2</f>
        <v>10</v>
      </c>
      <c r="F714" s="17">
        <f t="shared" si="25"/>
        <v>117.06</v>
      </c>
      <c r="G714" s="25">
        <v>2499.53066666667</v>
      </c>
      <c r="H714" s="17">
        <v>4.059212513233169</v>
      </c>
      <c r="I714" s="12">
        <f t="shared" si="26"/>
        <v>26.317477986715506</v>
      </c>
      <c r="J714" s="39" t="s">
        <v>13</v>
      </c>
    </row>
    <row r="715" spans="1:10" ht="15">
      <c r="A715" s="42" t="s">
        <v>4</v>
      </c>
      <c r="B715" s="43">
        <v>14</v>
      </c>
      <c r="C715" s="43">
        <v>6</v>
      </c>
      <c r="D715" s="53">
        <v>11</v>
      </c>
      <c r="E715" s="53">
        <v>13</v>
      </c>
      <c r="F715" s="17">
        <f t="shared" si="25"/>
        <v>117.09</v>
      </c>
      <c r="G715" s="25">
        <v>2500.37866666667</v>
      </c>
      <c r="H715" s="39">
        <v>4.112071479493548</v>
      </c>
      <c r="I715" s="12">
        <f t="shared" si="26"/>
        <v>26.461232637875586</v>
      </c>
      <c r="J715" s="39" t="s">
        <v>13</v>
      </c>
    </row>
    <row r="716" spans="1:10" ht="15">
      <c r="A716" s="42" t="s">
        <v>4</v>
      </c>
      <c r="B716" s="43">
        <v>14</v>
      </c>
      <c r="C716" s="43">
        <v>6</v>
      </c>
      <c r="D716" s="53">
        <v>11</v>
      </c>
      <c r="E716" s="53">
        <v>13</v>
      </c>
      <c r="F716" s="17">
        <f t="shared" si="25"/>
        <v>117.09</v>
      </c>
      <c r="G716" s="25">
        <v>2500.37866666667</v>
      </c>
      <c r="H716" s="39">
        <v>3.6440020221388214</v>
      </c>
      <c r="I716" s="12">
        <f t="shared" si="26"/>
        <v>25.11851733980113</v>
      </c>
      <c r="J716" s="39" t="s">
        <v>13</v>
      </c>
    </row>
    <row r="717" spans="1:10" ht="15">
      <c r="A717" s="3" t="s">
        <v>4</v>
      </c>
      <c r="B717" s="3">
        <v>14</v>
      </c>
      <c r="C717" s="3">
        <v>6</v>
      </c>
      <c r="D717" s="25">
        <v>15</v>
      </c>
      <c r="E717" s="25">
        <f>D717+2</f>
        <v>17</v>
      </c>
      <c r="F717" s="17">
        <f aca="true" t="shared" si="27" ref="F717:F755">F716+(D717-D716)/100</f>
        <v>117.13000000000001</v>
      </c>
      <c r="G717" s="25">
        <v>2501.50933333333</v>
      </c>
      <c r="H717" s="17">
        <v>3.5704612920199232</v>
      </c>
      <c r="I717" s="12">
        <f t="shared" si="26"/>
        <v>24.891986968409704</v>
      </c>
      <c r="J717" s="39" t="s">
        <v>13</v>
      </c>
    </row>
    <row r="718" spans="1:10" ht="15">
      <c r="A718" s="3" t="s">
        <v>4</v>
      </c>
      <c r="B718" s="3">
        <v>14</v>
      </c>
      <c r="C718" s="3">
        <v>6</v>
      </c>
      <c r="D718" s="25">
        <v>19</v>
      </c>
      <c r="E718" s="25">
        <f>D718+2</f>
        <v>21</v>
      </c>
      <c r="F718" s="17">
        <f t="shared" si="27"/>
        <v>117.17000000000002</v>
      </c>
      <c r="G718" s="25">
        <v>2502.64</v>
      </c>
      <c r="H718" s="17">
        <v>4.123137780144417</v>
      </c>
      <c r="I718" s="12">
        <f t="shared" si="26"/>
        <v>26.49109440975166</v>
      </c>
      <c r="J718" s="39" t="s">
        <v>13</v>
      </c>
    </row>
    <row r="719" spans="1:10" ht="15">
      <c r="A719" s="42" t="s">
        <v>4</v>
      </c>
      <c r="B719" s="43">
        <v>14</v>
      </c>
      <c r="C719" s="43">
        <v>6</v>
      </c>
      <c r="D719" s="53">
        <v>26</v>
      </c>
      <c r="E719" s="53">
        <v>28</v>
      </c>
      <c r="F719" s="17">
        <f t="shared" si="27"/>
        <v>117.24000000000001</v>
      </c>
      <c r="G719" s="25">
        <v>2504.62333333333</v>
      </c>
      <c r="H719" s="39">
        <v>3.8968550535070907</v>
      </c>
      <c r="I719" s="12">
        <f t="shared" si="26"/>
        <v>25.86393175053419</v>
      </c>
      <c r="J719" s="39" t="s">
        <v>13</v>
      </c>
    </row>
    <row r="720" spans="1:10" ht="15">
      <c r="A720" s="42" t="s">
        <v>4</v>
      </c>
      <c r="B720" s="43">
        <v>14</v>
      </c>
      <c r="C720" s="43">
        <v>6</v>
      </c>
      <c r="D720" s="53">
        <v>26</v>
      </c>
      <c r="E720" s="53">
        <v>28</v>
      </c>
      <c r="F720" s="17">
        <f t="shared" si="27"/>
        <v>117.24000000000001</v>
      </c>
      <c r="G720" s="25">
        <v>2504.62333333333</v>
      </c>
      <c r="H720" s="39">
        <v>3.568525641071397</v>
      </c>
      <c r="I720" s="12">
        <f t="shared" si="26"/>
        <v>24.88596167840987</v>
      </c>
      <c r="J720" s="39" t="s">
        <v>13</v>
      </c>
    </row>
    <row r="721" spans="1:10" ht="15">
      <c r="A721" s="3" t="s">
        <v>4</v>
      </c>
      <c r="B721" s="3">
        <v>14</v>
      </c>
      <c r="C721" s="3">
        <v>6</v>
      </c>
      <c r="D721" s="25">
        <v>30</v>
      </c>
      <c r="E721" s="25">
        <f>D721+2</f>
        <v>32</v>
      </c>
      <c r="F721" s="17">
        <f t="shared" si="27"/>
        <v>117.28000000000002</v>
      </c>
      <c r="G721" s="25">
        <v>2505.75666666667</v>
      </c>
      <c r="H721" s="17">
        <v>3.856294164482499</v>
      </c>
      <c r="I721" s="12">
        <f t="shared" si="26"/>
        <v>25.747674306331017</v>
      </c>
      <c r="J721" s="39" t="s">
        <v>13</v>
      </c>
    </row>
    <row r="722" spans="1:10" ht="15">
      <c r="A722" s="3" t="s">
        <v>4</v>
      </c>
      <c r="B722" s="3">
        <v>14</v>
      </c>
      <c r="C722" s="3">
        <v>6</v>
      </c>
      <c r="D722" s="25">
        <v>34</v>
      </c>
      <c r="E722" s="25">
        <f>D722+2</f>
        <v>36</v>
      </c>
      <c r="F722" s="17">
        <f t="shared" si="27"/>
        <v>117.32000000000002</v>
      </c>
      <c r="G722" s="25">
        <v>2506.89</v>
      </c>
      <c r="H722" s="17">
        <v>3.913377228751518</v>
      </c>
      <c r="I722" s="12">
        <f t="shared" si="26"/>
        <v>25.910941875752638</v>
      </c>
      <c r="J722" s="39" t="s">
        <v>13</v>
      </c>
    </row>
    <row r="723" spans="1:10" ht="15">
      <c r="A723" s="3" t="s">
        <v>4</v>
      </c>
      <c r="B723" s="3">
        <v>14</v>
      </c>
      <c r="C723" s="3">
        <v>6</v>
      </c>
      <c r="D723" s="25">
        <v>34</v>
      </c>
      <c r="E723" s="25">
        <f>D723+2</f>
        <v>36</v>
      </c>
      <c r="F723" s="17">
        <f t="shared" si="27"/>
        <v>117.32000000000002</v>
      </c>
      <c r="G723" s="25">
        <v>2506.89</v>
      </c>
      <c r="H723" s="17">
        <v>3.8722308660604265</v>
      </c>
      <c r="I723" s="12">
        <f t="shared" si="26"/>
        <v>25.793497982196037</v>
      </c>
      <c r="J723" s="39" t="s">
        <v>13</v>
      </c>
    </row>
    <row r="724" spans="1:10" ht="15">
      <c r="A724" s="3" t="s">
        <v>4</v>
      </c>
      <c r="B724" s="3">
        <v>14</v>
      </c>
      <c r="C724" s="3">
        <v>6</v>
      </c>
      <c r="D724" s="25">
        <v>38</v>
      </c>
      <c r="E724" s="25">
        <f>D724+2</f>
        <v>40</v>
      </c>
      <c r="F724" s="17">
        <f t="shared" si="27"/>
        <v>117.36000000000003</v>
      </c>
      <c r="G724" s="25">
        <v>2508.02090909091</v>
      </c>
      <c r="H724" s="17">
        <v>3.747276483318018</v>
      </c>
      <c r="I724" s="12">
        <f t="shared" si="26"/>
        <v>25.42903701406887</v>
      </c>
      <c r="J724" s="39" t="s">
        <v>13</v>
      </c>
    </row>
    <row r="725" spans="1:10" ht="15">
      <c r="A725" s="42" t="s">
        <v>4</v>
      </c>
      <c r="B725" s="43">
        <v>14</v>
      </c>
      <c r="C725" s="43">
        <v>6</v>
      </c>
      <c r="D725" s="53">
        <v>41</v>
      </c>
      <c r="E725" s="53">
        <v>43</v>
      </c>
      <c r="F725" s="17">
        <f t="shared" si="27"/>
        <v>117.39000000000003</v>
      </c>
      <c r="G725" s="25">
        <v>2508.86909090909</v>
      </c>
      <c r="H725" s="39">
        <v>3.6718318524361835</v>
      </c>
      <c r="I725" s="12">
        <f t="shared" si="26"/>
        <v>25.203052290569566</v>
      </c>
      <c r="J725" s="39" t="s">
        <v>13</v>
      </c>
    </row>
    <row r="726" spans="1:10" ht="15">
      <c r="A726" s="42" t="s">
        <v>4</v>
      </c>
      <c r="B726" s="43">
        <v>14</v>
      </c>
      <c r="C726" s="43">
        <v>6</v>
      </c>
      <c r="D726" s="53">
        <v>41</v>
      </c>
      <c r="E726" s="53">
        <v>43</v>
      </c>
      <c r="F726" s="17">
        <f t="shared" si="27"/>
        <v>117.39000000000003</v>
      </c>
      <c r="G726" s="25">
        <v>2508.86909090909</v>
      </c>
      <c r="H726" s="39">
        <v>3.7741476840300225</v>
      </c>
      <c r="I726" s="12">
        <f t="shared" si="26"/>
        <v>25.508428937842986</v>
      </c>
      <c r="J726" s="39" t="s">
        <v>13</v>
      </c>
    </row>
    <row r="727" spans="1:10" ht="15">
      <c r="A727" s="3" t="s">
        <v>4</v>
      </c>
      <c r="B727" s="3">
        <v>14</v>
      </c>
      <c r="C727" s="3">
        <v>6</v>
      </c>
      <c r="D727" s="25">
        <v>45</v>
      </c>
      <c r="E727" s="25">
        <f>D727+2</f>
        <v>47</v>
      </c>
      <c r="F727" s="17">
        <f t="shared" si="27"/>
        <v>117.43000000000004</v>
      </c>
      <c r="G727" s="25">
        <v>2510</v>
      </c>
      <c r="H727" s="17">
        <v>3.740897152656485</v>
      </c>
      <c r="I727" s="12">
        <f t="shared" si="26"/>
        <v>25.41010543678756</v>
      </c>
      <c r="J727" s="39" t="s">
        <v>13</v>
      </c>
    </row>
    <row r="728" spans="1:10" ht="15">
      <c r="A728" s="3" t="s">
        <v>4</v>
      </c>
      <c r="B728" s="3">
        <v>14</v>
      </c>
      <c r="C728" s="3">
        <v>6</v>
      </c>
      <c r="D728" s="25">
        <v>49</v>
      </c>
      <c r="E728" s="25">
        <f>D728+2</f>
        <v>51</v>
      </c>
      <c r="F728" s="17">
        <f t="shared" si="27"/>
        <v>117.47000000000004</v>
      </c>
      <c r="G728" s="25">
        <v>2510.64965517241</v>
      </c>
      <c r="H728" s="17">
        <v>3.6786792301942253</v>
      </c>
      <c r="I728" s="12">
        <f t="shared" si="26"/>
        <v>25.22375343535848</v>
      </c>
      <c r="J728" s="39" t="s">
        <v>13</v>
      </c>
    </row>
    <row r="729" spans="1:10" ht="15">
      <c r="A729" s="42" t="s">
        <v>4</v>
      </c>
      <c r="B729" s="43">
        <v>14</v>
      </c>
      <c r="C729" s="43">
        <v>6</v>
      </c>
      <c r="D729" s="53">
        <v>53</v>
      </c>
      <c r="E729" s="53">
        <v>55</v>
      </c>
      <c r="F729" s="17">
        <f t="shared" si="27"/>
        <v>117.51000000000005</v>
      </c>
      <c r="G729" s="25">
        <v>2511.29931034483</v>
      </c>
      <c r="H729" s="39">
        <v>3.48495308039178</v>
      </c>
      <c r="I729" s="12">
        <f t="shared" si="26"/>
        <v>24.622651189792737</v>
      </c>
      <c r="J729" s="39" t="s">
        <v>13</v>
      </c>
    </row>
    <row r="730" spans="1:10" ht="15">
      <c r="A730" s="42" t="s">
        <v>4</v>
      </c>
      <c r="B730" s="43">
        <v>14</v>
      </c>
      <c r="C730" s="43">
        <v>6</v>
      </c>
      <c r="D730" s="53">
        <v>53</v>
      </c>
      <c r="E730" s="53">
        <v>55</v>
      </c>
      <c r="F730" s="17">
        <f t="shared" si="27"/>
        <v>117.51000000000005</v>
      </c>
      <c r="G730" s="25">
        <v>2511.29931034483</v>
      </c>
      <c r="H730" s="39">
        <v>3.5621327985932694</v>
      </c>
      <c r="I730" s="12">
        <f t="shared" si="26"/>
        <v>24.86603880516549</v>
      </c>
      <c r="J730" s="39" t="s">
        <v>13</v>
      </c>
    </row>
    <row r="731" spans="1:10" ht="15">
      <c r="A731" s="3" t="s">
        <v>4</v>
      </c>
      <c r="B731" s="3">
        <v>14</v>
      </c>
      <c r="C731" s="3">
        <v>6</v>
      </c>
      <c r="D731" s="25">
        <v>57</v>
      </c>
      <c r="E731" s="25">
        <f>D731+2</f>
        <v>59</v>
      </c>
      <c r="F731" s="17">
        <f t="shared" si="27"/>
        <v>117.55000000000005</v>
      </c>
      <c r="G731" s="25">
        <v>2511.94896551724</v>
      </c>
      <c r="H731" s="17">
        <v>3.858918075243774</v>
      </c>
      <c r="I731" s="12">
        <f t="shared" si="26"/>
        <v>25.7552319895761</v>
      </c>
      <c r="J731" s="39" t="s">
        <v>13</v>
      </c>
    </row>
    <row r="732" spans="1:10" ht="15">
      <c r="A732" s="3" t="s">
        <v>4</v>
      </c>
      <c r="B732" s="3">
        <v>14</v>
      </c>
      <c r="C732" s="3">
        <v>6</v>
      </c>
      <c r="D732" s="25">
        <v>61</v>
      </c>
      <c r="E732" s="25">
        <f>D732+2</f>
        <v>63</v>
      </c>
      <c r="F732" s="17">
        <f t="shared" si="27"/>
        <v>117.59000000000006</v>
      </c>
      <c r="G732" s="25">
        <v>2512.59862068966</v>
      </c>
      <c r="H732" s="17">
        <v>3.9136954964527</v>
      </c>
      <c r="I732" s="12">
        <f t="shared" si="26"/>
        <v>25.91184548503724</v>
      </c>
      <c r="J732" s="39" t="s">
        <v>13</v>
      </c>
    </row>
    <row r="733" spans="1:10" ht="15">
      <c r="A733" s="3" t="s">
        <v>4</v>
      </c>
      <c r="B733" s="3">
        <v>14</v>
      </c>
      <c r="C733" s="3">
        <v>6</v>
      </c>
      <c r="D733" s="25">
        <v>61</v>
      </c>
      <c r="E733" s="25">
        <f>D733+2</f>
        <v>63</v>
      </c>
      <c r="F733" s="17">
        <f t="shared" si="27"/>
        <v>117.59000000000006</v>
      </c>
      <c r="G733" s="25">
        <v>2512.59862068966</v>
      </c>
      <c r="H733" s="17">
        <v>3.780895712255715</v>
      </c>
      <c r="I733" s="12">
        <f t="shared" si="26"/>
        <v>25.52827743040677</v>
      </c>
      <c r="J733" s="39" t="s">
        <v>13</v>
      </c>
    </row>
    <row r="734" spans="1:10" ht="15">
      <c r="A734" s="3" t="s">
        <v>4</v>
      </c>
      <c r="B734" s="3">
        <v>14</v>
      </c>
      <c r="C734" s="3">
        <v>6</v>
      </c>
      <c r="D734" s="25">
        <v>64</v>
      </c>
      <c r="E734" s="25">
        <f>D734+2</f>
        <v>66</v>
      </c>
      <c r="F734" s="17">
        <f t="shared" si="27"/>
        <v>117.62000000000006</v>
      </c>
      <c r="G734" s="25">
        <v>2513.08586206897</v>
      </c>
      <c r="H734" s="17">
        <v>3.551463754752265</v>
      </c>
      <c r="I734" s="12">
        <f t="shared" si="26"/>
        <v>24.832709667207208</v>
      </c>
      <c r="J734" s="39" t="s">
        <v>13</v>
      </c>
    </row>
    <row r="735" spans="1:10" ht="15">
      <c r="A735" s="42" t="s">
        <v>4</v>
      </c>
      <c r="B735" s="43">
        <v>14</v>
      </c>
      <c r="C735" s="43">
        <v>6</v>
      </c>
      <c r="D735" s="53">
        <v>67</v>
      </c>
      <c r="E735" s="53">
        <v>69</v>
      </c>
      <c r="F735" s="17">
        <f t="shared" si="27"/>
        <v>117.65000000000006</v>
      </c>
      <c r="G735" s="25">
        <v>2513.57310344828</v>
      </c>
      <c r="H735" s="39">
        <v>3.1293903167306936</v>
      </c>
      <c r="I735" s="12">
        <f t="shared" si="26"/>
        <v>23.42691360948133</v>
      </c>
      <c r="J735" s="39" t="s">
        <v>13</v>
      </c>
    </row>
    <row r="736" spans="1:10" ht="15">
      <c r="A736" s="42" t="s">
        <v>4</v>
      </c>
      <c r="B736" s="43">
        <v>14</v>
      </c>
      <c r="C736" s="43">
        <v>6</v>
      </c>
      <c r="D736" s="53">
        <v>67</v>
      </c>
      <c r="E736" s="53">
        <v>69</v>
      </c>
      <c r="F736" s="17">
        <f t="shared" si="27"/>
        <v>117.65000000000006</v>
      </c>
      <c r="G736" s="25">
        <v>2513.57310344828</v>
      </c>
      <c r="H736" s="39">
        <v>2.9957039016676803</v>
      </c>
      <c r="I736" s="12">
        <f t="shared" si="26"/>
        <v>22.941813953483184</v>
      </c>
      <c r="J736" s="39" t="s">
        <v>13</v>
      </c>
    </row>
    <row r="737" spans="1:10" ht="15">
      <c r="A737" s="3" t="s">
        <v>4</v>
      </c>
      <c r="B737" s="3">
        <v>14</v>
      </c>
      <c r="C737" s="3">
        <v>6</v>
      </c>
      <c r="D737" s="25">
        <v>71</v>
      </c>
      <c r="E737" s="25">
        <f>D737+2</f>
        <v>73</v>
      </c>
      <c r="F737" s="17">
        <f t="shared" si="27"/>
        <v>117.69000000000007</v>
      </c>
      <c r="G737" s="25">
        <v>2514.22275862069</v>
      </c>
      <c r="H737" s="17">
        <v>3.776767135784777</v>
      </c>
      <c r="I737" s="12">
        <f t="shared" si="26"/>
        <v>25.51613794300576</v>
      </c>
      <c r="J737" s="39" t="s">
        <v>13</v>
      </c>
    </row>
    <row r="738" spans="1:10" ht="15">
      <c r="A738" s="3" t="s">
        <v>4</v>
      </c>
      <c r="B738" s="3">
        <v>14</v>
      </c>
      <c r="C738" s="3">
        <v>6</v>
      </c>
      <c r="D738" s="25">
        <v>74</v>
      </c>
      <c r="E738" s="25">
        <f>D738+2</f>
        <v>76</v>
      </c>
      <c r="F738" s="17">
        <f t="shared" si="27"/>
        <v>117.72000000000007</v>
      </c>
      <c r="G738" s="25">
        <v>2514.71</v>
      </c>
      <c r="H738" s="17">
        <v>3.5677340078398423</v>
      </c>
      <c r="I738" s="12">
        <f t="shared" si="26"/>
        <v>24.883496542536495</v>
      </c>
      <c r="J738" s="39" t="s">
        <v>13</v>
      </c>
    </row>
    <row r="739" spans="1:10" ht="15">
      <c r="A739" s="3" t="s">
        <v>4</v>
      </c>
      <c r="B739" s="3">
        <v>14</v>
      </c>
      <c r="C739" s="3">
        <v>6</v>
      </c>
      <c r="D739" s="25">
        <v>74</v>
      </c>
      <c r="E739" s="25">
        <f>D739+2</f>
        <v>76</v>
      </c>
      <c r="F739" s="17">
        <f t="shared" si="27"/>
        <v>117.72000000000007</v>
      </c>
      <c r="G739" s="25">
        <v>2514.71</v>
      </c>
      <c r="H739" s="17">
        <v>3.5459721540723916</v>
      </c>
      <c r="I739" s="12">
        <f t="shared" si="26"/>
        <v>24.815515345682506</v>
      </c>
      <c r="J739" s="39" t="s">
        <v>13</v>
      </c>
    </row>
    <row r="740" spans="1:10" ht="15">
      <c r="A740" s="3" t="s">
        <v>4</v>
      </c>
      <c r="B740" s="3">
        <v>14</v>
      </c>
      <c r="C740" s="3">
        <v>6</v>
      </c>
      <c r="D740" s="25">
        <v>79</v>
      </c>
      <c r="E740" s="25">
        <f>D740+2</f>
        <v>81</v>
      </c>
      <c r="F740" s="17">
        <f t="shared" si="27"/>
        <v>117.77000000000007</v>
      </c>
      <c r="G740" s="25">
        <v>2515.52</v>
      </c>
      <c r="H740" s="17">
        <v>3.7227554323255125</v>
      </c>
      <c r="I740" s="12">
        <f t="shared" si="26"/>
        <v>25.3560903108072</v>
      </c>
      <c r="J740" s="39" t="s">
        <v>13</v>
      </c>
    </row>
    <row r="741" spans="1:10" ht="15">
      <c r="A741" s="42" t="s">
        <v>4</v>
      </c>
      <c r="B741" s="43">
        <v>14</v>
      </c>
      <c r="C741" s="43">
        <v>6</v>
      </c>
      <c r="D741" s="53">
        <v>83</v>
      </c>
      <c r="E741" s="53">
        <v>85</v>
      </c>
      <c r="F741" s="17">
        <f t="shared" si="27"/>
        <v>117.81000000000007</v>
      </c>
      <c r="G741" s="25">
        <v>2516.168</v>
      </c>
      <c r="H741" s="39">
        <v>3.286805871517179</v>
      </c>
      <c r="I741" s="12">
        <f t="shared" si="26"/>
        <v>23.972225108091205</v>
      </c>
      <c r="J741" s="39" t="s">
        <v>13</v>
      </c>
    </row>
    <row r="742" spans="1:10" ht="15">
      <c r="A742" s="42" t="s">
        <v>4</v>
      </c>
      <c r="B742" s="43">
        <v>14</v>
      </c>
      <c r="C742" s="43">
        <v>6</v>
      </c>
      <c r="D742" s="53">
        <v>83</v>
      </c>
      <c r="E742" s="53">
        <v>85</v>
      </c>
      <c r="F742" s="17">
        <f t="shared" si="27"/>
        <v>117.81000000000007</v>
      </c>
      <c r="G742" s="25">
        <v>2516.168</v>
      </c>
      <c r="H742" s="39">
        <v>3.138513911366715</v>
      </c>
      <c r="I742" s="12">
        <f t="shared" si="26"/>
        <v>23.459260416848085</v>
      </c>
      <c r="J742" s="39" t="s">
        <v>13</v>
      </c>
    </row>
    <row r="743" spans="1:10" ht="15">
      <c r="A743" s="3" t="s">
        <v>4</v>
      </c>
      <c r="B743" s="3">
        <v>14</v>
      </c>
      <c r="C743" s="3">
        <v>6</v>
      </c>
      <c r="D743" s="25">
        <v>86</v>
      </c>
      <c r="E743" s="25">
        <f>D743+2</f>
        <v>88</v>
      </c>
      <c r="F743" s="17">
        <f t="shared" si="27"/>
        <v>117.84000000000007</v>
      </c>
      <c r="G743" s="25">
        <v>2516.654</v>
      </c>
      <c r="H743" s="17">
        <v>3.6029077042389335</v>
      </c>
      <c r="I743" s="12">
        <f t="shared" si="26"/>
        <v>24.992502681501335</v>
      </c>
      <c r="J743" s="39" t="s">
        <v>13</v>
      </c>
    </row>
    <row r="744" spans="1:10" ht="15">
      <c r="A744" s="3" t="s">
        <v>4</v>
      </c>
      <c r="B744" s="3">
        <v>14</v>
      </c>
      <c r="C744" s="3">
        <v>6</v>
      </c>
      <c r="D744" s="25">
        <v>89</v>
      </c>
      <c r="E744" s="25">
        <f>D744+2</f>
        <v>91</v>
      </c>
      <c r="F744" s="17">
        <f t="shared" si="27"/>
        <v>117.87000000000008</v>
      </c>
      <c r="G744" s="25">
        <v>2517.14</v>
      </c>
      <c r="H744" s="17">
        <v>3.9784705871688755</v>
      </c>
      <c r="I744" s="12">
        <f t="shared" si="26"/>
        <v>26.094238856944113</v>
      </c>
      <c r="J744" s="39" t="s">
        <v>13</v>
      </c>
    </row>
    <row r="745" spans="1:10" ht="15">
      <c r="A745" s="3" t="s">
        <v>4</v>
      </c>
      <c r="B745" s="3">
        <v>14</v>
      </c>
      <c r="C745" s="3">
        <v>6</v>
      </c>
      <c r="D745" s="25">
        <v>93</v>
      </c>
      <c r="E745" s="25">
        <f>D745+2</f>
        <v>95</v>
      </c>
      <c r="F745" s="17">
        <f t="shared" si="27"/>
        <v>117.91000000000008</v>
      </c>
      <c r="G745" s="25">
        <v>2517.79066666667</v>
      </c>
      <c r="H745" s="17">
        <v>3.914664420493116</v>
      </c>
      <c r="I745" s="12">
        <f t="shared" si="26"/>
        <v>25.914595952016395</v>
      </c>
      <c r="J745" s="39" t="s">
        <v>13</v>
      </c>
    </row>
    <row r="746" spans="1:10" ht="15">
      <c r="A746" s="42" t="s">
        <v>4</v>
      </c>
      <c r="B746" s="43">
        <v>14</v>
      </c>
      <c r="C746" s="43">
        <v>6</v>
      </c>
      <c r="D746" s="53">
        <v>97</v>
      </c>
      <c r="E746" s="53">
        <v>99</v>
      </c>
      <c r="F746" s="17">
        <f t="shared" si="27"/>
        <v>117.95000000000009</v>
      </c>
      <c r="G746" s="25">
        <v>2518.44133333333</v>
      </c>
      <c r="H746" s="39">
        <v>3.6745852138695954</v>
      </c>
      <c r="I746" s="12">
        <f t="shared" si="26"/>
        <v>25.211380950914325</v>
      </c>
      <c r="J746" s="39" t="s">
        <v>13</v>
      </c>
    </row>
    <row r="747" spans="1:10" ht="15">
      <c r="A747" s="42" t="s">
        <v>4</v>
      </c>
      <c r="B747" s="43">
        <v>14</v>
      </c>
      <c r="C747" s="43">
        <v>6</v>
      </c>
      <c r="D747" s="53">
        <v>97</v>
      </c>
      <c r="E747" s="53">
        <v>99</v>
      </c>
      <c r="F747" s="17">
        <f t="shared" si="27"/>
        <v>117.95000000000009</v>
      </c>
      <c r="G747" s="25">
        <v>2518.44133333333</v>
      </c>
      <c r="H747" s="39">
        <v>3.8794882299989646</v>
      </c>
      <c r="I747" s="12">
        <f t="shared" si="26"/>
        <v>25.8143030190287</v>
      </c>
      <c r="J747" s="39" t="s">
        <v>13</v>
      </c>
    </row>
    <row r="748" spans="1:10" ht="15">
      <c r="A748" s="3" t="s">
        <v>4</v>
      </c>
      <c r="B748" s="3">
        <v>14</v>
      </c>
      <c r="C748" s="3">
        <v>6</v>
      </c>
      <c r="D748" s="25">
        <v>101</v>
      </c>
      <c r="E748" s="25">
        <f>D748+2</f>
        <v>103</v>
      </c>
      <c r="F748" s="17">
        <f t="shared" si="27"/>
        <v>117.9900000000001</v>
      </c>
      <c r="G748" s="25">
        <v>2519.092</v>
      </c>
      <c r="H748" s="17">
        <v>3.6088875337329958</v>
      </c>
      <c r="I748" s="12">
        <f t="shared" si="26"/>
        <v>25.010928763487485</v>
      </c>
      <c r="J748" s="39" t="s">
        <v>13</v>
      </c>
    </row>
    <row r="749" spans="1:10" ht="15">
      <c r="A749" s="3" t="s">
        <v>4</v>
      </c>
      <c r="B749" s="3">
        <v>14</v>
      </c>
      <c r="C749" s="3">
        <v>6</v>
      </c>
      <c r="D749" s="25">
        <v>108</v>
      </c>
      <c r="E749" s="25">
        <f>D749+2</f>
        <v>110</v>
      </c>
      <c r="F749" s="17">
        <f t="shared" si="27"/>
        <v>118.06000000000009</v>
      </c>
      <c r="G749" s="25">
        <v>2520.228</v>
      </c>
      <c r="H749" s="17">
        <v>3.427695556335608</v>
      </c>
      <c r="I749" s="12">
        <f t="shared" si="26"/>
        <v>24.43858013536364</v>
      </c>
      <c r="J749" s="39" t="s">
        <v>13</v>
      </c>
    </row>
    <row r="750" spans="1:10" ht="15">
      <c r="A750" s="42" t="s">
        <v>4</v>
      </c>
      <c r="B750" s="43">
        <v>14</v>
      </c>
      <c r="C750" s="43">
        <v>6</v>
      </c>
      <c r="D750" s="53">
        <v>111</v>
      </c>
      <c r="E750" s="53">
        <v>113</v>
      </c>
      <c r="F750" s="17">
        <f t="shared" si="27"/>
        <v>118.09000000000009</v>
      </c>
      <c r="G750" s="25">
        <v>2520.714</v>
      </c>
      <c r="H750" s="39">
        <v>3.361730179737517</v>
      </c>
      <c r="I750" s="12">
        <f t="shared" si="26"/>
        <v>24.222664468325128</v>
      </c>
      <c r="J750" s="39" t="s">
        <v>13</v>
      </c>
    </row>
    <row r="751" spans="1:10" ht="15">
      <c r="A751" s="42" t="s">
        <v>4</v>
      </c>
      <c r="B751" s="43">
        <v>14</v>
      </c>
      <c r="C751" s="43">
        <v>6</v>
      </c>
      <c r="D751" s="53">
        <v>111</v>
      </c>
      <c r="E751" s="53">
        <v>113</v>
      </c>
      <c r="F751" s="17">
        <f t="shared" si="27"/>
        <v>118.09000000000009</v>
      </c>
      <c r="G751" s="25">
        <v>2520.714</v>
      </c>
      <c r="H751" s="39">
        <v>3.258373603758124</v>
      </c>
      <c r="I751" s="12">
        <f t="shared" si="26"/>
        <v>23.87569113998117</v>
      </c>
      <c r="J751" s="39" t="s">
        <v>13</v>
      </c>
    </row>
    <row r="752" spans="1:10" ht="15">
      <c r="A752" s="3" t="s">
        <v>4</v>
      </c>
      <c r="B752" s="3">
        <v>14</v>
      </c>
      <c r="C752" s="3">
        <v>6</v>
      </c>
      <c r="D752" s="25">
        <v>115</v>
      </c>
      <c r="E752" s="25">
        <f aca="true" t="shared" si="28" ref="E752:E780">D752+2</f>
        <v>117</v>
      </c>
      <c r="F752" s="17">
        <f t="shared" si="27"/>
        <v>118.1300000000001</v>
      </c>
      <c r="G752" s="25">
        <v>2521.362</v>
      </c>
      <c r="H752" s="17">
        <v>3.200506544323274</v>
      </c>
      <c r="I752" s="12">
        <f t="shared" si="26"/>
        <v>23.676590207122914</v>
      </c>
      <c r="J752" s="39" t="s">
        <v>13</v>
      </c>
    </row>
    <row r="753" spans="1:10" ht="15">
      <c r="A753" s="3" t="s">
        <v>4</v>
      </c>
      <c r="B753" s="3">
        <v>14</v>
      </c>
      <c r="C753" s="3">
        <v>6</v>
      </c>
      <c r="D753" s="25">
        <v>119</v>
      </c>
      <c r="E753" s="25">
        <f t="shared" si="28"/>
        <v>121</v>
      </c>
      <c r="F753" s="17">
        <f t="shared" si="27"/>
        <v>118.1700000000001</v>
      </c>
      <c r="G753" s="25">
        <v>2522.01</v>
      </c>
      <c r="H753" s="17">
        <v>3.371645492024728</v>
      </c>
      <c r="I753" s="12">
        <f t="shared" si="26"/>
        <v>24.255388089144056</v>
      </c>
      <c r="J753" s="39" t="s">
        <v>13</v>
      </c>
    </row>
    <row r="754" spans="1:10" ht="15">
      <c r="A754" s="3" t="s">
        <v>4</v>
      </c>
      <c r="B754" s="3">
        <v>14</v>
      </c>
      <c r="C754" s="3">
        <v>6</v>
      </c>
      <c r="D754" s="25">
        <v>119</v>
      </c>
      <c r="E754" s="25">
        <f t="shared" si="28"/>
        <v>121</v>
      </c>
      <c r="F754" s="17">
        <f t="shared" si="27"/>
        <v>118.1700000000001</v>
      </c>
      <c r="G754" s="25">
        <v>2522.01</v>
      </c>
      <c r="H754" s="17">
        <v>3.272497083345085</v>
      </c>
      <c r="I754" s="12">
        <f t="shared" si="26"/>
        <v>23.923748375569115</v>
      </c>
      <c r="J754" s="39" t="s">
        <v>13</v>
      </c>
    </row>
    <row r="755" spans="1:10" ht="15">
      <c r="A755" s="3" t="s">
        <v>4</v>
      </c>
      <c r="B755" s="3">
        <v>14</v>
      </c>
      <c r="C755" s="3">
        <v>6</v>
      </c>
      <c r="D755" s="25">
        <v>123</v>
      </c>
      <c r="E755" s="25">
        <f t="shared" si="28"/>
        <v>125</v>
      </c>
      <c r="F755" s="17">
        <f t="shared" si="27"/>
        <v>118.21000000000011</v>
      </c>
      <c r="G755" s="25">
        <v>2522.65981132075</v>
      </c>
      <c r="H755" s="17">
        <v>3.5928755572475</v>
      </c>
      <c r="I755" s="12">
        <f t="shared" si="26"/>
        <v>24.961521100184896</v>
      </c>
      <c r="J755" s="39" t="s">
        <v>13</v>
      </c>
    </row>
    <row r="756" spans="1:10" ht="15">
      <c r="A756" s="3" t="s">
        <v>4</v>
      </c>
      <c r="B756" s="3">
        <v>14</v>
      </c>
      <c r="C756" s="3" t="s">
        <v>5</v>
      </c>
      <c r="D756" s="25">
        <v>1</v>
      </c>
      <c r="E756" s="25">
        <f t="shared" si="28"/>
        <v>3</v>
      </c>
      <c r="F756" s="3">
        <v>118.26</v>
      </c>
      <c r="G756" s="25">
        <v>2523.4720754717</v>
      </c>
      <c r="H756" s="17">
        <v>3.420039551017005</v>
      </c>
      <c r="I756" s="12">
        <f t="shared" si="26"/>
        <v>24.413734909935613</v>
      </c>
      <c r="J756" s="39" t="s">
        <v>13</v>
      </c>
    </row>
    <row r="757" spans="1:10" ht="15">
      <c r="A757" s="3" t="s">
        <v>4</v>
      </c>
      <c r="B757" s="3">
        <v>15</v>
      </c>
      <c r="C757" s="3">
        <v>1</v>
      </c>
      <c r="D757" s="25">
        <v>1</v>
      </c>
      <c r="E757" s="25">
        <f t="shared" si="28"/>
        <v>3</v>
      </c>
      <c r="F757" s="3">
        <v>118.52000000000001</v>
      </c>
      <c r="G757" s="25">
        <v>2527.6958490566</v>
      </c>
      <c r="H757" s="17">
        <v>3.41960627405286</v>
      </c>
      <c r="I757" s="12">
        <f t="shared" si="26"/>
        <v>24.41232717958814</v>
      </c>
      <c r="J757" s="39" t="s">
        <v>13</v>
      </c>
    </row>
    <row r="758" spans="1:10" ht="15">
      <c r="A758" s="3" t="s">
        <v>4</v>
      </c>
      <c r="B758" s="3">
        <v>15</v>
      </c>
      <c r="C758" s="3">
        <v>1</v>
      </c>
      <c r="D758" s="25">
        <v>4</v>
      </c>
      <c r="E758" s="25">
        <f t="shared" si="28"/>
        <v>6</v>
      </c>
      <c r="F758" s="3">
        <v>118.55000000000001</v>
      </c>
      <c r="G758" s="25">
        <v>2528.18320754717</v>
      </c>
      <c r="H758" s="17">
        <v>3.627953079373415</v>
      </c>
      <c r="I758" s="12">
        <f t="shared" si="26"/>
        <v>25.069473616810477</v>
      </c>
      <c r="J758" s="39" t="s">
        <v>13</v>
      </c>
    </row>
    <row r="759" spans="1:10" ht="15">
      <c r="A759" s="3" t="s">
        <v>4</v>
      </c>
      <c r="B759" s="3">
        <v>15</v>
      </c>
      <c r="C759" s="3">
        <v>1</v>
      </c>
      <c r="D759" s="25">
        <v>8</v>
      </c>
      <c r="E759" s="25">
        <f t="shared" si="28"/>
        <v>10</v>
      </c>
      <c r="F759" s="3">
        <v>118.59</v>
      </c>
      <c r="G759" s="25">
        <v>2528.83301886792</v>
      </c>
      <c r="H759" s="17">
        <v>3.3593876719016724</v>
      </c>
      <c r="I759" s="12">
        <f t="shared" si="26"/>
        <v>24.21491936803939</v>
      </c>
      <c r="J759" s="39" t="s">
        <v>13</v>
      </c>
    </row>
    <row r="760" spans="1:10" ht="15">
      <c r="A760" s="3" t="s">
        <v>4</v>
      </c>
      <c r="B760" s="3">
        <v>15</v>
      </c>
      <c r="C760" s="3">
        <v>1</v>
      </c>
      <c r="D760" s="25">
        <v>15</v>
      </c>
      <c r="E760" s="25">
        <f t="shared" si="28"/>
        <v>17</v>
      </c>
      <c r="F760" s="3">
        <v>118.66000000000001</v>
      </c>
      <c r="G760" s="25">
        <v>2529.97018867925</v>
      </c>
      <c r="H760" s="17">
        <v>3.8112982821266206</v>
      </c>
      <c r="I760" s="12">
        <f t="shared" si="26"/>
        <v>25.617265709107745</v>
      </c>
      <c r="J760" s="39" t="s">
        <v>13</v>
      </c>
    </row>
    <row r="761" spans="1:10" ht="15">
      <c r="A761" s="3" t="s">
        <v>4</v>
      </c>
      <c r="B761" s="3">
        <v>15</v>
      </c>
      <c r="C761" s="3">
        <v>1</v>
      </c>
      <c r="D761" s="25">
        <v>23</v>
      </c>
      <c r="E761" s="25">
        <f t="shared" si="28"/>
        <v>25</v>
      </c>
      <c r="F761" s="3">
        <v>118.74000000000001</v>
      </c>
      <c r="G761" s="25">
        <v>2531.268</v>
      </c>
      <c r="H761" s="17">
        <v>3.677199387531895</v>
      </c>
      <c r="I761" s="12">
        <f t="shared" si="26"/>
        <v>25.21928280789861</v>
      </c>
      <c r="J761" s="39" t="s">
        <v>13</v>
      </c>
    </row>
    <row r="762" spans="1:10" ht="15">
      <c r="A762" s="3" t="s">
        <v>4</v>
      </c>
      <c r="B762" s="3">
        <v>15</v>
      </c>
      <c r="C762" s="3">
        <v>1</v>
      </c>
      <c r="D762" s="25">
        <v>30</v>
      </c>
      <c r="E762" s="25">
        <f t="shared" si="28"/>
        <v>32</v>
      </c>
      <c r="F762" s="3">
        <v>118.81</v>
      </c>
      <c r="G762" s="25">
        <v>2532.402</v>
      </c>
      <c r="H762" s="17">
        <v>3.4552070021220165</v>
      </c>
      <c r="I762" s="12">
        <f t="shared" si="26"/>
        <v>24.527404394112075</v>
      </c>
      <c r="J762" s="39" t="s">
        <v>13</v>
      </c>
    </row>
    <row r="763" spans="1:10" ht="15">
      <c r="A763" s="3" t="s">
        <v>4</v>
      </c>
      <c r="B763" s="3">
        <v>15</v>
      </c>
      <c r="C763" s="3">
        <v>1</v>
      </c>
      <c r="D763" s="25">
        <v>38</v>
      </c>
      <c r="E763" s="25">
        <f t="shared" si="28"/>
        <v>40</v>
      </c>
      <c r="F763" s="3">
        <v>118.89</v>
      </c>
      <c r="G763" s="25">
        <v>2533.7</v>
      </c>
      <c r="H763" s="17">
        <v>3.65088111954968</v>
      </c>
      <c r="I763" s="12">
        <f t="shared" si="26"/>
        <v>25.139472970439257</v>
      </c>
      <c r="J763" s="39" t="s">
        <v>13</v>
      </c>
    </row>
    <row r="764" spans="1:10" ht="15">
      <c r="A764" s="3" t="s">
        <v>4</v>
      </c>
      <c r="B764" s="3">
        <v>15</v>
      </c>
      <c r="C764" s="3">
        <v>1</v>
      </c>
      <c r="D764" s="25">
        <v>38</v>
      </c>
      <c r="E764" s="25">
        <f t="shared" si="28"/>
        <v>40</v>
      </c>
      <c r="F764" s="3">
        <v>118.89</v>
      </c>
      <c r="G764" s="25">
        <v>2533.7</v>
      </c>
      <c r="H764" s="17">
        <v>3.42768979625125</v>
      </c>
      <c r="I764" s="12">
        <f t="shared" si="26"/>
        <v>24.438561463637974</v>
      </c>
      <c r="J764" s="39" t="s">
        <v>13</v>
      </c>
    </row>
    <row r="765" spans="1:10" ht="15">
      <c r="A765" s="3" t="s">
        <v>4</v>
      </c>
      <c r="B765" s="3">
        <v>15</v>
      </c>
      <c r="C765" s="3">
        <v>1</v>
      </c>
      <c r="D765" s="25">
        <v>44</v>
      </c>
      <c r="E765" s="25">
        <f t="shared" si="28"/>
        <v>46</v>
      </c>
      <c r="F765" s="3">
        <v>118.95</v>
      </c>
      <c r="G765" s="25">
        <v>2534.675</v>
      </c>
      <c r="H765" s="17">
        <v>3.3086188218457564</v>
      </c>
      <c r="I765" s="12">
        <f t="shared" si="26"/>
        <v>24.045720602229572</v>
      </c>
      <c r="J765" s="39" t="s">
        <v>13</v>
      </c>
    </row>
    <row r="766" spans="1:10" ht="15">
      <c r="A766" s="3" t="s">
        <v>4</v>
      </c>
      <c r="B766" s="3">
        <v>15</v>
      </c>
      <c r="C766" s="3">
        <v>1</v>
      </c>
      <c r="D766" s="25">
        <v>50</v>
      </c>
      <c r="E766" s="25">
        <f t="shared" si="28"/>
        <v>52</v>
      </c>
      <c r="F766" s="3">
        <v>119.01</v>
      </c>
      <c r="G766" s="25">
        <v>2535.43076923077</v>
      </c>
      <c r="H766" s="17">
        <v>3.469717423885033</v>
      </c>
      <c r="I766" s="12">
        <f t="shared" si="26"/>
        <v>24.573968698507187</v>
      </c>
      <c r="J766" s="39" t="s">
        <v>13</v>
      </c>
    </row>
    <row r="767" spans="1:10" ht="15">
      <c r="A767" s="3" t="s">
        <v>4</v>
      </c>
      <c r="B767" s="3">
        <v>15</v>
      </c>
      <c r="C767" s="3">
        <v>1</v>
      </c>
      <c r="D767" s="25">
        <v>63</v>
      </c>
      <c r="E767" s="25">
        <f t="shared" si="28"/>
        <v>65</v>
      </c>
      <c r="F767" s="3">
        <v>119.14</v>
      </c>
      <c r="G767" s="25">
        <v>2536.82962962963</v>
      </c>
      <c r="H767" s="17">
        <v>3.3228026064593634</v>
      </c>
      <c r="I767" s="12">
        <f t="shared" si="26"/>
        <v>24.09325124067492</v>
      </c>
      <c r="J767" s="39" t="s">
        <v>13</v>
      </c>
    </row>
    <row r="768" spans="1:10" ht="15">
      <c r="A768" s="3" t="s">
        <v>4</v>
      </c>
      <c r="B768" s="3">
        <v>15</v>
      </c>
      <c r="C768" s="3">
        <v>1</v>
      </c>
      <c r="D768" s="25">
        <v>70</v>
      </c>
      <c r="E768" s="25">
        <f t="shared" si="28"/>
        <v>72</v>
      </c>
      <c r="F768" s="3">
        <v>119.21000000000001</v>
      </c>
      <c r="G768" s="25">
        <v>2537.58148148148</v>
      </c>
      <c r="H768" s="40">
        <v>3.407058920813619</v>
      </c>
      <c r="I768" s="12">
        <f t="shared" si="26"/>
        <v>24.371482875963014</v>
      </c>
      <c r="J768" s="39" t="s">
        <v>13</v>
      </c>
    </row>
    <row r="769" spans="1:10" ht="15">
      <c r="A769" s="3" t="s">
        <v>4</v>
      </c>
      <c r="B769" s="3">
        <v>15</v>
      </c>
      <c r="C769" s="3">
        <v>1</v>
      </c>
      <c r="D769" s="25">
        <v>76</v>
      </c>
      <c r="E769" s="25">
        <f t="shared" si="28"/>
        <v>78</v>
      </c>
      <c r="F769" s="3">
        <v>119.27000000000001</v>
      </c>
      <c r="G769" s="25">
        <v>2538.22592592593</v>
      </c>
      <c r="H769" s="40">
        <v>4.028644230914435</v>
      </c>
      <c r="I769" s="12">
        <f t="shared" si="26"/>
        <v>26.233488072119506</v>
      </c>
      <c r="J769" s="39" t="s">
        <v>13</v>
      </c>
    </row>
    <row r="770" spans="1:10" ht="15">
      <c r="A770" s="3" t="s">
        <v>4</v>
      </c>
      <c r="B770" s="3">
        <v>15</v>
      </c>
      <c r="C770" s="3">
        <v>1</v>
      </c>
      <c r="D770" s="25">
        <v>83</v>
      </c>
      <c r="E770" s="25">
        <f t="shared" si="28"/>
        <v>85</v>
      </c>
      <c r="F770" s="3">
        <v>119.34</v>
      </c>
      <c r="G770" s="25">
        <v>2538.97777777778</v>
      </c>
      <c r="H770" s="40">
        <v>4.302809150244928</v>
      </c>
      <c r="I770" s="12">
        <f t="shared" si="26"/>
        <v>26.96502362682606</v>
      </c>
      <c r="J770" s="39" t="s">
        <v>13</v>
      </c>
    </row>
    <row r="771" spans="1:10" ht="15">
      <c r="A771" s="3" t="s">
        <v>4</v>
      </c>
      <c r="B771" s="3">
        <v>15</v>
      </c>
      <c r="C771" s="3">
        <v>1</v>
      </c>
      <c r="D771" s="25">
        <v>89</v>
      </c>
      <c r="E771" s="25">
        <f t="shared" si="28"/>
        <v>91</v>
      </c>
      <c r="F771" s="3">
        <v>119.4</v>
      </c>
      <c r="G771" s="25">
        <v>2539.62181818182</v>
      </c>
      <c r="H771" s="40">
        <v>4.578168111533109</v>
      </c>
      <c r="I771" s="12">
        <f aca="true" t="shared" si="29" ref="I771:I780">(LN(H771/0.38))/0.09</f>
        <v>27.654255208093456</v>
      </c>
      <c r="J771" s="39" t="s">
        <v>13</v>
      </c>
    </row>
    <row r="772" spans="1:10" ht="15">
      <c r="A772" s="3" t="s">
        <v>4</v>
      </c>
      <c r="B772" s="3">
        <v>15</v>
      </c>
      <c r="C772" s="3">
        <v>1</v>
      </c>
      <c r="D772" s="25">
        <v>89</v>
      </c>
      <c r="E772" s="25">
        <f t="shared" si="28"/>
        <v>91</v>
      </c>
      <c r="F772" s="3">
        <v>119.4</v>
      </c>
      <c r="G772" s="25">
        <v>2539.62181818182</v>
      </c>
      <c r="H772" s="40">
        <v>4.529887911489885</v>
      </c>
      <c r="I772" s="12">
        <f t="shared" si="29"/>
        <v>27.53645802055615</v>
      </c>
      <c r="J772" s="39" t="s">
        <v>13</v>
      </c>
    </row>
    <row r="773" spans="1:10" ht="15">
      <c r="A773" s="3" t="s">
        <v>4</v>
      </c>
      <c r="B773" s="3">
        <v>15</v>
      </c>
      <c r="C773" s="3">
        <v>1</v>
      </c>
      <c r="D773" s="25">
        <v>94</v>
      </c>
      <c r="E773" s="25">
        <f t="shared" si="28"/>
        <v>96</v>
      </c>
      <c r="F773" s="3">
        <v>119.45</v>
      </c>
      <c r="G773" s="25">
        <v>2540.15818181818</v>
      </c>
      <c r="H773" s="40">
        <v>3.9157048666022236</v>
      </c>
      <c r="I773" s="12">
        <f t="shared" si="29"/>
        <v>25.917548689484477</v>
      </c>
      <c r="J773" s="39" t="s">
        <v>13</v>
      </c>
    </row>
    <row r="774" spans="1:10" ht="15">
      <c r="A774" s="3" t="s">
        <v>4</v>
      </c>
      <c r="B774" s="3">
        <v>15</v>
      </c>
      <c r="C774" s="3">
        <v>1</v>
      </c>
      <c r="D774" s="25">
        <v>101</v>
      </c>
      <c r="E774" s="25">
        <f t="shared" si="28"/>
        <v>103</v>
      </c>
      <c r="F774" s="3">
        <v>119.52000000000001</v>
      </c>
      <c r="G774" s="25">
        <v>2540.91</v>
      </c>
      <c r="H774" s="40">
        <v>4.088124073426273</v>
      </c>
      <c r="I774" s="12">
        <f t="shared" si="29"/>
        <v>26.396335881610803</v>
      </c>
      <c r="J774" s="39" t="s">
        <v>13</v>
      </c>
    </row>
    <row r="775" spans="1:10" ht="15">
      <c r="A775" s="3" t="s">
        <v>4</v>
      </c>
      <c r="B775" s="3">
        <v>15</v>
      </c>
      <c r="C775" s="3">
        <v>1</v>
      </c>
      <c r="D775" s="25">
        <v>107</v>
      </c>
      <c r="E775" s="25">
        <f t="shared" si="28"/>
        <v>109</v>
      </c>
      <c r="F775" s="3">
        <v>119.58</v>
      </c>
      <c r="G775" s="25">
        <v>2541.555</v>
      </c>
      <c r="H775" s="40">
        <v>4.263665614238752</v>
      </c>
      <c r="I775" s="12">
        <f t="shared" si="29"/>
        <v>26.863480993049695</v>
      </c>
      <c r="J775" s="39" t="s">
        <v>13</v>
      </c>
    </row>
    <row r="776" spans="1:10" ht="15">
      <c r="A776" s="3" t="s">
        <v>4</v>
      </c>
      <c r="B776" s="3">
        <v>15</v>
      </c>
      <c r="C776" s="3">
        <v>1</v>
      </c>
      <c r="D776" s="25">
        <v>107</v>
      </c>
      <c r="E776" s="25">
        <f t="shared" si="28"/>
        <v>109</v>
      </c>
      <c r="F776" s="3">
        <v>119.58</v>
      </c>
      <c r="G776" s="25">
        <v>2541.555</v>
      </c>
      <c r="H776" s="40">
        <v>4.440297461306682</v>
      </c>
      <c r="I776" s="12">
        <f t="shared" si="29"/>
        <v>27.314504402794608</v>
      </c>
      <c r="J776" s="39" t="s">
        <v>13</v>
      </c>
    </row>
    <row r="777" spans="1:10" ht="15">
      <c r="A777" s="3" t="s">
        <v>4</v>
      </c>
      <c r="B777" s="3">
        <v>15</v>
      </c>
      <c r="C777" s="3">
        <v>1</v>
      </c>
      <c r="D777" s="25">
        <v>114</v>
      </c>
      <c r="E777" s="25">
        <f t="shared" si="28"/>
        <v>116</v>
      </c>
      <c r="F777" s="3">
        <v>119.65</v>
      </c>
      <c r="G777" s="25">
        <v>2542.31</v>
      </c>
      <c r="H777" s="40">
        <v>3.8691693210190783</v>
      </c>
      <c r="I777" s="12">
        <f t="shared" si="29"/>
        <v>25.784709605913335</v>
      </c>
      <c r="J777" s="39" t="s">
        <v>13</v>
      </c>
    </row>
    <row r="778" spans="1:10" ht="15">
      <c r="A778" s="3" t="s">
        <v>4</v>
      </c>
      <c r="B778" s="3">
        <v>15</v>
      </c>
      <c r="C778" s="3">
        <v>1</v>
      </c>
      <c r="D778" s="25">
        <v>122</v>
      </c>
      <c r="E778" s="25">
        <f t="shared" si="28"/>
        <v>124</v>
      </c>
      <c r="F778" s="3">
        <v>119.73</v>
      </c>
      <c r="G778" s="25">
        <v>2543.174</v>
      </c>
      <c r="H778" s="40">
        <v>3.860908386115639</v>
      </c>
      <c r="I778" s="12">
        <f t="shared" si="29"/>
        <v>25.760961280472372</v>
      </c>
      <c r="J778" s="39" t="s">
        <v>13</v>
      </c>
    </row>
    <row r="779" spans="1:10" ht="15">
      <c r="A779" s="3" t="s">
        <v>4</v>
      </c>
      <c r="B779" s="3">
        <v>15</v>
      </c>
      <c r="C779" s="3">
        <v>1</v>
      </c>
      <c r="D779" s="25">
        <v>135</v>
      </c>
      <c r="E779" s="25">
        <f t="shared" si="28"/>
        <v>137</v>
      </c>
      <c r="F779" s="3">
        <v>119.86</v>
      </c>
      <c r="G779" s="25">
        <v>2544.57066666667</v>
      </c>
      <c r="H779" s="40">
        <v>3.4574351740225775</v>
      </c>
      <c r="I779" s="12">
        <f t="shared" si="29"/>
        <v>24.53456734737607</v>
      </c>
      <c r="J779" s="39" t="s">
        <v>13</v>
      </c>
    </row>
    <row r="780" spans="1:10" ht="15">
      <c r="A780" s="3" t="s">
        <v>4</v>
      </c>
      <c r="B780" s="3">
        <v>15</v>
      </c>
      <c r="C780" s="3">
        <v>1</v>
      </c>
      <c r="D780" s="25">
        <v>142</v>
      </c>
      <c r="E780" s="25">
        <f t="shared" si="28"/>
        <v>144</v>
      </c>
      <c r="F780" s="3">
        <v>119.93</v>
      </c>
      <c r="G780" s="25" t="s">
        <v>25</v>
      </c>
      <c r="H780" s="40">
        <v>3.8704813631918173</v>
      </c>
      <c r="I780" s="12">
        <f t="shared" si="29"/>
        <v>25.788476764690444</v>
      </c>
      <c r="J780" s="39" t="s">
        <v>13</v>
      </c>
    </row>
    <row r="781" spans="1:4" ht="15">
      <c r="A781" s="47"/>
      <c r="B781" s="48"/>
      <c r="C781" s="31"/>
      <c r="D781" s="50"/>
    </row>
  </sheetData>
  <sheetProtection/>
  <conditionalFormatting sqref="F768">
    <cfRule type="cellIs" priority="1" dxfId="0" operator="equal" stopIfTrue="1">
      <formula>'Planktic MgCa'!#REF!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5"/>
  <sheetViews>
    <sheetView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6.421875" style="26" bestFit="1" customWidth="1"/>
    <col min="2" max="2" width="5.8515625" style="3" bestFit="1" customWidth="1"/>
    <col min="3" max="3" width="8.7109375" style="8" bestFit="1" customWidth="1"/>
    <col min="4" max="4" width="7.421875" style="25" customWidth="1"/>
    <col min="5" max="5" width="8.140625" style="25" bestFit="1" customWidth="1"/>
    <col min="6" max="6" width="13.140625" style="8" bestFit="1" customWidth="1"/>
    <col min="7" max="7" width="26.421875" style="17" bestFit="1" customWidth="1"/>
    <col min="8" max="8" width="9.140625" style="25" customWidth="1"/>
    <col min="9" max="9" width="6.8515625" style="17" bestFit="1" customWidth="1"/>
    <col min="10" max="10" width="9.140625" style="3" customWidth="1"/>
    <col min="11" max="11" width="8.140625" style="3" bestFit="1" customWidth="1"/>
    <col min="12" max="12" width="8.7109375" style="3" bestFit="1" customWidth="1"/>
    <col min="13" max="13" width="7.7109375" style="25" bestFit="1" customWidth="1"/>
    <col min="14" max="14" width="8.140625" style="25" bestFit="1" customWidth="1"/>
    <col min="15" max="15" width="13.140625" style="17" bestFit="1" customWidth="1"/>
    <col min="16" max="16" width="22.421875" style="17" bestFit="1" customWidth="1"/>
    <col min="17" max="17" width="10.57421875" style="3" bestFit="1" customWidth="1"/>
    <col min="18" max="18" width="11.421875" style="26" customWidth="1"/>
    <col min="19" max="19" width="9.140625" style="3" bestFit="1" customWidth="1"/>
    <col min="20" max="20" width="18.7109375" style="55" bestFit="1" customWidth="1"/>
    <col min="21" max="21" width="20.7109375" style="0" bestFit="1" customWidth="1"/>
    <col min="22" max="16384" width="9.140625" style="26" customWidth="1"/>
  </cols>
  <sheetData>
    <row r="1" spans="1:21" ht="18.75">
      <c r="A1" s="33" t="s">
        <v>0</v>
      </c>
      <c r="B1" s="59" t="s">
        <v>1</v>
      </c>
      <c r="C1" s="60" t="s">
        <v>2</v>
      </c>
      <c r="D1" s="61" t="s">
        <v>10</v>
      </c>
      <c r="E1" s="61" t="s">
        <v>11</v>
      </c>
      <c r="F1" s="60" t="s">
        <v>3</v>
      </c>
      <c r="G1" s="58" t="s">
        <v>17</v>
      </c>
      <c r="H1" s="58" t="s">
        <v>15</v>
      </c>
      <c r="I1" s="58" t="s">
        <v>6</v>
      </c>
      <c r="K1" s="33" t="s">
        <v>1</v>
      </c>
      <c r="L1" s="33" t="s">
        <v>2</v>
      </c>
      <c r="M1" s="57" t="s">
        <v>10</v>
      </c>
      <c r="N1" s="57" t="s">
        <v>11</v>
      </c>
      <c r="O1" s="58" t="s">
        <v>3</v>
      </c>
      <c r="P1" s="58" t="s">
        <v>20</v>
      </c>
      <c r="Q1" s="33" t="s">
        <v>6</v>
      </c>
      <c r="S1" s="33" t="s">
        <v>14</v>
      </c>
      <c r="T1" s="58" t="s">
        <v>22</v>
      </c>
      <c r="U1" s="58" t="s">
        <v>26</v>
      </c>
    </row>
    <row r="2" spans="1:22" ht="15">
      <c r="A2" s="19" t="s">
        <v>4</v>
      </c>
      <c r="B2" s="19">
        <v>11</v>
      </c>
      <c r="C2" s="31">
        <v>5</v>
      </c>
      <c r="D2" s="50">
        <v>7</v>
      </c>
      <c r="E2" s="25">
        <v>9</v>
      </c>
      <c r="F2" s="17">
        <v>89.67999999999999</v>
      </c>
      <c r="G2" s="12">
        <v>4.055130190260302</v>
      </c>
      <c r="H2" s="12">
        <f>(LN(G2/0.38))/0.09</f>
        <v>26.306297993553425</v>
      </c>
      <c r="I2" s="17" t="s">
        <v>7</v>
      </c>
      <c r="J2" s="8"/>
      <c r="K2" s="3">
        <v>11</v>
      </c>
      <c r="L2" s="3">
        <v>5</v>
      </c>
      <c r="M2" s="25">
        <v>7</v>
      </c>
      <c r="N2" s="25">
        <v>9</v>
      </c>
      <c r="O2" s="17">
        <v>89.67999999999999</v>
      </c>
      <c r="P2" s="17">
        <v>-1.441</v>
      </c>
      <c r="Q2" s="3" t="s">
        <v>7</v>
      </c>
      <c r="R2" s="25"/>
      <c r="S2" s="24">
        <v>1695.86</v>
      </c>
      <c r="T2" s="17">
        <f>0.27+(H2-16.5+4.8*P2)/4.8</f>
        <v>0.8719787486569636</v>
      </c>
      <c r="U2" s="13">
        <v>0.9931744366569586</v>
      </c>
      <c r="V2" s="62"/>
    </row>
    <row r="3" spans="1:22" ht="15">
      <c r="A3" s="19" t="s">
        <v>4</v>
      </c>
      <c r="B3" s="19">
        <v>11</v>
      </c>
      <c r="C3" s="31">
        <v>5</v>
      </c>
      <c r="D3" s="50">
        <v>15</v>
      </c>
      <c r="E3" s="25">
        <v>17</v>
      </c>
      <c r="F3" s="17">
        <v>89.76</v>
      </c>
      <c r="G3" s="12">
        <v>3.817153480504701</v>
      </c>
      <c r="H3" s="12">
        <f aca="true" t="shared" si="0" ref="H3:H66">(LN(G3/0.38))/0.09</f>
        <v>25.63432232152573</v>
      </c>
      <c r="I3" s="17" t="s">
        <v>7</v>
      </c>
      <c r="J3" s="8"/>
      <c r="K3" s="3">
        <v>11</v>
      </c>
      <c r="L3" s="3">
        <v>5</v>
      </c>
      <c r="M3" s="25">
        <v>15</v>
      </c>
      <c r="N3" s="25">
        <v>17</v>
      </c>
      <c r="O3" s="17">
        <v>89.76</v>
      </c>
      <c r="P3" s="17">
        <v>-1.348</v>
      </c>
      <c r="Q3" s="3" t="s">
        <v>7</v>
      </c>
      <c r="R3" s="25"/>
      <c r="S3" s="24">
        <v>1697.5</v>
      </c>
      <c r="T3" s="17">
        <f aca="true" t="shared" si="1" ref="T3:T66">0.27+(H3-16.5+4.8*P3)/4.8</f>
        <v>0.8249838169845269</v>
      </c>
      <c r="U3" s="13">
        <v>0.8233722544845269</v>
      </c>
      <c r="V3" s="62"/>
    </row>
    <row r="4" spans="1:22" ht="15">
      <c r="A4" s="19" t="s">
        <v>4</v>
      </c>
      <c r="B4" s="19">
        <v>11</v>
      </c>
      <c r="C4" s="31">
        <v>5</v>
      </c>
      <c r="D4" s="50">
        <v>23</v>
      </c>
      <c r="E4" s="50">
        <v>25</v>
      </c>
      <c r="F4" s="17">
        <v>89.84</v>
      </c>
      <c r="G4" s="12">
        <v>3.8270023661888306</v>
      </c>
      <c r="H4" s="12">
        <f t="shared" si="0"/>
        <v>25.66295389992501</v>
      </c>
      <c r="I4" s="17" t="s">
        <v>7</v>
      </c>
      <c r="J4" s="8"/>
      <c r="K4" s="3">
        <v>11</v>
      </c>
      <c r="L4" s="3">
        <v>5</v>
      </c>
      <c r="M4" s="25">
        <v>23</v>
      </c>
      <c r="N4" s="25">
        <v>25</v>
      </c>
      <c r="O4" s="17">
        <v>89.84</v>
      </c>
      <c r="P4" s="17">
        <v>-1.792</v>
      </c>
      <c r="Q4" s="3" t="s">
        <v>7</v>
      </c>
      <c r="R4" s="25"/>
      <c r="S4" s="24">
        <v>1700.4</v>
      </c>
      <c r="T4" s="17">
        <f t="shared" si="1"/>
        <v>0.38694872915104406</v>
      </c>
      <c r="U4" s="13">
        <v>0.08295516615103504</v>
      </c>
      <c r="V4" s="62"/>
    </row>
    <row r="5" spans="1:22" ht="15">
      <c r="A5" s="19" t="s">
        <v>4</v>
      </c>
      <c r="B5" s="19">
        <v>11</v>
      </c>
      <c r="C5" s="31">
        <v>5</v>
      </c>
      <c r="D5" s="50">
        <v>30</v>
      </c>
      <c r="E5" s="25">
        <v>32</v>
      </c>
      <c r="F5" s="17">
        <v>89.91</v>
      </c>
      <c r="G5" s="12">
        <v>3.99520939146747</v>
      </c>
      <c r="H5" s="12">
        <f t="shared" si="0"/>
        <v>26.1408890832223</v>
      </c>
      <c r="I5" s="17" t="s">
        <v>7</v>
      </c>
      <c r="J5" s="8"/>
      <c r="K5" s="3">
        <v>11</v>
      </c>
      <c r="L5" s="3">
        <v>5</v>
      </c>
      <c r="M5" s="25">
        <v>30</v>
      </c>
      <c r="N5" s="25">
        <v>32</v>
      </c>
      <c r="O5" s="17">
        <v>89.91</v>
      </c>
      <c r="P5" s="17">
        <v>-1.422</v>
      </c>
      <c r="Q5" s="3" t="s">
        <v>7</v>
      </c>
      <c r="R5" s="25"/>
      <c r="S5" s="24">
        <v>1702.9</v>
      </c>
      <c r="T5" s="17">
        <f t="shared" si="1"/>
        <v>0.8565185590046462</v>
      </c>
      <c r="U5" s="13">
        <v>0.38540512100464325</v>
      </c>
      <c r="V5" s="62"/>
    </row>
    <row r="6" spans="1:22" ht="15">
      <c r="A6" s="19" t="s">
        <v>4</v>
      </c>
      <c r="B6" s="19">
        <v>11</v>
      </c>
      <c r="C6" s="31">
        <v>5</v>
      </c>
      <c r="D6" s="50">
        <v>38</v>
      </c>
      <c r="E6" s="50">
        <v>40</v>
      </c>
      <c r="F6" s="17">
        <v>89.99</v>
      </c>
      <c r="G6" s="12">
        <v>3.664772162419078</v>
      </c>
      <c r="H6" s="12">
        <f t="shared" si="0"/>
        <v>25.181668820985625</v>
      </c>
      <c r="I6" s="17" t="s">
        <v>7</v>
      </c>
      <c r="J6" s="8"/>
      <c r="K6" s="3">
        <v>11</v>
      </c>
      <c r="L6" s="3">
        <v>5</v>
      </c>
      <c r="M6" s="25">
        <v>38</v>
      </c>
      <c r="N6" s="25">
        <v>40</v>
      </c>
      <c r="O6" s="17">
        <v>89.99</v>
      </c>
      <c r="P6" s="17">
        <v>-0.21899999999999997</v>
      </c>
      <c r="Q6" s="3" t="s">
        <v>7</v>
      </c>
      <c r="R6" s="25"/>
      <c r="S6" s="24">
        <v>1705.71</v>
      </c>
      <c r="T6" s="17">
        <f t="shared" si="1"/>
        <v>1.8596810043720053</v>
      </c>
      <c r="U6" s="13">
        <v>1.3987285663720064</v>
      </c>
      <c r="V6" s="62"/>
    </row>
    <row r="7" spans="1:22" ht="15">
      <c r="A7" s="19" t="s">
        <v>4</v>
      </c>
      <c r="B7" s="19">
        <v>11</v>
      </c>
      <c r="C7" s="31">
        <v>5</v>
      </c>
      <c r="D7" s="50">
        <v>44</v>
      </c>
      <c r="E7" s="25">
        <v>46</v>
      </c>
      <c r="F7" s="17">
        <v>90.05</v>
      </c>
      <c r="G7" s="12">
        <v>3.6264726138936183</v>
      </c>
      <c r="H7" s="12">
        <f t="shared" si="0"/>
        <v>25.064938559904228</v>
      </c>
      <c r="I7" s="17" t="s">
        <v>7</v>
      </c>
      <c r="J7" s="8"/>
      <c r="K7" s="3">
        <v>11</v>
      </c>
      <c r="L7" s="3">
        <v>5</v>
      </c>
      <c r="M7" s="25">
        <v>44</v>
      </c>
      <c r="N7" s="25">
        <v>46</v>
      </c>
      <c r="O7" s="17">
        <v>90.05</v>
      </c>
      <c r="P7" s="17">
        <v>-1.026</v>
      </c>
      <c r="Q7" s="3" t="s">
        <v>7</v>
      </c>
      <c r="R7" s="25"/>
      <c r="S7" s="24">
        <v>1707.86</v>
      </c>
      <c r="T7" s="17">
        <f t="shared" si="1"/>
        <v>1.0283621999800474</v>
      </c>
      <c r="U7" s="13">
        <v>0.6980312619800544</v>
      </c>
      <c r="V7" s="62"/>
    </row>
    <row r="8" spans="1:22" ht="15">
      <c r="A8" s="19" t="s">
        <v>4</v>
      </c>
      <c r="B8" s="19">
        <v>11</v>
      </c>
      <c r="C8" s="31">
        <v>5</v>
      </c>
      <c r="D8" s="50">
        <v>50</v>
      </c>
      <c r="E8" s="25">
        <v>52</v>
      </c>
      <c r="F8" s="17">
        <v>90.11</v>
      </c>
      <c r="G8" s="12">
        <v>3.393372315590776</v>
      </c>
      <c r="H8" s="12">
        <f t="shared" si="0"/>
        <v>24.32675818383453</v>
      </c>
      <c r="I8" s="17" t="s">
        <v>7</v>
      </c>
      <c r="J8" s="8"/>
      <c r="K8" s="3">
        <v>11</v>
      </c>
      <c r="L8" s="3">
        <v>5</v>
      </c>
      <c r="M8" s="25">
        <v>50</v>
      </c>
      <c r="N8" s="25">
        <v>52</v>
      </c>
      <c r="O8" s="17">
        <v>90.11</v>
      </c>
      <c r="P8" s="17">
        <v>-1.21</v>
      </c>
      <c r="Q8" s="3" t="s">
        <v>7</v>
      </c>
      <c r="R8" s="25"/>
      <c r="S8" s="24">
        <v>1710</v>
      </c>
      <c r="T8" s="17">
        <f t="shared" si="1"/>
        <v>0.6905746216321942</v>
      </c>
      <c r="U8" s="13">
        <v>0.47649555863219417</v>
      </c>
      <c r="V8" s="62"/>
    </row>
    <row r="9" spans="1:22" ht="15">
      <c r="A9" s="19" t="s">
        <v>4</v>
      </c>
      <c r="B9" s="19">
        <v>11</v>
      </c>
      <c r="C9" s="31">
        <v>5</v>
      </c>
      <c r="D9" s="50">
        <v>56</v>
      </c>
      <c r="E9" s="25">
        <v>58</v>
      </c>
      <c r="F9" s="17">
        <v>90.17</v>
      </c>
      <c r="G9" s="12">
        <v>3.845927984326326</v>
      </c>
      <c r="H9" s="12">
        <f t="shared" si="0"/>
        <v>25.717766093653704</v>
      </c>
      <c r="I9" s="17" t="s">
        <v>7</v>
      </c>
      <c r="J9" s="8"/>
      <c r="K9" s="3">
        <v>11</v>
      </c>
      <c r="L9" s="3">
        <v>5</v>
      </c>
      <c r="M9" s="25">
        <v>56</v>
      </c>
      <c r="N9" s="25">
        <v>58</v>
      </c>
      <c r="O9" s="17">
        <v>90.17</v>
      </c>
      <c r="P9" s="17">
        <v>-0.808</v>
      </c>
      <c r="Q9" s="17" t="s">
        <v>7</v>
      </c>
      <c r="R9" s="25"/>
      <c r="S9" s="24">
        <v>1711.53</v>
      </c>
      <c r="T9" s="17">
        <f t="shared" si="1"/>
        <v>1.3823679361778551</v>
      </c>
      <c r="U9" s="13">
        <v>1.2321663731778552</v>
      </c>
      <c r="V9" s="62"/>
    </row>
    <row r="10" spans="1:22" ht="15">
      <c r="A10" s="19" t="s">
        <v>4</v>
      </c>
      <c r="B10" s="19">
        <v>11</v>
      </c>
      <c r="C10" s="31">
        <v>5</v>
      </c>
      <c r="D10" s="50">
        <v>63</v>
      </c>
      <c r="E10" s="25">
        <v>65</v>
      </c>
      <c r="F10" s="17">
        <v>90.24</v>
      </c>
      <c r="G10" s="12">
        <v>4.07964493393995</v>
      </c>
      <c r="H10" s="12">
        <f t="shared" si="0"/>
        <v>26.373266498840938</v>
      </c>
      <c r="I10" s="17" t="s">
        <v>7</v>
      </c>
      <c r="J10" s="8"/>
      <c r="K10" s="3">
        <v>11</v>
      </c>
      <c r="L10" s="3">
        <v>5</v>
      </c>
      <c r="M10" s="25">
        <v>63</v>
      </c>
      <c r="N10" s="25">
        <v>65</v>
      </c>
      <c r="O10" s="17">
        <v>90.24</v>
      </c>
      <c r="P10" s="17">
        <v>-0.826</v>
      </c>
      <c r="Q10" s="17" t="s">
        <v>7</v>
      </c>
      <c r="R10" s="25"/>
      <c r="S10" s="24">
        <v>1713.32</v>
      </c>
      <c r="T10" s="17">
        <f t="shared" si="1"/>
        <v>1.5009305205918622</v>
      </c>
      <c r="U10" s="13">
        <v>1.3985493325918612</v>
      </c>
      <c r="V10" s="62"/>
    </row>
    <row r="11" spans="1:22" ht="15">
      <c r="A11" s="19" t="s">
        <v>4</v>
      </c>
      <c r="B11" s="19">
        <v>11</v>
      </c>
      <c r="C11" s="31">
        <v>5</v>
      </c>
      <c r="D11" s="50">
        <v>70</v>
      </c>
      <c r="E11" s="25">
        <v>72</v>
      </c>
      <c r="F11" s="17">
        <v>90.31</v>
      </c>
      <c r="G11" s="12">
        <v>3.7445913417207555</v>
      </c>
      <c r="H11" s="12">
        <f t="shared" si="0"/>
        <v>25.421072402676764</v>
      </c>
      <c r="I11" s="17" t="s">
        <v>7</v>
      </c>
      <c r="J11" s="8"/>
      <c r="K11" s="3">
        <v>11</v>
      </c>
      <c r="L11" s="3">
        <v>5</v>
      </c>
      <c r="M11" s="25">
        <v>70</v>
      </c>
      <c r="N11" s="25">
        <v>72</v>
      </c>
      <c r="O11" s="17">
        <v>90.31</v>
      </c>
      <c r="P11" s="17">
        <v>-1.336</v>
      </c>
      <c r="Q11" s="17" t="s">
        <v>7</v>
      </c>
      <c r="R11" s="25"/>
      <c r="S11" s="24">
        <v>1715.1</v>
      </c>
      <c r="T11" s="17">
        <f t="shared" si="1"/>
        <v>0.7925567505576592</v>
      </c>
      <c r="U11" s="13">
        <v>0.7259100625576581</v>
      </c>
      <c r="V11" s="62"/>
    </row>
    <row r="12" spans="1:22" ht="15">
      <c r="A12" s="19" t="s">
        <v>4</v>
      </c>
      <c r="B12" s="19">
        <v>11</v>
      </c>
      <c r="C12" s="31">
        <v>5</v>
      </c>
      <c r="D12" s="50">
        <v>79</v>
      </c>
      <c r="E12" s="25">
        <v>81</v>
      </c>
      <c r="F12" s="17">
        <v>90.4</v>
      </c>
      <c r="G12" s="12">
        <v>4.547530103907469</v>
      </c>
      <c r="H12" s="12">
        <f t="shared" si="0"/>
        <v>27.57964752811813</v>
      </c>
      <c r="I12" s="17" t="s">
        <v>7</v>
      </c>
      <c r="J12" s="8"/>
      <c r="K12" s="3">
        <v>11</v>
      </c>
      <c r="L12" s="3">
        <v>5</v>
      </c>
      <c r="M12" s="25">
        <v>79</v>
      </c>
      <c r="N12" s="25">
        <v>81</v>
      </c>
      <c r="O12" s="17">
        <v>90.4</v>
      </c>
      <c r="P12" s="17">
        <v>-0.898</v>
      </c>
      <c r="Q12" s="17" t="s">
        <v>7</v>
      </c>
      <c r="R12" s="25"/>
      <c r="S12" s="25">
        <v>1717.4</v>
      </c>
      <c r="T12" s="17">
        <f t="shared" si="1"/>
        <v>1.6802599016912774</v>
      </c>
      <c r="U12" s="17">
        <v>1.630748088691278</v>
      </c>
      <c r="V12" s="62"/>
    </row>
    <row r="13" spans="1:22" ht="15">
      <c r="A13" s="19" t="s">
        <v>4</v>
      </c>
      <c r="B13" s="19">
        <v>11</v>
      </c>
      <c r="C13" s="31">
        <v>5</v>
      </c>
      <c r="D13" s="50">
        <v>92</v>
      </c>
      <c r="E13" s="25">
        <v>94</v>
      </c>
      <c r="F13" s="17">
        <v>90.53</v>
      </c>
      <c r="G13" s="12">
        <v>4.210403174110779</v>
      </c>
      <c r="H13" s="12">
        <f t="shared" si="0"/>
        <v>26.72380483547533</v>
      </c>
      <c r="I13" s="17" t="s">
        <v>7</v>
      </c>
      <c r="J13" s="8"/>
      <c r="K13" s="3">
        <v>11</v>
      </c>
      <c r="L13" s="3">
        <v>5</v>
      </c>
      <c r="M13" s="25">
        <v>92</v>
      </c>
      <c r="N13" s="25">
        <v>94</v>
      </c>
      <c r="O13" s="17">
        <v>90.53</v>
      </c>
      <c r="P13" s="17">
        <v>-1.16</v>
      </c>
      <c r="Q13" s="17" t="s">
        <v>7</v>
      </c>
      <c r="R13" s="25"/>
      <c r="S13" s="25">
        <v>1720.715</v>
      </c>
      <c r="T13" s="17">
        <f t="shared" si="1"/>
        <v>1.2399593407240275</v>
      </c>
      <c r="U13" s="17">
        <v>1.1769812777240272</v>
      </c>
      <c r="V13" s="62"/>
    </row>
    <row r="14" spans="1:22" ht="15">
      <c r="A14" s="19" t="s">
        <v>4</v>
      </c>
      <c r="B14" s="19">
        <v>11</v>
      </c>
      <c r="C14" s="31">
        <v>5</v>
      </c>
      <c r="D14" s="50">
        <v>101</v>
      </c>
      <c r="E14" s="25">
        <v>103</v>
      </c>
      <c r="F14" s="17">
        <v>90.62</v>
      </c>
      <c r="G14" s="12">
        <v>3.8991663892271284</v>
      </c>
      <c r="H14" s="12">
        <f t="shared" si="0"/>
        <v>25.87052011331423</v>
      </c>
      <c r="I14" s="17" t="s">
        <v>7</v>
      </c>
      <c r="J14" s="8"/>
      <c r="K14" s="3">
        <v>11</v>
      </c>
      <c r="L14" s="3">
        <v>5</v>
      </c>
      <c r="M14" s="25">
        <v>101</v>
      </c>
      <c r="N14" s="25">
        <v>103</v>
      </c>
      <c r="O14" s="17">
        <v>90.62</v>
      </c>
      <c r="P14" s="17">
        <v>-1.848</v>
      </c>
      <c r="Q14" s="17" t="s">
        <v>7</v>
      </c>
      <c r="R14" s="25"/>
      <c r="S14" s="25">
        <v>1723.01</v>
      </c>
      <c r="T14" s="17">
        <f t="shared" si="1"/>
        <v>0.3741916902737983</v>
      </c>
      <c r="U14" s="17">
        <v>0.2710601272737983</v>
      </c>
      <c r="V14" s="62"/>
    </row>
    <row r="15" spans="1:22" ht="15">
      <c r="A15" s="19" t="s">
        <v>4</v>
      </c>
      <c r="B15" s="19">
        <v>11</v>
      </c>
      <c r="C15" s="31">
        <v>5</v>
      </c>
      <c r="D15" s="50">
        <v>112</v>
      </c>
      <c r="E15" s="25">
        <v>114</v>
      </c>
      <c r="F15" s="17">
        <v>90.73</v>
      </c>
      <c r="G15" s="12">
        <v>3.9540955894368404</v>
      </c>
      <c r="H15" s="12">
        <f t="shared" si="0"/>
        <v>26.025954734377173</v>
      </c>
      <c r="I15" s="17" t="s">
        <v>7</v>
      </c>
      <c r="J15" s="8"/>
      <c r="K15" s="3">
        <v>11</v>
      </c>
      <c r="L15" s="3">
        <v>5</v>
      </c>
      <c r="M15" s="25">
        <v>112</v>
      </c>
      <c r="N15" s="25">
        <v>114</v>
      </c>
      <c r="O15" s="17">
        <v>90.73</v>
      </c>
      <c r="P15" s="17">
        <v>-1.118</v>
      </c>
      <c r="Q15" s="17" t="s">
        <v>7</v>
      </c>
      <c r="R15" s="25"/>
      <c r="S15" s="25">
        <v>1725.815</v>
      </c>
      <c r="T15" s="17">
        <f t="shared" si="1"/>
        <v>1.1365739029952442</v>
      </c>
      <c r="U15" s="17">
        <v>0.9975435899952442</v>
      </c>
      <c r="V15" s="62"/>
    </row>
    <row r="16" spans="1:22" ht="15">
      <c r="A16" s="19" t="s">
        <v>4</v>
      </c>
      <c r="B16" s="19">
        <v>11</v>
      </c>
      <c r="C16" s="31">
        <v>5</v>
      </c>
      <c r="D16" s="50">
        <v>127</v>
      </c>
      <c r="E16" s="25">
        <v>129</v>
      </c>
      <c r="F16" s="17">
        <v>90.88</v>
      </c>
      <c r="G16" s="12">
        <v>3.0533796115971277</v>
      </c>
      <c r="H16" s="12">
        <f t="shared" si="0"/>
        <v>23.15370080890431</v>
      </c>
      <c r="I16" s="17" t="s">
        <v>7</v>
      </c>
      <c r="J16" s="8"/>
      <c r="K16" s="3">
        <v>11</v>
      </c>
      <c r="L16" s="3">
        <v>5</v>
      </c>
      <c r="M16" s="25">
        <v>127</v>
      </c>
      <c r="N16" s="25">
        <v>129</v>
      </c>
      <c r="O16" s="17">
        <v>90.88</v>
      </c>
      <c r="P16" s="17">
        <v>-1.818</v>
      </c>
      <c r="Q16" s="17" t="s">
        <v>7</v>
      </c>
      <c r="R16" s="25"/>
      <c r="S16" s="25">
        <v>1729.64</v>
      </c>
      <c r="T16" s="17">
        <f t="shared" si="1"/>
        <v>-0.16181233147826846</v>
      </c>
      <c r="U16" s="17">
        <v>-0.17452989387827367</v>
      </c>
      <c r="V16" s="62"/>
    </row>
    <row r="17" spans="1:22" ht="15">
      <c r="A17" s="19" t="s">
        <v>4</v>
      </c>
      <c r="B17" s="19">
        <v>11</v>
      </c>
      <c r="C17" s="31">
        <v>5</v>
      </c>
      <c r="D17" s="50">
        <v>135</v>
      </c>
      <c r="E17" s="25">
        <v>137</v>
      </c>
      <c r="F17" s="17">
        <v>90.96</v>
      </c>
      <c r="G17" s="12">
        <v>3.559086950261854</v>
      </c>
      <c r="H17" s="12">
        <f t="shared" si="0"/>
        <v>24.856534039831686</v>
      </c>
      <c r="I17" s="17" t="s">
        <v>7</v>
      </c>
      <c r="J17" s="8"/>
      <c r="K17" s="3">
        <v>11</v>
      </c>
      <c r="L17" s="3">
        <v>5</v>
      </c>
      <c r="M17" s="25">
        <v>135</v>
      </c>
      <c r="N17" s="25">
        <v>137</v>
      </c>
      <c r="O17" s="17">
        <v>90.96</v>
      </c>
      <c r="P17" s="17">
        <v>-2.086</v>
      </c>
      <c r="Q17" s="17" t="s">
        <v>7</v>
      </c>
      <c r="R17" s="25"/>
      <c r="S17" s="25">
        <v>1731.68</v>
      </c>
      <c r="T17" s="17">
        <f t="shared" si="1"/>
        <v>-0.07505540836839841</v>
      </c>
      <c r="U17" s="17">
        <v>0.07909940463160359</v>
      </c>
      <c r="V17" s="62"/>
    </row>
    <row r="18" spans="1:22" ht="15">
      <c r="A18" s="19" t="s">
        <v>4</v>
      </c>
      <c r="B18" s="19">
        <v>11</v>
      </c>
      <c r="C18" s="31">
        <v>6</v>
      </c>
      <c r="D18" s="50">
        <v>1</v>
      </c>
      <c r="E18" s="25">
        <v>3</v>
      </c>
      <c r="F18" s="17">
        <v>91.12</v>
      </c>
      <c r="G18" s="12">
        <v>3.2954337639480906</v>
      </c>
      <c r="H18" s="12">
        <f t="shared" si="0"/>
        <v>24.001353651464797</v>
      </c>
      <c r="I18" s="17" t="s">
        <v>7</v>
      </c>
      <c r="J18" s="8"/>
      <c r="K18" s="3">
        <v>11</v>
      </c>
      <c r="L18" s="3">
        <v>6</v>
      </c>
      <c r="M18" s="25">
        <v>1</v>
      </c>
      <c r="N18" s="25">
        <v>3</v>
      </c>
      <c r="O18" s="17">
        <v>91.12</v>
      </c>
      <c r="P18" s="17">
        <v>-1.656</v>
      </c>
      <c r="Q18" s="17" t="s">
        <v>7</v>
      </c>
      <c r="R18" s="25"/>
      <c r="S18" s="25">
        <v>1735.77</v>
      </c>
      <c r="T18" s="17">
        <f t="shared" si="1"/>
        <v>0.17678201072183278</v>
      </c>
      <c r="U18" s="17">
        <v>0.4320214487218328</v>
      </c>
      <c r="V18" s="62"/>
    </row>
    <row r="19" spans="1:22" ht="15">
      <c r="A19" s="19" t="s">
        <v>4</v>
      </c>
      <c r="B19" s="19">
        <v>11</v>
      </c>
      <c r="C19" s="31">
        <v>6</v>
      </c>
      <c r="D19" s="50">
        <v>8</v>
      </c>
      <c r="E19" s="25">
        <v>10</v>
      </c>
      <c r="F19" s="17">
        <v>91.19</v>
      </c>
      <c r="G19" s="12">
        <v>4.109267398789033</v>
      </c>
      <c r="H19" s="12">
        <f t="shared" si="0"/>
        <v>26.453653226798675</v>
      </c>
      <c r="I19" s="17" t="s">
        <v>7</v>
      </c>
      <c r="J19" s="8"/>
      <c r="K19" s="3">
        <v>11</v>
      </c>
      <c r="L19" s="3">
        <v>6</v>
      </c>
      <c r="M19" s="25">
        <v>8</v>
      </c>
      <c r="N19" s="25">
        <v>10</v>
      </c>
      <c r="O19" s="17">
        <v>91.19</v>
      </c>
      <c r="P19" s="17">
        <v>-1.275</v>
      </c>
      <c r="Q19" s="17" t="s">
        <v>7</v>
      </c>
      <c r="R19" s="25"/>
      <c r="S19" s="25">
        <v>1737.55181818182</v>
      </c>
      <c r="T19" s="17">
        <f t="shared" si="1"/>
        <v>1.0686777555830576</v>
      </c>
      <c r="U19" s="17">
        <v>1.3418249435830576</v>
      </c>
      <c r="V19" s="62"/>
    </row>
    <row r="20" spans="1:22" ht="15">
      <c r="A20" s="19" t="s">
        <v>4</v>
      </c>
      <c r="B20" s="19">
        <v>11</v>
      </c>
      <c r="C20" s="31">
        <v>6</v>
      </c>
      <c r="D20" s="50">
        <v>15</v>
      </c>
      <c r="E20" s="25">
        <v>17</v>
      </c>
      <c r="F20" s="17">
        <v>91.26</v>
      </c>
      <c r="G20" s="12">
        <v>3.8489310401961876</v>
      </c>
      <c r="H20" s="12">
        <f t="shared" si="0"/>
        <v>25.726438712354224</v>
      </c>
      <c r="I20" s="17" t="s">
        <v>7</v>
      </c>
      <c r="J20" s="8"/>
      <c r="K20" s="3">
        <v>11</v>
      </c>
      <c r="L20" s="3">
        <v>6</v>
      </c>
      <c r="M20" s="25">
        <v>15</v>
      </c>
      <c r="N20" s="25">
        <v>17</v>
      </c>
      <c r="O20" s="17">
        <v>91.26</v>
      </c>
      <c r="P20" s="17">
        <v>-0.857</v>
      </c>
      <c r="Q20" s="17" t="s">
        <v>7</v>
      </c>
      <c r="R20" s="25"/>
      <c r="S20" s="25">
        <v>1739.34</v>
      </c>
      <c r="T20" s="17">
        <f t="shared" si="1"/>
        <v>1.3351747317404634</v>
      </c>
      <c r="U20" s="17">
        <v>1.5874531697404655</v>
      </c>
      <c r="V20" s="62"/>
    </row>
    <row r="21" spans="1:22" ht="15">
      <c r="A21" s="19" t="s">
        <v>4</v>
      </c>
      <c r="B21" s="19">
        <v>11</v>
      </c>
      <c r="C21" s="31">
        <v>6</v>
      </c>
      <c r="D21" s="50">
        <v>23</v>
      </c>
      <c r="E21" s="25">
        <v>25</v>
      </c>
      <c r="F21" s="17">
        <v>91.34</v>
      </c>
      <c r="G21" s="12">
        <v>4.6442991466185255</v>
      </c>
      <c r="H21" s="12">
        <f t="shared" si="0"/>
        <v>27.81360559717715</v>
      </c>
      <c r="I21" s="17" t="s">
        <v>7</v>
      </c>
      <c r="J21" s="8"/>
      <c r="K21" s="3">
        <v>11</v>
      </c>
      <c r="L21" s="3">
        <v>6</v>
      </c>
      <c r="M21" s="25">
        <v>23</v>
      </c>
      <c r="N21" s="25">
        <v>25</v>
      </c>
      <c r="O21" s="17">
        <v>91.34</v>
      </c>
      <c r="P21" s="17">
        <v>-2.4589999999999996</v>
      </c>
      <c r="Q21" s="17" t="s">
        <v>7</v>
      </c>
      <c r="R21" s="25"/>
      <c r="S21" s="25">
        <v>1741.38</v>
      </c>
      <c r="T21" s="17">
        <f t="shared" si="1"/>
        <v>0.16800116607857346</v>
      </c>
      <c r="U21" s="17">
        <v>0.3691236040785715</v>
      </c>
      <c r="V21" s="62"/>
    </row>
    <row r="22" spans="1:22" ht="15">
      <c r="A22" s="19" t="s">
        <v>4</v>
      </c>
      <c r="B22" s="19">
        <v>11</v>
      </c>
      <c r="C22" s="31">
        <v>6</v>
      </c>
      <c r="D22" s="50">
        <v>30</v>
      </c>
      <c r="E22" s="25">
        <v>32</v>
      </c>
      <c r="F22" s="17">
        <v>91.41</v>
      </c>
      <c r="G22" s="12">
        <v>3.956703405036661</v>
      </c>
      <c r="H22" s="12">
        <f t="shared" si="0"/>
        <v>26.033280348378174</v>
      </c>
      <c r="I22" s="17" t="s">
        <v>7</v>
      </c>
      <c r="J22" s="8"/>
      <c r="K22" s="3">
        <v>11</v>
      </c>
      <c r="L22" s="3">
        <v>6</v>
      </c>
      <c r="M22" s="25">
        <v>30</v>
      </c>
      <c r="N22" s="25">
        <v>32</v>
      </c>
      <c r="O22" s="17">
        <v>91.41</v>
      </c>
      <c r="P22" s="17">
        <v>-0.445</v>
      </c>
      <c r="Q22" s="17" t="s">
        <v>7</v>
      </c>
      <c r="R22" s="25"/>
      <c r="S22" s="25">
        <v>1743.16</v>
      </c>
      <c r="T22" s="17">
        <f t="shared" si="1"/>
        <v>1.8111000725787862</v>
      </c>
      <c r="U22" s="17">
        <v>1.9216375105787842</v>
      </c>
      <c r="V22" s="62"/>
    </row>
    <row r="23" spans="1:22" ht="15">
      <c r="A23" s="19" t="s">
        <v>4</v>
      </c>
      <c r="B23" s="19">
        <v>11</v>
      </c>
      <c r="C23" s="31">
        <v>6</v>
      </c>
      <c r="D23" s="50">
        <v>38</v>
      </c>
      <c r="E23" s="25">
        <v>40</v>
      </c>
      <c r="F23" s="17">
        <v>91.49</v>
      </c>
      <c r="G23" s="12">
        <v>3.76916851289385</v>
      </c>
      <c r="H23" s="12">
        <f t="shared" si="0"/>
        <v>25.493760553189365</v>
      </c>
      <c r="I23" s="17" t="s">
        <v>7</v>
      </c>
      <c r="J23" s="8"/>
      <c r="K23" s="3">
        <v>11</v>
      </c>
      <c r="L23" s="3">
        <v>6</v>
      </c>
      <c r="M23" s="25">
        <v>38</v>
      </c>
      <c r="N23" s="38">
        <v>40</v>
      </c>
      <c r="O23" s="17">
        <v>91.49</v>
      </c>
      <c r="P23" s="17">
        <v>-1.197</v>
      </c>
      <c r="Q23" s="12" t="s">
        <v>7</v>
      </c>
      <c r="R23" s="25"/>
      <c r="S23" s="25">
        <v>1745.2</v>
      </c>
      <c r="T23" s="17">
        <f t="shared" si="1"/>
        <v>0.9467001152477842</v>
      </c>
      <c r="U23" s="17">
        <v>0.9761475532477827</v>
      </c>
      <c r="V23" s="62"/>
    </row>
    <row r="24" spans="1:22" ht="15">
      <c r="A24" s="19" t="s">
        <v>4</v>
      </c>
      <c r="B24" s="19">
        <v>11</v>
      </c>
      <c r="C24" s="31">
        <v>6</v>
      </c>
      <c r="D24" s="50">
        <v>44</v>
      </c>
      <c r="E24" s="25">
        <v>46</v>
      </c>
      <c r="F24" s="17">
        <v>91.55</v>
      </c>
      <c r="G24" s="12">
        <v>3.710653728561383</v>
      </c>
      <c r="H24" s="12">
        <f t="shared" si="0"/>
        <v>25.31991216130882</v>
      </c>
      <c r="I24" s="17" t="s">
        <v>7</v>
      </c>
      <c r="J24" s="8"/>
      <c r="K24" s="3">
        <v>11</v>
      </c>
      <c r="L24" s="3">
        <v>6</v>
      </c>
      <c r="M24" s="25">
        <v>44</v>
      </c>
      <c r="N24" s="38">
        <v>46</v>
      </c>
      <c r="O24" s="17">
        <v>91.55</v>
      </c>
      <c r="P24" s="17">
        <v>-0.753</v>
      </c>
      <c r="Q24" s="17" t="s">
        <v>7</v>
      </c>
      <c r="R24" s="25"/>
      <c r="S24" s="25">
        <v>1746.73</v>
      </c>
      <c r="T24" s="17">
        <f t="shared" si="1"/>
        <v>1.3544817002726712</v>
      </c>
      <c r="U24" s="17">
        <v>1.33965251257267</v>
      </c>
      <c r="V24" s="62"/>
    </row>
    <row r="25" spans="1:22" ht="15">
      <c r="A25" s="19" t="s">
        <v>4</v>
      </c>
      <c r="B25" s="19">
        <v>11</v>
      </c>
      <c r="C25" s="31">
        <v>6</v>
      </c>
      <c r="D25" s="50">
        <v>50</v>
      </c>
      <c r="E25" s="25">
        <v>52</v>
      </c>
      <c r="F25" s="23">
        <v>91.61</v>
      </c>
      <c r="G25" s="12">
        <v>3.2356320727909105</v>
      </c>
      <c r="H25" s="12">
        <f t="shared" si="0"/>
        <v>23.797870231612873</v>
      </c>
      <c r="I25" s="17" t="s">
        <v>7</v>
      </c>
      <c r="J25" s="8"/>
      <c r="K25" s="3">
        <v>11</v>
      </c>
      <c r="L25" s="3">
        <v>6</v>
      </c>
      <c r="M25" s="25">
        <v>50</v>
      </c>
      <c r="N25" s="38">
        <v>52</v>
      </c>
      <c r="O25" s="17">
        <v>91.61</v>
      </c>
      <c r="P25" s="17">
        <v>-1.161</v>
      </c>
      <c r="Q25" s="17" t="s">
        <v>7</v>
      </c>
      <c r="R25" s="25"/>
      <c r="S25" s="25">
        <v>1748.71</v>
      </c>
      <c r="T25" s="17">
        <f t="shared" si="1"/>
        <v>0.6293896315860151</v>
      </c>
      <c r="U25" s="17">
        <v>0.6054783185860164</v>
      </c>
      <c r="V25" s="62"/>
    </row>
    <row r="26" spans="1:22" ht="15">
      <c r="A26" s="19" t="s">
        <v>4</v>
      </c>
      <c r="B26" s="19">
        <v>11</v>
      </c>
      <c r="C26" s="31">
        <v>6</v>
      </c>
      <c r="D26" s="50">
        <v>56</v>
      </c>
      <c r="E26" s="25">
        <v>58</v>
      </c>
      <c r="F26" s="23">
        <v>91.67</v>
      </c>
      <c r="G26" s="12">
        <v>3.4285786062850088</v>
      </c>
      <c r="H26" s="12">
        <f t="shared" si="0"/>
        <v>24.441442233910454</v>
      </c>
      <c r="I26" s="17" t="s">
        <v>7</v>
      </c>
      <c r="J26" s="8"/>
      <c r="K26" s="3">
        <v>11</v>
      </c>
      <c r="L26" s="3">
        <v>6</v>
      </c>
      <c r="M26" s="25">
        <v>56</v>
      </c>
      <c r="N26" s="25">
        <v>58</v>
      </c>
      <c r="O26" s="17">
        <v>91.67</v>
      </c>
      <c r="P26" s="17">
        <v>-0.332</v>
      </c>
      <c r="Q26" s="17" t="s">
        <v>7</v>
      </c>
      <c r="R26" s="25"/>
      <c r="S26" s="25">
        <v>1751.12</v>
      </c>
      <c r="T26" s="17">
        <f t="shared" si="1"/>
        <v>1.592467132064678</v>
      </c>
      <c r="U26" s="17">
        <v>1.6823956950646723</v>
      </c>
      <c r="V26" s="62"/>
    </row>
    <row r="27" spans="1:22" ht="15">
      <c r="A27" s="19" t="s">
        <v>4</v>
      </c>
      <c r="B27" s="19">
        <v>11</v>
      </c>
      <c r="C27" s="31">
        <v>6</v>
      </c>
      <c r="D27" s="50">
        <v>63</v>
      </c>
      <c r="E27" s="25">
        <v>65</v>
      </c>
      <c r="F27" s="23">
        <v>91.74</v>
      </c>
      <c r="G27" s="12">
        <v>3.6705113890081664</v>
      </c>
      <c r="H27" s="12">
        <f t="shared" si="0"/>
        <v>25.199055796387103</v>
      </c>
      <c r="I27" s="17" t="s">
        <v>7</v>
      </c>
      <c r="J27" s="8"/>
      <c r="K27" s="11">
        <v>11</v>
      </c>
      <c r="L27" s="11">
        <v>6</v>
      </c>
      <c r="M27" s="24">
        <v>63</v>
      </c>
      <c r="N27" s="24">
        <v>65</v>
      </c>
      <c r="O27" s="17">
        <v>91.74</v>
      </c>
      <c r="P27" s="17">
        <v>-0.858</v>
      </c>
      <c r="Q27" s="17" t="s">
        <v>7</v>
      </c>
      <c r="R27" s="25"/>
      <c r="S27" s="25">
        <v>1753.94090909091</v>
      </c>
      <c r="T27" s="17">
        <f t="shared" si="1"/>
        <v>1.22430329091398</v>
      </c>
      <c r="U27" s="17">
        <v>1.448161978913985</v>
      </c>
      <c r="V27" s="62"/>
    </row>
    <row r="28" spans="1:22" ht="15">
      <c r="A28" s="19" t="s">
        <v>4</v>
      </c>
      <c r="B28" s="19">
        <v>11</v>
      </c>
      <c r="C28" s="31">
        <v>6</v>
      </c>
      <c r="D28" s="50">
        <v>70</v>
      </c>
      <c r="E28" s="25">
        <v>72</v>
      </c>
      <c r="F28" s="17">
        <v>91.81</v>
      </c>
      <c r="G28" s="12">
        <v>3.590916813918543</v>
      </c>
      <c r="H28" s="12">
        <f t="shared" si="0"/>
        <v>24.955461956439905</v>
      </c>
      <c r="I28" s="17" t="s">
        <v>7</v>
      </c>
      <c r="J28" s="8"/>
      <c r="K28" s="3">
        <v>11</v>
      </c>
      <c r="L28" s="3">
        <v>6</v>
      </c>
      <c r="M28" s="25">
        <v>70</v>
      </c>
      <c r="N28" s="25">
        <v>72</v>
      </c>
      <c r="O28" s="17">
        <v>91.81</v>
      </c>
      <c r="P28" s="17">
        <v>-0.514</v>
      </c>
      <c r="Q28" s="17" t="s">
        <v>7</v>
      </c>
      <c r="R28" s="25"/>
      <c r="S28" s="25">
        <v>1756.76</v>
      </c>
      <c r="T28" s="17">
        <f t="shared" si="1"/>
        <v>1.5175545742583136</v>
      </c>
      <c r="U28" s="17">
        <v>1.8143695122583126</v>
      </c>
      <c r="V28" s="62"/>
    </row>
    <row r="29" spans="1:22" ht="15">
      <c r="A29" s="19" t="s">
        <v>4</v>
      </c>
      <c r="B29" s="3">
        <v>11</v>
      </c>
      <c r="C29" s="3">
        <v>6</v>
      </c>
      <c r="D29" s="25">
        <v>75</v>
      </c>
      <c r="E29" s="25">
        <v>77</v>
      </c>
      <c r="F29" s="17">
        <v>91.86</v>
      </c>
      <c r="G29" s="12">
        <v>3.5084479014873278</v>
      </c>
      <c r="H29" s="12">
        <f t="shared" si="0"/>
        <v>24.697308584830385</v>
      </c>
      <c r="I29" s="17" t="s">
        <v>7</v>
      </c>
      <c r="J29" s="8"/>
      <c r="K29" s="3">
        <v>11</v>
      </c>
      <c r="L29" s="3">
        <v>6</v>
      </c>
      <c r="M29" s="25">
        <v>75</v>
      </c>
      <c r="N29" s="25">
        <v>77</v>
      </c>
      <c r="O29" s="17">
        <v>91.86</v>
      </c>
      <c r="P29" s="17">
        <v>-1.211</v>
      </c>
      <c r="Q29" s="17" t="s">
        <v>7</v>
      </c>
      <c r="R29" s="25"/>
      <c r="S29" s="25">
        <v>1758.77</v>
      </c>
      <c r="T29" s="17">
        <f t="shared" si="1"/>
        <v>0.7667726218396634</v>
      </c>
      <c r="U29" s="17">
        <v>1.1023213098396625</v>
      </c>
      <c r="V29" s="62"/>
    </row>
    <row r="30" spans="1:22" ht="15">
      <c r="A30" s="19" t="s">
        <v>4</v>
      </c>
      <c r="B30" s="19">
        <v>11</v>
      </c>
      <c r="C30" s="31" t="s">
        <v>5</v>
      </c>
      <c r="D30" s="50">
        <v>15</v>
      </c>
      <c r="E30" s="25">
        <v>17</v>
      </c>
      <c r="F30" s="17">
        <v>92.1</v>
      </c>
      <c r="G30" s="12">
        <v>4.099721883460087</v>
      </c>
      <c r="H30" s="12">
        <f t="shared" si="0"/>
        <v>26.427812937430748</v>
      </c>
      <c r="I30" s="17" t="s">
        <v>7</v>
      </c>
      <c r="J30" s="8"/>
      <c r="K30" s="11">
        <v>11</v>
      </c>
      <c r="L30" s="11" t="s">
        <v>5</v>
      </c>
      <c r="M30" s="24">
        <v>15</v>
      </c>
      <c r="N30" s="24">
        <v>17</v>
      </c>
      <c r="O30" s="17">
        <v>92.1</v>
      </c>
      <c r="P30" s="17">
        <v>-0.403</v>
      </c>
      <c r="Q30" s="17" t="s">
        <v>7</v>
      </c>
      <c r="R30" s="25"/>
      <c r="S30" s="25">
        <v>1768.43</v>
      </c>
      <c r="T30" s="17">
        <f t="shared" si="1"/>
        <v>1.9352943619647391</v>
      </c>
      <c r="U30" s="17">
        <v>2.313572799964739</v>
      </c>
      <c r="V30" s="62"/>
    </row>
    <row r="31" spans="1:22" ht="15">
      <c r="A31" s="19" t="s">
        <v>4</v>
      </c>
      <c r="B31" s="19">
        <v>11</v>
      </c>
      <c r="C31" s="31" t="s">
        <v>5</v>
      </c>
      <c r="D31" s="50">
        <v>19</v>
      </c>
      <c r="E31" s="25">
        <v>21</v>
      </c>
      <c r="F31" s="17">
        <v>92.14</v>
      </c>
      <c r="G31" s="12">
        <v>3.914242644845654</v>
      </c>
      <c r="H31" s="12">
        <f t="shared" si="0"/>
        <v>25.913398748869565</v>
      </c>
      <c r="I31" s="17" t="s">
        <v>7</v>
      </c>
      <c r="J31" s="8"/>
      <c r="K31" s="3">
        <v>11</v>
      </c>
      <c r="L31" s="11" t="s">
        <v>5</v>
      </c>
      <c r="M31" s="25">
        <v>19</v>
      </c>
      <c r="N31" s="25">
        <v>21</v>
      </c>
      <c r="O31" s="17">
        <v>92.14</v>
      </c>
      <c r="P31" s="17">
        <v>-0.608</v>
      </c>
      <c r="Q31" s="17" t="s">
        <v>7</v>
      </c>
      <c r="R31" s="25"/>
      <c r="S31" s="25">
        <v>1770.04</v>
      </c>
      <c r="T31" s="17">
        <f t="shared" si="1"/>
        <v>1.623124739347826</v>
      </c>
      <c r="U31" s="17">
        <v>2.002280677347826</v>
      </c>
      <c r="V31" s="62"/>
    </row>
    <row r="32" spans="1:22" ht="15">
      <c r="A32" s="19" t="s">
        <v>4</v>
      </c>
      <c r="B32" s="3">
        <v>11</v>
      </c>
      <c r="C32" s="3" t="s">
        <v>5</v>
      </c>
      <c r="D32" s="25">
        <v>23</v>
      </c>
      <c r="E32" s="25">
        <v>25</v>
      </c>
      <c r="F32" s="17">
        <v>92.17999999999999</v>
      </c>
      <c r="G32" s="12">
        <v>4.094350534057881</v>
      </c>
      <c r="H32" s="12">
        <f t="shared" si="0"/>
        <v>26.41324590274227</v>
      </c>
      <c r="I32" s="17" t="s">
        <v>7</v>
      </c>
      <c r="J32" s="8"/>
      <c r="K32" s="11">
        <v>11</v>
      </c>
      <c r="L32" s="11" t="s">
        <v>5</v>
      </c>
      <c r="M32" s="24">
        <v>23</v>
      </c>
      <c r="N32" s="24">
        <v>25</v>
      </c>
      <c r="O32" s="17">
        <v>92.17999999999999</v>
      </c>
      <c r="P32" s="17">
        <v>-1.437</v>
      </c>
      <c r="Q32" s="17" t="s">
        <v>7</v>
      </c>
      <c r="R32" s="25"/>
      <c r="S32" s="25">
        <v>1771.65</v>
      </c>
      <c r="T32" s="17">
        <f t="shared" si="1"/>
        <v>0.898259563071306</v>
      </c>
      <c r="U32" s="17">
        <v>1.281209001071306</v>
      </c>
      <c r="V32" s="62"/>
    </row>
    <row r="33" spans="1:22" ht="15">
      <c r="A33" s="19" t="s">
        <v>4</v>
      </c>
      <c r="B33" s="19">
        <v>11</v>
      </c>
      <c r="C33" s="31" t="s">
        <v>5</v>
      </c>
      <c r="D33" s="50">
        <v>27</v>
      </c>
      <c r="E33" s="25">
        <v>29</v>
      </c>
      <c r="F33" s="17">
        <v>92.22</v>
      </c>
      <c r="G33" s="12">
        <v>3.8550873383816886</v>
      </c>
      <c r="H33" s="12">
        <f t="shared" si="0"/>
        <v>25.744196543234384</v>
      </c>
      <c r="I33" s="17" t="s">
        <v>7</v>
      </c>
      <c r="J33" s="8"/>
      <c r="K33" s="3">
        <v>11</v>
      </c>
      <c r="L33" s="11" t="s">
        <v>5</v>
      </c>
      <c r="M33" s="25">
        <v>27</v>
      </c>
      <c r="N33" s="25">
        <v>29</v>
      </c>
      <c r="O33" s="17">
        <v>92.22</v>
      </c>
      <c r="P33" s="17">
        <v>-0.715</v>
      </c>
      <c r="Q33" s="17" t="s">
        <v>7</v>
      </c>
      <c r="R33" s="25"/>
      <c r="S33" s="25">
        <v>1773.26</v>
      </c>
      <c r="T33" s="17">
        <f t="shared" si="1"/>
        <v>1.4808742798404968</v>
      </c>
      <c r="U33" s="17">
        <v>1.8668319678404968</v>
      </c>
      <c r="V33" s="62"/>
    </row>
    <row r="34" spans="1:22" ht="15">
      <c r="A34" s="19" t="s">
        <v>4</v>
      </c>
      <c r="B34" s="3">
        <v>12</v>
      </c>
      <c r="C34" s="3">
        <v>1</v>
      </c>
      <c r="D34" s="25">
        <v>1</v>
      </c>
      <c r="E34" s="25">
        <v>3</v>
      </c>
      <c r="F34" s="17">
        <v>92.22</v>
      </c>
      <c r="G34" s="12">
        <v>3.671247508315559</v>
      </c>
      <c r="H34" s="12">
        <f t="shared" si="0"/>
        <v>25.201283901002707</v>
      </c>
      <c r="I34" s="17" t="s">
        <v>7</v>
      </c>
      <c r="J34" s="8"/>
      <c r="K34" s="11">
        <v>12</v>
      </c>
      <c r="L34" s="11">
        <v>1</v>
      </c>
      <c r="M34" s="24">
        <v>1</v>
      </c>
      <c r="N34" s="24">
        <v>3</v>
      </c>
      <c r="O34" s="17">
        <v>92.22</v>
      </c>
      <c r="P34" s="17">
        <v>-1.086</v>
      </c>
      <c r="Q34" s="17" t="s">
        <v>7</v>
      </c>
      <c r="R34" s="25"/>
      <c r="S34" s="25">
        <v>1773.26</v>
      </c>
      <c r="T34" s="17">
        <f t="shared" si="1"/>
        <v>0.996767479375564</v>
      </c>
      <c r="U34" s="17">
        <v>1.382725167375564</v>
      </c>
      <c r="V34" s="62"/>
    </row>
    <row r="35" spans="1:22" ht="15">
      <c r="A35" s="19" t="s">
        <v>4</v>
      </c>
      <c r="B35" s="19">
        <v>12</v>
      </c>
      <c r="C35" s="31">
        <v>1</v>
      </c>
      <c r="D35" s="50">
        <v>6.5</v>
      </c>
      <c r="E35" s="25">
        <v>8.5</v>
      </c>
      <c r="F35" s="17">
        <v>92.28</v>
      </c>
      <c r="G35" s="12">
        <v>3.9979935207939183</v>
      </c>
      <c r="H35" s="12">
        <f t="shared" si="0"/>
        <v>26.148629352519716</v>
      </c>
      <c r="I35" s="17" t="s">
        <v>13</v>
      </c>
      <c r="J35" s="8"/>
      <c r="K35" s="11">
        <v>12</v>
      </c>
      <c r="L35" s="11">
        <v>1</v>
      </c>
      <c r="M35" s="24">
        <v>7</v>
      </c>
      <c r="N35" s="24">
        <v>9</v>
      </c>
      <c r="O35" s="3">
        <v>92.28</v>
      </c>
      <c r="P35" s="13">
        <v>-0.96</v>
      </c>
      <c r="Q35" s="3" t="s">
        <v>16</v>
      </c>
      <c r="R35" s="25"/>
      <c r="S35" s="25">
        <v>1775.68</v>
      </c>
      <c r="T35" s="17">
        <f t="shared" si="1"/>
        <v>1.3201311151082744</v>
      </c>
      <c r="U35" s="17">
        <v>1.7091443031082745</v>
      </c>
      <c r="V35" s="62"/>
    </row>
    <row r="36" spans="1:22" ht="15">
      <c r="A36" s="19" t="s">
        <v>4</v>
      </c>
      <c r="B36" s="3">
        <v>12</v>
      </c>
      <c r="C36" s="3">
        <v>1</v>
      </c>
      <c r="D36" s="25">
        <v>12</v>
      </c>
      <c r="E36" s="25">
        <v>14</v>
      </c>
      <c r="F36" s="17">
        <v>92.33</v>
      </c>
      <c r="G36" s="12">
        <v>5.532773481265929</v>
      </c>
      <c r="H36" s="12">
        <f t="shared" si="0"/>
        <v>29.758591663919727</v>
      </c>
      <c r="I36" s="17" t="s">
        <v>7</v>
      </c>
      <c r="J36" s="8"/>
      <c r="K36" s="3">
        <v>12</v>
      </c>
      <c r="L36" s="3">
        <v>1</v>
      </c>
      <c r="M36" s="25">
        <v>12</v>
      </c>
      <c r="N36" s="25">
        <v>14</v>
      </c>
      <c r="O36" s="17">
        <v>92.33</v>
      </c>
      <c r="P36" s="17">
        <v>-2.266</v>
      </c>
      <c r="Q36" s="17" t="s">
        <v>7</v>
      </c>
      <c r="R36" s="25"/>
      <c r="S36" s="25">
        <v>1777.69</v>
      </c>
      <c r="T36" s="17">
        <f t="shared" si="1"/>
        <v>0.7662065966499434</v>
      </c>
      <c r="U36" s="17">
        <v>1.1342587846499423</v>
      </c>
      <c r="V36" s="62"/>
    </row>
    <row r="37" spans="1:22" ht="15">
      <c r="A37" s="19" t="s">
        <v>4</v>
      </c>
      <c r="B37" s="19">
        <v>12</v>
      </c>
      <c r="C37" s="31">
        <v>1</v>
      </c>
      <c r="D37" s="50">
        <v>20</v>
      </c>
      <c r="E37" s="25">
        <v>22</v>
      </c>
      <c r="F37" s="17">
        <v>92.41</v>
      </c>
      <c r="G37" s="12">
        <v>4.16801806816247</v>
      </c>
      <c r="H37" s="12">
        <f t="shared" si="0"/>
        <v>26.61138517416864</v>
      </c>
      <c r="I37" s="17" t="s">
        <v>7</v>
      </c>
      <c r="J37" s="8"/>
      <c r="K37" s="3">
        <v>12</v>
      </c>
      <c r="L37" s="3">
        <v>1</v>
      </c>
      <c r="M37" s="25">
        <v>20</v>
      </c>
      <c r="N37" s="25">
        <v>22</v>
      </c>
      <c r="O37" s="17">
        <v>92.41</v>
      </c>
      <c r="P37" s="17">
        <v>-1.703</v>
      </c>
      <c r="Q37" s="17" t="s">
        <v>7</v>
      </c>
      <c r="R37" s="25"/>
      <c r="S37" s="25">
        <v>1780.91</v>
      </c>
      <c r="T37" s="17">
        <f t="shared" si="1"/>
        <v>0.6735385779517997</v>
      </c>
      <c r="U37" s="17">
        <v>0.8915472659517927</v>
      </c>
      <c r="V37" s="62"/>
    </row>
    <row r="38" spans="1:22" ht="15">
      <c r="A38" s="19" t="s">
        <v>4</v>
      </c>
      <c r="B38" s="19">
        <v>12</v>
      </c>
      <c r="C38" s="31">
        <v>1</v>
      </c>
      <c r="D38" s="50">
        <v>23.5</v>
      </c>
      <c r="E38" s="25">
        <v>25.5</v>
      </c>
      <c r="F38" s="17">
        <v>92.445</v>
      </c>
      <c r="G38" s="12">
        <v>3.8285518746633547</v>
      </c>
      <c r="H38" s="12">
        <f t="shared" si="0"/>
        <v>25.667451748290127</v>
      </c>
      <c r="I38" s="17" t="s">
        <v>13</v>
      </c>
      <c r="J38" s="8"/>
      <c r="K38" s="11">
        <v>12</v>
      </c>
      <c r="L38" s="11">
        <v>1</v>
      </c>
      <c r="M38" s="24">
        <v>24</v>
      </c>
      <c r="N38" s="24">
        <v>26</v>
      </c>
      <c r="O38" s="3">
        <v>92.45</v>
      </c>
      <c r="P38" s="13">
        <v>-1.42</v>
      </c>
      <c r="Q38" s="3" t="s">
        <v>16</v>
      </c>
      <c r="R38" s="25"/>
      <c r="S38" s="25">
        <v>1782.52</v>
      </c>
      <c r="T38" s="17">
        <f t="shared" si="1"/>
        <v>0.7598857808937765</v>
      </c>
      <c r="U38" s="17">
        <v>0.8077292183937764</v>
      </c>
      <c r="V38" s="62"/>
    </row>
    <row r="39" spans="1:22" ht="15">
      <c r="A39" s="19" t="s">
        <v>4</v>
      </c>
      <c r="B39" s="3">
        <v>12</v>
      </c>
      <c r="C39" s="3">
        <v>1</v>
      </c>
      <c r="D39" s="25">
        <v>28</v>
      </c>
      <c r="E39" s="25">
        <v>30</v>
      </c>
      <c r="F39" s="17">
        <v>92.49</v>
      </c>
      <c r="G39" s="12">
        <v>3.8713987345256498</v>
      </c>
      <c r="H39" s="12">
        <f t="shared" si="0"/>
        <v>25.791109979036165</v>
      </c>
      <c r="I39" s="17" t="s">
        <v>7</v>
      </c>
      <c r="J39" s="8"/>
      <c r="K39" s="11">
        <v>12</v>
      </c>
      <c r="L39" s="11">
        <v>1</v>
      </c>
      <c r="M39" s="24">
        <v>28</v>
      </c>
      <c r="N39" s="24">
        <v>30</v>
      </c>
      <c r="O39" s="17">
        <v>92.49</v>
      </c>
      <c r="P39" s="17">
        <v>-1.08</v>
      </c>
      <c r="Q39" s="17" t="s">
        <v>7</v>
      </c>
      <c r="R39" s="25"/>
      <c r="S39" s="25">
        <v>1784.13</v>
      </c>
      <c r="T39" s="17">
        <f t="shared" si="1"/>
        <v>1.125647912299201</v>
      </c>
      <c r="U39" s="17">
        <v>0.9689910992992109</v>
      </c>
      <c r="V39" s="62"/>
    </row>
    <row r="40" spans="1:22" ht="15">
      <c r="A40" s="19" t="s">
        <v>4</v>
      </c>
      <c r="B40" s="19">
        <v>12</v>
      </c>
      <c r="C40" s="31">
        <v>1</v>
      </c>
      <c r="D40" s="50">
        <v>36</v>
      </c>
      <c r="E40" s="25">
        <v>38</v>
      </c>
      <c r="F40" s="17">
        <v>92.57</v>
      </c>
      <c r="G40" s="12">
        <v>4.292876110245961</v>
      </c>
      <c r="H40" s="12">
        <f t="shared" si="0"/>
        <v>26.939343961533023</v>
      </c>
      <c r="I40" s="17" t="s">
        <v>7</v>
      </c>
      <c r="J40" s="8"/>
      <c r="K40" s="3">
        <v>12</v>
      </c>
      <c r="L40" s="3">
        <v>1</v>
      </c>
      <c r="M40" s="25">
        <v>36</v>
      </c>
      <c r="N40" s="25">
        <v>38</v>
      </c>
      <c r="O40" s="17">
        <v>92.57</v>
      </c>
      <c r="P40" s="17">
        <v>-1.594</v>
      </c>
      <c r="Q40" s="17" t="s">
        <v>7</v>
      </c>
      <c r="R40" s="25"/>
      <c r="S40" s="25">
        <v>1787.35</v>
      </c>
      <c r="T40" s="17">
        <f t="shared" si="1"/>
        <v>0.8508633253193798</v>
      </c>
      <c r="U40" s="17">
        <v>0.4912430123193818</v>
      </c>
      <c r="V40" s="62"/>
    </row>
    <row r="41" spans="1:22" ht="15">
      <c r="A41" s="19" t="s">
        <v>4</v>
      </c>
      <c r="B41" s="19">
        <v>12</v>
      </c>
      <c r="C41" s="31">
        <v>1</v>
      </c>
      <c r="D41" s="50">
        <v>39</v>
      </c>
      <c r="E41" s="25">
        <v>41</v>
      </c>
      <c r="F41" s="17">
        <v>92.6</v>
      </c>
      <c r="G41" s="12">
        <v>3.605053875855898</v>
      </c>
      <c r="H41" s="12">
        <f t="shared" si="0"/>
        <v>24.99911935162071</v>
      </c>
      <c r="I41" s="17" t="s">
        <v>13</v>
      </c>
      <c r="J41" s="8"/>
      <c r="K41" s="11">
        <v>12</v>
      </c>
      <c r="L41" s="11">
        <v>1</v>
      </c>
      <c r="M41" s="24">
        <v>39</v>
      </c>
      <c r="N41" s="24">
        <v>41</v>
      </c>
      <c r="O41" s="3">
        <v>92.6</v>
      </c>
      <c r="P41" s="13">
        <v>-1.35</v>
      </c>
      <c r="Q41" s="3" t="s">
        <v>16</v>
      </c>
      <c r="R41" s="25"/>
      <c r="S41" s="25">
        <v>1788.56</v>
      </c>
      <c r="T41" s="17">
        <f t="shared" si="1"/>
        <v>0.6906498649209811</v>
      </c>
      <c r="U41" s="17">
        <v>0.37373680192097714</v>
      </c>
      <c r="V41" s="62"/>
    </row>
    <row r="42" spans="1:22" ht="15">
      <c r="A42" s="19" t="s">
        <v>4</v>
      </c>
      <c r="B42" s="3">
        <v>12</v>
      </c>
      <c r="C42" s="3">
        <v>1</v>
      </c>
      <c r="D42" s="25">
        <v>43</v>
      </c>
      <c r="E42" s="25">
        <v>45</v>
      </c>
      <c r="F42" s="17">
        <v>92.64</v>
      </c>
      <c r="G42" s="12">
        <v>3.8010668031971866</v>
      </c>
      <c r="H42" s="12">
        <f t="shared" si="0"/>
        <v>25.5873976808674</v>
      </c>
      <c r="I42" s="17" t="s">
        <v>7</v>
      </c>
      <c r="J42" s="8"/>
      <c r="K42" s="3">
        <v>12</v>
      </c>
      <c r="L42" s="3">
        <v>1</v>
      </c>
      <c r="M42" s="25">
        <v>43</v>
      </c>
      <c r="N42" s="25">
        <v>45</v>
      </c>
      <c r="O42" s="17">
        <v>92.64</v>
      </c>
      <c r="P42" s="17">
        <v>-1.244</v>
      </c>
      <c r="Q42" s="17" t="s">
        <v>7</v>
      </c>
      <c r="R42" s="25"/>
      <c r="S42" s="25">
        <v>1790.168</v>
      </c>
      <c r="T42" s="17">
        <f t="shared" si="1"/>
        <v>0.9192078501807086</v>
      </c>
      <c r="U42" s="17">
        <v>0.6847752871807106</v>
      </c>
      <c r="V42" s="62"/>
    </row>
    <row r="43" spans="1:22" ht="15">
      <c r="A43" s="19" t="s">
        <v>4</v>
      </c>
      <c r="B43" s="19">
        <v>12</v>
      </c>
      <c r="C43" s="31">
        <v>1</v>
      </c>
      <c r="D43" s="50">
        <v>49</v>
      </c>
      <c r="E43" s="25">
        <v>51</v>
      </c>
      <c r="F43" s="17">
        <v>92.69999999999999</v>
      </c>
      <c r="G43" s="12">
        <v>3.5795286675224305</v>
      </c>
      <c r="H43" s="12">
        <f t="shared" si="0"/>
        <v>24.920168454334625</v>
      </c>
      <c r="I43" s="17" t="s">
        <v>7</v>
      </c>
      <c r="J43" s="8"/>
      <c r="K43" s="11">
        <v>12</v>
      </c>
      <c r="L43" s="11">
        <v>1</v>
      </c>
      <c r="M43" s="24">
        <v>49</v>
      </c>
      <c r="N43" s="24">
        <v>51</v>
      </c>
      <c r="O43" s="17">
        <v>92.69999999999999</v>
      </c>
      <c r="P43" s="17">
        <v>-0.709</v>
      </c>
      <c r="Q43" s="17" t="s">
        <v>7</v>
      </c>
      <c r="R43" s="25"/>
      <c r="S43" s="25">
        <v>1792.58</v>
      </c>
      <c r="T43" s="17">
        <f t="shared" si="1"/>
        <v>1.3152017613197138</v>
      </c>
      <c r="U43" s="17">
        <v>1.1499859483197148</v>
      </c>
      <c r="V43" s="62"/>
    </row>
    <row r="44" spans="1:22" ht="15">
      <c r="A44" s="19" t="s">
        <v>4</v>
      </c>
      <c r="B44" s="19">
        <v>12</v>
      </c>
      <c r="C44" s="31">
        <v>1</v>
      </c>
      <c r="D44" s="50">
        <v>51.5</v>
      </c>
      <c r="E44" s="25">
        <v>53.5</v>
      </c>
      <c r="F44" s="17">
        <v>92.725</v>
      </c>
      <c r="G44" s="12">
        <v>3.2320397721833904</v>
      </c>
      <c r="H44" s="12">
        <f t="shared" si="0"/>
        <v>23.7855274732739</v>
      </c>
      <c r="I44" s="17" t="s">
        <v>13</v>
      </c>
      <c r="J44" s="8"/>
      <c r="K44" s="11">
        <v>12</v>
      </c>
      <c r="L44" s="11">
        <v>1</v>
      </c>
      <c r="M44" s="24">
        <v>52</v>
      </c>
      <c r="N44" s="24">
        <v>54</v>
      </c>
      <c r="O44" s="3">
        <v>92.72999999999999</v>
      </c>
      <c r="P44" s="13">
        <v>-0.31</v>
      </c>
      <c r="Q44" s="3" t="s">
        <v>16</v>
      </c>
      <c r="R44" s="25"/>
      <c r="S44" s="25">
        <v>1793.79</v>
      </c>
      <c r="T44" s="17">
        <f t="shared" si="1"/>
        <v>1.477818223598729</v>
      </c>
      <c r="U44" s="17">
        <v>1.2689029105987308</v>
      </c>
      <c r="V44" s="62"/>
    </row>
    <row r="45" spans="1:22" ht="15">
      <c r="A45" s="19" t="s">
        <v>4</v>
      </c>
      <c r="B45" s="3">
        <v>12</v>
      </c>
      <c r="C45" s="3">
        <v>1</v>
      </c>
      <c r="D45" s="25">
        <v>55</v>
      </c>
      <c r="E45" s="25">
        <v>57</v>
      </c>
      <c r="F45" s="17">
        <v>92.75999999999999</v>
      </c>
      <c r="G45" s="12">
        <v>3.615782980989666</v>
      </c>
      <c r="H45" s="12">
        <f t="shared" si="0"/>
        <v>25.03213834079283</v>
      </c>
      <c r="I45" s="17" t="s">
        <v>7</v>
      </c>
      <c r="J45" s="8"/>
      <c r="K45" s="3">
        <v>12</v>
      </c>
      <c r="L45" s="3">
        <v>1</v>
      </c>
      <c r="M45" s="25">
        <v>55</v>
      </c>
      <c r="N45" s="25">
        <v>57</v>
      </c>
      <c r="O45" s="17">
        <v>92.75999999999999</v>
      </c>
      <c r="P45" s="17">
        <v>-0.678</v>
      </c>
      <c r="Q45" s="17" t="s">
        <v>7</v>
      </c>
      <c r="R45" s="25"/>
      <c r="S45" s="25">
        <v>1795</v>
      </c>
      <c r="T45" s="17">
        <f t="shared" si="1"/>
        <v>1.3695288209985064</v>
      </c>
      <c r="U45" s="17">
        <v>1.1049372579985064</v>
      </c>
      <c r="V45" s="62"/>
    </row>
    <row r="46" spans="1:22" ht="15">
      <c r="A46" s="19" t="s">
        <v>4</v>
      </c>
      <c r="B46" s="19">
        <v>12</v>
      </c>
      <c r="C46" s="31">
        <v>1</v>
      </c>
      <c r="D46" s="50">
        <v>61</v>
      </c>
      <c r="E46" s="25">
        <v>63</v>
      </c>
      <c r="F46" s="17">
        <v>92.82</v>
      </c>
      <c r="G46" s="12">
        <v>3.64416296399196</v>
      </c>
      <c r="H46" s="12">
        <f t="shared" si="0"/>
        <v>25.119008064919548</v>
      </c>
      <c r="I46" s="17" t="s">
        <v>7</v>
      </c>
      <c r="J46" s="8"/>
      <c r="K46" s="3">
        <v>12</v>
      </c>
      <c r="L46" s="3">
        <v>1</v>
      </c>
      <c r="M46" s="25">
        <v>61</v>
      </c>
      <c r="N46" s="25">
        <v>63</v>
      </c>
      <c r="O46" s="17">
        <v>92.82</v>
      </c>
      <c r="P46" s="17">
        <v>-1.331</v>
      </c>
      <c r="Q46" s="17" t="s">
        <v>7</v>
      </c>
      <c r="R46" s="25"/>
      <c r="S46" s="25">
        <v>1795.71</v>
      </c>
      <c r="T46" s="17">
        <f t="shared" si="1"/>
        <v>0.7346266801915726</v>
      </c>
      <c r="U46" s="17">
        <v>0.4294473671915696</v>
      </c>
      <c r="V46" s="62"/>
    </row>
    <row r="47" spans="1:22" ht="15">
      <c r="A47" s="19" t="s">
        <v>4</v>
      </c>
      <c r="B47" s="19">
        <v>12</v>
      </c>
      <c r="C47" s="31">
        <v>1</v>
      </c>
      <c r="D47" s="50">
        <v>63.5</v>
      </c>
      <c r="E47" s="25">
        <v>65.5</v>
      </c>
      <c r="F47" s="17">
        <v>92.845</v>
      </c>
      <c r="G47" s="12">
        <v>3.659441667391386</v>
      </c>
      <c r="H47" s="12">
        <f t="shared" si="0"/>
        <v>25.16549569049998</v>
      </c>
      <c r="I47" s="17" t="s">
        <v>13</v>
      </c>
      <c r="J47" s="8"/>
      <c r="K47" s="11">
        <v>12</v>
      </c>
      <c r="L47" s="11">
        <v>1</v>
      </c>
      <c r="M47" s="24">
        <v>64</v>
      </c>
      <c r="N47" s="24">
        <v>66</v>
      </c>
      <c r="O47" s="3">
        <v>92.85</v>
      </c>
      <c r="P47" s="13">
        <v>-0.28</v>
      </c>
      <c r="Q47" s="3" t="s">
        <v>16</v>
      </c>
      <c r="R47" s="25"/>
      <c r="S47" s="25">
        <v>1796.07</v>
      </c>
      <c r="T47" s="17">
        <f t="shared" si="1"/>
        <v>1.795311602187496</v>
      </c>
      <c r="U47" s="17">
        <v>1.472718414187496</v>
      </c>
      <c r="V47" s="62"/>
    </row>
    <row r="48" spans="1:22" ht="15">
      <c r="A48" s="19" t="s">
        <v>4</v>
      </c>
      <c r="B48" s="3">
        <v>12</v>
      </c>
      <c r="C48" s="3">
        <v>1</v>
      </c>
      <c r="D48" s="25">
        <v>69</v>
      </c>
      <c r="E48" s="25">
        <v>71</v>
      </c>
      <c r="F48" s="17">
        <v>92.89999999999999</v>
      </c>
      <c r="G48" s="12">
        <v>3.5025074495168154</v>
      </c>
      <c r="H48" s="12">
        <f t="shared" si="0"/>
        <v>24.67847947114022</v>
      </c>
      <c r="I48" s="17" t="s">
        <v>7</v>
      </c>
      <c r="J48" s="8"/>
      <c r="K48" s="11">
        <v>12</v>
      </c>
      <c r="L48" s="11">
        <v>1</v>
      </c>
      <c r="M48" s="24">
        <v>69</v>
      </c>
      <c r="N48" s="24">
        <v>71</v>
      </c>
      <c r="O48" s="17">
        <v>92.89999999999999</v>
      </c>
      <c r="P48" s="17">
        <v>-0.652</v>
      </c>
      <c r="Q48" s="17" t="s">
        <v>7</v>
      </c>
      <c r="R48" s="25"/>
      <c r="S48" s="25">
        <v>1796.66166666667</v>
      </c>
      <c r="T48" s="17">
        <f t="shared" si="1"/>
        <v>1.3218498898208795</v>
      </c>
      <c r="U48" s="17">
        <v>0.9991419518208795</v>
      </c>
      <c r="V48" s="62"/>
    </row>
    <row r="49" spans="1:22" ht="15">
      <c r="A49" s="19" t="s">
        <v>4</v>
      </c>
      <c r="B49" s="19">
        <v>12</v>
      </c>
      <c r="C49" s="31">
        <v>1</v>
      </c>
      <c r="D49" s="50">
        <v>79</v>
      </c>
      <c r="E49" s="25">
        <v>81</v>
      </c>
      <c r="F49" s="17">
        <v>93</v>
      </c>
      <c r="G49" s="12">
        <v>3.7607384259395116</v>
      </c>
      <c r="H49" s="12">
        <f t="shared" si="0"/>
        <v>25.468881713989678</v>
      </c>
      <c r="I49" s="17" t="s">
        <v>7</v>
      </c>
      <c r="J49" s="8"/>
      <c r="K49" s="3">
        <v>12</v>
      </c>
      <c r="L49" s="3">
        <v>1</v>
      </c>
      <c r="M49" s="25">
        <v>79</v>
      </c>
      <c r="N49" s="25">
        <v>81</v>
      </c>
      <c r="O49" s="17">
        <v>93</v>
      </c>
      <c r="P49" s="17">
        <v>-0.597</v>
      </c>
      <c r="Q49" s="17" t="s">
        <v>7</v>
      </c>
      <c r="R49" s="25"/>
      <c r="S49" s="25">
        <v>1797.845</v>
      </c>
      <c r="T49" s="17">
        <f t="shared" si="1"/>
        <v>1.5415170237478497</v>
      </c>
      <c r="U49" s="17">
        <v>1.2124337107478498</v>
      </c>
      <c r="V49" s="62"/>
    </row>
    <row r="50" spans="1:22" ht="15">
      <c r="A50" s="19" t="s">
        <v>4</v>
      </c>
      <c r="B50" s="19">
        <v>12</v>
      </c>
      <c r="C50" s="31">
        <v>1</v>
      </c>
      <c r="D50" s="50">
        <v>88</v>
      </c>
      <c r="E50" s="25">
        <v>90</v>
      </c>
      <c r="F50" s="17">
        <v>93.08999999999999</v>
      </c>
      <c r="G50" s="12">
        <v>4.120802798654324</v>
      </c>
      <c r="H50" s="12">
        <f t="shared" si="0"/>
        <v>26.484800274265215</v>
      </c>
      <c r="I50" s="17" t="s">
        <v>7</v>
      </c>
      <c r="J50" s="8"/>
      <c r="K50" s="3">
        <v>12</v>
      </c>
      <c r="L50" s="3">
        <v>1</v>
      </c>
      <c r="M50" s="25">
        <v>88</v>
      </c>
      <c r="N50" s="25">
        <v>90</v>
      </c>
      <c r="O50" s="17">
        <v>93.08999999999999</v>
      </c>
      <c r="P50" s="17">
        <v>-0.734</v>
      </c>
      <c r="Q50" s="17" t="s">
        <v>7</v>
      </c>
      <c r="R50" s="25"/>
      <c r="S50" s="25">
        <v>1798.91</v>
      </c>
      <c r="T50" s="17">
        <f t="shared" si="1"/>
        <v>1.6161667238052533</v>
      </c>
      <c r="U50" s="17">
        <v>1.2960237858052543</v>
      </c>
      <c r="V50" s="62"/>
    </row>
    <row r="51" spans="1:22" ht="15">
      <c r="A51" s="19" t="s">
        <v>4</v>
      </c>
      <c r="B51" s="19">
        <v>12</v>
      </c>
      <c r="C51" s="31">
        <v>1</v>
      </c>
      <c r="D51" s="50">
        <v>93.5</v>
      </c>
      <c r="E51" s="25">
        <v>95.5</v>
      </c>
      <c r="F51" s="17">
        <v>93.145</v>
      </c>
      <c r="G51" s="12">
        <v>3.6114734231900862</v>
      </c>
      <c r="H51" s="12">
        <f t="shared" si="0"/>
        <v>25.01888739782131</v>
      </c>
      <c r="I51" s="17" t="s">
        <v>13</v>
      </c>
      <c r="J51" s="8"/>
      <c r="K51" s="11">
        <v>12</v>
      </c>
      <c r="L51" s="11">
        <v>1</v>
      </c>
      <c r="M51" s="24">
        <v>94</v>
      </c>
      <c r="N51" s="24">
        <v>96</v>
      </c>
      <c r="O51" s="3">
        <v>93.14999999999999</v>
      </c>
      <c r="P51" s="13">
        <v>-0.52</v>
      </c>
      <c r="Q51" s="3" t="s">
        <v>16</v>
      </c>
      <c r="R51" s="25"/>
      <c r="S51" s="25">
        <v>1799.62</v>
      </c>
      <c r="T51" s="17">
        <f t="shared" si="1"/>
        <v>1.5247682078794396</v>
      </c>
      <c r="U51" s="17">
        <v>1.2365336448794346</v>
      </c>
      <c r="V51" s="62"/>
    </row>
    <row r="52" spans="1:22" ht="15">
      <c r="A52" s="19" t="s">
        <v>4</v>
      </c>
      <c r="B52" s="19">
        <v>12</v>
      </c>
      <c r="C52" s="31">
        <v>1</v>
      </c>
      <c r="D52" s="50">
        <v>97</v>
      </c>
      <c r="E52" s="25">
        <v>99</v>
      </c>
      <c r="F52" s="17">
        <v>93.17999999999999</v>
      </c>
      <c r="G52" s="12">
        <v>3.736261832392941</v>
      </c>
      <c r="H52" s="12">
        <f t="shared" si="0"/>
        <v>25.39632919766127</v>
      </c>
      <c r="I52" s="17" t="s">
        <v>7</v>
      </c>
      <c r="J52" s="8"/>
      <c r="K52" s="11">
        <v>12</v>
      </c>
      <c r="L52" s="11">
        <v>1</v>
      </c>
      <c r="M52" s="24">
        <v>97</v>
      </c>
      <c r="N52" s="24">
        <v>99</v>
      </c>
      <c r="O52" s="17">
        <v>93.17999999999999</v>
      </c>
      <c r="P52" s="17">
        <v>-0.758</v>
      </c>
      <c r="Q52" s="17" t="s">
        <v>7</v>
      </c>
      <c r="R52" s="25"/>
      <c r="S52" s="25">
        <v>1799.97</v>
      </c>
      <c r="T52" s="17">
        <f t="shared" si="1"/>
        <v>1.3654019161794313</v>
      </c>
      <c r="U52" s="17">
        <v>1.0976603531794313</v>
      </c>
      <c r="V52" s="62"/>
    </row>
    <row r="53" spans="1:22" ht="15">
      <c r="A53" s="19" t="s">
        <v>4</v>
      </c>
      <c r="B53" s="19">
        <v>12</v>
      </c>
      <c r="C53" s="31">
        <v>1</v>
      </c>
      <c r="D53" s="50">
        <v>105</v>
      </c>
      <c r="E53" s="25">
        <v>107</v>
      </c>
      <c r="F53" s="17">
        <v>93.25999999999999</v>
      </c>
      <c r="G53" s="12">
        <v>3.811589358850277</v>
      </c>
      <c r="H53" s="12">
        <f t="shared" si="0"/>
        <v>25.61811425521581</v>
      </c>
      <c r="I53" s="17" t="s">
        <v>7</v>
      </c>
      <c r="J53" s="8"/>
      <c r="K53" s="3">
        <v>12</v>
      </c>
      <c r="L53" s="3">
        <v>1</v>
      </c>
      <c r="M53" s="25">
        <v>105</v>
      </c>
      <c r="N53" s="25">
        <v>107</v>
      </c>
      <c r="O53" s="17">
        <v>93.25999999999999</v>
      </c>
      <c r="P53" s="17">
        <v>-0.23</v>
      </c>
      <c r="Q53" s="17" t="s">
        <v>7</v>
      </c>
      <c r="R53" s="25"/>
      <c r="S53" s="25">
        <v>1800.92</v>
      </c>
      <c r="T53" s="17">
        <f t="shared" si="1"/>
        <v>1.9396071365032943</v>
      </c>
      <c r="U53" s="17">
        <v>1.7205971985032993</v>
      </c>
      <c r="V53" s="62"/>
    </row>
    <row r="54" spans="1:22" ht="15">
      <c r="A54" s="19" t="s">
        <v>4</v>
      </c>
      <c r="B54" s="3">
        <v>12</v>
      </c>
      <c r="C54" s="3">
        <v>1</v>
      </c>
      <c r="D54" s="25">
        <v>108</v>
      </c>
      <c r="E54" s="25">
        <v>110</v>
      </c>
      <c r="F54" s="17">
        <v>93.28999999999999</v>
      </c>
      <c r="G54" s="12">
        <v>3.8026780959096658</v>
      </c>
      <c r="H54" s="12">
        <f t="shared" si="0"/>
        <v>25.592106742748467</v>
      </c>
      <c r="I54" s="17" t="s">
        <v>13</v>
      </c>
      <c r="J54" s="8"/>
      <c r="K54" s="11">
        <v>12</v>
      </c>
      <c r="L54" s="11">
        <v>1</v>
      </c>
      <c r="M54" s="24">
        <v>109</v>
      </c>
      <c r="N54" s="24">
        <v>111</v>
      </c>
      <c r="O54" s="3">
        <v>93.3</v>
      </c>
      <c r="P54" s="13">
        <v>-1.03</v>
      </c>
      <c r="Q54" s="3" t="s">
        <v>16</v>
      </c>
      <c r="R54" s="25"/>
      <c r="S54" s="25">
        <v>1801.28</v>
      </c>
      <c r="T54" s="17">
        <f t="shared" si="1"/>
        <v>1.134188904739264</v>
      </c>
      <c r="U54" s="17">
        <v>0.9452682167392599</v>
      </c>
      <c r="V54" s="62"/>
    </row>
    <row r="55" spans="1:22" ht="15">
      <c r="A55" s="19" t="s">
        <v>4</v>
      </c>
      <c r="B55" s="19">
        <v>12</v>
      </c>
      <c r="C55" s="31">
        <v>1</v>
      </c>
      <c r="D55" s="50">
        <v>113</v>
      </c>
      <c r="E55" s="25">
        <v>115</v>
      </c>
      <c r="F55" s="17">
        <v>93.33999999999999</v>
      </c>
      <c r="G55" s="12">
        <v>3.927064082393114</v>
      </c>
      <c r="H55" s="12">
        <f t="shared" si="0"/>
        <v>25.94973466815202</v>
      </c>
      <c r="I55" s="17" t="s">
        <v>7</v>
      </c>
      <c r="J55" s="8"/>
      <c r="K55" s="3">
        <v>12</v>
      </c>
      <c r="L55" s="3">
        <v>1</v>
      </c>
      <c r="M55" s="25">
        <v>113</v>
      </c>
      <c r="N55" s="25">
        <v>115</v>
      </c>
      <c r="O55" s="17">
        <v>93.33999999999999</v>
      </c>
      <c r="P55" s="17">
        <v>-1.265</v>
      </c>
      <c r="Q55" s="17" t="s">
        <v>7</v>
      </c>
      <c r="R55" s="25"/>
      <c r="S55" s="25">
        <v>1801.87</v>
      </c>
      <c r="T55" s="17">
        <f t="shared" si="1"/>
        <v>0.9736947225316708</v>
      </c>
      <c r="U55" s="17">
        <v>0.8341232845316777</v>
      </c>
      <c r="V55" s="62"/>
    </row>
    <row r="56" spans="1:22" ht="15">
      <c r="A56" s="19" t="s">
        <v>4</v>
      </c>
      <c r="B56" s="3">
        <v>12</v>
      </c>
      <c r="C56" s="3">
        <v>1</v>
      </c>
      <c r="D56" s="25">
        <v>120</v>
      </c>
      <c r="E56" s="25">
        <v>122</v>
      </c>
      <c r="F56" s="17">
        <v>93.41</v>
      </c>
      <c r="G56" s="12">
        <v>4.247917035751237</v>
      </c>
      <c r="H56" s="12">
        <f t="shared" si="0"/>
        <v>26.82236422022489</v>
      </c>
      <c r="I56" s="17" t="s">
        <v>7</v>
      </c>
      <c r="J56" s="8"/>
      <c r="K56" s="3">
        <v>12</v>
      </c>
      <c r="L56" s="3">
        <v>1</v>
      </c>
      <c r="M56" s="25">
        <v>120</v>
      </c>
      <c r="N56" s="25">
        <v>122</v>
      </c>
      <c r="O56" s="17">
        <v>93.41</v>
      </c>
      <c r="P56" s="17">
        <v>-1.116</v>
      </c>
      <c r="Q56" s="17" t="s">
        <v>7</v>
      </c>
      <c r="R56" s="25"/>
      <c r="S56" s="25">
        <v>1802.7</v>
      </c>
      <c r="T56" s="17">
        <f t="shared" si="1"/>
        <v>1.3044925458801855</v>
      </c>
      <c r="U56" s="17">
        <v>1.2353112328801894</v>
      </c>
      <c r="V56" s="62"/>
    </row>
    <row r="57" spans="1:22" ht="15">
      <c r="A57" s="19" t="s">
        <v>4</v>
      </c>
      <c r="B57" s="19">
        <v>12</v>
      </c>
      <c r="C57" s="31">
        <v>1</v>
      </c>
      <c r="D57" s="50">
        <v>123</v>
      </c>
      <c r="E57" s="25">
        <v>125</v>
      </c>
      <c r="F57" s="17">
        <v>93.44</v>
      </c>
      <c r="G57" s="12">
        <v>4.145831066330747</v>
      </c>
      <c r="H57" s="12">
        <f t="shared" si="0"/>
        <v>26.55208103626071</v>
      </c>
      <c r="I57" s="17" t="s">
        <v>13</v>
      </c>
      <c r="J57" s="8"/>
      <c r="K57" s="11">
        <v>12</v>
      </c>
      <c r="L57" s="11">
        <v>1</v>
      </c>
      <c r="M57" s="24">
        <v>124</v>
      </c>
      <c r="N57" s="24">
        <v>126</v>
      </c>
      <c r="O57" s="3">
        <v>93.45</v>
      </c>
      <c r="P57" s="13">
        <v>-0.37</v>
      </c>
      <c r="Q57" s="3" t="s">
        <v>16</v>
      </c>
      <c r="R57" s="25"/>
      <c r="S57" s="25">
        <v>1803.05</v>
      </c>
      <c r="T57" s="17">
        <f t="shared" si="1"/>
        <v>1.9941835492209812</v>
      </c>
      <c r="U57" s="17">
        <v>1.9599413613209735</v>
      </c>
      <c r="V57" s="62"/>
    </row>
    <row r="58" spans="1:22" ht="15">
      <c r="A58" s="19" t="s">
        <v>4</v>
      </c>
      <c r="B58" s="19">
        <v>12</v>
      </c>
      <c r="C58" s="31">
        <v>1</v>
      </c>
      <c r="D58" s="50">
        <v>127</v>
      </c>
      <c r="E58" s="25">
        <v>129</v>
      </c>
      <c r="F58" s="17">
        <v>93.47999999999999</v>
      </c>
      <c r="G58" s="12">
        <v>4.3801771900282365</v>
      </c>
      <c r="H58" s="12">
        <f t="shared" si="0"/>
        <v>27.163035601957244</v>
      </c>
      <c r="I58" s="17" t="s">
        <v>7</v>
      </c>
      <c r="J58" s="8"/>
      <c r="K58" s="3">
        <v>12</v>
      </c>
      <c r="L58" s="3">
        <v>1</v>
      </c>
      <c r="M58" s="25">
        <v>127</v>
      </c>
      <c r="N58" s="25">
        <v>129</v>
      </c>
      <c r="O58" s="17">
        <v>93.47999999999999</v>
      </c>
      <c r="P58" s="17">
        <v>-0.894</v>
      </c>
      <c r="Q58" s="17" t="s">
        <v>7</v>
      </c>
      <c r="R58" s="25"/>
      <c r="S58" s="25">
        <v>1803.53</v>
      </c>
      <c r="T58" s="17">
        <f t="shared" si="1"/>
        <v>1.5974657504077592</v>
      </c>
      <c r="U58" s="17">
        <v>1.5964110629077592</v>
      </c>
      <c r="V58" s="62"/>
    </row>
    <row r="59" spans="1:22" ht="15">
      <c r="A59" s="19" t="s">
        <v>4</v>
      </c>
      <c r="B59" s="3">
        <v>12</v>
      </c>
      <c r="C59" s="3">
        <v>1</v>
      </c>
      <c r="D59" s="25">
        <v>131</v>
      </c>
      <c r="E59" s="25">
        <v>133</v>
      </c>
      <c r="F59" s="17">
        <v>93.52</v>
      </c>
      <c r="G59" s="12">
        <v>3.890178194992125</v>
      </c>
      <c r="H59" s="12">
        <f t="shared" si="0"/>
        <v>25.844877681379444</v>
      </c>
      <c r="I59" s="17" t="s">
        <v>7</v>
      </c>
      <c r="J59" s="8"/>
      <c r="K59" s="3">
        <v>12</v>
      </c>
      <c r="L59" s="3">
        <v>1</v>
      </c>
      <c r="M59" s="25">
        <v>131</v>
      </c>
      <c r="N59" s="25">
        <v>133</v>
      </c>
      <c r="O59" s="17">
        <v>93.52</v>
      </c>
      <c r="P59" s="17">
        <v>-0.291</v>
      </c>
      <c r="Q59" s="17" t="s">
        <v>7</v>
      </c>
      <c r="R59" s="25"/>
      <c r="S59" s="25">
        <v>1804</v>
      </c>
      <c r="T59" s="17">
        <f t="shared" si="1"/>
        <v>1.9258495169540508</v>
      </c>
      <c r="U59" s="17">
        <v>1.9662792049540507</v>
      </c>
      <c r="V59" s="62"/>
    </row>
    <row r="60" spans="1:22" ht="15">
      <c r="A60" s="19" t="s">
        <v>4</v>
      </c>
      <c r="B60" s="19">
        <v>12</v>
      </c>
      <c r="C60" s="31">
        <v>1</v>
      </c>
      <c r="D60" s="50">
        <v>135</v>
      </c>
      <c r="E60" s="25">
        <v>137</v>
      </c>
      <c r="F60" s="17">
        <v>93.55999999999999</v>
      </c>
      <c r="G60" s="12">
        <v>4.025130241339532</v>
      </c>
      <c r="H60" s="12">
        <f t="shared" si="0"/>
        <v>26.22379216339443</v>
      </c>
      <c r="I60" s="17" t="s">
        <v>7</v>
      </c>
      <c r="J60" s="8"/>
      <c r="K60" s="11">
        <v>12</v>
      </c>
      <c r="L60" s="11">
        <v>1</v>
      </c>
      <c r="M60" s="24">
        <v>135</v>
      </c>
      <c r="N60" s="24">
        <v>137</v>
      </c>
      <c r="O60" s="17">
        <v>93.55999999999999</v>
      </c>
      <c r="P60" s="17">
        <v>-0.89</v>
      </c>
      <c r="Q60" s="17" t="s">
        <v>7</v>
      </c>
      <c r="R60" s="25"/>
      <c r="S60" s="25">
        <v>1804.47</v>
      </c>
      <c r="T60" s="17">
        <f t="shared" si="1"/>
        <v>1.4057900340405067</v>
      </c>
      <c r="U60" s="17">
        <v>1.4778884720405068</v>
      </c>
      <c r="V60" s="62"/>
    </row>
    <row r="61" spans="1:22" ht="15">
      <c r="A61" s="19" t="s">
        <v>4</v>
      </c>
      <c r="B61" s="19">
        <v>12</v>
      </c>
      <c r="C61" s="31">
        <v>1</v>
      </c>
      <c r="D61" s="50">
        <v>139</v>
      </c>
      <c r="E61" s="25">
        <v>141</v>
      </c>
      <c r="F61" s="17">
        <v>93.6</v>
      </c>
      <c r="G61" s="12">
        <v>4.019688866119168</v>
      </c>
      <c r="H61" s="12">
        <f t="shared" si="0"/>
        <v>26.208761437884483</v>
      </c>
      <c r="I61" s="17" t="s">
        <v>7</v>
      </c>
      <c r="J61" s="8"/>
      <c r="K61" s="3">
        <v>12</v>
      </c>
      <c r="L61" s="3">
        <v>1</v>
      </c>
      <c r="M61" s="25">
        <v>139</v>
      </c>
      <c r="N61" s="25">
        <v>141</v>
      </c>
      <c r="O61" s="17">
        <v>93.6</v>
      </c>
      <c r="P61" s="17">
        <v>-0.285</v>
      </c>
      <c r="Q61" s="17" t="s">
        <v>7</v>
      </c>
      <c r="R61" s="25"/>
      <c r="S61" s="25">
        <v>1804.95</v>
      </c>
      <c r="T61" s="17">
        <f t="shared" si="1"/>
        <v>2.0076586328926007</v>
      </c>
      <c r="U61" s="17">
        <v>2.1050920708926064</v>
      </c>
      <c r="V61" s="62"/>
    </row>
    <row r="62" spans="1:22" ht="15">
      <c r="A62" s="19" t="s">
        <v>4</v>
      </c>
      <c r="B62" s="19">
        <v>12</v>
      </c>
      <c r="C62" s="31">
        <v>1</v>
      </c>
      <c r="D62" s="50">
        <v>143</v>
      </c>
      <c r="E62" s="25">
        <v>145</v>
      </c>
      <c r="F62" s="17">
        <v>93.64</v>
      </c>
      <c r="G62" s="12">
        <v>4.694219394838185</v>
      </c>
      <c r="H62" s="12">
        <f t="shared" si="0"/>
        <v>27.932398466871497</v>
      </c>
      <c r="I62" s="17" t="s">
        <v>7</v>
      </c>
      <c r="J62" s="8"/>
      <c r="K62" s="11">
        <v>12</v>
      </c>
      <c r="L62" s="11">
        <v>1</v>
      </c>
      <c r="M62" s="24">
        <v>143</v>
      </c>
      <c r="N62" s="24">
        <v>145</v>
      </c>
      <c r="O62" s="17">
        <v>93.64</v>
      </c>
      <c r="P62" s="17">
        <v>-0.778</v>
      </c>
      <c r="Q62" s="17" t="s">
        <v>7</v>
      </c>
      <c r="R62" s="25"/>
      <c r="S62" s="25">
        <v>1805.42</v>
      </c>
      <c r="T62" s="17">
        <f t="shared" si="1"/>
        <v>1.8737496805982286</v>
      </c>
      <c r="U62" s="17">
        <v>1.9914128685982315</v>
      </c>
      <c r="V62" s="62"/>
    </row>
    <row r="63" spans="1:22" ht="15">
      <c r="A63" s="19" t="s">
        <v>4</v>
      </c>
      <c r="B63" s="19">
        <v>12</v>
      </c>
      <c r="C63" s="31">
        <v>1</v>
      </c>
      <c r="D63" s="50">
        <v>147</v>
      </c>
      <c r="E63" s="25">
        <v>149</v>
      </c>
      <c r="F63" s="17">
        <v>93.67999999999999</v>
      </c>
      <c r="G63" s="12">
        <v>4.011334294400249</v>
      </c>
      <c r="H63" s="12">
        <f t="shared" si="0"/>
        <v>26.18564393310693</v>
      </c>
      <c r="I63" s="17" t="s">
        <v>7</v>
      </c>
      <c r="J63" s="8"/>
      <c r="K63" s="3">
        <v>12</v>
      </c>
      <c r="L63" s="3">
        <v>1</v>
      </c>
      <c r="M63" s="25">
        <v>147</v>
      </c>
      <c r="N63" s="25">
        <v>149</v>
      </c>
      <c r="O63" s="17">
        <v>93.67999999999999</v>
      </c>
      <c r="P63" s="17">
        <v>-1.399539576387941</v>
      </c>
      <c r="Q63" s="17" t="s">
        <v>7</v>
      </c>
      <c r="R63" s="25"/>
      <c r="S63" s="25">
        <v>1805.89</v>
      </c>
      <c r="T63" s="17">
        <f t="shared" si="1"/>
        <v>0.8883029096760031</v>
      </c>
      <c r="U63" s="17">
        <v>1.0233360976760062</v>
      </c>
      <c r="V63" s="62"/>
    </row>
    <row r="64" spans="1:22" ht="15">
      <c r="A64" s="19" t="s">
        <v>4</v>
      </c>
      <c r="B64" s="3">
        <v>12</v>
      </c>
      <c r="C64" s="3">
        <v>2</v>
      </c>
      <c r="D64" s="25">
        <v>1</v>
      </c>
      <c r="E64" s="25">
        <v>3</v>
      </c>
      <c r="F64" s="17">
        <v>93.74</v>
      </c>
      <c r="G64" s="12">
        <v>3.540551498900831</v>
      </c>
      <c r="H64" s="12">
        <f t="shared" si="0"/>
        <v>24.798517021369314</v>
      </c>
      <c r="I64" s="17" t="s">
        <v>7</v>
      </c>
      <c r="J64" s="8"/>
      <c r="K64" s="3">
        <v>12</v>
      </c>
      <c r="L64" s="3">
        <v>2</v>
      </c>
      <c r="M64" s="25">
        <v>1</v>
      </c>
      <c r="N64" s="25">
        <v>3</v>
      </c>
      <c r="O64" s="17">
        <v>93.74</v>
      </c>
      <c r="P64" s="17">
        <v>-1.13</v>
      </c>
      <c r="Q64" s="17" t="s">
        <v>7</v>
      </c>
      <c r="R64" s="25"/>
      <c r="S64" s="25">
        <v>1806.61</v>
      </c>
      <c r="T64" s="17">
        <f t="shared" si="1"/>
        <v>0.8688577127852739</v>
      </c>
      <c r="U64" s="17">
        <v>1.03092240078527</v>
      </c>
      <c r="V64" s="62"/>
    </row>
    <row r="65" spans="1:22" ht="15">
      <c r="A65" s="19" t="s">
        <v>4</v>
      </c>
      <c r="B65" s="19">
        <v>12</v>
      </c>
      <c r="C65" s="31">
        <v>2</v>
      </c>
      <c r="D65" s="50">
        <v>4</v>
      </c>
      <c r="E65" s="25">
        <v>6</v>
      </c>
      <c r="F65" s="17">
        <v>93.77</v>
      </c>
      <c r="G65" s="12">
        <v>3.9060554979633912</v>
      </c>
      <c r="H65" s="12">
        <f t="shared" si="0"/>
        <v>25.890134077813553</v>
      </c>
      <c r="I65" s="17" t="s">
        <v>13</v>
      </c>
      <c r="J65" s="8"/>
      <c r="K65" s="11">
        <v>12</v>
      </c>
      <c r="L65" s="11">
        <v>2</v>
      </c>
      <c r="M65" s="24">
        <v>4</v>
      </c>
      <c r="N65" s="24">
        <v>6</v>
      </c>
      <c r="O65" s="3">
        <v>93.77</v>
      </c>
      <c r="P65" s="13">
        <v>-1.42</v>
      </c>
      <c r="Q65" s="3" t="s">
        <v>16</v>
      </c>
      <c r="R65" s="25"/>
      <c r="S65" s="25">
        <v>1806.96</v>
      </c>
      <c r="T65" s="17">
        <f t="shared" si="1"/>
        <v>0.8062779328778236</v>
      </c>
      <c r="U65" s="17">
        <v>0.9840476208778236</v>
      </c>
      <c r="V65" s="62"/>
    </row>
    <row r="66" spans="1:22" ht="15">
      <c r="A66" s="19" t="s">
        <v>4</v>
      </c>
      <c r="B66" s="19">
        <v>12</v>
      </c>
      <c r="C66" s="31">
        <v>2</v>
      </c>
      <c r="D66" s="50">
        <v>8</v>
      </c>
      <c r="E66" s="25">
        <v>10</v>
      </c>
      <c r="F66" s="17">
        <v>93.81</v>
      </c>
      <c r="G66" s="12">
        <v>3.8836902015131027</v>
      </c>
      <c r="H66" s="12">
        <f t="shared" si="0"/>
        <v>25.826331230759422</v>
      </c>
      <c r="I66" s="17" t="s">
        <v>7</v>
      </c>
      <c r="J66" s="8"/>
      <c r="K66" s="11">
        <v>12</v>
      </c>
      <c r="L66" s="11">
        <v>2</v>
      </c>
      <c r="M66" s="24">
        <v>8</v>
      </c>
      <c r="N66" s="24">
        <v>10</v>
      </c>
      <c r="O66" s="17">
        <v>93.81</v>
      </c>
      <c r="P66" s="17">
        <v>-0.353</v>
      </c>
      <c r="Q66" s="17" t="s">
        <v>7</v>
      </c>
      <c r="R66" s="25"/>
      <c r="S66" s="25">
        <v>1807.43</v>
      </c>
      <c r="T66" s="17">
        <f t="shared" si="1"/>
        <v>1.8599856730748796</v>
      </c>
      <c r="U66" s="17">
        <v>2.0413823610748807</v>
      </c>
      <c r="V66" s="62"/>
    </row>
    <row r="67" spans="1:22" ht="15">
      <c r="A67" s="19" t="s">
        <v>4</v>
      </c>
      <c r="B67" s="3">
        <v>12</v>
      </c>
      <c r="C67" s="3">
        <v>2</v>
      </c>
      <c r="D67" s="25">
        <v>15</v>
      </c>
      <c r="E67" s="25">
        <v>17</v>
      </c>
      <c r="F67" s="17">
        <v>93.88</v>
      </c>
      <c r="G67" s="12">
        <v>3.822486762041019</v>
      </c>
      <c r="H67" s="12">
        <f aca="true" t="shared" si="2" ref="H67:H130">(LN(G67/0.38))/0.09</f>
        <v>25.64983579898858</v>
      </c>
      <c r="I67" s="17" t="s">
        <v>7</v>
      </c>
      <c r="J67" s="8"/>
      <c r="K67" s="3">
        <v>12</v>
      </c>
      <c r="L67" s="3">
        <v>2</v>
      </c>
      <c r="M67" s="25">
        <v>15</v>
      </c>
      <c r="N67" s="25">
        <v>17</v>
      </c>
      <c r="O67" s="17">
        <v>93.88000000000001</v>
      </c>
      <c r="P67" s="17">
        <v>-1.174</v>
      </c>
      <c r="Q67" s="17" t="s">
        <v>7</v>
      </c>
      <c r="R67" s="25"/>
      <c r="S67" s="25">
        <v>1808.26</v>
      </c>
      <c r="T67" s="17">
        <f aca="true" t="shared" si="3" ref="T67:T130">0.27+(H67-16.5+4.8*P67)/4.8</f>
        <v>1.0022157914559542</v>
      </c>
      <c r="U67" s="17">
        <v>1.1910746044559541</v>
      </c>
      <c r="V67" s="62"/>
    </row>
    <row r="68" spans="1:22" ht="15">
      <c r="A68" s="19" t="s">
        <v>4</v>
      </c>
      <c r="B68" s="19">
        <v>12</v>
      </c>
      <c r="C68" s="31">
        <v>2</v>
      </c>
      <c r="D68" s="50">
        <v>19</v>
      </c>
      <c r="E68" s="25">
        <v>21</v>
      </c>
      <c r="F68" s="17">
        <v>93.92</v>
      </c>
      <c r="G68" s="12">
        <v>3.688757253495377</v>
      </c>
      <c r="H68" s="12">
        <f t="shared" si="2"/>
        <v>25.25415155464231</v>
      </c>
      <c r="I68" s="17" t="s">
        <v>13</v>
      </c>
      <c r="J68" s="8"/>
      <c r="K68" s="11">
        <v>12</v>
      </c>
      <c r="L68" s="11">
        <v>2</v>
      </c>
      <c r="M68" s="24">
        <v>19</v>
      </c>
      <c r="N68" s="24">
        <v>21</v>
      </c>
      <c r="O68" s="3">
        <v>93.92000000000002</v>
      </c>
      <c r="P68" s="13">
        <v>-1.51</v>
      </c>
      <c r="Q68" s="3" t="s">
        <v>16</v>
      </c>
      <c r="R68" s="25"/>
      <c r="S68" s="25">
        <v>1808.74</v>
      </c>
      <c r="T68" s="17">
        <f t="shared" si="3"/>
        <v>0.5837815738838146</v>
      </c>
      <c r="U68" s="17">
        <v>0.7753358868838146</v>
      </c>
      <c r="V68" s="62"/>
    </row>
    <row r="69" spans="1:22" ht="15">
      <c r="A69" s="19" t="s">
        <v>4</v>
      </c>
      <c r="B69" s="3">
        <v>12</v>
      </c>
      <c r="C69" s="3">
        <v>2</v>
      </c>
      <c r="D69" s="25">
        <v>23</v>
      </c>
      <c r="E69" s="25">
        <v>25</v>
      </c>
      <c r="F69" s="17">
        <v>93.96000000000001</v>
      </c>
      <c r="G69" s="12">
        <v>4.2683670714234765</v>
      </c>
      <c r="H69" s="12">
        <f t="shared" si="2"/>
        <v>26.875726238790165</v>
      </c>
      <c r="I69" s="17" t="s">
        <v>7</v>
      </c>
      <c r="J69" s="8"/>
      <c r="K69" s="3">
        <v>12</v>
      </c>
      <c r="L69" s="3">
        <v>2</v>
      </c>
      <c r="M69" s="25">
        <v>23</v>
      </c>
      <c r="N69" s="25">
        <v>25</v>
      </c>
      <c r="O69" s="17">
        <v>93.96000000000001</v>
      </c>
      <c r="P69" s="17">
        <v>-1.269</v>
      </c>
      <c r="Q69" s="17" t="s">
        <v>7</v>
      </c>
      <c r="R69" s="25"/>
      <c r="S69" s="25">
        <v>1809.21</v>
      </c>
      <c r="T69" s="17">
        <f t="shared" si="3"/>
        <v>1.1626096330812845</v>
      </c>
      <c r="U69" s="17">
        <v>1.3576345710812845</v>
      </c>
      <c r="V69" s="62"/>
    </row>
    <row r="70" spans="1:22" ht="15">
      <c r="A70" s="19" t="s">
        <v>4</v>
      </c>
      <c r="B70" s="19">
        <v>12</v>
      </c>
      <c r="C70" s="31">
        <v>2</v>
      </c>
      <c r="D70" s="50">
        <v>30</v>
      </c>
      <c r="E70" s="25">
        <v>32</v>
      </c>
      <c r="F70" s="17">
        <v>94.03</v>
      </c>
      <c r="G70" s="12">
        <v>4.366354662351608</v>
      </c>
      <c r="H70" s="12">
        <f t="shared" si="2"/>
        <v>27.127916820867448</v>
      </c>
      <c r="I70" s="17" t="s">
        <v>7</v>
      </c>
      <c r="J70" s="8"/>
      <c r="K70" s="3">
        <v>12</v>
      </c>
      <c r="L70" s="3">
        <v>2</v>
      </c>
      <c r="M70" s="25">
        <v>30</v>
      </c>
      <c r="N70" s="25">
        <v>32</v>
      </c>
      <c r="O70" s="17">
        <v>94.03</v>
      </c>
      <c r="P70" s="17">
        <v>-0.792</v>
      </c>
      <c r="Q70" s="17" t="s">
        <v>7</v>
      </c>
      <c r="R70" s="25"/>
      <c r="S70" s="25">
        <v>1810.04</v>
      </c>
      <c r="T70" s="17">
        <f t="shared" si="3"/>
        <v>1.6921493376807182</v>
      </c>
      <c r="U70" s="17">
        <v>1.8929702756807183</v>
      </c>
      <c r="V70" s="62"/>
    </row>
    <row r="71" spans="1:22" ht="15">
      <c r="A71" s="19" t="s">
        <v>4</v>
      </c>
      <c r="B71" s="3">
        <v>12</v>
      </c>
      <c r="C71" s="3">
        <v>2</v>
      </c>
      <c r="D71" s="25">
        <v>33.5</v>
      </c>
      <c r="E71" s="25">
        <v>35.5</v>
      </c>
      <c r="F71" s="17">
        <v>94.065</v>
      </c>
      <c r="G71" s="12">
        <v>3.845537196912968</v>
      </c>
      <c r="H71" s="12">
        <f t="shared" si="2"/>
        <v>25.71663702857389</v>
      </c>
      <c r="I71" s="17" t="s">
        <v>13</v>
      </c>
      <c r="J71" s="8"/>
      <c r="K71" s="11">
        <v>12</v>
      </c>
      <c r="L71" s="11">
        <v>2</v>
      </c>
      <c r="M71" s="24">
        <v>34</v>
      </c>
      <c r="N71" s="24">
        <v>36</v>
      </c>
      <c r="O71" s="3">
        <v>94.07000000000001</v>
      </c>
      <c r="P71" s="13">
        <v>-1.13</v>
      </c>
      <c r="Q71" s="3" t="s">
        <v>16</v>
      </c>
      <c r="R71" s="25"/>
      <c r="S71" s="25">
        <v>1810.51428571429</v>
      </c>
      <c r="T71" s="17">
        <f t="shared" si="3"/>
        <v>1.060132714286227</v>
      </c>
      <c r="U71" s="17">
        <v>1.2583549022862268</v>
      </c>
      <c r="V71" s="62"/>
    </row>
    <row r="72" spans="1:22" ht="15">
      <c r="A72" s="19" t="s">
        <v>4</v>
      </c>
      <c r="B72" s="19">
        <v>12</v>
      </c>
      <c r="C72" s="31">
        <v>2</v>
      </c>
      <c r="D72" s="50">
        <v>37</v>
      </c>
      <c r="E72" s="25">
        <v>39</v>
      </c>
      <c r="F72" s="17">
        <v>94.1</v>
      </c>
      <c r="G72" s="12">
        <v>3.858488626939325</v>
      </c>
      <c r="H72" s="12">
        <f t="shared" si="2"/>
        <v>25.753995395985463</v>
      </c>
      <c r="I72" s="17" t="s">
        <v>7</v>
      </c>
      <c r="J72" s="8"/>
      <c r="K72" s="3">
        <v>12</v>
      </c>
      <c r="L72" s="3">
        <v>2</v>
      </c>
      <c r="M72" s="25">
        <v>37</v>
      </c>
      <c r="N72" s="25">
        <v>39</v>
      </c>
      <c r="O72" s="17">
        <v>94.10000000000001</v>
      </c>
      <c r="P72" s="17">
        <v>-1.655</v>
      </c>
      <c r="Q72" s="17" t="s">
        <v>7</v>
      </c>
      <c r="R72" s="25"/>
      <c r="S72" s="25">
        <v>1810.87</v>
      </c>
      <c r="T72" s="17">
        <f t="shared" si="3"/>
        <v>0.5429157074969715</v>
      </c>
      <c r="U72" s="17">
        <v>0.7390588954969715</v>
      </c>
      <c r="V72" s="62"/>
    </row>
    <row r="73" spans="1:22" ht="15">
      <c r="A73" s="19" t="s">
        <v>4</v>
      </c>
      <c r="B73" s="19">
        <v>12</v>
      </c>
      <c r="C73" s="31">
        <v>2</v>
      </c>
      <c r="D73" s="50">
        <v>46.5</v>
      </c>
      <c r="E73" s="25">
        <v>48.5</v>
      </c>
      <c r="F73" s="17">
        <v>94.195</v>
      </c>
      <c r="G73" s="12">
        <v>4.292170123411093</v>
      </c>
      <c r="H73" s="12">
        <f t="shared" si="2"/>
        <v>26.937516528582897</v>
      </c>
      <c r="I73" s="17" t="s">
        <v>13</v>
      </c>
      <c r="J73" s="8"/>
      <c r="K73" s="11">
        <v>12</v>
      </c>
      <c r="L73" s="11">
        <v>2</v>
      </c>
      <c r="M73" s="24">
        <v>47</v>
      </c>
      <c r="N73" s="24">
        <v>49</v>
      </c>
      <c r="O73" s="3">
        <v>94.2</v>
      </c>
      <c r="P73" s="13">
        <v>-1.1</v>
      </c>
      <c r="Q73" s="3" t="s">
        <v>16</v>
      </c>
      <c r="R73" s="25"/>
      <c r="S73" s="25">
        <v>1812.05</v>
      </c>
      <c r="T73" s="17">
        <f t="shared" si="3"/>
        <v>1.3444826101214369</v>
      </c>
      <c r="U73" s="17">
        <v>1.5356172981214389</v>
      </c>
      <c r="V73" s="62"/>
    </row>
    <row r="74" spans="1:22" ht="15">
      <c r="A74" s="19" t="s">
        <v>4</v>
      </c>
      <c r="B74" s="19">
        <v>12</v>
      </c>
      <c r="C74" s="31">
        <v>2</v>
      </c>
      <c r="D74" s="50">
        <v>50</v>
      </c>
      <c r="E74" s="25">
        <v>52</v>
      </c>
      <c r="F74" s="17">
        <v>94.22999999999999</v>
      </c>
      <c r="G74" s="12">
        <v>4.495020232685851</v>
      </c>
      <c r="H74" s="12">
        <f t="shared" si="2"/>
        <v>27.45060217032058</v>
      </c>
      <c r="I74" s="17" t="s">
        <v>7</v>
      </c>
      <c r="J74" s="8"/>
      <c r="K74" s="11">
        <v>12</v>
      </c>
      <c r="L74" s="11">
        <v>2</v>
      </c>
      <c r="M74" s="24">
        <v>50</v>
      </c>
      <c r="N74" s="24">
        <v>52</v>
      </c>
      <c r="O74" s="17">
        <v>94.23</v>
      </c>
      <c r="P74" s="17">
        <v>-0.6990528407822854</v>
      </c>
      <c r="Q74" s="17" t="s">
        <v>7</v>
      </c>
      <c r="R74" s="25"/>
      <c r="S74" s="25">
        <v>1812.41</v>
      </c>
      <c r="T74" s="17">
        <f t="shared" si="3"/>
        <v>1.8523226113678355</v>
      </c>
      <c r="U74" s="17">
        <v>2.0381585493678336</v>
      </c>
      <c r="V74" s="62"/>
    </row>
    <row r="75" spans="1:22" ht="15">
      <c r="A75" s="19" t="s">
        <v>4</v>
      </c>
      <c r="B75" s="19">
        <v>12</v>
      </c>
      <c r="C75" s="31">
        <v>2</v>
      </c>
      <c r="D75" s="50">
        <v>58</v>
      </c>
      <c r="E75" s="25">
        <v>60</v>
      </c>
      <c r="F75" s="17">
        <v>94.30999999999999</v>
      </c>
      <c r="G75" s="12">
        <v>4.116048463356974</v>
      </c>
      <c r="H75" s="12">
        <f t="shared" si="2"/>
        <v>26.471973539403912</v>
      </c>
      <c r="I75" s="17" t="s">
        <v>7</v>
      </c>
      <c r="J75" s="8"/>
      <c r="K75" s="3">
        <v>12</v>
      </c>
      <c r="L75" s="3">
        <v>2</v>
      </c>
      <c r="M75" s="25">
        <v>58</v>
      </c>
      <c r="N75" s="25">
        <v>60</v>
      </c>
      <c r="O75" s="17">
        <v>94.31</v>
      </c>
      <c r="P75" s="17">
        <v>-0.7595000000000001</v>
      </c>
      <c r="Q75" s="17" t="s">
        <v>7</v>
      </c>
      <c r="R75" s="25"/>
      <c r="S75" s="25">
        <v>1813.36</v>
      </c>
      <c r="T75" s="17">
        <f t="shared" si="3"/>
        <v>1.5879944873758152</v>
      </c>
      <c r="U75" s="17">
        <v>1.7516544253758122</v>
      </c>
      <c r="V75" s="62"/>
    </row>
    <row r="76" spans="1:22" ht="15">
      <c r="A76" s="19" t="s">
        <v>4</v>
      </c>
      <c r="B76" s="19">
        <v>12</v>
      </c>
      <c r="C76" s="31">
        <v>2</v>
      </c>
      <c r="D76" s="50">
        <v>62</v>
      </c>
      <c r="E76" s="25">
        <v>64</v>
      </c>
      <c r="F76" s="17">
        <v>94.35</v>
      </c>
      <c r="G76" s="12">
        <v>3.973793882089968</v>
      </c>
      <c r="H76" s="12">
        <f t="shared" si="2"/>
        <v>26.081170027063727</v>
      </c>
      <c r="I76" s="17" t="s">
        <v>13</v>
      </c>
      <c r="J76" s="8"/>
      <c r="K76" s="11">
        <v>12</v>
      </c>
      <c r="L76" s="11">
        <v>2</v>
      </c>
      <c r="M76" s="24">
        <v>62</v>
      </c>
      <c r="N76" s="24">
        <v>64</v>
      </c>
      <c r="O76" s="3">
        <v>94.35000000000001</v>
      </c>
      <c r="P76" s="13">
        <v>-1.39</v>
      </c>
      <c r="Q76" s="3" t="s">
        <v>16</v>
      </c>
      <c r="R76" s="25"/>
      <c r="S76" s="25">
        <v>1813.83</v>
      </c>
      <c r="T76" s="17">
        <f t="shared" si="3"/>
        <v>0.87607708897161</v>
      </c>
      <c r="U76" s="17">
        <v>1.028158526971611</v>
      </c>
      <c r="V76" s="62"/>
    </row>
    <row r="77" spans="1:22" ht="15">
      <c r="A77" s="19" t="s">
        <v>4</v>
      </c>
      <c r="B77" s="3">
        <v>12</v>
      </c>
      <c r="C77" s="3">
        <v>2</v>
      </c>
      <c r="D77" s="25">
        <v>65</v>
      </c>
      <c r="E77" s="25">
        <v>67</v>
      </c>
      <c r="F77" s="17">
        <v>94.38</v>
      </c>
      <c r="G77" s="12">
        <v>4.174798187888059</v>
      </c>
      <c r="H77" s="12">
        <f t="shared" si="2"/>
        <v>26.62944494628655</v>
      </c>
      <c r="I77" s="17" t="s">
        <v>7</v>
      </c>
      <c r="J77" s="8"/>
      <c r="K77" s="3">
        <v>12</v>
      </c>
      <c r="L77" s="3">
        <v>2</v>
      </c>
      <c r="M77" s="25">
        <v>65</v>
      </c>
      <c r="N77" s="25">
        <v>67</v>
      </c>
      <c r="O77" s="17">
        <v>94.38000000000001</v>
      </c>
      <c r="P77" s="17">
        <v>-0.5458269979939627</v>
      </c>
      <c r="Q77" s="17" t="s">
        <v>7</v>
      </c>
      <c r="R77" s="25"/>
      <c r="S77" s="25">
        <v>1814.18</v>
      </c>
      <c r="T77" s="17">
        <f t="shared" si="3"/>
        <v>1.8344740324824023</v>
      </c>
      <c r="U77" s="17">
        <v>1.9799089704824022</v>
      </c>
      <c r="V77" s="62"/>
    </row>
    <row r="78" spans="1:22" ht="15">
      <c r="A78" s="19" t="s">
        <v>4</v>
      </c>
      <c r="B78" s="19">
        <v>12</v>
      </c>
      <c r="C78" s="31">
        <v>2</v>
      </c>
      <c r="D78" s="50">
        <v>71</v>
      </c>
      <c r="E78" s="25">
        <v>73</v>
      </c>
      <c r="F78" s="17">
        <v>94.44</v>
      </c>
      <c r="G78" s="12">
        <v>4.071854982183559</v>
      </c>
      <c r="H78" s="12">
        <f t="shared" si="2"/>
        <v>26.35202990514525</v>
      </c>
      <c r="I78" s="17" t="s">
        <v>7</v>
      </c>
      <c r="J78" s="8"/>
      <c r="K78" s="3">
        <v>12</v>
      </c>
      <c r="L78" s="3">
        <v>2</v>
      </c>
      <c r="M78" s="25">
        <v>71</v>
      </c>
      <c r="N78" s="25">
        <v>73</v>
      </c>
      <c r="O78" s="17">
        <v>94.44</v>
      </c>
      <c r="P78" s="17">
        <v>-1.0420647140193617</v>
      </c>
      <c r="Q78" s="17" t="s">
        <v>7</v>
      </c>
      <c r="R78" s="25"/>
      <c r="S78" s="25">
        <v>1814.89</v>
      </c>
      <c r="T78" s="17">
        <f t="shared" si="3"/>
        <v>1.2804415162192324</v>
      </c>
      <c r="U78" s="17">
        <v>1.4228760792192323</v>
      </c>
      <c r="V78" s="62"/>
    </row>
    <row r="79" spans="1:22" ht="15">
      <c r="A79" s="19" t="s">
        <v>4</v>
      </c>
      <c r="B79" s="3">
        <v>12</v>
      </c>
      <c r="C79" s="3">
        <v>2</v>
      </c>
      <c r="D79" s="25">
        <v>74</v>
      </c>
      <c r="E79" s="25">
        <v>76</v>
      </c>
      <c r="F79" s="17">
        <v>94.47</v>
      </c>
      <c r="G79" s="12">
        <v>3.7656647024194263</v>
      </c>
      <c r="H79" s="12">
        <f t="shared" si="2"/>
        <v>25.483426885757776</v>
      </c>
      <c r="I79" s="17" t="s">
        <v>13</v>
      </c>
      <c r="J79" s="8"/>
      <c r="K79" s="11">
        <v>12</v>
      </c>
      <c r="L79" s="11">
        <v>2</v>
      </c>
      <c r="M79" s="24">
        <v>74</v>
      </c>
      <c r="N79" s="24">
        <v>76</v>
      </c>
      <c r="O79" s="3">
        <v>94.47</v>
      </c>
      <c r="P79" s="13">
        <v>-0.46</v>
      </c>
      <c r="Q79" s="3" t="s">
        <v>16</v>
      </c>
      <c r="R79" s="25"/>
      <c r="S79" s="25">
        <v>1815.25</v>
      </c>
      <c r="T79" s="17">
        <f t="shared" si="3"/>
        <v>1.6815472678662033</v>
      </c>
      <c r="U79" s="17">
        <v>1.8207384558662034</v>
      </c>
      <c r="V79" s="62"/>
    </row>
    <row r="80" spans="1:22" ht="15">
      <c r="A80" s="19" t="s">
        <v>4</v>
      </c>
      <c r="B80" s="19">
        <v>12</v>
      </c>
      <c r="C80" s="31">
        <v>2</v>
      </c>
      <c r="D80" s="50">
        <v>79</v>
      </c>
      <c r="E80" s="25">
        <v>81</v>
      </c>
      <c r="F80" s="17">
        <v>94.52</v>
      </c>
      <c r="G80" s="12">
        <v>3.996875590377836</v>
      </c>
      <c r="H80" s="12">
        <f t="shared" si="2"/>
        <v>26.145521997295806</v>
      </c>
      <c r="I80" s="17" t="s">
        <v>7</v>
      </c>
      <c r="J80" s="8"/>
      <c r="K80" s="3">
        <v>12</v>
      </c>
      <c r="L80" s="3">
        <v>2</v>
      </c>
      <c r="M80" s="25">
        <v>79</v>
      </c>
      <c r="N80" s="25">
        <v>81</v>
      </c>
      <c r="O80" s="17">
        <v>94.52000000000001</v>
      </c>
      <c r="P80" s="17">
        <v>-0.6635</v>
      </c>
      <c r="Q80" s="17" t="s">
        <v>7</v>
      </c>
      <c r="R80" s="25"/>
      <c r="S80" s="25">
        <v>1815.84</v>
      </c>
      <c r="T80" s="17">
        <f t="shared" si="3"/>
        <v>1.6159837494366265</v>
      </c>
      <c r="U80" s="17">
        <v>1.7504836874366265</v>
      </c>
      <c r="V80" s="62"/>
    </row>
    <row r="81" spans="1:22" ht="15">
      <c r="A81" s="19" t="s">
        <v>4</v>
      </c>
      <c r="B81" s="19">
        <v>12</v>
      </c>
      <c r="C81" s="31">
        <v>2</v>
      </c>
      <c r="D81" s="50">
        <v>86</v>
      </c>
      <c r="E81" s="25">
        <v>88</v>
      </c>
      <c r="F81" s="17">
        <v>94.58999999999999</v>
      </c>
      <c r="G81" s="12">
        <v>3.664436161063244</v>
      </c>
      <c r="H81" s="12">
        <f t="shared" si="2"/>
        <v>25.180650062004847</v>
      </c>
      <c r="I81" s="17" t="s">
        <v>7</v>
      </c>
      <c r="J81" s="8"/>
      <c r="K81" s="3">
        <v>12</v>
      </c>
      <c r="L81" s="3">
        <v>2</v>
      </c>
      <c r="M81" s="25">
        <v>86</v>
      </c>
      <c r="N81" s="25">
        <v>88</v>
      </c>
      <c r="O81" s="17">
        <v>94.59</v>
      </c>
      <c r="P81" s="17">
        <v>-0.5115</v>
      </c>
      <c r="Q81" s="17" t="s">
        <v>7</v>
      </c>
      <c r="R81" s="25"/>
      <c r="S81" s="25">
        <v>1816.67</v>
      </c>
      <c r="T81" s="17">
        <f t="shared" si="3"/>
        <v>1.5669687629176767</v>
      </c>
      <c r="U81" s="17">
        <v>1.7190434509176777</v>
      </c>
      <c r="V81" s="62"/>
    </row>
    <row r="82" spans="1:22" ht="15">
      <c r="A82" s="19" t="s">
        <v>4</v>
      </c>
      <c r="B82" s="19">
        <v>12</v>
      </c>
      <c r="C82" s="31">
        <v>2</v>
      </c>
      <c r="D82" s="50">
        <v>89</v>
      </c>
      <c r="E82" s="25">
        <v>91</v>
      </c>
      <c r="F82" s="17">
        <v>94.61999999999999</v>
      </c>
      <c r="G82" s="12">
        <v>3.9447273738013737</v>
      </c>
      <c r="H82" s="12">
        <f t="shared" si="2"/>
        <v>25.999598571153864</v>
      </c>
      <c r="I82" s="17" t="s">
        <v>13</v>
      </c>
      <c r="J82" s="8"/>
      <c r="K82" s="11">
        <v>12</v>
      </c>
      <c r="L82" s="11">
        <v>2</v>
      </c>
      <c r="M82" s="24">
        <v>89</v>
      </c>
      <c r="N82" s="24">
        <v>91</v>
      </c>
      <c r="O82" s="3">
        <v>94.62</v>
      </c>
      <c r="P82" s="13">
        <v>-0.6</v>
      </c>
      <c r="Q82" s="3" t="s">
        <v>16</v>
      </c>
      <c r="R82" s="25"/>
      <c r="S82" s="25">
        <v>1817.02571428571</v>
      </c>
      <c r="T82" s="17">
        <f t="shared" si="3"/>
        <v>1.6490830356570552</v>
      </c>
      <c r="U82" s="17">
        <v>1.8094939736570552</v>
      </c>
      <c r="V82" s="62"/>
    </row>
    <row r="83" spans="1:22" ht="15">
      <c r="A83" s="19" t="s">
        <v>4</v>
      </c>
      <c r="B83" s="3">
        <v>12</v>
      </c>
      <c r="C83" s="3">
        <v>2</v>
      </c>
      <c r="D83" s="25">
        <v>93</v>
      </c>
      <c r="E83" s="25">
        <v>95</v>
      </c>
      <c r="F83" s="17">
        <v>94.66</v>
      </c>
      <c r="G83" s="12">
        <v>3.6350754199630924</v>
      </c>
      <c r="H83" s="12">
        <f t="shared" si="2"/>
        <v>25.091265392248864</v>
      </c>
      <c r="I83" s="17" t="s">
        <v>7</v>
      </c>
      <c r="J83" s="8"/>
      <c r="K83" s="3">
        <v>12</v>
      </c>
      <c r="L83" s="3">
        <v>2</v>
      </c>
      <c r="M83" s="25">
        <v>93</v>
      </c>
      <c r="N83" s="25">
        <v>95</v>
      </c>
      <c r="O83" s="17">
        <v>94.66000000000001</v>
      </c>
      <c r="P83" s="17">
        <v>-0.607</v>
      </c>
      <c r="Q83" s="17" t="s">
        <v>7</v>
      </c>
      <c r="R83" s="25"/>
      <c r="S83" s="25">
        <v>1817.5</v>
      </c>
      <c r="T83" s="17">
        <f t="shared" si="3"/>
        <v>1.4528469567185136</v>
      </c>
      <c r="U83" s="17">
        <v>1.6248510197185135</v>
      </c>
      <c r="V83" s="62"/>
    </row>
    <row r="84" spans="1:22" ht="15">
      <c r="A84" s="19" t="s">
        <v>4</v>
      </c>
      <c r="B84" s="3">
        <v>12</v>
      </c>
      <c r="C84" s="3">
        <v>2</v>
      </c>
      <c r="D84" s="25">
        <v>104</v>
      </c>
      <c r="E84" s="25">
        <v>106</v>
      </c>
      <c r="F84" s="17">
        <v>94.77</v>
      </c>
      <c r="G84" s="12">
        <v>3.7310792579046073</v>
      </c>
      <c r="H84" s="12">
        <f t="shared" si="2"/>
        <v>25.38090625942103</v>
      </c>
      <c r="I84" s="17" t="s">
        <v>13</v>
      </c>
      <c r="J84" s="8"/>
      <c r="K84" s="11">
        <v>12</v>
      </c>
      <c r="L84" s="11">
        <v>2</v>
      </c>
      <c r="M84" s="24">
        <v>104</v>
      </c>
      <c r="N84" s="24">
        <v>106</v>
      </c>
      <c r="O84" s="3">
        <v>94.77000000000001</v>
      </c>
      <c r="P84" s="13">
        <v>-0.99</v>
      </c>
      <c r="Q84" s="3" t="s">
        <v>16</v>
      </c>
      <c r="R84" s="25"/>
      <c r="S84" s="24">
        <v>1820.56</v>
      </c>
      <c r="T84" s="17">
        <f t="shared" si="3"/>
        <v>1.1301888040460484</v>
      </c>
      <c r="U84" s="65">
        <v>1.4078359920460453</v>
      </c>
      <c r="V84" s="62"/>
    </row>
    <row r="85" spans="1:22" ht="15">
      <c r="A85" s="19" t="s">
        <v>4</v>
      </c>
      <c r="B85" s="3">
        <v>12</v>
      </c>
      <c r="C85" s="3">
        <v>2</v>
      </c>
      <c r="D85" s="25">
        <v>108</v>
      </c>
      <c r="E85" s="25">
        <v>110</v>
      </c>
      <c r="F85" s="17">
        <v>94.81</v>
      </c>
      <c r="G85" s="12">
        <v>4.385292821960205</v>
      </c>
      <c r="H85" s="12">
        <f t="shared" si="2"/>
        <v>27.17600475504892</v>
      </c>
      <c r="I85" s="17" t="s">
        <v>7</v>
      </c>
      <c r="J85" s="8"/>
      <c r="K85" s="3">
        <v>12</v>
      </c>
      <c r="L85" s="3">
        <v>2</v>
      </c>
      <c r="M85" s="25">
        <v>108</v>
      </c>
      <c r="N85" s="25">
        <v>110</v>
      </c>
      <c r="O85" s="17">
        <v>94.81</v>
      </c>
      <c r="P85" s="17">
        <v>-1.589</v>
      </c>
      <c r="Q85" s="17" t="s">
        <v>7</v>
      </c>
      <c r="R85" s="25"/>
      <c r="S85" s="24">
        <v>1821.67</v>
      </c>
      <c r="T85" s="17">
        <f t="shared" si="3"/>
        <v>0.9051676573018582</v>
      </c>
      <c r="U85" s="13">
        <v>1.1939242203018583</v>
      </c>
      <c r="V85" s="62"/>
    </row>
    <row r="86" spans="1:22" ht="15">
      <c r="A86" s="19" t="s">
        <v>4</v>
      </c>
      <c r="B86" s="19">
        <v>12</v>
      </c>
      <c r="C86" s="31">
        <v>2</v>
      </c>
      <c r="D86" s="50">
        <v>115</v>
      </c>
      <c r="E86" s="25">
        <v>117</v>
      </c>
      <c r="F86" s="17">
        <v>94.88</v>
      </c>
      <c r="G86" s="12">
        <v>4.290541847495317</v>
      </c>
      <c r="H86" s="12">
        <f t="shared" si="2"/>
        <v>26.933300622259086</v>
      </c>
      <c r="I86" s="17" t="s">
        <v>7</v>
      </c>
      <c r="J86" s="8"/>
      <c r="K86" s="11">
        <v>12</v>
      </c>
      <c r="L86" s="11">
        <v>2</v>
      </c>
      <c r="M86" s="24">
        <v>115</v>
      </c>
      <c r="N86" s="24">
        <v>117</v>
      </c>
      <c r="O86" s="17">
        <v>94.88000000000001</v>
      </c>
      <c r="P86" s="17">
        <v>-1.298</v>
      </c>
      <c r="Q86" s="17" t="s">
        <v>7</v>
      </c>
      <c r="R86" s="25"/>
      <c r="S86" s="24">
        <v>1823.61</v>
      </c>
      <c r="T86" s="17">
        <f t="shared" si="3"/>
        <v>1.145604296303976</v>
      </c>
      <c r="U86" s="13">
        <v>1.4166949843039771</v>
      </c>
      <c r="V86" s="62"/>
    </row>
    <row r="87" spans="1:22" ht="15">
      <c r="A87" s="19" t="s">
        <v>4</v>
      </c>
      <c r="B87" s="19">
        <v>12</v>
      </c>
      <c r="C87" s="31">
        <v>2</v>
      </c>
      <c r="D87" s="50">
        <v>119</v>
      </c>
      <c r="E87" s="25">
        <v>121</v>
      </c>
      <c r="F87" s="17">
        <v>94.92</v>
      </c>
      <c r="G87" s="12">
        <v>4.078919813895473</v>
      </c>
      <c r="H87" s="12">
        <f t="shared" si="2"/>
        <v>26.37129142365227</v>
      </c>
      <c r="I87" s="17" t="s">
        <v>13</v>
      </c>
      <c r="J87" s="8"/>
      <c r="K87" s="11">
        <v>12</v>
      </c>
      <c r="L87" s="11">
        <v>2</v>
      </c>
      <c r="M87" s="24">
        <v>119</v>
      </c>
      <c r="N87" s="24">
        <v>121</v>
      </c>
      <c r="O87" s="3">
        <v>94.92000000000002</v>
      </c>
      <c r="P87" s="13">
        <v>-1.37</v>
      </c>
      <c r="Q87" s="3" t="s">
        <v>16</v>
      </c>
      <c r="R87" s="25"/>
      <c r="S87" s="25">
        <v>1824.72</v>
      </c>
      <c r="T87" s="17">
        <f t="shared" si="3"/>
        <v>0.9565190465942228</v>
      </c>
      <c r="U87" s="17">
        <v>1.2204198595942228</v>
      </c>
      <c r="V87" s="62"/>
    </row>
    <row r="88" spans="1:22" ht="15">
      <c r="A88" s="19" t="s">
        <v>4</v>
      </c>
      <c r="B88" s="3">
        <v>12</v>
      </c>
      <c r="C88" s="3">
        <v>2</v>
      </c>
      <c r="D88" s="25">
        <v>123</v>
      </c>
      <c r="E88" s="25">
        <v>125</v>
      </c>
      <c r="F88" s="17">
        <v>94.96000000000001</v>
      </c>
      <c r="G88" s="12">
        <v>4.271144362946487</v>
      </c>
      <c r="H88" s="12">
        <f t="shared" si="2"/>
        <v>26.88295353651681</v>
      </c>
      <c r="I88" s="17" t="s">
        <v>7</v>
      </c>
      <c r="J88" s="8"/>
      <c r="K88" s="3">
        <v>12</v>
      </c>
      <c r="L88" s="3">
        <v>2</v>
      </c>
      <c r="M88" s="25">
        <v>123</v>
      </c>
      <c r="N88" s="25">
        <v>125</v>
      </c>
      <c r="O88" s="17">
        <v>94.96000000000001</v>
      </c>
      <c r="P88" s="17">
        <v>-1.3650749763383137</v>
      </c>
      <c r="Q88" s="17" t="s">
        <v>7</v>
      </c>
      <c r="R88" s="25"/>
      <c r="S88" s="24">
        <v>1825.83</v>
      </c>
      <c r="T88" s="17">
        <f t="shared" si="3"/>
        <v>1.068040343769355</v>
      </c>
      <c r="U88" s="13">
        <v>1.328238781769355</v>
      </c>
      <c r="V88" s="62"/>
    </row>
    <row r="89" spans="1:22" ht="15">
      <c r="A89" s="19" t="s">
        <v>4</v>
      </c>
      <c r="B89" s="19">
        <v>12</v>
      </c>
      <c r="C89" s="31">
        <v>2</v>
      </c>
      <c r="D89" s="50">
        <v>130</v>
      </c>
      <c r="E89" s="25">
        <v>132</v>
      </c>
      <c r="F89" s="17">
        <v>95.03</v>
      </c>
      <c r="G89" s="12">
        <v>5.9136748474937955</v>
      </c>
      <c r="H89" s="12">
        <f t="shared" si="2"/>
        <v>30.498349622750986</v>
      </c>
      <c r="I89" s="17" t="s">
        <v>7</v>
      </c>
      <c r="J89" s="8"/>
      <c r="K89" s="3">
        <v>12</v>
      </c>
      <c r="L89" s="3">
        <v>2</v>
      </c>
      <c r="M89" s="25">
        <v>130</v>
      </c>
      <c r="N89" s="25">
        <v>132</v>
      </c>
      <c r="O89" s="17">
        <v>95.03</v>
      </c>
      <c r="P89" s="17">
        <v>-0.7981221114784752</v>
      </c>
      <c r="Q89" s="3" t="s">
        <v>7</v>
      </c>
      <c r="R89" s="25"/>
      <c r="S89" s="25">
        <v>1827.78</v>
      </c>
      <c r="T89" s="17">
        <f t="shared" si="3"/>
        <v>2.3882007265946474</v>
      </c>
      <c r="U89" s="17">
        <v>2.6302799145946474</v>
      </c>
      <c r="V89" s="62"/>
    </row>
    <row r="90" spans="1:22" ht="15">
      <c r="A90" s="19" t="s">
        <v>4</v>
      </c>
      <c r="B90" s="3">
        <v>12</v>
      </c>
      <c r="C90" s="3">
        <v>2</v>
      </c>
      <c r="D90" s="25">
        <v>134</v>
      </c>
      <c r="E90" s="25">
        <v>136</v>
      </c>
      <c r="F90" s="17">
        <v>95.07000000000001</v>
      </c>
      <c r="G90" s="12">
        <v>3.849558927508358</v>
      </c>
      <c r="H90" s="12">
        <f t="shared" si="2"/>
        <v>25.728251152387404</v>
      </c>
      <c r="I90" s="17" t="s">
        <v>13</v>
      </c>
      <c r="J90" s="8"/>
      <c r="K90" s="11">
        <v>12</v>
      </c>
      <c r="L90" s="11">
        <v>2</v>
      </c>
      <c r="M90" s="24">
        <v>134</v>
      </c>
      <c r="N90" s="24">
        <v>136</v>
      </c>
      <c r="O90" s="3">
        <v>95.07000000000001</v>
      </c>
      <c r="P90" s="13">
        <v>-1.26</v>
      </c>
      <c r="Q90" s="3" t="s">
        <v>16</v>
      </c>
      <c r="R90" s="25"/>
      <c r="S90" s="25">
        <v>1828.89</v>
      </c>
      <c r="T90" s="17">
        <f t="shared" si="3"/>
        <v>0.9325523234140426</v>
      </c>
      <c r="U90" s="17">
        <v>1.1628662614140417</v>
      </c>
      <c r="V90" s="62"/>
    </row>
    <row r="91" spans="1:22" ht="15">
      <c r="A91" s="19" t="s">
        <v>4</v>
      </c>
      <c r="B91" s="19">
        <v>12</v>
      </c>
      <c r="C91" s="31">
        <v>2</v>
      </c>
      <c r="D91" s="50">
        <v>138</v>
      </c>
      <c r="E91" s="25">
        <v>140</v>
      </c>
      <c r="F91" s="17">
        <v>95.11000000000001</v>
      </c>
      <c r="G91" s="12">
        <v>5.504720067778107</v>
      </c>
      <c r="H91" s="12">
        <f t="shared" si="2"/>
        <v>29.702110495595146</v>
      </c>
      <c r="I91" s="17" t="s">
        <v>7</v>
      </c>
      <c r="J91" s="8"/>
      <c r="K91" s="3">
        <v>12</v>
      </c>
      <c r="L91" s="3">
        <v>2</v>
      </c>
      <c r="M91" s="25">
        <v>138</v>
      </c>
      <c r="N91" s="25">
        <v>140</v>
      </c>
      <c r="O91" s="17">
        <v>95.11</v>
      </c>
      <c r="P91" s="17">
        <v>-0.633</v>
      </c>
      <c r="Q91" s="3" t="s">
        <v>7</v>
      </c>
      <c r="R91" s="25"/>
      <c r="S91" s="24">
        <v>1830</v>
      </c>
      <c r="T91" s="17">
        <f t="shared" si="3"/>
        <v>2.3874396865823226</v>
      </c>
      <c r="U91" s="13">
        <v>2.6117843745823226</v>
      </c>
      <c r="V91" s="62"/>
    </row>
    <row r="92" spans="1:22" ht="15">
      <c r="A92" s="19" t="s">
        <v>4</v>
      </c>
      <c r="B92" s="19">
        <v>12</v>
      </c>
      <c r="C92" s="31">
        <v>2</v>
      </c>
      <c r="D92" s="50">
        <v>144</v>
      </c>
      <c r="E92" s="25">
        <v>146</v>
      </c>
      <c r="F92" s="17">
        <v>95.17000000000002</v>
      </c>
      <c r="G92" s="12">
        <v>5.148640811227823</v>
      </c>
      <c r="H92" s="12">
        <f t="shared" si="2"/>
        <v>28.959075399492903</v>
      </c>
      <c r="I92" s="17" t="s">
        <v>7</v>
      </c>
      <c r="J92" s="8"/>
      <c r="K92" s="3">
        <v>12</v>
      </c>
      <c r="L92" s="3">
        <v>2</v>
      </c>
      <c r="M92" s="25">
        <v>144</v>
      </c>
      <c r="N92" s="25">
        <v>146</v>
      </c>
      <c r="O92" s="17">
        <v>95.17</v>
      </c>
      <c r="P92" s="17">
        <v>-1.057</v>
      </c>
      <c r="Q92" s="3" t="s">
        <v>7</v>
      </c>
      <c r="R92" s="25"/>
      <c r="S92" s="25">
        <v>1831.67</v>
      </c>
      <c r="T92" s="17">
        <f t="shared" si="3"/>
        <v>1.8086407082276883</v>
      </c>
      <c r="U92" s="17">
        <v>1.9674957712276864</v>
      </c>
      <c r="V92" s="62"/>
    </row>
    <row r="93" spans="1:22" ht="15">
      <c r="A93" s="19" t="s">
        <v>4</v>
      </c>
      <c r="B93" s="19">
        <v>12</v>
      </c>
      <c r="C93" s="31">
        <v>2</v>
      </c>
      <c r="D93" s="50">
        <v>147</v>
      </c>
      <c r="E93" s="50">
        <v>149.5</v>
      </c>
      <c r="F93" s="17">
        <v>95.205</v>
      </c>
      <c r="G93" s="12">
        <v>3.3672293198594865</v>
      </c>
      <c r="H93" s="12">
        <f t="shared" si="2"/>
        <v>24.240825246530772</v>
      </c>
      <c r="I93" s="17" t="s">
        <v>13</v>
      </c>
      <c r="J93" s="8"/>
      <c r="K93" s="11">
        <v>12</v>
      </c>
      <c r="L93" s="11">
        <v>2</v>
      </c>
      <c r="M93" s="24">
        <v>148</v>
      </c>
      <c r="N93" s="24">
        <v>150</v>
      </c>
      <c r="O93" s="3">
        <v>95.21000000000001</v>
      </c>
      <c r="P93" s="13">
        <v>-1.02</v>
      </c>
      <c r="Q93" s="3" t="s">
        <v>16</v>
      </c>
      <c r="R93" s="25"/>
      <c r="S93" s="25">
        <v>1832.7775</v>
      </c>
      <c r="T93" s="17">
        <f t="shared" si="3"/>
        <v>0.8626719263605775</v>
      </c>
      <c r="U93" s="17">
        <v>0.9825783643605785</v>
      </c>
      <c r="V93" s="62"/>
    </row>
    <row r="94" spans="1:22" ht="15">
      <c r="A94" s="19" t="s">
        <v>4</v>
      </c>
      <c r="B94" s="3">
        <v>12</v>
      </c>
      <c r="C94" s="3">
        <v>3</v>
      </c>
      <c r="D94" s="25">
        <v>1</v>
      </c>
      <c r="E94" s="25">
        <v>3</v>
      </c>
      <c r="F94" s="17">
        <v>95.24</v>
      </c>
      <c r="G94" s="12">
        <v>5.008185672613102</v>
      </c>
      <c r="H94" s="12">
        <f t="shared" si="2"/>
        <v>28.651752606383685</v>
      </c>
      <c r="I94" s="17" t="s">
        <v>7</v>
      </c>
      <c r="J94" s="8"/>
      <c r="K94" s="11">
        <v>12</v>
      </c>
      <c r="L94" s="11">
        <v>3</v>
      </c>
      <c r="M94" s="24">
        <v>1</v>
      </c>
      <c r="N94" s="24">
        <v>3</v>
      </c>
      <c r="O94" s="17">
        <v>95.24</v>
      </c>
      <c r="P94" s="17">
        <v>-0.794</v>
      </c>
      <c r="Q94" s="3" t="s">
        <v>7</v>
      </c>
      <c r="R94" s="25"/>
      <c r="S94" s="25">
        <v>1833.61</v>
      </c>
      <c r="T94" s="17">
        <f t="shared" si="3"/>
        <v>2.0076151263299344</v>
      </c>
      <c r="U94" s="17">
        <v>2.1074695643299366</v>
      </c>
      <c r="V94" s="62"/>
    </row>
    <row r="95" spans="1:22" ht="15">
      <c r="A95" s="19" t="s">
        <v>4</v>
      </c>
      <c r="B95" s="19">
        <v>12</v>
      </c>
      <c r="C95" s="31">
        <v>3</v>
      </c>
      <c r="D95" s="50">
        <v>3.5</v>
      </c>
      <c r="E95" s="25">
        <v>5.5</v>
      </c>
      <c r="F95" s="17">
        <v>95.265</v>
      </c>
      <c r="G95" s="12">
        <v>3.4083266073671497</v>
      </c>
      <c r="H95" s="12">
        <f t="shared" si="2"/>
        <v>24.37561629035448</v>
      </c>
      <c r="I95" s="17" t="s">
        <v>13</v>
      </c>
      <c r="J95" s="8"/>
      <c r="K95" s="11">
        <v>12</v>
      </c>
      <c r="L95" s="11">
        <v>3</v>
      </c>
      <c r="M95" s="24">
        <v>4</v>
      </c>
      <c r="N95" s="24">
        <v>6</v>
      </c>
      <c r="O95" s="3">
        <v>95.27</v>
      </c>
      <c r="P95" s="13">
        <v>-0.77</v>
      </c>
      <c r="Q95" s="3" t="s">
        <v>16</v>
      </c>
      <c r="R95" s="25"/>
      <c r="S95" s="25">
        <v>1834.44</v>
      </c>
      <c r="T95" s="17">
        <f t="shared" si="3"/>
        <v>1.1407533938238499</v>
      </c>
      <c r="U95" s="17">
        <v>1.2292903318238493</v>
      </c>
      <c r="V95" s="62"/>
    </row>
    <row r="96" spans="1:22" ht="15">
      <c r="A96" s="19" t="s">
        <v>4</v>
      </c>
      <c r="B96" s="19">
        <v>12</v>
      </c>
      <c r="C96" s="31">
        <v>3</v>
      </c>
      <c r="D96" s="50">
        <v>7</v>
      </c>
      <c r="E96" s="25">
        <v>9</v>
      </c>
      <c r="F96" s="17">
        <v>95.3</v>
      </c>
      <c r="G96" s="12">
        <v>4.681464728009717</v>
      </c>
      <c r="H96" s="12">
        <f t="shared" si="2"/>
        <v>27.902167369943548</v>
      </c>
      <c r="I96" s="17" t="s">
        <v>7</v>
      </c>
      <c r="J96" s="8"/>
      <c r="K96" s="3">
        <v>12</v>
      </c>
      <c r="L96" s="3">
        <v>3</v>
      </c>
      <c r="M96" s="25">
        <v>7</v>
      </c>
      <c r="N96" s="25">
        <v>9</v>
      </c>
      <c r="O96" s="17">
        <v>95.3</v>
      </c>
      <c r="P96" s="17">
        <v>-0.845</v>
      </c>
      <c r="Q96" s="3" t="s">
        <v>7</v>
      </c>
      <c r="R96" s="25"/>
      <c r="S96" s="25">
        <v>1835.28</v>
      </c>
      <c r="T96" s="17">
        <f t="shared" si="3"/>
        <v>1.800451535404906</v>
      </c>
      <c r="U96" s="17">
        <v>1.8935413484049048</v>
      </c>
      <c r="V96" s="62"/>
    </row>
    <row r="97" spans="1:22" ht="15">
      <c r="A97" s="19" t="s">
        <v>4</v>
      </c>
      <c r="B97" s="19">
        <v>12</v>
      </c>
      <c r="C97" s="31">
        <v>3</v>
      </c>
      <c r="D97" s="50">
        <v>15</v>
      </c>
      <c r="E97" s="25">
        <v>17</v>
      </c>
      <c r="F97" s="17">
        <v>95.38</v>
      </c>
      <c r="G97" s="12">
        <v>3.687822832677606</v>
      </c>
      <c r="H97" s="12">
        <f t="shared" si="2"/>
        <v>25.251336577114774</v>
      </c>
      <c r="I97" s="17" t="s">
        <v>7</v>
      </c>
      <c r="J97" s="8"/>
      <c r="K97" s="11">
        <v>12</v>
      </c>
      <c r="L97" s="11">
        <v>3</v>
      </c>
      <c r="M97" s="24">
        <v>15</v>
      </c>
      <c r="N97" s="24">
        <v>17</v>
      </c>
      <c r="O97" s="17">
        <v>95.38000000000001</v>
      </c>
      <c r="P97" s="17">
        <v>-0.949</v>
      </c>
      <c r="Q97" s="3" t="s">
        <v>7</v>
      </c>
      <c r="R97" s="25"/>
      <c r="S97" s="25">
        <v>1837.5</v>
      </c>
      <c r="T97" s="17">
        <f t="shared" si="3"/>
        <v>1.144195120232245</v>
      </c>
      <c r="U97" s="17">
        <v>1.317650433232245</v>
      </c>
      <c r="V97" s="62"/>
    </row>
    <row r="98" spans="1:22" ht="15">
      <c r="A98" s="19" t="s">
        <v>4</v>
      </c>
      <c r="B98" s="3">
        <v>12</v>
      </c>
      <c r="C98" s="3">
        <v>3</v>
      </c>
      <c r="D98" s="25">
        <v>18.5</v>
      </c>
      <c r="E98" s="25">
        <v>20.5</v>
      </c>
      <c r="F98" s="17">
        <v>95.41499999999999</v>
      </c>
      <c r="G98" s="12">
        <v>3.4854725888347153</v>
      </c>
      <c r="H98" s="12">
        <f t="shared" si="2"/>
        <v>24.62430742036379</v>
      </c>
      <c r="I98" s="17" t="s">
        <v>13</v>
      </c>
      <c r="J98" s="8"/>
      <c r="K98" s="11">
        <v>12</v>
      </c>
      <c r="L98" s="11">
        <v>3</v>
      </c>
      <c r="M98" s="24">
        <v>19</v>
      </c>
      <c r="N98" s="24">
        <v>21</v>
      </c>
      <c r="O98" s="3">
        <v>95.42000000000002</v>
      </c>
      <c r="P98" s="13">
        <v>-0.29</v>
      </c>
      <c r="Q98" s="3" t="s">
        <v>16</v>
      </c>
      <c r="R98" s="25"/>
      <c r="S98" s="25">
        <v>1838.61</v>
      </c>
      <c r="T98" s="17">
        <f t="shared" si="3"/>
        <v>1.6725640459091236</v>
      </c>
      <c r="U98" s="17">
        <v>1.8872764839091205</v>
      </c>
      <c r="V98" s="62"/>
    </row>
    <row r="99" spans="1:22" ht="15">
      <c r="A99" s="19" t="s">
        <v>4</v>
      </c>
      <c r="B99" s="19">
        <v>12</v>
      </c>
      <c r="C99" s="31">
        <v>3</v>
      </c>
      <c r="D99" s="50">
        <v>22</v>
      </c>
      <c r="E99" s="25">
        <v>24</v>
      </c>
      <c r="F99" s="17">
        <v>95.44999999999999</v>
      </c>
      <c r="G99" s="12">
        <v>4.6159339715943455</v>
      </c>
      <c r="H99" s="12">
        <f t="shared" si="2"/>
        <v>27.74553612353191</v>
      </c>
      <c r="I99" s="17" t="s">
        <v>7</v>
      </c>
      <c r="J99" s="8"/>
      <c r="K99" s="3">
        <v>12</v>
      </c>
      <c r="L99" s="3">
        <v>3</v>
      </c>
      <c r="M99" s="25">
        <v>22</v>
      </c>
      <c r="N99" s="25">
        <v>24</v>
      </c>
      <c r="O99" s="17">
        <v>95.45</v>
      </c>
      <c r="P99" s="17">
        <v>-0.389</v>
      </c>
      <c r="Q99" s="3" t="s">
        <v>7</v>
      </c>
      <c r="R99" s="25"/>
      <c r="S99" s="25">
        <v>1839.44</v>
      </c>
      <c r="T99" s="17">
        <f t="shared" si="3"/>
        <v>2.2238200257358143</v>
      </c>
      <c r="U99" s="17">
        <v>2.4740104637358193</v>
      </c>
      <c r="V99" s="62"/>
    </row>
    <row r="100" spans="1:22" ht="15">
      <c r="A100" s="19" t="s">
        <v>4</v>
      </c>
      <c r="B100" s="3">
        <v>12</v>
      </c>
      <c r="C100" s="3">
        <v>3</v>
      </c>
      <c r="D100" s="25">
        <v>33</v>
      </c>
      <c r="E100" s="25">
        <v>35</v>
      </c>
      <c r="F100" s="17">
        <v>95.55999999999999</v>
      </c>
      <c r="G100" s="12">
        <v>4.564516146272944</v>
      </c>
      <c r="H100" s="12">
        <f t="shared" si="2"/>
        <v>27.62107269596626</v>
      </c>
      <c r="I100" s="17" t="s">
        <v>13</v>
      </c>
      <c r="J100" s="8"/>
      <c r="K100" s="11">
        <v>12</v>
      </c>
      <c r="L100" s="11">
        <v>3</v>
      </c>
      <c r="M100" s="24">
        <v>34</v>
      </c>
      <c r="N100" s="24">
        <v>36</v>
      </c>
      <c r="O100" s="3">
        <v>95.57000000000001</v>
      </c>
      <c r="P100" s="13">
        <v>-0.35</v>
      </c>
      <c r="Q100" s="3" t="s">
        <v>16</v>
      </c>
      <c r="R100" s="25"/>
      <c r="S100" s="25">
        <v>1842.5</v>
      </c>
      <c r="T100" s="17">
        <f t="shared" si="3"/>
        <v>2.236890144992971</v>
      </c>
      <c r="U100" s="17">
        <v>2.578375457992971</v>
      </c>
      <c r="V100" s="62"/>
    </row>
    <row r="101" spans="1:22" ht="15">
      <c r="A101" s="19" t="s">
        <v>4</v>
      </c>
      <c r="B101" s="19">
        <v>12</v>
      </c>
      <c r="C101" s="31">
        <v>3</v>
      </c>
      <c r="D101" s="50">
        <v>46.5</v>
      </c>
      <c r="E101" s="25">
        <v>48.5</v>
      </c>
      <c r="F101" s="17">
        <v>95.695</v>
      </c>
      <c r="G101" s="12">
        <v>4.933765470793226</v>
      </c>
      <c r="H101" s="12">
        <f t="shared" si="2"/>
        <v>28.48540566620521</v>
      </c>
      <c r="I101" s="17" t="s">
        <v>13</v>
      </c>
      <c r="J101" s="8"/>
      <c r="K101" s="11">
        <v>12</v>
      </c>
      <c r="L101" s="11">
        <v>3</v>
      </c>
      <c r="M101" s="24">
        <v>47</v>
      </c>
      <c r="N101" s="24">
        <v>49</v>
      </c>
      <c r="O101" s="3">
        <v>95.7</v>
      </c>
      <c r="P101" s="13">
        <v>-0.99</v>
      </c>
      <c r="Q101" s="3" t="s">
        <v>16</v>
      </c>
      <c r="R101" s="25"/>
      <c r="S101" s="25">
        <v>1846.39</v>
      </c>
      <c r="T101" s="17">
        <f t="shared" si="3"/>
        <v>1.7769595137927523</v>
      </c>
      <c r="U101" s="17">
        <v>2.1410922017927523</v>
      </c>
      <c r="V101" s="62"/>
    </row>
    <row r="102" spans="1:22" ht="15">
      <c r="A102" s="19" t="s">
        <v>4</v>
      </c>
      <c r="B102" s="19">
        <v>12</v>
      </c>
      <c r="C102" s="31">
        <v>3</v>
      </c>
      <c r="D102" s="50">
        <v>61</v>
      </c>
      <c r="E102" s="25">
        <v>63</v>
      </c>
      <c r="F102" s="17">
        <v>95.83999999999999</v>
      </c>
      <c r="G102" s="12">
        <v>3.7830938511627727</v>
      </c>
      <c r="H102" s="12">
        <f t="shared" si="2"/>
        <v>25.534735336282168</v>
      </c>
      <c r="I102" s="17" t="s">
        <v>13</v>
      </c>
      <c r="J102" s="8"/>
      <c r="K102" s="11">
        <v>12</v>
      </c>
      <c r="L102" s="11">
        <v>3</v>
      </c>
      <c r="M102" s="24">
        <v>62</v>
      </c>
      <c r="N102" s="24">
        <v>64</v>
      </c>
      <c r="O102" s="3">
        <v>95.85000000000001</v>
      </c>
      <c r="P102" s="13">
        <v>-1.91</v>
      </c>
      <c r="Q102" s="3" t="s">
        <v>16</v>
      </c>
      <c r="R102" s="25"/>
      <c r="S102" s="25">
        <v>1850.28</v>
      </c>
      <c r="T102" s="17">
        <f t="shared" si="3"/>
        <v>0.24223652839211848</v>
      </c>
      <c r="U102" s="17">
        <v>0.6055367163921185</v>
      </c>
      <c r="V102" s="62"/>
    </row>
    <row r="103" spans="1:22" ht="15">
      <c r="A103" s="19" t="s">
        <v>4</v>
      </c>
      <c r="B103" s="3">
        <v>12</v>
      </c>
      <c r="C103" s="3">
        <v>3</v>
      </c>
      <c r="D103" s="25">
        <v>73.5</v>
      </c>
      <c r="E103" s="25">
        <v>75.5</v>
      </c>
      <c r="F103" s="17">
        <v>95.96499999999999</v>
      </c>
      <c r="G103" s="12">
        <v>3.395188812549925</v>
      </c>
      <c r="H103" s="12">
        <f t="shared" si="2"/>
        <v>24.332704451282623</v>
      </c>
      <c r="I103" s="17" t="s">
        <v>13</v>
      </c>
      <c r="J103" s="8"/>
      <c r="K103" s="11">
        <v>12</v>
      </c>
      <c r="L103" s="11">
        <v>3</v>
      </c>
      <c r="M103" s="24">
        <v>74</v>
      </c>
      <c r="N103" s="24">
        <v>76</v>
      </c>
      <c r="O103" s="3">
        <v>95.97000000000001</v>
      </c>
      <c r="P103" s="13">
        <v>-1.91</v>
      </c>
      <c r="Q103" s="3" t="s">
        <v>16</v>
      </c>
      <c r="R103" s="25"/>
      <c r="S103" s="25">
        <v>1853.89</v>
      </c>
      <c r="T103" s="17">
        <f t="shared" si="3"/>
        <v>-0.008186572649453328</v>
      </c>
      <c r="U103" s="17">
        <v>0.35289061535054767</v>
      </c>
      <c r="V103" s="62"/>
    </row>
    <row r="104" spans="1:22" ht="15">
      <c r="A104" s="19" t="s">
        <v>4</v>
      </c>
      <c r="B104" s="19">
        <v>12</v>
      </c>
      <c r="C104" s="31">
        <v>3</v>
      </c>
      <c r="D104" s="50">
        <v>78</v>
      </c>
      <c r="E104" s="25">
        <v>80</v>
      </c>
      <c r="F104" s="17">
        <v>96.00999999999999</v>
      </c>
      <c r="G104" s="12">
        <v>4.158138184329772</v>
      </c>
      <c r="H104" s="12">
        <f t="shared" si="2"/>
        <v>26.585016094553936</v>
      </c>
      <c r="I104" s="17" t="s">
        <v>7</v>
      </c>
      <c r="J104" s="8"/>
      <c r="K104" s="3">
        <v>12</v>
      </c>
      <c r="L104" s="3">
        <v>3</v>
      </c>
      <c r="M104" s="25">
        <v>78</v>
      </c>
      <c r="N104" s="25">
        <v>80</v>
      </c>
      <c r="O104" s="17">
        <v>96.01</v>
      </c>
      <c r="P104" s="17">
        <v>-1.662</v>
      </c>
      <c r="Q104" s="3" t="s">
        <v>7</v>
      </c>
      <c r="R104" s="25"/>
      <c r="S104" s="25">
        <v>1855</v>
      </c>
      <c r="T104" s="17">
        <f t="shared" si="3"/>
        <v>0.7090450196987369</v>
      </c>
      <c r="U104" s="17">
        <v>1.070144707698737</v>
      </c>
      <c r="V104" s="62"/>
    </row>
    <row r="105" spans="1:22" ht="15">
      <c r="A105" s="19" t="s">
        <v>4</v>
      </c>
      <c r="B105" s="19">
        <v>12</v>
      </c>
      <c r="C105" s="31">
        <v>3</v>
      </c>
      <c r="D105" s="50">
        <v>86</v>
      </c>
      <c r="E105" s="25">
        <v>88</v>
      </c>
      <c r="F105" s="17">
        <v>96.08999999999999</v>
      </c>
      <c r="G105" s="12">
        <v>3.9279441601785567</v>
      </c>
      <c r="H105" s="12">
        <f t="shared" si="2"/>
        <v>25.952224453470997</v>
      </c>
      <c r="I105" s="17" t="s">
        <v>7</v>
      </c>
      <c r="J105" s="8"/>
      <c r="K105" s="3">
        <v>12</v>
      </c>
      <c r="L105" s="3">
        <v>3</v>
      </c>
      <c r="M105" s="25">
        <v>86</v>
      </c>
      <c r="N105" s="25">
        <v>88</v>
      </c>
      <c r="O105" s="17">
        <v>96.09</v>
      </c>
      <c r="P105" s="17">
        <v>-1.826</v>
      </c>
      <c r="Q105" s="3" t="s">
        <v>7</v>
      </c>
      <c r="R105" s="25"/>
      <c r="S105" s="25">
        <v>1855.9</v>
      </c>
      <c r="T105" s="17">
        <f t="shared" si="3"/>
        <v>0.41321342780645787</v>
      </c>
      <c r="U105" s="17">
        <v>0.7756192408064579</v>
      </c>
      <c r="V105" s="62"/>
    </row>
    <row r="106" spans="1:22" ht="15">
      <c r="A106" s="19" t="s">
        <v>4</v>
      </c>
      <c r="B106" s="19">
        <v>12</v>
      </c>
      <c r="C106" s="31">
        <v>3</v>
      </c>
      <c r="D106" s="50">
        <v>88.5</v>
      </c>
      <c r="E106" s="25">
        <v>90.5</v>
      </c>
      <c r="F106" s="17">
        <v>96.115</v>
      </c>
      <c r="G106" s="12">
        <v>3.8408578883167444</v>
      </c>
      <c r="H106" s="12">
        <f t="shared" si="2"/>
        <v>25.703108625835736</v>
      </c>
      <c r="I106" s="17" t="s">
        <v>13</v>
      </c>
      <c r="J106" s="8"/>
      <c r="K106" s="11">
        <v>12</v>
      </c>
      <c r="L106" s="11">
        <v>3</v>
      </c>
      <c r="M106" s="24">
        <v>89</v>
      </c>
      <c r="N106" s="24">
        <v>91</v>
      </c>
      <c r="O106" s="3">
        <v>96.12</v>
      </c>
      <c r="P106" s="13">
        <v>-2.1</v>
      </c>
      <c r="Q106" s="3" t="s">
        <v>16</v>
      </c>
      <c r="R106" s="25"/>
      <c r="S106" s="25">
        <v>1856.23</v>
      </c>
      <c r="T106" s="17">
        <f t="shared" si="3"/>
        <v>0.08731429704911156</v>
      </c>
      <c r="U106" s="17">
        <v>0.44808998504911157</v>
      </c>
      <c r="V106" s="62"/>
    </row>
    <row r="107" spans="1:22" ht="15">
      <c r="A107" s="19" t="s">
        <v>4</v>
      </c>
      <c r="B107" s="3">
        <v>12</v>
      </c>
      <c r="C107" s="3">
        <v>3</v>
      </c>
      <c r="D107" s="25">
        <v>93</v>
      </c>
      <c r="E107" s="25">
        <v>95</v>
      </c>
      <c r="F107" s="17">
        <v>96.16</v>
      </c>
      <c r="G107" s="12">
        <v>4.038855203788502</v>
      </c>
      <c r="H107" s="12">
        <f t="shared" si="2"/>
        <v>26.261614585336865</v>
      </c>
      <c r="I107" s="17" t="s">
        <v>7</v>
      </c>
      <c r="J107" s="8"/>
      <c r="K107" s="3">
        <v>12</v>
      </c>
      <c r="L107" s="3">
        <v>3</v>
      </c>
      <c r="M107" s="25">
        <v>93</v>
      </c>
      <c r="N107" s="25">
        <v>95</v>
      </c>
      <c r="O107" s="17">
        <v>96.16000000000001</v>
      </c>
      <c r="P107" s="17">
        <v>-1.986</v>
      </c>
      <c r="Q107" s="3" t="s">
        <v>7</v>
      </c>
      <c r="R107" s="25"/>
      <c r="S107" s="25">
        <v>1856.68</v>
      </c>
      <c r="T107" s="17">
        <f t="shared" si="3"/>
        <v>0.31766970527851357</v>
      </c>
      <c r="U107" s="17">
        <v>0.6740072682785136</v>
      </c>
      <c r="V107" s="62"/>
    </row>
    <row r="108" spans="1:22" ht="15">
      <c r="A108" s="19" t="s">
        <v>4</v>
      </c>
      <c r="B108" s="19">
        <v>12</v>
      </c>
      <c r="C108" s="31">
        <v>3</v>
      </c>
      <c r="D108" s="50">
        <v>100</v>
      </c>
      <c r="E108" s="25">
        <v>102</v>
      </c>
      <c r="F108" s="17">
        <v>96.22999999999999</v>
      </c>
      <c r="G108" s="12">
        <v>4.151076822361544</v>
      </c>
      <c r="H108" s="12">
        <f t="shared" si="2"/>
        <v>26.56613113460299</v>
      </c>
      <c r="I108" s="17" t="s">
        <v>7</v>
      </c>
      <c r="J108" s="8"/>
      <c r="K108" s="3">
        <v>12</v>
      </c>
      <c r="L108" s="3">
        <v>3</v>
      </c>
      <c r="M108" s="25">
        <v>100</v>
      </c>
      <c r="N108" s="25">
        <v>102</v>
      </c>
      <c r="O108" s="17">
        <v>96.23</v>
      </c>
      <c r="P108" s="17">
        <v>-0.856</v>
      </c>
      <c r="Q108" s="3" t="s">
        <v>7</v>
      </c>
      <c r="R108" s="25"/>
      <c r="S108" s="25">
        <v>1857.46</v>
      </c>
      <c r="T108" s="17">
        <f t="shared" si="3"/>
        <v>1.5111106530422898</v>
      </c>
      <c r="U108" s="17">
        <v>1.8583109660422896</v>
      </c>
      <c r="V108" s="62"/>
    </row>
    <row r="109" spans="1:22" ht="15">
      <c r="A109" s="19" t="s">
        <v>4</v>
      </c>
      <c r="B109" s="3">
        <v>12</v>
      </c>
      <c r="C109" s="3">
        <v>3</v>
      </c>
      <c r="D109" s="25">
        <v>103.5</v>
      </c>
      <c r="E109" s="25">
        <v>105.5</v>
      </c>
      <c r="F109" s="17">
        <v>96.26499999999999</v>
      </c>
      <c r="G109" s="12">
        <v>3.659167338228549</v>
      </c>
      <c r="H109" s="12">
        <f t="shared" si="2"/>
        <v>25.164662717510605</v>
      </c>
      <c r="I109" s="17" t="s">
        <v>13</v>
      </c>
      <c r="J109" s="8"/>
      <c r="K109" s="11">
        <v>12</v>
      </c>
      <c r="L109" s="11">
        <v>3</v>
      </c>
      <c r="M109" s="24">
        <v>104</v>
      </c>
      <c r="N109" s="24">
        <v>106</v>
      </c>
      <c r="O109" s="3">
        <v>96.27000000000001</v>
      </c>
      <c r="P109" s="13">
        <v>-0.69</v>
      </c>
      <c r="Q109" s="3" t="s">
        <v>16</v>
      </c>
      <c r="R109" s="25"/>
      <c r="S109" s="25">
        <v>1857.91</v>
      </c>
      <c r="T109" s="17">
        <f t="shared" si="3"/>
        <v>1.385138066148043</v>
      </c>
      <c r="U109" s="17">
        <v>1.7271588791480421</v>
      </c>
      <c r="V109" s="62"/>
    </row>
    <row r="110" spans="1:22" ht="15">
      <c r="A110" s="19" t="s">
        <v>4</v>
      </c>
      <c r="B110" s="19">
        <v>12</v>
      </c>
      <c r="C110" s="31">
        <v>3</v>
      </c>
      <c r="D110" s="50">
        <v>119</v>
      </c>
      <c r="E110" s="25">
        <v>121</v>
      </c>
      <c r="F110" s="17">
        <v>96.41999999999999</v>
      </c>
      <c r="G110" s="12">
        <v>3.865654899505106</v>
      </c>
      <c r="H110" s="12">
        <f t="shared" si="2"/>
        <v>25.774612639387165</v>
      </c>
      <c r="I110" s="17" t="s">
        <v>7</v>
      </c>
      <c r="J110" s="8"/>
      <c r="K110" s="3">
        <v>12</v>
      </c>
      <c r="L110" s="3">
        <v>3</v>
      </c>
      <c r="M110" s="25">
        <v>119</v>
      </c>
      <c r="N110" s="25">
        <v>121</v>
      </c>
      <c r="O110" s="17">
        <v>96.42</v>
      </c>
      <c r="P110" s="17">
        <v>-0.538</v>
      </c>
      <c r="Q110" s="3" t="s">
        <v>7</v>
      </c>
      <c r="R110" s="25"/>
      <c r="S110" s="25">
        <v>1859.59</v>
      </c>
      <c r="T110" s="17">
        <f t="shared" si="3"/>
        <v>1.6642109665389928</v>
      </c>
      <c r="U110" s="17">
        <v>1.958123404538998</v>
      </c>
      <c r="V110" s="62"/>
    </row>
    <row r="111" spans="1:22" ht="15">
      <c r="A111" s="19" t="s">
        <v>4</v>
      </c>
      <c r="B111" s="3">
        <v>12</v>
      </c>
      <c r="C111" s="3">
        <v>3</v>
      </c>
      <c r="D111" s="25">
        <v>130</v>
      </c>
      <c r="E111" s="25">
        <v>132</v>
      </c>
      <c r="F111" s="17">
        <v>96.52999999999999</v>
      </c>
      <c r="G111" s="12">
        <v>3.6777536713844645</v>
      </c>
      <c r="H111" s="12">
        <f t="shared" si="2"/>
        <v>25.22095751865076</v>
      </c>
      <c r="I111" s="17" t="s">
        <v>7</v>
      </c>
      <c r="J111" s="8"/>
      <c r="K111" s="3">
        <v>12</v>
      </c>
      <c r="L111" s="3">
        <v>3</v>
      </c>
      <c r="M111" s="25">
        <v>130</v>
      </c>
      <c r="N111" s="25">
        <v>132</v>
      </c>
      <c r="O111" s="17">
        <v>96.53</v>
      </c>
      <c r="P111" s="17">
        <v>-0.305</v>
      </c>
      <c r="Q111" s="3" t="s">
        <v>7</v>
      </c>
      <c r="R111" s="25"/>
      <c r="S111" s="25">
        <v>1860.82</v>
      </c>
      <c r="T111" s="17">
        <f t="shared" si="3"/>
        <v>1.7818661497189083</v>
      </c>
      <c r="U111" s="17">
        <v>2.002109087718911</v>
      </c>
      <c r="V111" s="62"/>
    </row>
    <row r="112" spans="1:22" ht="15">
      <c r="A112" s="19" t="s">
        <v>4</v>
      </c>
      <c r="B112" s="19">
        <v>12</v>
      </c>
      <c r="C112" s="31">
        <v>3</v>
      </c>
      <c r="D112" s="50">
        <v>133</v>
      </c>
      <c r="E112" s="25">
        <v>135</v>
      </c>
      <c r="F112" s="17">
        <v>96.55999999999999</v>
      </c>
      <c r="G112" s="12">
        <v>3.247737540934181</v>
      </c>
      <c r="H112" s="12">
        <f t="shared" si="2"/>
        <v>23.839362654816643</v>
      </c>
      <c r="I112" s="17" t="s">
        <v>13</v>
      </c>
      <c r="J112" s="8"/>
      <c r="K112" s="11">
        <v>12</v>
      </c>
      <c r="L112" s="11">
        <v>3</v>
      </c>
      <c r="M112" s="24">
        <v>134</v>
      </c>
      <c r="N112" s="24">
        <v>136</v>
      </c>
      <c r="O112" s="3">
        <v>96.57000000000001</v>
      </c>
      <c r="P112" s="13">
        <v>-0.8</v>
      </c>
      <c r="Q112" s="3" t="s">
        <v>16</v>
      </c>
      <c r="R112" s="25"/>
      <c r="S112" s="25">
        <v>1861.15428571429</v>
      </c>
      <c r="T112" s="17">
        <f t="shared" si="3"/>
        <v>0.999033886420134</v>
      </c>
      <c r="U112" s="17">
        <v>1.193959824420131</v>
      </c>
      <c r="V112" s="62"/>
    </row>
    <row r="113" spans="1:22" ht="15">
      <c r="A113" s="19" t="s">
        <v>4</v>
      </c>
      <c r="B113" s="19">
        <v>12</v>
      </c>
      <c r="C113" s="31">
        <v>3</v>
      </c>
      <c r="D113" s="50">
        <v>137</v>
      </c>
      <c r="E113" s="25">
        <v>139</v>
      </c>
      <c r="F113" s="17">
        <v>96.6</v>
      </c>
      <c r="G113" s="12">
        <v>3.801358589847575</v>
      </c>
      <c r="H113" s="12">
        <f t="shared" si="2"/>
        <v>25.58825058601995</v>
      </c>
      <c r="I113" s="17" t="s">
        <v>7</v>
      </c>
      <c r="J113" s="8"/>
      <c r="K113" s="3">
        <v>12</v>
      </c>
      <c r="L113" s="3">
        <v>3</v>
      </c>
      <c r="M113" s="25">
        <v>137</v>
      </c>
      <c r="N113" s="25">
        <v>139</v>
      </c>
      <c r="O113" s="17">
        <v>96.60000000000001</v>
      </c>
      <c r="P113" s="17">
        <v>-1.028</v>
      </c>
      <c r="Q113" s="3" t="s">
        <v>7</v>
      </c>
      <c r="R113" s="25"/>
      <c r="S113" s="25">
        <v>1861.6</v>
      </c>
      <c r="T113" s="17">
        <f t="shared" si="3"/>
        <v>1.1353855387541563</v>
      </c>
      <c r="U113" s="17">
        <v>1.3047739767541622</v>
      </c>
      <c r="V113" s="62"/>
    </row>
    <row r="114" spans="1:22" ht="15">
      <c r="A114" s="19" t="s">
        <v>4</v>
      </c>
      <c r="B114" s="19">
        <v>12</v>
      </c>
      <c r="C114" s="31">
        <v>3</v>
      </c>
      <c r="D114" s="50">
        <v>145</v>
      </c>
      <c r="E114" s="25">
        <v>147</v>
      </c>
      <c r="F114" s="17">
        <v>96.67999999999999</v>
      </c>
      <c r="G114" s="12">
        <v>3.6740785466129946</v>
      </c>
      <c r="H114" s="12">
        <f t="shared" si="2"/>
        <v>25.20984879857293</v>
      </c>
      <c r="I114" s="17" t="s">
        <v>7</v>
      </c>
      <c r="J114" s="8"/>
      <c r="K114" s="3">
        <v>12</v>
      </c>
      <c r="L114" s="3">
        <v>3</v>
      </c>
      <c r="M114" s="25">
        <v>145</v>
      </c>
      <c r="N114" s="25">
        <v>147</v>
      </c>
      <c r="O114" s="17">
        <v>96.68</v>
      </c>
      <c r="P114" s="17">
        <v>-0.734</v>
      </c>
      <c r="Q114" s="3" t="s">
        <v>7</v>
      </c>
      <c r="R114" s="25"/>
      <c r="S114" s="25">
        <v>1862.5</v>
      </c>
      <c r="T114" s="17">
        <f t="shared" si="3"/>
        <v>1.3505518330360275</v>
      </c>
      <c r="U114" s="17">
        <v>1.4851665210360276</v>
      </c>
      <c r="V114" s="62"/>
    </row>
    <row r="115" spans="1:22" ht="15">
      <c r="A115" s="19" t="s">
        <v>4</v>
      </c>
      <c r="B115" s="19">
        <v>12</v>
      </c>
      <c r="C115" s="31">
        <v>3</v>
      </c>
      <c r="D115" s="50">
        <v>148</v>
      </c>
      <c r="E115" s="25">
        <v>150</v>
      </c>
      <c r="F115" s="17">
        <v>96.71</v>
      </c>
      <c r="G115" s="12">
        <v>3.565972445744497</v>
      </c>
      <c r="H115" s="12">
        <f t="shared" si="2"/>
        <v>24.87800909707019</v>
      </c>
      <c r="I115" s="17" t="s">
        <v>13</v>
      </c>
      <c r="J115" s="8"/>
      <c r="K115" s="11">
        <v>12</v>
      </c>
      <c r="L115" s="11">
        <v>3</v>
      </c>
      <c r="M115" s="24">
        <v>149</v>
      </c>
      <c r="N115" s="24">
        <v>151</v>
      </c>
      <c r="O115" s="3">
        <v>96.72000000000001</v>
      </c>
      <c r="P115" s="13">
        <v>-0.26</v>
      </c>
      <c r="Q115" s="3" t="s">
        <v>16</v>
      </c>
      <c r="R115" s="25"/>
      <c r="S115" s="25">
        <v>1863.45</v>
      </c>
      <c r="T115" s="17">
        <f t="shared" si="3"/>
        <v>1.755418561889623</v>
      </c>
      <c r="U115" s="17">
        <v>1.882568874889623</v>
      </c>
      <c r="V115" s="62"/>
    </row>
    <row r="116" spans="1:22" ht="15">
      <c r="A116" s="19" t="s">
        <v>4</v>
      </c>
      <c r="B116" s="3">
        <v>12</v>
      </c>
      <c r="C116" s="3">
        <v>4</v>
      </c>
      <c r="D116" s="25">
        <v>1</v>
      </c>
      <c r="E116" s="25">
        <v>3</v>
      </c>
      <c r="F116" s="17">
        <v>96.76</v>
      </c>
      <c r="G116" s="12">
        <v>3.7249244337177188</v>
      </c>
      <c r="H116" s="12">
        <f t="shared" si="2"/>
        <v>25.362562129302034</v>
      </c>
      <c r="I116" s="17" t="s">
        <v>7</v>
      </c>
      <c r="J116" s="8"/>
      <c r="K116" s="3">
        <v>12</v>
      </c>
      <c r="L116" s="3">
        <v>4</v>
      </c>
      <c r="M116" s="25">
        <v>1</v>
      </c>
      <c r="N116" s="25">
        <v>3</v>
      </c>
      <c r="O116" s="17">
        <v>96.76</v>
      </c>
      <c r="P116" s="17">
        <v>-0.447</v>
      </c>
      <c r="Q116" s="3" t="s">
        <v>7</v>
      </c>
      <c r="R116" s="25"/>
      <c r="S116" s="25">
        <v>1865.04</v>
      </c>
      <c r="T116" s="17">
        <f t="shared" si="3"/>
        <v>1.6693671102712573</v>
      </c>
      <c r="U116" s="17">
        <v>1.8268530482712573</v>
      </c>
      <c r="V116" s="62"/>
    </row>
    <row r="117" spans="1:22" ht="15">
      <c r="A117" s="19" t="s">
        <v>4</v>
      </c>
      <c r="B117" s="19">
        <v>12</v>
      </c>
      <c r="C117" s="31">
        <v>4</v>
      </c>
      <c r="D117" s="50">
        <v>4</v>
      </c>
      <c r="E117" s="25">
        <v>6</v>
      </c>
      <c r="F117" s="17">
        <v>96.79</v>
      </c>
      <c r="G117" s="12">
        <v>3.5887283312686455</v>
      </c>
      <c r="H117" s="12">
        <f t="shared" si="2"/>
        <v>24.948688230399377</v>
      </c>
      <c r="I117" s="17" t="s">
        <v>13</v>
      </c>
      <c r="J117" s="8"/>
      <c r="K117" s="11">
        <v>12</v>
      </c>
      <c r="L117" s="11">
        <v>4</v>
      </c>
      <c r="M117" s="24">
        <v>4</v>
      </c>
      <c r="N117" s="24">
        <v>6</v>
      </c>
      <c r="O117" s="3">
        <v>96.79</v>
      </c>
      <c r="P117" s="13">
        <v>-0.67</v>
      </c>
      <c r="Q117" s="3" t="s">
        <v>16</v>
      </c>
      <c r="R117" s="25"/>
      <c r="S117" s="25">
        <v>1865.99</v>
      </c>
      <c r="T117" s="17">
        <f t="shared" si="3"/>
        <v>1.3601433813332036</v>
      </c>
      <c r="U117" s="17">
        <v>1.5452818193332036</v>
      </c>
      <c r="V117" s="62"/>
    </row>
    <row r="118" spans="1:22" ht="15">
      <c r="A118" s="19" t="s">
        <v>4</v>
      </c>
      <c r="B118" s="19">
        <v>12</v>
      </c>
      <c r="C118" s="31">
        <v>4</v>
      </c>
      <c r="D118" s="50">
        <v>8</v>
      </c>
      <c r="E118" s="25">
        <v>10</v>
      </c>
      <c r="F118" s="17">
        <v>96.83000000000001</v>
      </c>
      <c r="G118" s="12">
        <v>3.8817683767785858</v>
      </c>
      <c r="H118" s="12">
        <f t="shared" si="2"/>
        <v>25.820831591972617</v>
      </c>
      <c r="I118" s="17" t="s">
        <v>7</v>
      </c>
      <c r="J118" s="8"/>
      <c r="K118" s="11">
        <v>12</v>
      </c>
      <c r="L118" s="11">
        <v>4</v>
      </c>
      <c r="M118" s="24">
        <v>8</v>
      </c>
      <c r="N118" s="24">
        <v>10</v>
      </c>
      <c r="O118" s="17">
        <v>96.83</v>
      </c>
      <c r="P118" s="17">
        <v>-0.925</v>
      </c>
      <c r="Q118" s="3" t="s">
        <v>7</v>
      </c>
      <c r="R118" s="25"/>
      <c r="S118" s="25">
        <v>1867.26</v>
      </c>
      <c r="T118" s="17">
        <f t="shared" si="3"/>
        <v>1.286839914994295</v>
      </c>
      <c r="U118" s="17">
        <v>1.5315381029942932</v>
      </c>
      <c r="V118" s="62"/>
    </row>
    <row r="119" spans="1:22" ht="15">
      <c r="A119" s="19" t="s">
        <v>4</v>
      </c>
      <c r="B119" s="19">
        <v>12</v>
      </c>
      <c r="C119" s="31">
        <v>4</v>
      </c>
      <c r="D119" s="50">
        <v>16</v>
      </c>
      <c r="E119" s="25">
        <v>18</v>
      </c>
      <c r="F119" s="17">
        <v>96.91000000000001</v>
      </c>
      <c r="G119" s="12">
        <v>4.080084458981296</v>
      </c>
      <c r="H119" s="12">
        <f t="shared" si="2"/>
        <v>26.374463502158093</v>
      </c>
      <c r="I119" s="17" t="s">
        <v>7</v>
      </c>
      <c r="J119" s="8"/>
      <c r="K119" s="3">
        <v>12</v>
      </c>
      <c r="L119" s="3">
        <v>4</v>
      </c>
      <c r="M119" s="25">
        <v>16</v>
      </c>
      <c r="N119" s="25">
        <v>18</v>
      </c>
      <c r="O119" s="17">
        <v>96.91</v>
      </c>
      <c r="P119" s="17">
        <v>-0.753</v>
      </c>
      <c r="Q119" s="3" t="s">
        <v>7</v>
      </c>
      <c r="R119" s="25"/>
      <c r="S119" s="25">
        <v>1869.8</v>
      </c>
      <c r="T119" s="17">
        <f t="shared" si="3"/>
        <v>1.5741798962829363</v>
      </c>
      <c r="U119" s="17">
        <v>1.8937130842829353</v>
      </c>
      <c r="V119" s="62"/>
    </row>
    <row r="120" spans="1:22" ht="15">
      <c r="A120" s="19" t="s">
        <v>4</v>
      </c>
      <c r="B120" s="19">
        <v>12</v>
      </c>
      <c r="C120" s="31">
        <v>4</v>
      </c>
      <c r="D120" s="50">
        <v>20</v>
      </c>
      <c r="E120" s="25">
        <v>22</v>
      </c>
      <c r="F120" s="17">
        <v>96.95000000000002</v>
      </c>
      <c r="G120" s="12">
        <v>3.686862396172378</v>
      </c>
      <c r="H120" s="12">
        <f t="shared" si="2"/>
        <v>25.248442482938835</v>
      </c>
      <c r="I120" s="17" t="s">
        <v>13</v>
      </c>
      <c r="J120" s="8"/>
      <c r="K120" s="11">
        <v>12</v>
      </c>
      <c r="L120" s="11">
        <v>4</v>
      </c>
      <c r="M120" s="24">
        <v>19</v>
      </c>
      <c r="N120" s="24">
        <v>21</v>
      </c>
      <c r="O120" s="3">
        <v>96.94</v>
      </c>
      <c r="P120" s="13">
        <v>-0.88</v>
      </c>
      <c r="Q120" s="3" t="s">
        <v>16</v>
      </c>
      <c r="R120" s="25"/>
      <c r="S120" s="25">
        <v>1871.07</v>
      </c>
      <c r="T120" s="17">
        <f t="shared" si="3"/>
        <v>1.2125921839455907</v>
      </c>
      <c r="U120" s="17">
        <v>1.5504392469455897</v>
      </c>
      <c r="V120" s="62"/>
    </row>
    <row r="121" spans="1:22" ht="15">
      <c r="A121" s="19" t="s">
        <v>4</v>
      </c>
      <c r="B121" s="19">
        <v>12</v>
      </c>
      <c r="C121" s="31">
        <v>4</v>
      </c>
      <c r="D121" s="50">
        <v>23</v>
      </c>
      <c r="E121" s="25">
        <v>25</v>
      </c>
      <c r="F121" s="17">
        <v>96.98000000000002</v>
      </c>
      <c r="G121" s="12">
        <v>3.9591154397889716</v>
      </c>
      <c r="H121" s="12">
        <f t="shared" si="2"/>
        <v>26.040051697619894</v>
      </c>
      <c r="I121" s="17" t="s">
        <v>7</v>
      </c>
      <c r="J121" s="8"/>
      <c r="K121" s="3">
        <v>12</v>
      </c>
      <c r="L121" s="3">
        <v>4</v>
      </c>
      <c r="M121" s="25">
        <v>23</v>
      </c>
      <c r="N121" s="25">
        <v>25</v>
      </c>
      <c r="O121" s="17">
        <v>96.98</v>
      </c>
      <c r="P121" s="17">
        <v>-0.709</v>
      </c>
      <c r="Q121" s="3" t="s">
        <v>7</v>
      </c>
      <c r="R121" s="25"/>
      <c r="S121" s="25">
        <v>1872.02</v>
      </c>
      <c r="T121" s="17">
        <f t="shared" si="3"/>
        <v>1.548510770337478</v>
      </c>
      <c r="U121" s="17">
        <v>1.8990242083374782</v>
      </c>
      <c r="V121" s="62"/>
    </row>
    <row r="122" spans="1:22" ht="15">
      <c r="A122" s="19" t="s">
        <v>4</v>
      </c>
      <c r="B122" s="19">
        <v>12</v>
      </c>
      <c r="C122" s="31">
        <v>4</v>
      </c>
      <c r="D122" s="50">
        <v>30</v>
      </c>
      <c r="E122" s="25">
        <v>32</v>
      </c>
      <c r="F122" s="17">
        <v>97.05000000000001</v>
      </c>
      <c r="G122" s="12">
        <v>4.045393511298992</v>
      </c>
      <c r="H122" s="12">
        <f t="shared" si="2"/>
        <v>26.27958728252319</v>
      </c>
      <c r="I122" s="17" t="s">
        <v>7</v>
      </c>
      <c r="J122" s="8"/>
      <c r="K122" s="3">
        <v>12</v>
      </c>
      <c r="L122" s="3">
        <v>4</v>
      </c>
      <c r="M122" s="25">
        <v>30</v>
      </c>
      <c r="N122" s="25">
        <v>32</v>
      </c>
      <c r="O122" s="17">
        <v>97.05</v>
      </c>
      <c r="P122" s="17">
        <v>-0.525</v>
      </c>
      <c r="Q122" s="3" t="s">
        <v>7</v>
      </c>
      <c r="R122" s="25"/>
      <c r="S122" s="25">
        <v>1874.25</v>
      </c>
      <c r="T122" s="17">
        <f t="shared" si="3"/>
        <v>1.7824140171923317</v>
      </c>
      <c r="U122" s="17">
        <v>2.137465705192332</v>
      </c>
      <c r="V122" s="62"/>
    </row>
    <row r="123" spans="1:22" ht="15">
      <c r="A123" s="19" t="s">
        <v>4</v>
      </c>
      <c r="B123" s="19">
        <v>12</v>
      </c>
      <c r="C123" s="31">
        <v>4</v>
      </c>
      <c r="D123" s="50">
        <v>34</v>
      </c>
      <c r="E123" s="25">
        <v>36</v>
      </c>
      <c r="F123" s="17">
        <v>97.09000000000002</v>
      </c>
      <c r="G123" s="12">
        <v>3.802267626737745</v>
      </c>
      <c r="H123" s="12">
        <f t="shared" si="2"/>
        <v>25.59090732101749</v>
      </c>
      <c r="I123" s="17" t="s">
        <v>13</v>
      </c>
      <c r="J123" s="8"/>
      <c r="K123" s="11">
        <v>12</v>
      </c>
      <c r="L123" s="11">
        <v>4</v>
      </c>
      <c r="M123" s="24">
        <v>34</v>
      </c>
      <c r="N123" s="24">
        <v>36</v>
      </c>
      <c r="O123" s="3">
        <v>97.09</v>
      </c>
      <c r="P123" s="13">
        <v>-0.75</v>
      </c>
      <c r="Q123" s="3" t="s">
        <v>16</v>
      </c>
      <c r="R123" s="25"/>
      <c r="S123" s="25">
        <v>1875.52</v>
      </c>
      <c r="T123" s="17">
        <f t="shared" si="3"/>
        <v>1.4139390252119772</v>
      </c>
      <c r="U123" s="17">
        <v>1.7653974632119773</v>
      </c>
      <c r="V123" s="62"/>
    </row>
    <row r="124" spans="1:22" ht="15">
      <c r="A124" s="19" t="s">
        <v>4</v>
      </c>
      <c r="B124" s="3">
        <v>12</v>
      </c>
      <c r="C124" s="3">
        <v>4</v>
      </c>
      <c r="D124" s="25">
        <v>38</v>
      </c>
      <c r="E124" s="25">
        <v>40</v>
      </c>
      <c r="F124" s="17">
        <v>97.13000000000002</v>
      </c>
      <c r="G124" s="12">
        <v>4.0494666239442845</v>
      </c>
      <c r="H124" s="12">
        <f t="shared" si="2"/>
        <v>26.290768899063366</v>
      </c>
      <c r="I124" s="17" t="s">
        <v>7</v>
      </c>
      <c r="J124" s="8"/>
      <c r="K124" s="11">
        <v>12</v>
      </c>
      <c r="L124" s="11">
        <v>4</v>
      </c>
      <c r="M124" s="24">
        <v>38</v>
      </c>
      <c r="N124" s="24">
        <v>40</v>
      </c>
      <c r="O124" s="17">
        <v>97.13</v>
      </c>
      <c r="P124" s="17">
        <v>-0.491</v>
      </c>
      <c r="Q124" s="3" t="s">
        <v>7</v>
      </c>
      <c r="R124" s="25"/>
      <c r="S124" s="25">
        <v>1876.79</v>
      </c>
      <c r="T124" s="17">
        <f t="shared" si="3"/>
        <v>1.8187435206382014</v>
      </c>
      <c r="U124" s="17">
        <v>2.1693537086382015</v>
      </c>
      <c r="V124" s="62"/>
    </row>
    <row r="125" spans="1:22" ht="15">
      <c r="A125" s="19" t="s">
        <v>4</v>
      </c>
      <c r="B125" s="19">
        <v>12</v>
      </c>
      <c r="C125" s="31">
        <v>4</v>
      </c>
      <c r="D125" s="50">
        <v>44</v>
      </c>
      <c r="E125" s="25">
        <v>46</v>
      </c>
      <c r="F125" s="17">
        <v>97.19000000000003</v>
      </c>
      <c r="G125" s="12">
        <v>4.367228747426202</v>
      </c>
      <c r="H125" s="12">
        <f t="shared" si="2"/>
        <v>27.130140892239098</v>
      </c>
      <c r="I125" s="17" t="s">
        <v>7</v>
      </c>
      <c r="J125" s="8"/>
      <c r="K125" s="3">
        <v>12</v>
      </c>
      <c r="L125" s="3">
        <v>4</v>
      </c>
      <c r="M125" s="25">
        <v>44</v>
      </c>
      <c r="N125" s="25">
        <v>46</v>
      </c>
      <c r="O125" s="17">
        <v>97.19</v>
      </c>
      <c r="P125" s="17">
        <v>-0.701</v>
      </c>
      <c r="Q125" s="3" t="s">
        <v>7</v>
      </c>
      <c r="R125" s="25"/>
      <c r="S125" s="25">
        <v>1878.69</v>
      </c>
      <c r="T125" s="17">
        <f t="shared" si="3"/>
        <v>1.7836126858831454</v>
      </c>
      <c r="U125" s="17">
        <v>2.0993692488831446</v>
      </c>
      <c r="V125" s="62"/>
    </row>
    <row r="126" spans="1:22" ht="15">
      <c r="A126" s="19" t="s">
        <v>4</v>
      </c>
      <c r="B126" s="19">
        <v>12</v>
      </c>
      <c r="C126" s="31">
        <v>4</v>
      </c>
      <c r="D126" s="50">
        <v>50</v>
      </c>
      <c r="E126" s="25">
        <v>52</v>
      </c>
      <c r="F126" s="17">
        <v>97.25000000000003</v>
      </c>
      <c r="G126" s="12">
        <v>3.9987631336940206</v>
      </c>
      <c r="H126" s="12">
        <f t="shared" si="2"/>
        <v>26.15076803319776</v>
      </c>
      <c r="I126" s="17" t="s">
        <v>7</v>
      </c>
      <c r="J126" s="8"/>
      <c r="K126" s="3">
        <v>12</v>
      </c>
      <c r="L126" s="3">
        <v>4</v>
      </c>
      <c r="M126" s="25">
        <v>50</v>
      </c>
      <c r="N126" s="25">
        <v>52</v>
      </c>
      <c r="O126" s="17">
        <v>97.25</v>
      </c>
      <c r="P126" s="17">
        <v>-1.183</v>
      </c>
      <c r="Q126" s="3" t="s">
        <v>7</v>
      </c>
      <c r="R126" s="25"/>
      <c r="S126" s="25">
        <v>1880.6</v>
      </c>
      <c r="T126" s="17">
        <f t="shared" si="3"/>
        <v>1.097576673582867</v>
      </c>
      <c r="U126" s="17">
        <v>1.422010361582867</v>
      </c>
      <c r="V126" s="62"/>
    </row>
    <row r="127" spans="1:22" ht="15">
      <c r="A127" s="19" t="s">
        <v>4</v>
      </c>
      <c r="B127" s="19">
        <v>12</v>
      </c>
      <c r="C127" s="31">
        <v>4</v>
      </c>
      <c r="D127" s="50">
        <v>57</v>
      </c>
      <c r="E127" s="25">
        <v>59</v>
      </c>
      <c r="F127" s="17">
        <v>97.32000000000002</v>
      </c>
      <c r="G127" s="12">
        <v>3.959666811358226</v>
      </c>
      <c r="H127" s="12">
        <f t="shared" si="2"/>
        <v>26.04159899380385</v>
      </c>
      <c r="I127" s="17" t="s">
        <v>7</v>
      </c>
      <c r="J127" s="8"/>
      <c r="K127" s="3">
        <v>12</v>
      </c>
      <c r="L127" s="3">
        <v>4</v>
      </c>
      <c r="M127" s="25">
        <v>57</v>
      </c>
      <c r="N127" s="25">
        <v>59</v>
      </c>
      <c r="O127" s="17">
        <v>97.32</v>
      </c>
      <c r="P127" s="17">
        <v>-0.751</v>
      </c>
      <c r="Q127" s="3" t="s">
        <v>7</v>
      </c>
      <c r="R127" s="25"/>
      <c r="S127" s="25">
        <v>1882.82</v>
      </c>
      <c r="T127" s="17">
        <f t="shared" si="3"/>
        <v>1.5068331237091352</v>
      </c>
      <c r="U127" s="17">
        <v>1.8443213117091353</v>
      </c>
      <c r="V127" s="62"/>
    </row>
    <row r="128" spans="1:22" ht="15">
      <c r="A128" s="19" t="s">
        <v>4</v>
      </c>
      <c r="B128" s="19">
        <v>12</v>
      </c>
      <c r="C128" s="31">
        <v>4</v>
      </c>
      <c r="D128" s="50">
        <v>60</v>
      </c>
      <c r="E128" s="25">
        <v>62</v>
      </c>
      <c r="F128" s="17">
        <v>97.35000000000002</v>
      </c>
      <c r="G128" s="12">
        <v>3.621429321705565</v>
      </c>
      <c r="H128" s="12">
        <f t="shared" si="2"/>
        <v>25.049475715784915</v>
      </c>
      <c r="I128" s="17" t="s">
        <v>13</v>
      </c>
      <c r="J128" s="8"/>
      <c r="K128" s="11">
        <v>12</v>
      </c>
      <c r="L128" s="11">
        <v>4</v>
      </c>
      <c r="M128" s="24">
        <v>60</v>
      </c>
      <c r="N128" s="24">
        <v>62</v>
      </c>
      <c r="O128" s="3">
        <v>97.35</v>
      </c>
      <c r="P128" s="13">
        <v>-0.8</v>
      </c>
      <c r="Q128" s="3" t="s">
        <v>16</v>
      </c>
      <c r="R128" s="25"/>
      <c r="S128" s="25">
        <v>1883.77142857143</v>
      </c>
      <c r="T128" s="17">
        <f t="shared" si="3"/>
        <v>1.2511407741218574</v>
      </c>
      <c r="U128" s="17">
        <v>1.5921974621218573</v>
      </c>
      <c r="V128" s="62"/>
    </row>
    <row r="129" spans="1:22" ht="15">
      <c r="A129" s="19" t="s">
        <v>4</v>
      </c>
      <c r="B129" s="19">
        <v>12</v>
      </c>
      <c r="C129" s="31">
        <v>4</v>
      </c>
      <c r="D129" s="50">
        <v>64</v>
      </c>
      <c r="E129" s="25">
        <v>66</v>
      </c>
      <c r="F129" s="17">
        <v>97.39000000000003</v>
      </c>
      <c r="G129" s="12">
        <v>4.042638721816413</v>
      </c>
      <c r="H129" s="12">
        <f t="shared" si="2"/>
        <v>26.27201837766968</v>
      </c>
      <c r="I129" s="17" t="s">
        <v>7</v>
      </c>
      <c r="J129" s="8"/>
      <c r="K129" s="3">
        <v>12</v>
      </c>
      <c r="L129" s="3">
        <v>4</v>
      </c>
      <c r="M129" s="25">
        <v>64</v>
      </c>
      <c r="N129" s="25">
        <v>66</v>
      </c>
      <c r="O129" s="17">
        <v>97.39</v>
      </c>
      <c r="P129" s="17">
        <v>-0.694</v>
      </c>
      <c r="Q129" s="3" t="s">
        <v>7</v>
      </c>
      <c r="R129" s="25"/>
      <c r="S129" s="25">
        <v>1885.04</v>
      </c>
      <c r="T129" s="17">
        <f t="shared" si="3"/>
        <v>1.6118371620145173</v>
      </c>
      <c r="U129" s="17">
        <v>1.9460381000145173</v>
      </c>
      <c r="V129" s="62"/>
    </row>
    <row r="130" spans="1:22" ht="15">
      <c r="A130" s="19" t="s">
        <v>4</v>
      </c>
      <c r="B130" s="3">
        <v>12</v>
      </c>
      <c r="C130" s="3">
        <v>4</v>
      </c>
      <c r="D130" s="25">
        <v>71</v>
      </c>
      <c r="E130" s="25">
        <v>73</v>
      </c>
      <c r="F130" s="17">
        <v>97.46000000000002</v>
      </c>
      <c r="G130" s="12">
        <v>4.022412794892801</v>
      </c>
      <c r="H130" s="12">
        <f t="shared" si="2"/>
        <v>26.216288295339346</v>
      </c>
      <c r="I130" s="17" t="s">
        <v>7</v>
      </c>
      <c r="J130" s="8"/>
      <c r="K130" s="11">
        <v>12</v>
      </c>
      <c r="L130" s="11">
        <v>4</v>
      </c>
      <c r="M130" s="24">
        <v>71</v>
      </c>
      <c r="N130" s="24">
        <v>73</v>
      </c>
      <c r="O130" s="17">
        <v>97.46</v>
      </c>
      <c r="P130" s="17">
        <v>-1.056</v>
      </c>
      <c r="Q130" s="3" t="s">
        <v>7</v>
      </c>
      <c r="R130" s="25"/>
      <c r="S130" s="25">
        <v>1887.26</v>
      </c>
      <c r="T130" s="17">
        <f t="shared" si="3"/>
        <v>1.2382267281956971</v>
      </c>
      <c r="U130" s="17">
        <v>1.539366166195698</v>
      </c>
      <c r="V130" s="62"/>
    </row>
    <row r="131" spans="1:22" ht="15">
      <c r="A131" s="19" t="s">
        <v>4</v>
      </c>
      <c r="B131" s="19">
        <v>12</v>
      </c>
      <c r="C131" s="31">
        <v>4</v>
      </c>
      <c r="D131" s="50">
        <v>74</v>
      </c>
      <c r="E131" s="25">
        <v>76</v>
      </c>
      <c r="F131" s="17">
        <v>97.49000000000002</v>
      </c>
      <c r="G131" s="12">
        <v>3.8843598418892693</v>
      </c>
      <c r="H131" s="12">
        <f aca="true" t="shared" si="4" ref="H131:H194">(LN(G131/0.38))/0.09</f>
        <v>25.8282468849071</v>
      </c>
      <c r="I131" s="17" t="s">
        <v>13</v>
      </c>
      <c r="J131" s="8"/>
      <c r="K131" s="11">
        <v>12</v>
      </c>
      <c r="L131" s="11">
        <v>4</v>
      </c>
      <c r="M131" s="24">
        <v>74</v>
      </c>
      <c r="N131" s="24">
        <v>76</v>
      </c>
      <c r="O131" s="3">
        <v>97.49</v>
      </c>
      <c r="P131" s="13">
        <v>-1.04</v>
      </c>
      <c r="Q131" s="3" t="s">
        <v>16</v>
      </c>
      <c r="R131" s="25"/>
      <c r="S131" s="25">
        <v>1888.21</v>
      </c>
      <c r="T131" s="17">
        <f aca="true" t="shared" si="5" ref="T131:T194">0.27+(H131-16.5+4.8*P131)/4.8</f>
        <v>1.173384767688979</v>
      </c>
      <c r="U131" s="17">
        <v>1.4643249556889781</v>
      </c>
      <c r="V131" s="62"/>
    </row>
    <row r="132" spans="1:22" ht="15">
      <c r="A132" s="19" t="s">
        <v>4</v>
      </c>
      <c r="B132" s="19">
        <v>12</v>
      </c>
      <c r="C132" s="31">
        <v>4</v>
      </c>
      <c r="D132" s="50">
        <v>79</v>
      </c>
      <c r="E132" s="25">
        <v>81</v>
      </c>
      <c r="F132" s="17">
        <v>97.54000000000002</v>
      </c>
      <c r="G132" s="12">
        <v>3.776120543875806</v>
      </c>
      <c r="H132" s="12">
        <f t="shared" si="4"/>
        <v>25.51423553034814</v>
      </c>
      <c r="I132" s="17" t="s">
        <v>7</v>
      </c>
      <c r="J132" s="8"/>
      <c r="K132" s="3">
        <v>12</v>
      </c>
      <c r="L132" s="3">
        <v>4</v>
      </c>
      <c r="M132" s="25">
        <v>79</v>
      </c>
      <c r="N132" s="25">
        <v>81</v>
      </c>
      <c r="O132" s="17">
        <v>97.54</v>
      </c>
      <c r="P132" s="17">
        <v>-1.023</v>
      </c>
      <c r="Q132" s="3" t="s">
        <v>7</v>
      </c>
      <c r="R132" s="25"/>
      <c r="S132" s="25">
        <v>1889.8</v>
      </c>
      <c r="T132" s="17">
        <f t="shared" si="5"/>
        <v>1.1249657354891964</v>
      </c>
      <c r="U132" s="17">
        <v>1.3951879234891964</v>
      </c>
      <c r="V132" s="62"/>
    </row>
    <row r="133" spans="1:22" ht="15">
      <c r="A133" s="19" t="s">
        <v>4</v>
      </c>
      <c r="B133" s="3">
        <v>12</v>
      </c>
      <c r="C133" s="3">
        <v>4</v>
      </c>
      <c r="D133" s="25">
        <v>86</v>
      </c>
      <c r="E133" s="25">
        <v>88</v>
      </c>
      <c r="F133" s="17">
        <v>97.61000000000001</v>
      </c>
      <c r="G133" s="12">
        <v>3.993017643151279</v>
      </c>
      <c r="H133" s="12">
        <f t="shared" si="4"/>
        <v>26.13479192059176</v>
      </c>
      <c r="I133" s="17" t="s">
        <v>7</v>
      </c>
      <c r="J133" s="8"/>
      <c r="K133" s="11">
        <v>12</v>
      </c>
      <c r="L133" s="11">
        <v>4</v>
      </c>
      <c r="M133" s="24">
        <v>86</v>
      </c>
      <c r="N133" s="24">
        <v>88</v>
      </c>
      <c r="O133" s="17">
        <v>97.61</v>
      </c>
      <c r="P133" s="17">
        <v>-1.283</v>
      </c>
      <c r="Q133" s="3" t="s">
        <v>7</v>
      </c>
      <c r="R133" s="25"/>
      <c r="S133" s="25">
        <v>1892.02</v>
      </c>
      <c r="T133" s="17">
        <f t="shared" si="5"/>
        <v>0.99424831678995</v>
      </c>
      <c r="U133" s="17">
        <v>1.22487050478995</v>
      </c>
      <c r="V133" s="62"/>
    </row>
    <row r="134" spans="1:22" ht="15">
      <c r="A134" s="19" t="s">
        <v>4</v>
      </c>
      <c r="B134" s="19">
        <v>12</v>
      </c>
      <c r="C134" s="31">
        <v>4</v>
      </c>
      <c r="D134" s="50">
        <v>89</v>
      </c>
      <c r="E134" s="25">
        <v>91</v>
      </c>
      <c r="F134" s="17">
        <v>97.64000000000001</v>
      </c>
      <c r="G134" s="12">
        <v>4.173179375916131</v>
      </c>
      <c r="H134" s="12">
        <f t="shared" si="4"/>
        <v>26.625135687001638</v>
      </c>
      <c r="I134" s="17" t="s">
        <v>13</v>
      </c>
      <c r="J134" s="8"/>
      <c r="K134" s="11">
        <v>12</v>
      </c>
      <c r="L134" s="11">
        <v>4</v>
      </c>
      <c r="M134" s="24">
        <v>89</v>
      </c>
      <c r="N134" s="24">
        <v>91</v>
      </c>
      <c r="O134" s="3">
        <v>97.64</v>
      </c>
      <c r="P134" s="13">
        <v>-1.46</v>
      </c>
      <c r="Q134" s="3" t="s">
        <v>16</v>
      </c>
      <c r="R134" s="25"/>
      <c r="S134" s="25">
        <v>1892.98</v>
      </c>
      <c r="T134" s="17">
        <f t="shared" si="5"/>
        <v>0.9194032681253413</v>
      </c>
      <c r="U134" s="17">
        <v>1.1080404561253414</v>
      </c>
      <c r="V134" s="62"/>
    </row>
    <row r="135" spans="1:22" ht="15">
      <c r="A135" s="19" t="s">
        <v>4</v>
      </c>
      <c r="B135" s="3">
        <v>12</v>
      </c>
      <c r="C135" s="3">
        <v>4</v>
      </c>
      <c r="D135" s="25">
        <v>93</v>
      </c>
      <c r="E135" s="25">
        <v>95</v>
      </c>
      <c r="F135" s="17">
        <v>97.68000000000002</v>
      </c>
      <c r="G135" s="12">
        <v>3.9986827238962865</v>
      </c>
      <c r="H135" s="12">
        <f t="shared" si="4"/>
        <v>26.150544601313882</v>
      </c>
      <c r="I135" s="17" t="s">
        <v>7</v>
      </c>
      <c r="J135" s="8"/>
      <c r="K135" s="3">
        <v>12</v>
      </c>
      <c r="L135" s="3">
        <v>4</v>
      </c>
      <c r="M135" s="25">
        <v>93</v>
      </c>
      <c r="N135" s="25">
        <v>95</v>
      </c>
      <c r="O135" s="17">
        <v>97.68</v>
      </c>
      <c r="P135" s="17">
        <v>-0.938</v>
      </c>
      <c r="Q135" s="3" t="s">
        <v>7</v>
      </c>
      <c r="R135" s="25"/>
      <c r="S135" s="25">
        <v>1894.25</v>
      </c>
      <c r="T135" s="17">
        <f t="shared" si="5"/>
        <v>1.3425301252737256</v>
      </c>
      <c r="U135" s="17">
        <v>1.4596623132737236</v>
      </c>
      <c r="V135" s="62"/>
    </row>
    <row r="136" spans="1:22" ht="15">
      <c r="A136" s="19" t="s">
        <v>4</v>
      </c>
      <c r="B136" s="19">
        <v>12</v>
      </c>
      <c r="C136" s="31">
        <v>4</v>
      </c>
      <c r="D136" s="50">
        <v>101</v>
      </c>
      <c r="E136" s="25">
        <v>103</v>
      </c>
      <c r="F136" s="17">
        <v>97.76000000000002</v>
      </c>
      <c r="G136" s="12">
        <v>4.248816876970105</v>
      </c>
      <c r="H136" s="12">
        <f t="shared" si="4"/>
        <v>26.82471765059126</v>
      </c>
      <c r="I136" s="17" t="s">
        <v>7</v>
      </c>
      <c r="J136" s="8"/>
      <c r="K136" s="3">
        <v>12</v>
      </c>
      <c r="L136" s="3">
        <v>4</v>
      </c>
      <c r="M136" s="25">
        <v>101</v>
      </c>
      <c r="N136" s="25">
        <v>103</v>
      </c>
      <c r="O136" s="17">
        <v>97.76</v>
      </c>
      <c r="P136" s="17">
        <v>-1.297</v>
      </c>
      <c r="Q136" s="3" t="s">
        <v>7</v>
      </c>
      <c r="R136" s="25"/>
      <c r="S136" s="25">
        <v>1896.79</v>
      </c>
      <c r="T136" s="17">
        <f t="shared" si="5"/>
        <v>1.1239828438731796</v>
      </c>
      <c r="U136" s="17">
        <v>1.1135422810731817</v>
      </c>
      <c r="V136" s="62"/>
    </row>
    <row r="137" spans="1:22" ht="15">
      <c r="A137" s="19" t="s">
        <v>4</v>
      </c>
      <c r="B137" s="3">
        <v>12</v>
      </c>
      <c r="C137" s="3">
        <v>4</v>
      </c>
      <c r="D137" s="25">
        <v>104</v>
      </c>
      <c r="E137" s="25">
        <v>106</v>
      </c>
      <c r="F137" s="17">
        <v>97.79000000000002</v>
      </c>
      <c r="G137" s="12">
        <v>3.96502873451387</v>
      </c>
      <c r="H137" s="12">
        <f t="shared" si="4"/>
        <v>26.056634759581392</v>
      </c>
      <c r="I137" s="17" t="s">
        <v>13</v>
      </c>
      <c r="J137" s="8"/>
      <c r="K137" s="11">
        <v>12</v>
      </c>
      <c r="L137" s="11">
        <v>4</v>
      </c>
      <c r="M137" s="24">
        <v>104</v>
      </c>
      <c r="N137" s="24">
        <v>106</v>
      </c>
      <c r="O137" s="3">
        <v>97.79</v>
      </c>
      <c r="P137" s="13">
        <v>-1.02</v>
      </c>
      <c r="Q137" s="3" t="s">
        <v>16</v>
      </c>
      <c r="R137" s="25"/>
      <c r="S137" s="25">
        <v>1897.74</v>
      </c>
      <c r="T137" s="17">
        <f t="shared" si="5"/>
        <v>1.2409655749127901</v>
      </c>
      <c r="U137" s="17">
        <v>1.1988641369127886</v>
      </c>
      <c r="V137" s="62"/>
    </row>
    <row r="138" spans="1:22" ht="15">
      <c r="A138" s="19" t="s">
        <v>4</v>
      </c>
      <c r="B138" s="19">
        <v>12</v>
      </c>
      <c r="C138" s="31">
        <v>4</v>
      </c>
      <c r="D138" s="50">
        <v>108</v>
      </c>
      <c r="E138" s="25">
        <v>110</v>
      </c>
      <c r="F138" s="17">
        <v>97.83000000000003</v>
      </c>
      <c r="G138" s="12">
        <v>4.291098038551555</v>
      </c>
      <c r="H138" s="12">
        <f t="shared" si="4"/>
        <v>26.934740883261778</v>
      </c>
      <c r="I138" s="17" t="s">
        <v>7</v>
      </c>
      <c r="J138" s="8"/>
      <c r="K138" s="11">
        <v>12</v>
      </c>
      <c r="L138" s="11">
        <v>4</v>
      </c>
      <c r="M138" s="24">
        <v>108</v>
      </c>
      <c r="N138" s="24">
        <v>110</v>
      </c>
      <c r="O138" s="17">
        <v>97.83</v>
      </c>
      <c r="P138" s="17">
        <v>-0.838</v>
      </c>
      <c r="Q138" s="3" t="s">
        <v>7</v>
      </c>
      <c r="R138" s="25"/>
      <c r="S138" s="25">
        <v>1899.01</v>
      </c>
      <c r="T138" s="17">
        <f t="shared" si="5"/>
        <v>1.6059043506795374</v>
      </c>
      <c r="U138" s="17">
        <v>1.5468840376795374</v>
      </c>
      <c r="V138" s="62"/>
    </row>
    <row r="139" spans="1:22" ht="15">
      <c r="A139" s="19" t="s">
        <v>4</v>
      </c>
      <c r="B139" s="19">
        <v>12</v>
      </c>
      <c r="C139" s="31">
        <v>4</v>
      </c>
      <c r="D139" s="50">
        <v>115</v>
      </c>
      <c r="E139" s="50">
        <v>117</v>
      </c>
      <c r="F139" s="17">
        <v>97.90000000000002</v>
      </c>
      <c r="G139" s="12">
        <v>3.9444156377276354</v>
      </c>
      <c r="H139" s="12">
        <f t="shared" si="4"/>
        <v>25.998720469654277</v>
      </c>
      <c r="I139" s="17" t="s">
        <v>7</v>
      </c>
      <c r="J139" s="8"/>
      <c r="K139" s="3">
        <v>12</v>
      </c>
      <c r="L139" s="3">
        <v>4</v>
      </c>
      <c r="M139" s="25">
        <v>115</v>
      </c>
      <c r="N139" s="25">
        <v>117</v>
      </c>
      <c r="O139" s="17">
        <v>97.9</v>
      </c>
      <c r="P139" s="17">
        <v>-1.48</v>
      </c>
      <c r="Q139" s="3" t="s">
        <v>7</v>
      </c>
      <c r="R139" s="25"/>
      <c r="S139" s="25">
        <v>1901.23</v>
      </c>
      <c r="T139" s="17">
        <f t="shared" si="5"/>
        <v>0.768900097844641</v>
      </c>
      <c r="U139" s="17">
        <v>0.7426307850446429</v>
      </c>
      <c r="V139" s="62"/>
    </row>
    <row r="140" spans="1:22" ht="15">
      <c r="A140" s="19" t="s">
        <v>4</v>
      </c>
      <c r="B140" s="3">
        <v>12</v>
      </c>
      <c r="C140" s="3">
        <v>4</v>
      </c>
      <c r="D140" s="25">
        <v>119</v>
      </c>
      <c r="E140" s="25">
        <v>121</v>
      </c>
      <c r="F140" s="17">
        <v>97.94000000000003</v>
      </c>
      <c r="G140" s="12">
        <v>3.8487021776330894</v>
      </c>
      <c r="H140" s="12">
        <f t="shared" si="4"/>
        <v>25.725778011253883</v>
      </c>
      <c r="I140" s="17" t="s">
        <v>13</v>
      </c>
      <c r="J140" s="8"/>
      <c r="K140" s="11">
        <v>12</v>
      </c>
      <c r="L140" s="11">
        <v>4</v>
      </c>
      <c r="M140" s="24">
        <v>119</v>
      </c>
      <c r="N140" s="24">
        <v>121</v>
      </c>
      <c r="O140" s="3">
        <v>97.94000000000001</v>
      </c>
      <c r="P140" s="13">
        <v>-0.62</v>
      </c>
      <c r="Q140" s="3" t="s">
        <v>16</v>
      </c>
      <c r="R140" s="25"/>
      <c r="S140" s="25">
        <v>1902.5</v>
      </c>
      <c r="T140" s="17">
        <f t="shared" si="5"/>
        <v>1.5720370856778925</v>
      </c>
      <c r="U140" s="17">
        <v>1.5913392736778924</v>
      </c>
      <c r="V140" s="62"/>
    </row>
    <row r="141" spans="1:22" ht="15">
      <c r="A141" s="19" t="s">
        <v>4</v>
      </c>
      <c r="B141" s="19">
        <v>12</v>
      </c>
      <c r="C141" s="31">
        <v>4</v>
      </c>
      <c r="D141" s="50">
        <v>123</v>
      </c>
      <c r="E141" s="25">
        <v>125</v>
      </c>
      <c r="F141" s="17">
        <v>97.98000000000003</v>
      </c>
      <c r="G141" s="12">
        <v>3.7956580167948193</v>
      </c>
      <c r="H141" s="12">
        <f t="shared" si="4"/>
        <v>25.571575694874202</v>
      </c>
      <c r="I141" s="17" t="s">
        <v>7</v>
      </c>
      <c r="J141" s="8"/>
      <c r="K141" s="3">
        <v>12</v>
      </c>
      <c r="L141" s="3">
        <v>4</v>
      </c>
      <c r="M141" s="25">
        <v>123</v>
      </c>
      <c r="N141" s="25">
        <v>125</v>
      </c>
      <c r="O141" s="17">
        <v>97.98</v>
      </c>
      <c r="P141" s="17">
        <v>-0.829</v>
      </c>
      <c r="Q141" s="3" t="s">
        <v>7</v>
      </c>
      <c r="R141" s="25"/>
      <c r="S141" s="25">
        <v>1904.64</v>
      </c>
      <c r="T141" s="17">
        <f t="shared" si="5"/>
        <v>1.3309116030987922</v>
      </c>
      <c r="U141" s="17">
        <v>1.3919692910987906</v>
      </c>
      <c r="V141" s="62"/>
    </row>
    <row r="142" spans="1:22" ht="15">
      <c r="A142" s="19" t="s">
        <v>4</v>
      </c>
      <c r="B142" s="19">
        <v>12</v>
      </c>
      <c r="C142" s="31">
        <v>4</v>
      </c>
      <c r="D142" s="50">
        <v>130</v>
      </c>
      <c r="E142" s="25">
        <v>132</v>
      </c>
      <c r="F142" s="17">
        <v>98.05000000000003</v>
      </c>
      <c r="G142" s="12">
        <v>3.9811842875005934</v>
      </c>
      <c r="H142" s="12">
        <f t="shared" si="4"/>
        <v>26.101815121882982</v>
      </c>
      <c r="I142" s="17" t="s">
        <v>7</v>
      </c>
      <c r="J142" s="8"/>
      <c r="K142" s="3">
        <v>12</v>
      </c>
      <c r="L142" s="3">
        <v>4</v>
      </c>
      <c r="M142" s="25">
        <v>130</v>
      </c>
      <c r="N142" s="25">
        <v>132</v>
      </c>
      <c r="O142" s="17">
        <v>98.05</v>
      </c>
      <c r="P142" s="17">
        <v>-0.968</v>
      </c>
      <c r="Q142" s="3" t="s">
        <v>7</v>
      </c>
      <c r="R142" s="25"/>
      <c r="S142" s="25">
        <v>1908.39</v>
      </c>
      <c r="T142" s="17">
        <f t="shared" si="5"/>
        <v>1.302378150392288</v>
      </c>
      <c r="U142" s="17">
        <v>1.338197588392287</v>
      </c>
      <c r="V142" s="62"/>
    </row>
    <row r="143" spans="1:22" ht="15">
      <c r="A143" s="19" t="s">
        <v>4</v>
      </c>
      <c r="B143" s="19">
        <v>12</v>
      </c>
      <c r="C143" s="31">
        <v>4</v>
      </c>
      <c r="D143" s="50">
        <v>137</v>
      </c>
      <c r="E143" s="25">
        <v>139</v>
      </c>
      <c r="F143" s="17">
        <v>98.12000000000003</v>
      </c>
      <c r="G143" s="12">
        <v>3.7214879972499477</v>
      </c>
      <c r="H143" s="12">
        <f t="shared" si="4"/>
        <v>25.35230682032358</v>
      </c>
      <c r="I143" s="17" t="s">
        <v>7</v>
      </c>
      <c r="J143" s="8"/>
      <c r="K143" s="11">
        <v>12</v>
      </c>
      <c r="L143" s="11">
        <v>4</v>
      </c>
      <c r="M143" s="24">
        <v>137</v>
      </c>
      <c r="N143" s="24">
        <v>139</v>
      </c>
      <c r="O143" s="17">
        <v>98.12</v>
      </c>
      <c r="P143" s="17">
        <v>-1.117</v>
      </c>
      <c r="Q143" s="3" t="s">
        <v>7</v>
      </c>
      <c r="R143" s="25"/>
      <c r="S143" s="25">
        <v>1912.14</v>
      </c>
      <c r="T143" s="17">
        <f t="shared" si="5"/>
        <v>0.9972305875674126</v>
      </c>
      <c r="U143" s="17">
        <v>0.9550627745674103</v>
      </c>
      <c r="V143" s="62"/>
    </row>
    <row r="144" spans="1:22" ht="15">
      <c r="A144" s="19" t="s">
        <v>4</v>
      </c>
      <c r="B144" s="3">
        <v>12</v>
      </c>
      <c r="C144" s="3">
        <v>4</v>
      </c>
      <c r="D144" s="25">
        <v>145</v>
      </c>
      <c r="E144" s="25">
        <v>147</v>
      </c>
      <c r="F144" s="17">
        <v>98.20000000000003</v>
      </c>
      <c r="G144" s="12">
        <v>3.924240573644994</v>
      </c>
      <c r="H144" s="12">
        <f t="shared" si="4"/>
        <v>25.941743048376605</v>
      </c>
      <c r="I144" s="17" t="s">
        <v>7</v>
      </c>
      <c r="J144" s="8"/>
      <c r="K144" s="3">
        <v>12</v>
      </c>
      <c r="L144" s="3">
        <v>4</v>
      </c>
      <c r="M144" s="25">
        <v>145</v>
      </c>
      <c r="N144" s="25">
        <v>147</v>
      </c>
      <c r="O144" s="17">
        <v>98.2</v>
      </c>
      <c r="P144" s="17">
        <v>-0.431</v>
      </c>
      <c r="Q144" s="3" t="s">
        <v>7</v>
      </c>
      <c r="R144" s="25"/>
      <c r="S144" s="25">
        <v>1916.43</v>
      </c>
      <c r="T144" s="17">
        <f t="shared" si="5"/>
        <v>1.8060298017451262</v>
      </c>
      <c r="U144" s="17">
        <v>1.9851224897451312</v>
      </c>
      <c r="V144" s="62"/>
    </row>
    <row r="145" spans="1:22" ht="15">
      <c r="A145" s="19" t="s">
        <v>4</v>
      </c>
      <c r="B145" s="19">
        <v>12</v>
      </c>
      <c r="C145" s="31">
        <v>4</v>
      </c>
      <c r="D145" s="50">
        <v>149</v>
      </c>
      <c r="E145" s="25">
        <v>151</v>
      </c>
      <c r="F145" s="17">
        <v>98.24000000000004</v>
      </c>
      <c r="G145" s="12">
        <v>4.356357790828448</v>
      </c>
      <c r="H145" s="12">
        <f t="shared" si="4"/>
        <v>27.102448504793532</v>
      </c>
      <c r="I145" s="17" t="s">
        <v>13</v>
      </c>
      <c r="J145" s="8"/>
      <c r="K145" s="11">
        <v>12</v>
      </c>
      <c r="L145" s="11">
        <v>4</v>
      </c>
      <c r="M145" s="24">
        <v>149</v>
      </c>
      <c r="N145" s="24">
        <v>151</v>
      </c>
      <c r="O145" s="3">
        <v>98.24000000000001</v>
      </c>
      <c r="P145" s="13">
        <v>-0.27</v>
      </c>
      <c r="Q145" s="3" t="s">
        <v>16</v>
      </c>
      <c r="R145" s="25"/>
      <c r="S145" s="25">
        <v>1918.57</v>
      </c>
      <c r="T145" s="17">
        <f t="shared" si="5"/>
        <v>2.208843438498653</v>
      </c>
      <c r="U145" s="17">
        <v>2.474471126498651</v>
      </c>
      <c r="V145" s="62"/>
    </row>
    <row r="146" spans="1:22" ht="15">
      <c r="A146" s="19" t="s">
        <v>4</v>
      </c>
      <c r="B146" s="19">
        <v>12</v>
      </c>
      <c r="C146" s="31">
        <v>5</v>
      </c>
      <c r="D146" s="50">
        <v>1</v>
      </c>
      <c r="E146" s="25">
        <v>3</v>
      </c>
      <c r="F146" s="17">
        <v>98.28</v>
      </c>
      <c r="G146" s="12">
        <v>4.479388077900854</v>
      </c>
      <c r="H146" s="12">
        <f t="shared" si="4"/>
        <v>27.41189415116773</v>
      </c>
      <c r="I146" s="17" t="s">
        <v>7</v>
      </c>
      <c r="J146" s="8"/>
      <c r="K146" s="3">
        <v>12</v>
      </c>
      <c r="L146" s="3">
        <v>5</v>
      </c>
      <c r="M146" s="25">
        <v>1</v>
      </c>
      <c r="N146" s="25">
        <v>3</v>
      </c>
      <c r="O146" s="17">
        <v>98.28</v>
      </c>
      <c r="P146" s="17">
        <v>-1.245</v>
      </c>
      <c r="Q146" s="3" t="s">
        <v>7</v>
      </c>
      <c r="R146" s="25"/>
      <c r="S146" s="25">
        <v>1920.71</v>
      </c>
      <c r="T146" s="17">
        <f t="shared" si="5"/>
        <v>1.298311281493277</v>
      </c>
      <c r="U146" s="17">
        <v>1.601646719493278</v>
      </c>
      <c r="V146" s="62"/>
    </row>
    <row r="147" spans="1:22" ht="15">
      <c r="A147" s="19" t="s">
        <v>4</v>
      </c>
      <c r="B147" s="3">
        <v>12</v>
      </c>
      <c r="C147" s="3">
        <v>5</v>
      </c>
      <c r="D147" s="25">
        <v>3.5</v>
      </c>
      <c r="E147" s="25">
        <v>5.5</v>
      </c>
      <c r="F147" s="17">
        <v>98.305</v>
      </c>
      <c r="G147" s="12">
        <v>3.9330772897117097</v>
      </c>
      <c r="H147" s="12">
        <f t="shared" si="4"/>
        <v>25.966735234559817</v>
      </c>
      <c r="I147" s="17" t="s">
        <v>13</v>
      </c>
      <c r="J147" s="8"/>
      <c r="K147" s="11">
        <v>12</v>
      </c>
      <c r="L147" s="11">
        <v>5</v>
      </c>
      <c r="M147" s="24">
        <v>4</v>
      </c>
      <c r="N147" s="24">
        <v>6</v>
      </c>
      <c r="O147" s="3">
        <v>98.31</v>
      </c>
      <c r="P147" s="13">
        <v>-0.87</v>
      </c>
      <c r="Q147" s="3" t="s">
        <v>16</v>
      </c>
      <c r="R147" s="25"/>
      <c r="S147" s="25">
        <v>1922.32</v>
      </c>
      <c r="T147" s="17">
        <f t="shared" si="5"/>
        <v>1.3722365071999618</v>
      </c>
      <c r="U147" s="17">
        <v>1.6948814451999608</v>
      </c>
      <c r="V147" s="62"/>
    </row>
    <row r="148" spans="1:22" ht="15">
      <c r="A148" s="19" t="s">
        <v>4</v>
      </c>
      <c r="B148" s="19">
        <v>12</v>
      </c>
      <c r="C148" s="31">
        <v>5</v>
      </c>
      <c r="D148" s="50">
        <v>7</v>
      </c>
      <c r="E148" s="25">
        <v>9</v>
      </c>
      <c r="F148" s="17">
        <v>98.34</v>
      </c>
      <c r="G148" s="12">
        <v>4.484992668764005</v>
      </c>
      <c r="H148" s="12">
        <f t="shared" si="4"/>
        <v>27.425787635098523</v>
      </c>
      <c r="I148" s="17" t="s">
        <v>7</v>
      </c>
      <c r="J148" s="8"/>
      <c r="K148" s="3">
        <v>12</v>
      </c>
      <c r="L148" s="3">
        <v>5</v>
      </c>
      <c r="M148" s="25">
        <v>7</v>
      </c>
      <c r="N148" s="25">
        <v>9</v>
      </c>
      <c r="O148" s="17">
        <v>98.33999999999999</v>
      </c>
      <c r="P148" s="17">
        <v>-0.821</v>
      </c>
      <c r="Q148" s="3" t="s">
        <v>7</v>
      </c>
      <c r="R148" s="25"/>
      <c r="S148" s="25">
        <v>1923.93</v>
      </c>
      <c r="T148" s="17">
        <f t="shared" si="5"/>
        <v>1.7252057573121924</v>
      </c>
      <c r="U148" s="17">
        <v>2.0654276953121933</v>
      </c>
      <c r="V148" s="62"/>
    </row>
    <row r="149" spans="1:22" ht="15">
      <c r="A149" s="19" t="s">
        <v>4</v>
      </c>
      <c r="B149" s="19">
        <v>12</v>
      </c>
      <c r="C149" s="31">
        <v>5</v>
      </c>
      <c r="D149" s="50">
        <v>15</v>
      </c>
      <c r="E149" s="25">
        <v>17</v>
      </c>
      <c r="F149" s="17">
        <v>98.42</v>
      </c>
      <c r="G149" s="12">
        <v>4.292103271414203</v>
      </c>
      <c r="H149" s="12">
        <f t="shared" si="4"/>
        <v>26.93734346793319</v>
      </c>
      <c r="I149" s="17" t="s">
        <v>7</v>
      </c>
      <c r="J149" s="8"/>
      <c r="K149" s="11">
        <v>12</v>
      </c>
      <c r="L149" s="11">
        <v>5</v>
      </c>
      <c r="M149" s="24">
        <v>15</v>
      </c>
      <c r="N149" s="24">
        <v>17</v>
      </c>
      <c r="O149" s="17">
        <v>98.42</v>
      </c>
      <c r="P149" s="17">
        <v>-1.111</v>
      </c>
      <c r="Q149" s="3" t="s">
        <v>7</v>
      </c>
      <c r="R149" s="25"/>
      <c r="S149" s="25">
        <v>1928.21</v>
      </c>
      <c r="T149" s="17">
        <f t="shared" si="5"/>
        <v>1.3334465558194146</v>
      </c>
      <c r="U149" s="17">
        <v>1.6801664938194156</v>
      </c>
      <c r="V149" s="62"/>
    </row>
    <row r="150" spans="1:22" ht="15">
      <c r="A150" s="19" t="s">
        <v>4</v>
      </c>
      <c r="B150" s="3">
        <v>12</v>
      </c>
      <c r="C150" s="3">
        <v>5</v>
      </c>
      <c r="D150" s="25">
        <v>18.5</v>
      </c>
      <c r="E150" s="25">
        <v>20.5</v>
      </c>
      <c r="F150" s="17">
        <v>98.455</v>
      </c>
      <c r="G150" s="12">
        <v>3.618886865061188</v>
      </c>
      <c r="H150" s="12">
        <f t="shared" si="4"/>
        <v>25.04167232192661</v>
      </c>
      <c r="I150" s="17" t="s">
        <v>13</v>
      </c>
      <c r="J150" s="8"/>
      <c r="K150" s="11">
        <v>12</v>
      </c>
      <c r="L150" s="11">
        <v>5</v>
      </c>
      <c r="M150" s="24">
        <v>19</v>
      </c>
      <c r="N150" s="24">
        <v>21</v>
      </c>
      <c r="O150" s="3">
        <v>98.46000000000001</v>
      </c>
      <c r="P150" s="13">
        <v>-1.01</v>
      </c>
      <c r="Q150" s="3" t="s">
        <v>16</v>
      </c>
      <c r="R150" s="25"/>
      <c r="S150" s="25">
        <v>1930.36</v>
      </c>
      <c r="T150" s="17">
        <f t="shared" si="5"/>
        <v>1.0395150670680442</v>
      </c>
      <c r="U150" s="17">
        <v>1.4110840050680422</v>
      </c>
      <c r="V150" s="62"/>
    </row>
    <row r="151" spans="1:22" ht="15">
      <c r="A151" s="19" t="s">
        <v>4</v>
      </c>
      <c r="B151" s="19">
        <v>12</v>
      </c>
      <c r="C151" s="31">
        <v>5</v>
      </c>
      <c r="D151" s="50">
        <v>22</v>
      </c>
      <c r="E151" s="25">
        <v>24</v>
      </c>
      <c r="F151" s="17">
        <v>98.49</v>
      </c>
      <c r="G151" s="12">
        <v>3.58510138606058</v>
      </c>
      <c r="H151" s="12">
        <f t="shared" si="4"/>
        <v>24.937453117155176</v>
      </c>
      <c r="I151" s="17" t="s">
        <v>7</v>
      </c>
      <c r="J151" s="8"/>
      <c r="K151" s="3">
        <v>12</v>
      </c>
      <c r="L151" s="3">
        <v>5</v>
      </c>
      <c r="M151" s="25">
        <v>22</v>
      </c>
      <c r="N151" s="25">
        <v>24</v>
      </c>
      <c r="O151" s="17">
        <v>98.49</v>
      </c>
      <c r="P151" s="17">
        <v>-0.703226333895813</v>
      </c>
      <c r="Q151" s="3" t="s">
        <v>7</v>
      </c>
      <c r="R151" s="25"/>
      <c r="S151" s="25">
        <v>1931.96</v>
      </c>
      <c r="T151" s="17">
        <f t="shared" si="5"/>
        <v>1.3245763988448487</v>
      </c>
      <c r="U151" s="17">
        <v>1.6918073368448487</v>
      </c>
      <c r="V151" s="62"/>
    </row>
    <row r="152" spans="1:22" ht="15">
      <c r="A152" s="19" t="s">
        <v>4</v>
      </c>
      <c r="B152" s="3">
        <v>12</v>
      </c>
      <c r="C152" s="3">
        <v>5</v>
      </c>
      <c r="D152" s="25">
        <v>33.5</v>
      </c>
      <c r="E152" s="25">
        <v>35.5</v>
      </c>
      <c r="F152" s="17">
        <v>98.60499999999999</v>
      </c>
      <c r="G152" s="12">
        <v>3.8010318633887845</v>
      </c>
      <c r="H152" s="12">
        <f t="shared" si="4"/>
        <v>25.58729554588853</v>
      </c>
      <c r="I152" s="17" t="s">
        <v>13</v>
      </c>
      <c r="J152" s="8"/>
      <c r="K152" s="11">
        <v>12</v>
      </c>
      <c r="L152" s="11">
        <v>5</v>
      </c>
      <c r="M152" s="24">
        <v>34</v>
      </c>
      <c r="N152" s="24">
        <v>36</v>
      </c>
      <c r="O152" s="3">
        <v>98.61</v>
      </c>
      <c r="P152" s="13">
        <v>-1.49</v>
      </c>
      <c r="Q152" s="3" t="s">
        <v>16</v>
      </c>
      <c r="R152" s="25"/>
      <c r="S152" s="25">
        <v>1938.39</v>
      </c>
      <c r="T152" s="17">
        <f t="shared" si="5"/>
        <v>0.6731865720601105</v>
      </c>
      <c r="U152" s="17">
        <v>1.0513885100601104</v>
      </c>
      <c r="V152" s="62"/>
    </row>
    <row r="153" spans="1:22" ht="15">
      <c r="A153" s="19" t="s">
        <v>4</v>
      </c>
      <c r="B153" s="19">
        <v>12</v>
      </c>
      <c r="C153" s="31">
        <v>5</v>
      </c>
      <c r="D153" s="50">
        <v>37</v>
      </c>
      <c r="E153" s="25">
        <v>39</v>
      </c>
      <c r="F153" s="17">
        <v>98.63999999999999</v>
      </c>
      <c r="G153" s="12">
        <v>4.235003153855889</v>
      </c>
      <c r="H153" s="12">
        <f t="shared" si="4"/>
        <v>26.788534434195338</v>
      </c>
      <c r="I153" s="17" t="s">
        <v>7</v>
      </c>
      <c r="J153" s="8"/>
      <c r="K153" s="3">
        <v>12</v>
      </c>
      <c r="L153" s="3">
        <v>5</v>
      </c>
      <c r="M153" s="25">
        <v>37</v>
      </c>
      <c r="N153" s="25">
        <v>39</v>
      </c>
      <c r="O153" s="17">
        <v>98.64</v>
      </c>
      <c r="P153" s="17">
        <v>-1.224691705825702</v>
      </c>
      <c r="Q153" s="3" t="s">
        <v>7</v>
      </c>
      <c r="R153" s="25"/>
      <c r="S153" s="24">
        <v>1940</v>
      </c>
      <c r="T153" s="17">
        <f t="shared" si="5"/>
        <v>1.1887529679649933</v>
      </c>
      <c r="U153" s="13">
        <v>1.5255526559649932</v>
      </c>
      <c r="V153" s="62"/>
    </row>
    <row r="154" spans="1:22" ht="15">
      <c r="A154" s="19" t="s">
        <v>4</v>
      </c>
      <c r="B154" s="3">
        <v>12</v>
      </c>
      <c r="C154" s="3">
        <v>5</v>
      </c>
      <c r="D154" s="25">
        <v>44</v>
      </c>
      <c r="E154" s="25">
        <v>46</v>
      </c>
      <c r="F154" s="17">
        <v>98.70999999999998</v>
      </c>
      <c r="G154" s="12">
        <v>4.43886250333888</v>
      </c>
      <c r="H154" s="12">
        <f t="shared" si="4"/>
        <v>27.31091307712364</v>
      </c>
      <c r="I154" s="17" t="s">
        <v>7</v>
      </c>
      <c r="J154" s="8"/>
      <c r="K154" s="11">
        <v>12</v>
      </c>
      <c r="L154" s="11">
        <v>5</v>
      </c>
      <c r="M154" s="24">
        <v>44</v>
      </c>
      <c r="N154" s="24">
        <v>46</v>
      </c>
      <c r="O154" s="17">
        <v>98.71</v>
      </c>
      <c r="P154" s="17">
        <v>-0.6021923270112834</v>
      </c>
      <c r="Q154" s="3" t="s">
        <v>7</v>
      </c>
      <c r="R154" s="25"/>
      <c r="S154" s="24">
        <v>1941.59</v>
      </c>
      <c r="T154" s="17">
        <f t="shared" si="5"/>
        <v>1.9200812307228083</v>
      </c>
      <c r="U154" s="13">
        <v>2.1795371687228133</v>
      </c>
      <c r="V154" s="62"/>
    </row>
    <row r="155" spans="1:22" ht="15">
      <c r="A155" s="19" t="s">
        <v>4</v>
      </c>
      <c r="B155" s="19">
        <v>12</v>
      </c>
      <c r="C155" s="31">
        <v>5</v>
      </c>
      <c r="D155" s="50">
        <v>47</v>
      </c>
      <c r="E155" s="25">
        <v>49.5</v>
      </c>
      <c r="F155" s="17">
        <v>98.73999999999998</v>
      </c>
      <c r="G155" s="12">
        <v>4.1123104712430605</v>
      </c>
      <c r="H155" s="12">
        <f t="shared" si="4"/>
        <v>26.46187839190309</v>
      </c>
      <c r="I155" s="17" t="s">
        <v>13</v>
      </c>
      <c r="J155" s="8"/>
      <c r="K155" s="11">
        <v>12</v>
      </c>
      <c r="L155" s="11">
        <v>5</v>
      </c>
      <c r="M155" s="24">
        <v>48</v>
      </c>
      <c r="N155" s="24">
        <v>50</v>
      </c>
      <c r="O155" s="3">
        <v>98.75</v>
      </c>
      <c r="P155" s="13">
        <v>-1.04</v>
      </c>
      <c r="Q155" s="3" t="s">
        <v>16</v>
      </c>
      <c r="R155" s="25"/>
      <c r="S155" s="24">
        <v>1942.27</v>
      </c>
      <c r="T155" s="17">
        <f t="shared" si="5"/>
        <v>1.3053913316464776</v>
      </c>
      <c r="U155" s="13">
        <v>1.5241695196464806</v>
      </c>
      <c r="V155" s="62"/>
    </row>
    <row r="156" spans="1:22" ht="15">
      <c r="A156" s="19" t="s">
        <v>4</v>
      </c>
      <c r="B156" s="19">
        <v>12</v>
      </c>
      <c r="C156" s="31">
        <v>5</v>
      </c>
      <c r="D156" s="50">
        <v>50</v>
      </c>
      <c r="E156" s="25">
        <v>52</v>
      </c>
      <c r="F156" s="17">
        <v>98.76999999999998</v>
      </c>
      <c r="G156" s="12">
        <v>4.599779443943939</v>
      </c>
      <c r="H156" s="12">
        <f t="shared" si="4"/>
        <v>27.70658201820615</v>
      </c>
      <c r="I156" s="17" t="s">
        <v>7</v>
      </c>
      <c r="J156" s="8"/>
      <c r="K156" s="3">
        <v>12</v>
      </c>
      <c r="L156" s="3">
        <v>5</v>
      </c>
      <c r="M156" s="25">
        <v>50</v>
      </c>
      <c r="N156" s="25">
        <v>52</v>
      </c>
      <c r="O156" s="17">
        <v>98.77</v>
      </c>
      <c r="P156" s="17">
        <v>-1.3825876227265985</v>
      </c>
      <c r="Q156" s="3" t="s">
        <v>7</v>
      </c>
      <c r="R156" s="25"/>
      <c r="S156" s="24">
        <v>1942.95</v>
      </c>
      <c r="T156" s="17">
        <f t="shared" si="5"/>
        <v>1.2221169643996825</v>
      </c>
      <c r="U156" s="13">
        <v>1.3924954023996825</v>
      </c>
      <c r="V156" s="62"/>
    </row>
    <row r="157" spans="1:22" ht="15">
      <c r="A157" s="19" t="s">
        <v>4</v>
      </c>
      <c r="B157" s="3">
        <v>12</v>
      </c>
      <c r="C157" s="3">
        <v>5</v>
      </c>
      <c r="D157" s="25">
        <v>57</v>
      </c>
      <c r="E157" s="25">
        <v>59</v>
      </c>
      <c r="F157" s="17">
        <v>98.83999999999997</v>
      </c>
      <c r="G157" s="12">
        <v>4.504630212198995</v>
      </c>
      <c r="H157" s="12">
        <f t="shared" si="4"/>
        <v>27.474331445448268</v>
      </c>
      <c r="I157" s="17" t="s">
        <v>7</v>
      </c>
      <c r="J157" s="8"/>
      <c r="K157" s="3">
        <v>12</v>
      </c>
      <c r="L157" s="3">
        <v>5</v>
      </c>
      <c r="M157" s="25">
        <v>57</v>
      </c>
      <c r="N157" s="25">
        <v>59</v>
      </c>
      <c r="O157" s="17">
        <v>98.83999999999999</v>
      </c>
      <c r="P157" s="17">
        <v>-1.4117699072938381</v>
      </c>
      <c r="Q157" s="3" t="s">
        <v>7</v>
      </c>
      <c r="R157" s="25"/>
      <c r="S157" s="24">
        <v>1944.55</v>
      </c>
      <c r="T157" s="17">
        <f t="shared" si="5"/>
        <v>1.1445491438412176</v>
      </c>
      <c r="U157" s="13">
        <v>1.2355307068412176</v>
      </c>
      <c r="V157" s="62"/>
    </row>
    <row r="158" spans="1:22" ht="15">
      <c r="A158" s="19" t="s">
        <v>4</v>
      </c>
      <c r="B158" s="19">
        <v>12</v>
      </c>
      <c r="C158" s="31">
        <v>5</v>
      </c>
      <c r="D158" s="50">
        <v>60.5</v>
      </c>
      <c r="E158" s="25">
        <v>62.5</v>
      </c>
      <c r="F158" s="23">
        <v>98.87499999999997</v>
      </c>
      <c r="G158" s="12">
        <v>3.7967638102232937</v>
      </c>
      <c r="H158" s="12">
        <f t="shared" si="4"/>
        <v>25.57481223626153</v>
      </c>
      <c r="I158" s="17" t="s">
        <v>13</v>
      </c>
      <c r="J158" s="8"/>
      <c r="K158" s="11">
        <v>12</v>
      </c>
      <c r="L158" s="11">
        <v>5</v>
      </c>
      <c r="M158" s="24">
        <v>61</v>
      </c>
      <c r="N158" s="24">
        <v>63</v>
      </c>
      <c r="O158" s="3">
        <v>98.88</v>
      </c>
      <c r="P158" s="13">
        <v>-0.38</v>
      </c>
      <c r="Q158" s="3" t="s">
        <v>16</v>
      </c>
      <c r="R158" s="25"/>
      <c r="S158" s="24">
        <v>1945.45</v>
      </c>
      <c r="T158" s="17">
        <f t="shared" si="5"/>
        <v>1.7805858825544854</v>
      </c>
      <c r="U158" s="13">
        <v>1.8182705705544853</v>
      </c>
      <c r="V158" s="62"/>
    </row>
    <row r="159" spans="1:22" ht="15">
      <c r="A159" s="19" t="s">
        <v>4</v>
      </c>
      <c r="B159" s="19">
        <v>12</v>
      </c>
      <c r="C159" s="31">
        <v>5</v>
      </c>
      <c r="D159" s="50">
        <v>64</v>
      </c>
      <c r="E159" s="25">
        <v>66</v>
      </c>
      <c r="F159" s="23">
        <v>98.90999999999997</v>
      </c>
      <c r="G159" s="12">
        <v>4.128753987924945</v>
      </c>
      <c r="H159" s="12">
        <f t="shared" si="4"/>
        <v>26.50621877639669</v>
      </c>
      <c r="I159" s="17" t="s">
        <v>7</v>
      </c>
      <c r="J159" s="8"/>
      <c r="K159" s="11">
        <v>12</v>
      </c>
      <c r="L159" s="11">
        <v>5</v>
      </c>
      <c r="M159" s="24">
        <v>64</v>
      </c>
      <c r="N159" s="24">
        <v>66</v>
      </c>
      <c r="O159" s="17">
        <v>98.91</v>
      </c>
      <c r="P159" s="17">
        <v>-0.8837139185877668</v>
      </c>
      <c r="Q159" s="3" t="s">
        <v>7</v>
      </c>
      <c r="R159" s="25"/>
      <c r="S159" s="24">
        <v>1946.14</v>
      </c>
      <c r="T159" s="17">
        <f t="shared" si="5"/>
        <v>1.4709149931615435</v>
      </c>
      <c r="U159" s="13">
        <v>1.4713374310615503</v>
      </c>
      <c r="V159" s="62"/>
    </row>
    <row r="160" spans="1:22" ht="15">
      <c r="A160" s="19" t="s">
        <v>4</v>
      </c>
      <c r="B160" s="3">
        <v>12</v>
      </c>
      <c r="C160" s="3">
        <v>5</v>
      </c>
      <c r="D160" s="25">
        <v>70</v>
      </c>
      <c r="E160" s="25">
        <v>72</v>
      </c>
      <c r="F160" s="17">
        <v>98.96999999999997</v>
      </c>
      <c r="G160" s="12">
        <v>3.9997011624116556</v>
      </c>
      <c r="H160" s="12">
        <f t="shared" si="4"/>
        <v>26.153374168818047</v>
      </c>
      <c r="I160" s="17" t="s">
        <v>7</v>
      </c>
      <c r="J160" s="8"/>
      <c r="K160" s="3">
        <v>12</v>
      </c>
      <c r="L160" s="3">
        <v>5</v>
      </c>
      <c r="M160" s="25">
        <v>70</v>
      </c>
      <c r="N160" s="25">
        <v>72</v>
      </c>
      <c r="O160" s="17">
        <v>98.97</v>
      </c>
      <c r="P160" s="17">
        <v>-0.88700466858804</v>
      </c>
      <c r="Q160" s="3" t="s">
        <v>7</v>
      </c>
      <c r="R160" s="25"/>
      <c r="S160" s="24">
        <v>1947.5</v>
      </c>
      <c r="T160" s="17">
        <f t="shared" si="5"/>
        <v>1.39411494991572</v>
      </c>
      <c r="U160" s="13">
        <v>1.29532026191572</v>
      </c>
      <c r="V160" s="62"/>
    </row>
    <row r="161" spans="1:22" ht="15">
      <c r="A161" s="19" t="s">
        <v>4</v>
      </c>
      <c r="B161" s="3">
        <v>12</v>
      </c>
      <c r="C161" s="3">
        <v>5</v>
      </c>
      <c r="D161" s="25">
        <v>73.5</v>
      </c>
      <c r="E161" s="25">
        <v>75.5</v>
      </c>
      <c r="F161" s="17">
        <v>99.00499999999997</v>
      </c>
      <c r="G161" s="12">
        <v>3.6899508756302666</v>
      </c>
      <c r="H161" s="12">
        <f t="shared" si="4"/>
        <v>25.25774634875776</v>
      </c>
      <c r="I161" s="17" t="s">
        <v>13</v>
      </c>
      <c r="J161" s="8"/>
      <c r="K161" s="11">
        <v>12</v>
      </c>
      <c r="L161" s="11">
        <v>5</v>
      </c>
      <c r="M161" s="24">
        <v>74</v>
      </c>
      <c r="N161" s="24">
        <v>76</v>
      </c>
      <c r="O161" s="3">
        <v>99.01</v>
      </c>
      <c r="P161" s="13">
        <v>-1.07</v>
      </c>
      <c r="Q161" s="3" t="s">
        <v>16</v>
      </c>
      <c r="R161" s="25"/>
      <c r="S161" s="24">
        <v>1950.15263157895</v>
      </c>
      <c r="T161" s="17">
        <f t="shared" si="5"/>
        <v>1.0245304893245333</v>
      </c>
      <c r="U161" s="13">
        <v>0.7354409263245333</v>
      </c>
      <c r="V161" s="62"/>
    </row>
    <row r="162" spans="1:22" ht="15">
      <c r="A162" s="19" t="s">
        <v>4</v>
      </c>
      <c r="B162" s="3">
        <v>12</v>
      </c>
      <c r="C162" s="3">
        <v>5</v>
      </c>
      <c r="D162" s="25">
        <v>78</v>
      </c>
      <c r="E162" s="25">
        <v>80</v>
      </c>
      <c r="F162" s="17">
        <v>99.04999999999997</v>
      </c>
      <c r="G162" s="12">
        <v>4.053476231578136</v>
      </c>
      <c r="H162" s="12">
        <f t="shared" si="4"/>
        <v>26.301765200126404</v>
      </c>
      <c r="I162" s="17" t="s">
        <v>7</v>
      </c>
      <c r="J162" s="8"/>
      <c r="K162" s="11">
        <v>12</v>
      </c>
      <c r="L162" s="11">
        <v>5</v>
      </c>
      <c r="M162" s="24">
        <v>78</v>
      </c>
      <c r="N162" s="24">
        <v>80</v>
      </c>
      <c r="O162" s="17">
        <v>99.05</v>
      </c>
      <c r="P162" s="17">
        <v>-0.8387153668435057</v>
      </c>
      <c r="Q162" s="3" t="s">
        <v>7</v>
      </c>
      <c r="R162" s="25"/>
      <c r="S162" s="24">
        <v>1952.80526315789</v>
      </c>
      <c r="T162" s="17">
        <f t="shared" si="5"/>
        <v>1.4733190498494952</v>
      </c>
      <c r="U162" s="13">
        <v>1.3648909868494903</v>
      </c>
      <c r="V162" s="62"/>
    </row>
    <row r="163" spans="1:22" ht="15">
      <c r="A163" s="19" t="s">
        <v>4</v>
      </c>
      <c r="B163" s="3">
        <v>12</v>
      </c>
      <c r="C163" s="3">
        <v>5</v>
      </c>
      <c r="D163" s="25">
        <v>86</v>
      </c>
      <c r="E163" s="25">
        <v>88</v>
      </c>
      <c r="F163" s="17">
        <v>99.12999999999997</v>
      </c>
      <c r="G163" s="12">
        <v>4.2491008748410435</v>
      </c>
      <c r="H163" s="12">
        <f t="shared" si="4"/>
        <v>26.825460310615195</v>
      </c>
      <c r="I163" s="17" t="s">
        <v>7</v>
      </c>
      <c r="J163" s="8"/>
      <c r="K163" s="3">
        <v>12</v>
      </c>
      <c r="L163" s="3">
        <v>5</v>
      </c>
      <c r="M163" s="25">
        <v>86</v>
      </c>
      <c r="N163" s="25">
        <v>88</v>
      </c>
      <c r="O163" s="17">
        <v>99.13</v>
      </c>
      <c r="P163" s="17">
        <v>-0.832787453748441</v>
      </c>
      <c r="Q163" s="3" t="s">
        <v>7</v>
      </c>
      <c r="R163" s="25"/>
      <c r="S163" s="24">
        <v>1958.11052631579</v>
      </c>
      <c r="T163" s="17">
        <f t="shared" si="5"/>
        <v>1.588350110963058</v>
      </c>
      <c r="U163" s="13">
        <v>1.759988548963056</v>
      </c>
      <c r="V163" s="62"/>
    </row>
    <row r="164" spans="1:22" ht="15">
      <c r="A164" s="19" t="s">
        <v>4</v>
      </c>
      <c r="B164" s="3">
        <v>12</v>
      </c>
      <c r="C164" s="3">
        <v>5</v>
      </c>
      <c r="D164" s="25">
        <v>88.5</v>
      </c>
      <c r="E164" s="25">
        <v>90.5</v>
      </c>
      <c r="F164" s="17">
        <v>99.15499999999997</v>
      </c>
      <c r="G164" s="12">
        <v>3.4714412855695436</v>
      </c>
      <c r="H164" s="12">
        <f t="shared" si="4"/>
        <v>24.57948766728815</v>
      </c>
      <c r="I164" s="17" t="s">
        <v>13</v>
      </c>
      <c r="J164" s="8"/>
      <c r="K164" s="11">
        <v>12</v>
      </c>
      <c r="L164" s="11">
        <v>5</v>
      </c>
      <c r="M164" s="24">
        <v>89</v>
      </c>
      <c r="N164" s="24">
        <v>91</v>
      </c>
      <c r="O164" s="3">
        <v>99.16</v>
      </c>
      <c r="P164" s="13">
        <v>-1.02</v>
      </c>
      <c r="Q164" s="3" t="s">
        <v>16</v>
      </c>
      <c r="R164" s="25"/>
      <c r="S164" s="25">
        <v>1960.1</v>
      </c>
      <c r="T164" s="17">
        <f t="shared" si="5"/>
        <v>0.9332265973516977</v>
      </c>
      <c r="U164" s="17">
        <v>1.1241137853516936</v>
      </c>
      <c r="V164" s="62"/>
    </row>
    <row r="165" spans="1:22" ht="15">
      <c r="A165" s="19" t="s">
        <v>4</v>
      </c>
      <c r="B165" s="3">
        <v>12</v>
      </c>
      <c r="C165" s="3">
        <v>5</v>
      </c>
      <c r="D165" s="25">
        <v>93</v>
      </c>
      <c r="E165" s="25">
        <v>95</v>
      </c>
      <c r="F165" s="17">
        <v>99.19999999999997</v>
      </c>
      <c r="G165" s="12">
        <v>4.189653591543508</v>
      </c>
      <c r="H165" s="12">
        <f t="shared" si="4"/>
        <v>26.668912019207774</v>
      </c>
      <c r="I165" s="17" t="s">
        <v>7</v>
      </c>
      <c r="J165" s="8"/>
      <c r="K165" s="11">
        <v>12</v>
      </c>
      <c r="L165" s="11">
        <v>5</v>
      </c>
      <c r="M165" s="24">
        <v>93</v>
      </c>
      <c r="N165" s="24">
        <v>95</v>
      </c>
      <c r="O165" s="17">
        <v>99.2</v>
      </c>
      <c r="P165" s="17">
        <v>-0.5279658233977282</v>
      </c>
      <c r="Q165" s="3" t="s">
        <v>7</v>
      </c>
      <c r="R165" s="25"/>
      <c r="S165" s="25">
        <v>1962.76</v>
      </c>
      <c r="T165" s="17">
        <f t="shared" si="5"/>
        <v>1.8605575139372248</v>
      </c>
      <c r="U165" s="17">
        <v>2.180140201937221</v>
      </c>
      <c r="V165" s="62"/>
    </row>
    <row r="166" spans="1:22" ht="15">
      <c r="A166" s="19" t="s">
        <v>4</v>
      </c>
      <c r="B166" s="3">
        <v>12</v>
      </c>
      <c r="C166" s="3">
        <v>5</v>
      </c>
      <c r="D166" s="25">
        <v>100</v>
      </c>
      <c r="E166" s="25">
        <v>102</v>
      </c>
      <c r="F166" s="17">
        <v>99.26999999999997</v>
      </c>
      <c r="G166" s="12">
        <v>4.034794812980428</v>
      </c>
      <c r="H166" s="12">
        <f t="shared" si="4"/>
        <v>26.25043860987769</v>
      </c>
      <c r="I166" s="17" t="s">
        <v>7</v>
      </c>
      <c r="J166" s="8"/>
      <c r="K166" s="3">
        <v>12</v>
      </c>
      <c r="L166" s="3">
        <v>5</v>
      </c>
      <c r="M166" s="25">
        <v>100</v>
      </c>
      <c r="N166" s="25">
        <v>102</v>
      </c>
      <c r="O166" s="17">
        <v>99.27</v>
      </c>
      <c r="P166" s="17">
        <v>-1.7380760556586028</v>
      </c>
      <c r="Q166" s="3" t="s">
        <v>7</v>
      </c>
      <c r="R166" s="25"/>
      <c r="S166" s="25">
        <v>1967.4</v>
      </c>
      <c r="T166" s="17">
        <f t="shared" si="5"/>
        <v>0.5632653213992495</v>
      </c>
      <c r="U166" s="17">
        <v>0.9814970093992494</v>
      </c>
      <c r="V166" s="62"/>
    </row>
    <row r="167" spans="1:22" ht="15">
      <c r="A167" s="19" t="s">
        <v>4</v>
      </c>
      <c r="B167" s="3">
        <v>12</v>
      </c>
      <c r="C167" s="3">
        <v>5</v>
      </c>
      <c r="D167" s="25">
        <v>103.5</v>
      </c>
      <c r="E167" s="25">
        <v>105.5</v>
      </c>
      <c r="F167" s="17">
        <v>99.30499999999996</v>
      </c>
      <c r="G167" s="12">
        <v>3.8263243598162413</v>
      </c>
      <c r="H167" s="12">
        <f t="shared" si="4"/>
        <v>25.660985238601825</v>
      </c>
      <c r="I167" s="17" t="s">
        <v>13</v>
      </c>
      <c r="J167" s="8"/>
      <c r="K167" s="11">
        <v>12</v>
      </c>
      <c r="L167" s="11">
        <v>5</v>
      </c>
      <c r="M167" s="24">
        <v>104</v>
      </c>
      <c r="N167" s="24">
        <v>106</v>
      </c>
      <c r="O167" s="3">
        <v>99.31</v>
      </c>
      <c r="P167" s="13">
        <v>-0.32</v>
      </c>
      <c r="Q167" s="3" t="s">
        <v>16</v>
      </c>
      <c r="R167" s="25"/>
      <c r="S167" s="25">
        <v>1970.05</v>
      </c>
      <c r="T167" s="17">
        <f t="shared" si="5"/>
        <v>1.8585385913753802</v>
      </c>
      <c r="U167" s="17">
        <v>2.24592727937538</v>
      </c>
      <c r="V167" s="62"/>
    </row>
    <row r="168" spans="1:22" ht="15">
      <c r="A168" s="19" t="s">
        <v>4</v>
      </c>
      <c r="B168" s="3">
        <v>12</v>
      </c>
      <c r="C168" s="3">
        <v>5</v>
      </c>
      <c r="D168" s="25">
        <v>107</v>
      </c>
      <c r="E168" s="25">
        <v>105</v>
      </c>
      <c r="F168" s="17">
        <v>99.33999999999996</v>
      </c>
      <c r="G168" s="12">
        <v>4.372057026151117</v>
      </c>
      <c r="H168" s="12">
        <f t="shared" si="4"/>
        <v>27.142418222042984</v>
      </c>
      <c r="I168" s="17" t="s">
        <v>7</v>
      </c>
      <c r="J168" s="8"/>
      <c r="K168" s="3">
        <v>12</v>
      </c>
      <c r="L168" s="3">
        <v>5</v>
      </c>
      <c r="M168" s="25">
        <v>107</v>
      </c>
      <c r="N168" s="25">
        <v>109</v>
      </c>
      <c r="O168" s="17">
        <v>99.33999999999999</v>
      </c>
      <c r="P168" s="17">
        <v>-0.8377151308705556</v>
      </c>
      <c r="Q168" s="3" t="s">
        <v>7</v>
      </c>
      <c r="R168" s="25"/>
      <c r="S168" s="25">
        <v>1972.04</v>
      </c>
      <c r="T168" s="17">
        <f t="shared" si="5"/>
        <v>1.6494553320550662</v>
      </c>
      <c r="U168" s="17">
        <v>2.0140425200550665</v>
      </c>
      <c r="V168" s="62"/>
    </row>
    <row r="169" spans="1:22" ht="15">
      <c r="A169" s="19" t="s">
        <v>4</v>
      </c>
      <c r="B169" s="3">
        <v>12</v>
      </c>
      <c r="C169" s="3">
        <v>5</v>
      </c>
      <c r="D169" s="25">
        <v>115</v>
      </c>
      <c r="E169" s="25">
        <v>117</v>
      </c>
      <c r="F169" s="17">
        <v>99.41999999999996</v>
      </c>
      <c r="G169" s="12">
        <v>4.0943738194938195</v>
      </c>
      <c r="H169" s="12">
        <f t="shared" si="4"/>
        <v>26.413309093797388</v>
      </c>
      <c r="I169" s="17" t="s">
        <v>7</v>
      </c>
      <c r="J169" s="8"/>
      <c r="K169" s="11">
        <v>12</v>
      </c>
      <c r="L169" s="11">
        <v>5</v>
      </c>
      <c r="M169" s="24">
        <v>115</v>
      </c>
      <c r="N169" s="24">
        <v>117</v>
      </c>
      <c r="O169" s="17">
        <v>99.42</v>
      </c>
      <c r="P169" s="17">
        <v>-1.5304483078933913</v>
      </c>
      <c r="Q169" s="3" t="s">
        <v>7</v>
      </c>
      <c r="R169" s="25"/>
      <c r="S169" s="25">
        <v>1977.35</v>
      </c>
      <c r="T169" s="17">
        <f t="shared" si="5"/>
        <v>0.8048244199810647</v>
      </c>
      <c r="U169" s="17">
        <v>0.9985781079810697</v>
      </c>
      <c r="V169" s="62"/>
    </row>
    <row r="170" spans="1:22" ht="15">
      <c r="A170" s="19" t="s">
        <v>4</v>
      </c>
      <c r="B170" s="3">
        <v>12</v>
      </c>
      <c r="C170" s="3">
        <v>5</v>
      </c>
      <c r="D170" s="25">
        <v>119</v>
      </c>
      <c r="E170" s="25">
        <v>121</v>
      </c>
      <c r="F170" s="17">
        <v>99.45999999999997</v>
      </c>
      <c r="G170" s="12">
        <v>3.8491937877876663</v>
      </c>
      <c r="H170" s="12">
        <f t="shared" si="4"/>
        <v>25.727197187372354</v>
      </c>
      <c r="I170" s="17" t="s">
        <v>13</v>
      </c>
      <c r="J170" s="8"/>
      <c r="K170" s="11">
        <v>12</v>
      </c>
      <c r="L170" s="11">
        <v>5</v>
      </c>
      <c r="M170" s="24">
        <v>119</v>
      </c>
      <c r="N170" s="24">
        <v>121</v>
      </c>
      <c r="O170" s="3">
        <v>99.46000000000001</v>
      </c>
      <c r="P170" s="13">
        <v>-0.96</v>
      </c>
      <c r="Q170" s="3" t="s">
        <v>16</v>
      </c>
      <c r="R170" s="25"/>
      <c r="S170" s="25">
        <v>1980</v>
      </c>
      <c r="T170" s="17">
        <f t="shared" si="5"/>
        <v>1.2323327473692407</v>
      </c>
      <c r="U170" s="17">
        <v>1.1299774343692408</v>
      </c>
      <c r="V170" s="62"/>
    </row>
    <row r="171" spans="1:22" ht="15">
      <c r="A171" s="19" t="s">
        <v>4</v>
      </c>
      <c r="B171" s="3">
        <v>12</v>
      </c>
      <c r="C171" s="3">
        <v>5</v>
      </c>
      <c r="D171" s="25">
        <v>123</v>
      </c>
      <c r="E171" s="25">
        <v>125</v>
      </c>
      <c r="F171" s="17">
        <v>99.49999999999997</v>
      </c>
      <c r="G171" s="12">
        <v>4.011571497182049</v>
      </c>
      <c r="H171" s="12">
        <f t="shared" si="4"/>
        <v>26.18630094854091</v>
      </c>
      <c r="I171" s="17" t="s">
        <v>7</v>
      </c>
      <c r="J171" s="8"/>
      <c r="K171" s="3">
        <v>12</v>
      </c>
      <c r="L171" s="3">
        <v>5</v>
      </c>
      <c r="M171" s="25">
        <v>123</v>
      </c>
      <c r="N171" s="25">
        <v>125</v>
      </c>
      <c r="O171" s="17">
        <v>99.5</v>
      </c>
      <c r="P171" s="17">
        <v>-1.1597677931542747</v>
      </c>
      <c r="Q171" s="3" t="s">
        <v>7</v>
      </c>
      <c r="R171" s="25"/>
      <c r="S171" s="25">
        <v>1980.97</v>
      </c>
      <c r="T171" s="17">
        <f t="shared" si="5"/>
        <v>1.1282115711250817</v>
      </c>
      <c r="U171" s="17">
        <v>0.9569275081250818</v>
      </c>
      <c r="V171" s="62"/>
    </row>
    <row r="172" spans="1:22" ht="15">
      <c r="A172" s="19" t="s">
        <v>4</v>
      </c>
      <c r="B172" s="3">
        <v>12</v>
      </c>
      <c r="C172" s="3">
        <v>5</v>
      </c>
      <c r="D172" s="25">
        <v>130</v>
      </c>
      <c r="E172" s="25">
        <v>132</v>
      </c>
      <c r="F172" s="17">
        <v>99.56999999999996</v>
      </c>
      <c r="G172" s="12">
        <v>4.273793711333351</v>
      </c>
      <c r="H172" s="12">
        <f t="shared" si="4"/>
        <v>26.889843511607527</v>
      </c>
      <c r="I172" s="17" t="s">
        <v>7</v>
      </c>
      <c r="J172" s="8"/>
      <c r="K172" s="3">
        <v>12</v>
      </c>
      <c r="L172" s="3">
        <v>5</v>
      </c>
      <c r="M172" s="25">
        <v>130</v>
      </c>
      <c r="N172" s="25">
        <v>132</v>
      </c>
      <c r="O172" s="17">
        <v>99.57</v>
      </c>
      <c r="P172" s="17">
        <v>-0.7813381038271622</v>
      </c>
      <c r="Q172" s="3" t="s">
        <v>7</v>
      </c>
      <c r="R172" s="25"/>
      <c r="S172" s="25">
        <v>1982.67</v>
      </c>
      <c r="T172" s="17">
        <f t="shared" si="5"/>
        <v>1.6532126277577393</v>
      </c>
      <c r="U172" s="17">
        <v>1.4866895647577403</v>
      </c>
      <c r="V172" s="62"/>
    </row>
    <row r="173" spans="1:22" ht="15">
      <c r="A173" s="19" t="s">
        <v>4</v>
      </c>
      <c r="B173" s="3">
        <v>12</v>
      </c>
      <c r="C173" s="3">
        <v>5</v>
      </c>
      <c r="D173" s="25">
        <v>133</v>
      </c>
      <c r="E173" s="25">
        <v>135</v>
      </c>
      <c r="F173" s="17">
        <v>99.59999999999997</v>
      </c>
      <c r="G173" s="12">
        <v>4.0712279119880055</v>
      </c>
      <c r="H173" s="12">
        <f t="shared" si="4"/>
        <v>26.350318649906523</v>
      </c>
      <c r="I173" s="17" t="s">
        <v>13</v>
      </c>
      <c r="J173" s="8"/>
      <c r="K173" s="11">
        <v>12</v>
      </c>
      <c r="L173" s="11">
        <v>5</v>
      </c>
      <c r="M173" s="24">
        <v>134</v>
      </c>
      <c r="N173" s="24">
        <v>136</v>
      </c>
      <c r="O173" s="3">
        <v>99.61</v>
      </c>
      <c r="P173" s="13">
        <v>-1.4</v>
      </c>
      <c r="Q173" s="3" t="s">
        <v>16</v>
      </c>
      <c r="R173" s="25"/>
      <c r="S173" s="25">
        <v>1983.4</v>
      </c>
      <c r="T173" s="17">
        <f t="shared" si="5"/>
        <v>0.9221497187305258</v>
      </c>
      <c r="U173" s="17">
        <v>0.7831149057305308</v>
      </c>
      <c r="V173" s="62"/>
    </row>
    <row r="174" spans="1:22" ht="15">
      <c r="A174" s="19" t="s">
        <v>4</v>
      </c>
      <c r="B174" s="3">
        <v>12</v>
      </c>
      <c r="C174" s="3">
        <v>5</v>
      </c>
      <c r="D174" s="25">
        <v>137</v>
      </c>
      <c r="E174" s="25">
        <v>139</v>
      </c>
      <c r="F174" s="17">
        <v>99.63999999999997</v>
      </c>
      <c r="G174" s="12">
        <v>3.5242060064394005</v>
      </c>
      <c r="H174" s="12">
        <f t="shared" si="4"/>
        <v>24.747102119488748</v>
      </c>
      <c r="I174" s="17" t="s">
        <v>7</v>
      </c>
      <c r="J174" s="8"/>
      <c r="K174" s="3">
        <v>12</v>
      </c>
      <c r="L174" s="3">
        <v>5</v>
      </c>
      <c r="M174" s="25">
        <v>137</v>
      </c>
      <c r="N174" s="25">
        <v>139</v>
      </c>
      <c r="O174" s="17">
        <v>99.64</v>
      </c>
      <c r="P174" s="17">
        <v>-1.5014800327858677</v>
      </c>
      <c r="Q174" s="3" t="s">
        <v>7</v>
      </c>
      <c r="R174" s="25"/>
      <c r="S174" s="25">
        <v>1984.37</v>
      </c>
      <c r="T174" s="17">
        <f t="shared" si="5"/>
        <v>0.48666624210762155</v>
      </c>
      <c r="U174" s="17">
        <v>0.3986861791076257</v>
      </c>
      <c r="V174" s="62"/>
    </row>
    <row r="175" spans="1:22" ht="15">
      <c r="A175" s="19" t="s">
        <v>4</v>
      </c>
      <c r="B175" s="3">
        <v>12</v>
      </c>
      <c r="C175" s="3">
        <v>6</v>
      </c>
      <c r="D175" s="25">
        <v>1</v>
      </c>
      <c r="E175" s="25">
        <v>3</v>
      </c>
      <c r="F175" s="17">
        <v>99.78</v>
      </c>
      <c r="G175" s="12">
        <v>4.027726781564307</v>
      </c>
      <c r="H175" s="12">
        <f t="shared" si="4"/>
        <v>26.23095743352395</v>
      </c>
      <c r="I175" s="17" t="s">
        <v>7</v>
      </c>
      <c r="J175" s="8"/>
      <c r="K175" s="11">
        <v>12</v>
      </c>
      <c r="L175" s="11">
        <v>6</v>
      </c>
      <c r="M175" s="24">
        <v>1</v>
      </c>
      <c r="N175" s="24">
        <v>3</v>
      </c>
      <c r="O175" s="17">
        <v>99.78</v>
      </c>
      <c r="P175" s="17">
        <v>-2.192833163620668</v>
      </c>
      <c r="Q175" s="3" t="s">
        <v>7</v>
      </c>
      <c r="R175" s="25"/>
      <c r="S175" s="25">
        <v>1987.77</v>
      </c>
      <c r="T175" s="17">
        <f t="shared" si="5"/>
        <v>0.10444963503015542</v>
      </c>
      <c r="U175" s="17">
        <v>0.22108682303015142</v>
      </c>
      <c r="V175" s="62"/>
    </row>
    <row r="176" spans="1:22" ht="15">
      <c r="A176" s="19" t="s">
        <v>4</v>
      </c>
      <c r="B176" s="3">
        <v>12</v>
      </c>
      <c r="C176" s="3">
        <v>6</v>
      </c>
      <c r="D176" s="25">
        <v>3.5</v>
      </c>
      <c r="E176" s="25">
        <v>5.5</v>
      </c>
      <c r="F176" s="17">
        <v>99.805</v>
      </c>
      <c r="G176" s="12">
        <v>3.8063666902213846</v>
      </c>
      <c r="H176" s="12">
        <f t="shared" si="4"/>
        <v>25.602879286636348</v>
      </c>
      <c r="I176" s="17" t="s">
        <v>13</v>
      </c>
      <c r="J176" s="8"/>
      <c r="K176" s="11">
        <v>12</v>
      </c>
      <c r="L176" s="11">
        <v>6</v>
      </c>
      <c r="M176" s="24">
        <v>4</v>
      </c>
      <c r="N176" s="24">
        <v>6</v>
      </c>
      <c r="O176" s="3">
        <v>99.81</v>
      </c>
      <c r="P176" s="13">
        <v>-1.8</v>
      </c>
      <c r="Q176" s="3" t="s">
        <v>16</v>
      </c>
      <c r="R176" s="25"/>
      <c r="S176" s="25">
        <v>1988.5</v>
      </c>
      <c r="T176" s="17">
        <f t="shared" si="5"/>
        <v>0.3664331847159058</v>
      </c>
      <c r="U176" s="17">
        <v>0.5360128727159058</v>
      </c>
      <c r="V176" s="62"/>
    </row>
    <row r="177" spans="1:22" ht="15">
      <c r="A177" s="19" t="s">
        <v>4</v>
      </c>
      <c r="B177" s="3">
        <v>12</v>
      </c>
      <c r="C177" s="3">
        <v>6</v>
      </c>
      <c r="D177" s="25">
        <v>7</v>
      </c>
      <c r="E177" s="25">
        <v>9</v>
      </c>
      <c r="F177" s="17">
        <v>99.84</v>
      </c>
      <c r="G177" s="12">
        <v>3.9309236157289327</v>
      </c>
      <c r="H177" s="12">
        <f t="shared" si="4"/>
        <v>25.960649347285447</v>
      </c>
      <c r="I177" s="17" t="s">
        <v>7</v>
      </c>
      <c r="J177" s="8"/>
      <c r="K177" s="3">
        <v>12</v>
      </c>
      <c r="L177" s="3">
        <v>6</v>
      </c>
      <c r="M177" s="25">
        <v>7</v>
      </c>
      <c r="N177" s="25">
        <v>9</v>
      </c>
      <c r="O177" s="17">
        <v>99.83999999999999</v>
      </c>
      <c r="P177" s="17">
        <v>-2.5151680835411288</v>
      </c>
      <c r="Q177" s="3" t="s">
        <v>7</v>
      </c>
      <c r="R177" s="25"/>
      <c r="S177" s="25">
        <v>1989.22</v>
      </c>
      <c r="T177" s="17">
        <f t="shared" si="5"/>
        <v>-0.2741994695233273</v>
      </c>
      <c r="U177" s="17">
        <v>-0.051857281523323306</v>
      </c>
      <c r="V177" s="62"/>
    </row>
    <row r="178" spans="1:22" ht="15">
      <c r="A178" s="19" t="s">
        <v>4</v>
      </c>
      <c r="B178" s="3">
        <v>12</v>
      </c>
      <c r="C178" s="3">
        <v>6</v>
      </c>
      <c r="D178" s="25">
        <v>15</v>
      </c>
      <c r="E178" s="25">
        <v>17</v>
      </c>
      <c r="F178" s="17">
        <v>99.92</v>
      </c>
      <c r="G178" s="12">
        <v>4.2311124935366</v>
      </c>
      <c r="H178" s="12">
        <f t="shared" si="4"/>
        <v>26.77832206197012</v>
      </c>
      <c r="I178" s="17" t="s">
        <v>7</v>
      </c>
      <c r="J178" s="8"/>
      <c r="K178" s="3">
        <v>12</v>
      </c>
      <c r="L178" s="3">
        <v>6</v>
      </c>
      <c r="M178" s="25">
        <v>15</v>
      </c>
      <c r="N178" s="25">
        <v>17</v>
      </c>
      <c r="O178" s="17">
        <v>99.92</v>
      </c>
      <c r="P178" s="17">
        <v>-1.8598124360754182</v>
      </c>
      <c r="Q178" s="3" t="s">
        <v>7</v>
      </c>
      <c r="R178" s="25"/>
      <c r="S178" s="25">
        <v>1991.17</v>
      </c>
      <c r="T178" s="17">
        <f t="shared" si="5"/>
        <v>0.5515046601683565</v>
      </c>
      <c r="U178" s="17">
        <v>0.9020608481683555</v>
      </c>
      <c r="V178" s="62"/>
    </row>
    <row r="179" spans="1:22" ht="15">
      <c r="A179" s="19" t="s">
        <v>4</v>
      </c>
      <c r="B179" s="3">
        <v>12</v>
      </c>
      <c r="C179" s="3">
        <v>6</v>
      </c>
      <c r="D179" s="25">
        <v>18.5</v>
      </c>
      <c r="E179" s="25">
        <v>20.5</v>
      </c>
      <c r="F179" s="17">
        <v>99.955</v>
      </c>
      <c r="G179" s="12">
        <v>3.695825826903407</v>
      </c>
      <c r="H179" s="12">
        <f t="shared" si="4"/>
        <v>25.275422824168505</v>
      </c>
      <c r="I179" s="17" t="s">
        <v>13</v>
      </c>
      <c r="J179" s="8"/>
      <c r="K179" s="11">
        <v>12</v>
      </c>
      <c r="L179" s="11">
        <v>6</v>
      </c>
      <c r="M179" s="24">
        <v>19</v>
      </c>
      <c r="N179" s="24">
        <v>21</v>
      </c>
      <c r="O179" s="3">
        <v>99.96000000000001</v>
      </c>
      <c r="P179" s="13">
        <v>-2.21</v>
      </c>
      <c r="Q179" s="3" t="s">
        <v>16</v>
      </c>
      <c r="R179" s="25"/>
      <c r="S179" s="25">
        <v>1992.14</v>
      </c>
      <c r="T179" s="17">
        <f t="shared" si="5"/>
        <v>-0.11178691163156124</v>
      </c>
      <c r="U179" s="17">
        <v>0.20914352636844175</v>
      </c>
      <c r="V179" s="62"/>
    </row>
    <row r="180" spans="1:22" ht="15">
      <c r="A180" s="19" t="s">
        <v>4</v>
      </c>
      <c r="B180" s="3">
        <v>12</v>
      </c>
      <c r="C180" s="3">
        <v>6</v>
      </c>
      <c r="D180" s="25">
        <v>22</v>
      </c>
      <c r="E180" s="25">
        <v>24</v>
      </c>
      <c r="F180" s="17">
        <v>99.99</v>
      </c>
      <c r="G180" s="12">
        <v>3.541857153069294</v>
      </c>
      <c r="H180" s="12">
        <f t="shared" si="4"/>
        <v>24.802613726153155</v>
      </c>
      <c r="I180" s="17" t="s">
        <v>7</v>
      </c>
      <c r="J180" s="8"/>
      <c r="K180" s="11">
        <v>12</v>
      </c>
      <c r="L180" s="11">
        <v>6</v>
      </c>
      <c r="M180" s="24">
        <v>22</v>
      </c>
      <c r="N180" s="24">
        <v>24</v>
      </c>
      <c r="O180" s="17">
        <v>99.99</v>
      </c>
      <c r="P180" s="17">
        <v>-2.527023983645877</v>
      </c>
      <c r="Q180" s="3" t="s">
        <v>7</v>
      </c>
      <c r="R180" s="25"/>
      <c r="S180" s="25">
        <v>1992.86</v>
      </c>
      <c r="T180" s="17">
        <f t="shared" si="5"/>
        <v>-0.5273127906973032</v>
      </c>
      <c r="U180" s="17">
        <v>-0.2352363526973062</v>
      </c>
      <c r="V180" s="62"/>
    </row>
    <row r="181" spans="1:22" ht="15">
      <c r="A181" s="19" t="s">
        <v>4</v>
      </c>
      <c r="B181" s="3">
        <v>12</v>
      </c>
      <c r="C181" s="3">
        <v>6</v>
      </c>
      <c r="D181" s="25">
        <v>30</v>
      </c>
      <c r="E181" s="25">
        <v>32</v>
      </c>
      <c r="F181" s="17">
        <v>100.07</v>
      </c>
      <c r="G181" s="12">
        <v>3.3405758730676967</v>
      </c>
      <c r="H181" s="12">
        <f t="shared" si="4"/>
        <v>24.15252483860371</v>
      </c>
      <c r="I181" s="17" t="s">
        <v>7</v>
      </c>
      <c r="J181" s="8"/>
      <c r="K181" s="3">
        <v>12</v>
      </c>
      <c r="L181" s="3">
        <v>6</v>
      </c>
      <c r="M181" s="25">
        <v>30</v>
      </c>
      <c r="N181" s="25">
        <v>32</v>
      </c>
      <c r="O181" s="17">
        <v>100.07</v>
      </c>
      <c r="P181" s="17">
        <v>-1.500269833361384</v>
      </c>
      <c r="Q181" s="3" t="s">
        <v>7</v>
      </c>
      <c r="R181" s="25"/>
      <c r="S181" s="25">
        <v>1994.81</v>
      </c>
      <c r="T181" s="17">
        <f t="shared" si="5"/>
        <v>0.3640061746810558</v>
      </c>
      <c r="U181" s="17">
        <v>0.47249161268106077</v>
      </c>
      <c r="V181" s="62"/>
    </row>
    <row r="182" spans="1:22" ht="15">
      <c r="A182" s="19" t="s">
        <v>4</v>
      </c>
      <c r="B182" s="3">
        <v>12</v>
      </c>
      <c r="C182" s="3">
        <v>6</v>
      </c>
      <c r="D182" s="25">
        <v>33</v>
      </c>
      <c r="E182" s="25">
        <v>35</v>
      </c>
      <c r="F182" s="17">
        <v>100.1</v>
      </c>
      <c r="G182" s="12">
        <v>3.2943426295777076</v>
      </c>
      <c r="H182" s="12">
        <f t="shared" si="4"/>
        <v>23.997674098589776</v>
      </c>
      <c r="I182" s="17" t="s">
        <v>13</v>
      </c>
      <c r="J182" s="8"/>
      <c r="K182" s="11">
        <v>12</v>
      </c>
      <c r="L182" s="11">
        <v>6</v>
      </c>
      <c r="M182" s="24">
        <v>34</v>
      </c>
      <c r="N182" s="24">
        <v>36</v>
      </c>
      <c r="O182" s="3">
        <v>100.11</v>
      </c>
      <c r="P182" s="13">
        <v>-1.2</v>
      </c>
      <c r="Q182" s="3" t="s">
        <v>16</v>
      </c>
      <c r="R182" s="25"/>
      <c r="S182" s="25">
        <v>1995.53</v>
      </c>
      <c r="T182" s="17">
        <f t="shared" si="5"/>
        <v>0.6320154372062035</v>
      </c>
      <c r="U182" s="17">
        <v>0.7044120002062034</v>
      </c>
      <c r="V182" s="62"/>
    </row>
    <row r="183" spans="1:22" ht="15">
      <c r="A183" s="19" t="s">
        <v>4</v>
      </c>
      <c r="B183" s="3">
        <v>12</v>
      </c>
      <c r="C183" s="3">
        <v>6</v>
      </c>
      <c r="D183" s="25">
        <v>37</v>
      </c>
      <c r="E183" s="25">
        <v>39</v>
      </c>
      <c r="F183" s="17">
        <v>100.14</v>
      </c>
      <c r="G183" s="12">
        <v>3.6382532359810873</v>
      </c>
      <c r="H183" s="12">
        <f t="shared" si="4"/>
        <v>25.100974583400156</v>
      </c>
      <c r="I183" s="17" t="s">
        <v>7</v>
      </c>
      <c r="J183" s="8"/>
      <c r="K183" s="3">
        <v>12</v>
      </c>
      <c r="L183" s="3">
        <v>6</v>
      </c>
      <c r="M183" s="25">
        <v>37</v>
      </c>
      <c r="N183" s="25">
        <v>39</v>
      </c>
      <c r="O183" s="17">
        <v>100.14</v>
      </c>
      <c r="P183" s="17">
        <v>-1.6210520832346171</v>
      </c>
      <c r="Q183" s="3" t="s">
        <v>7</v>
      </c>
      <c r="R183" s="25"/>
      <c r="S183" s="25">
        <v>1996.5</v>
      </c>
      <c r="T183" s="17">
        <f t="shared" si="5"/>
        <v>0.44081762164041544</v>
      </c>
      <c r="U183" s="17">
        <v>0.49532105964041545</v>
      </c>
      <c r="V183" s="62"/>
    </row>
    <row r="184" spans="1:22" ht="15">
      <c r="A184" s="19" t="s">
        <v>4</v>
      </c>
      <c r="B184" s="3">
        <v>12</v>
      </c>
      <c r="C184" s="3">
        <v>6</v>
      </c>
      <c r="D184" s="25">
        <v>44</v>
      </c>
      <c r="E184" s="25">
        <v>46</v>
      </c>
      <c r="F184" s="17">
        <v>100.21</v>
      </c>
      <c r="G184" s="12">
        <v>4.275231666868168</v>
      </c>
      <c r="H184" s="12">
        <f t="shared" si="4"/>
        <v>26.893581314026875</v>
      </c>
      <c r="I184" s="17" t="s">
        <v>7</v>
      </c>
      <c r="J184" s="8"/>
      <c r="K184" s="11">
        <v>12</v>
      </c>
      <c r="L184" s="11">
        <v>6</v>
      </c>
      <c r="M184" s="24">
        <v>44</v>
      </c>
      <c r="N184" s="24">
        <v>46</v>
      </c>
      <c r="O184" s="17">
        <v>100.21</v>
      </c>
      <c r="P184" s="17">
        <v>-1.6513756807515603</v>
      </c>
      <c r="Q184" s="3" t="s">
        <v>7</v>
      </c>
      <c r="R184" s="25"/>
      <c r="S184" s="25">
        <v>1998.2</v>
      </c>
      <c r="T184" s="17">
        <f t="shared" si="5"/>
        <v>0.7839537596707055</v>
      </c>
      <c r="U184" s="17">
        <v>0.9095459476707084</v>
      </c>
      <c r="V184" s="62"/>
    </row>
    <row r="185" spans="1:22" ht="15">
      <c r="A185" s="19" t="s">
        <v>4</v>
      </c>
      <c r="B185" s="3">
        <v>12</v>
      </c>
      <c r="C185" s="3">
        <v>6</v>
      </c>
      <c r="D185" s="25">
        <v>46</v>
      </c>
      <c r="E185" s="25">
        <v>48</v>
      </c>
      <c r="F185" s="17">
        <v>100.22999999999999</v>
      </c>
      <c r="G185" s="12">
        <v>3.639800217338274</v>
      </c>
      <c r="H185" s="12">
        <f t="shared" si="4"/>
        <v>25.10569801174968</v>
      </c>
      <c r="I185" s="17" t="s">
        <v>13</v>
      </c>
      <c r="J185" s="8"/>
      <c r="K185" s="11">
        <v>12</v>
      </c>
      <c r="L185" s="11">
        <v>6</v>
      </c>
      <c r="M185" s="24">
        <v>47</v>
      </c>
      <c r="N185" s="24">
        <v>49</v>
      </c>
      <c r="O185" s="3">
        <v>100.24</v>
      </c>
      <c r="P185" s="13">
        <v>-2.16</v>
      </c>
      <c r="Q185" s="3" t="s">
        <v>16</v>
      </c>
      <c r="R185" s="25"/>
      <c r="S185" s="25">
        <v>1998.69</v>
      </c>
      <c r="T185" s="17">
        <f t="shared" si="5"/>
        <v>-0.09714624755214996</v>
      </c>
      <c r="U185" s="17">
        <v>0.06112719044785303</v>
      </c>
      <c r="V185" s="62"/>
    </row>
    <row r="186" spans="1:22" ht="15">
      <c r="A186" s="19" t="s">
        <v>4</v>
      </c>
      <c r="B186" s="3">
        <v>12</v>
      </c>
      <c r="C186" s="3">
        <v>6</v>
      </c>
      <c r="D186" s="25">
        <v>50</v>
      </c>
      <c r="E186" s="25">
        <v>52</v>
      </c>
      <c r="F186" s="17">
        <v>100.27</v>
      </c>
      <c r="G186" s="12">
        <v>3.886953992417245</v>
      </c>
      <c r="H186" s="12">
        <f t="shared" si="4"/>
        <v>25.835664908793525</v>
      </c>
      <c r="I186" s="17" t="s">
        <v>7</v>
      </c>
      <c r="J186" s="8"/>
      <c r="K186" s="3">
        <v>12</v>
      </c>
      <c r="L186" s="3">
        <v>6</v>
      </c>
      <c r="M186" s="25">
        <v>50</v>
      </c>
      <c r="N186" s="25">
        <v>52</v>
      </c>
      <c r="O186" s="17">
        <v>100.27</v>
      </c>
      <c r="P186" s="17">
        <v>-2.292563870498182</v>
      </c>
      <c r="Q186" s="3" t="s">
        <v>7</v>
      </c>
      <c r="R186" s="25"/>
      <c r="S186" s="25">
        <v>1999.66</v>
      </c>
      <c r="T186" s="17">
        <f t="shared" si="5"/>
        <v>-0.07763368116619729</v>
      </c>
      <c r="U186" s="17">
        <v>0.12767713183380472</v>
      </c>
      <c r="V186" s="62"/>
    </row>
    <row r="187" spans="1:22" ht="15">
      <c r="A187" s="19" t="s">
        <v>4</v>
      </c>
      <c r="B187" s="3">
        <v>12</v>
      </c>
      <c r="C187" s="3">
        <v>6</v>
      </c>
      <c r="D187" s="25">
        <v>56</v>
      </c>
      <c r="E187" s="25">
        <v>58</v>
      </c>
      <c r="F187" s="17">
        <v>100.33</v>
      </c>
      <c r="G187" s="12">
        <v>4.310122521112676</v>
      </c>
      <c r="H187" s="12">
        <f t="shared" si="4"/>
        <v>26.983892857173693</v>
      </c>
      <c r="I187" s="17" t="s">
        <v>7</v>
      </c>
      <c r="J187" s="8"/>
      <c r="K187" s="11">
        <v>12</v>
      </c>
      <c r="L187" s="11">
        <v>6</v>
      </c>
      <c r="M187" s="24">
        <v>56</v>
      </c>
      <c r="N187" s="24">
        <v>58</v>
      </c>
      <c r="O187" s="17">
        <v>100.33</v>
      </c>
      <c r="P187" s="17">
        <v>-2.263720028593431</v>
      </c>
      <c r="Q187" s="3" t="s">
        <v>7</v>
      </c>
      <c r="R187" s="25"/>
      <c r="S187" s="25">
        <v>2001.12</v>
      </c>
      <c r="T187" s="17">
        <f t="shared" si="5"/>
        <v>0.1904243166510886</v>
      </c>
      <c r="U187" s="17">
        <v>0.4297720046510876</v>
      </c>
      <c r="V187" s="62"/>
    </row>
    <row r="188" spans="1:22" ht="15">
      <c r="A188" s="19" t="s">
        <v>4</v>
      </c>
      <c r="B188" s="3">
        <v>12</v>
      </c>
      <c r="C188" s="3">
        <v>6</v>
      </c>
      <c r="D188" s="25">
        <v>63</v>
      </c>
      <c r="E188" s="25">
        <v>65</v>
      </c>
      <c r="F188" s="17">
        <v>100.39999999999999</v>
      </c>
      <c r="G188" s="12">
        <v>4.1723771064559525</v>
      </c>
      <c r="H188" s="12">
        <f t="shared" si="4"/>
        <v>26.622999435174837</v>
      </c>
      <c r="I188" s="17" t="s">
        <v>7</v>
      </c>
      <c r="J188" s="8"/>
      <c r="K188" s="3">
        <v>12</v>
      </c>
      <c r="L188" s="3">
        <v>6</v>
      </c>
      <c r="M188" s="25">
        <v>63</v>
      </c>
      <c r="N188" s="25">
        <v>65</v>
      </c>
      <c r="O188" s="17">
        <v>100.39999999999999</v>
      </c>
      <c r="P188" s="17">
        <v>0.009642681308272408</v>
      </c>
      <c r="Q188" s="3" t="s">
        <v>7</v>
      </c>
      <c r="R188" s="25"/>
      <c r="S188" s="25">
        <v>2002.82</v>
      </c>
      <c r="T188" s="17">
        <f t="shared" si="5"/>
        <v>2.388600896969697</v>
      </c>
      <c r="U188" s="17">
        <v>2.649382084969696</v>
      </c>
      <c r="V188" s="62"/>
    </row>
    <row r="189" spans="1:22" ht="15">
      <c r="A189" s="19" t="s">
        <v>4</v>
      </c>
      <c r="B189" s="3">
        <v>12</v>
      </c>
      <c r="C189" s="3">
        <v>6</v>
      </c>
      <c r="D189" s="25">
        <v>69</v>
      </c>
      <c r="E189" s="25">
        <v>71</v>
      </c>
      <c r="F189" s="17">
        <v>100.46</v>
      </c>
      <c r="G189" s="12">
        <v>3.7846258151497434</v>
      </c>
      <c r="H189" s="12">
        <f t="shared" si="4"/>
        <v>25.53923387033483</v>
      </c>
      <c r="I189" s="17" t="s">
        <v>7</v>
      </c>
      <c r="J189" s="8"/>
      <c r="K189" s="11">
        <v>12</v>
      </c>
      <c r="L189" s="11">
        <v>6</v>
      </c>
      <c r="M189" s="24">
        <v>69</v>
      </c>
      <c r="N189" s="24">
        <v>71</v>
      </c>
      <c r="O189" s="17">
        <v>100.46</v>
      </c>
      <c r="P189" s="17">
        <v>-0.6146516805276023</v>
      </c>
      <c r="Q189" s="3" t="s">
        <v>7</v>
      </c>
      <c r="R189" s="25"/>
      <c r="S189" s="25">
        <v>2004.27</v>
      </c>
      <c r="T189" s="17">
        <f t="shared" si="5"/>
        <v>1.5385220424588206</v>
      </c>
      <c r="U189" s="17">
        <v>1.8516663554588195</v>
      </c>
      <c r="V189" s="62"/>
    </row>
    <row r="190" spans="1:22" ht="15">
      <c r="A190" s="19" t="s">
        <v>4</v>
      </c>
      <c r="B190" s="3">
        <v>12</v>
      </c>
      <c r="C190" s="3" t="s">
        <v>5</v>
      </c>
      <c r="D190" s="25">
        <v>17</v>
      </c>
      <c r="E190" s="25">
        <v>19</v>
      </c>
      <c r="F190" s="17">
        <v>100.69000000000001</v>
      </c>
      <c r="G190" s="12">
        <v>3.756563034760711</v>
      </c>
      <c r="H190" s="12">
        <f t="shared" si="4"/>
        <v>25.45653865702077</v>
      </c>
      <c r="I190" s="17" t="s">
        <v>7</v>
      </c>
      <c r="J190" s="8"/>
      <c r="K190" s="3">
        <v>12</v>
      </c>
      <c r="L190" s="3" t="s">
        <v>5</v>
      </c>
      <c r="M190" s="25">
        <v>17</v>
      </c>
      <c r="N190" s="25">
        <v>19</v>
      </c>
      <c r="O190" s="17">
        <v>100.69000000000001</v>
      </c>
      <c r="P190" s="17">
        <v>-0.7219542222906642</v>
      </c>
      <c r="Q190" s="3" t="s">
        <v>7</v>
      </c>
      <c r="R190" s="25"/>
      <c r="S190" s="25">
        <v>2009.35</v>
      </c>
      <c r="T190" s="17">
        <f t="shared" si="5"/>
        <v>1.4139913312553294</v>
      </c>
      <c r="U190" s="17">
        <v>1.7675726442553295</v>
      </c>
      <c r="V190" s="62"/>
    </row>
    <row r="191" spans="1:22" ht="15">
      <c r="A191" s="19" t="s">
        <v>4</v>
      </c>
      <c r="B191" s="3">
        <v>12</v>
      </c>
      <c r="C191" s="3" t="s">
        <v>5</v>
      </c>
      <c r="D191" s="25">
        <v>20</v>
      </c>
      <c r="E191" s="25">
        <v>22</v>
      </c>
      <c r="F191" s="17">
        <v>100.72</v>
      </c>
      <c r="G191" s="12">
        <v>3.918269059952192</v>
      </c>
      <c r="H191" s="12">
        <f t="shared" si="4"/>
        <v>25.924822402291404</v>
      </c>
      <c r="I191" s="17" t="s">
        <v>7</v>
      </c>
      <c r="J191" s="8"/>
      <c r="K191" s="3">
        <v>12</v>
      </c>
      <c r="L191" s="3" t="s">
        <v>5</v>
      </c>
      <c r="M191" s="25">
        <v>20</v>
      </c>
      <c r="N191" s="25">
        <v>22</v>
      </c>
      <c r="O191" s="17">
        <v>100.72</v>
      </c>
      <c r="P191" s="17">
        <v>-0.9840682163763308</v>
      </c>
      <c r="Q191" s="3" t="s">
        <v>7</v>
      </c>
      <c r="R191" s="25"/>
      <c r="S191" s="25">
        <v>2010</v>
      </c>
      <c r="T191" s="17">
        <f t="shared" si="5"/>
        <v>1.2494364507677118</v>
      </c>
      <c r="U191" s="17">
        <v>1.6044273887677118</v>
      </c>
      <c r="V191" s="62"/>
    </row>
    <row r="192" spans="1:22" ht="15">
      <c r="A192" s="19" t="s">
        <v>4</v>
      </c>
      <c r="B192" s="3">
        <v>13</v>
      </c>
      <c r="C192" s="3">
        <v>1</v>
      </c>
      <c r="D192" s="25">
        <v>7</v>
      </c>
      <c r="E192" s="25">
        <v>9</v>
      </c>
      <c r="F192" s="17">
        <v>100.88</v>
      </c>
      <c r="G192" s="12">
        <v>3.525633693810079</v>
      </c>
      <c r="H192" s="12">
        <f t="shared" si="4"/>
        <v>24.751602418473936</v>
      </c>
      <c r="I192" s="17" t="s">
        <v>13</v>
      </c>
      <c r="J192" s="8"/>
      <c r="K192" s="11">
        <v>13</v>
      </c>
      <c r="L192" s="11">
        <v>1</v>
      </c>
      <c r="M192" s="24">
        <v>7</v>
      </c>
      <c r="N192" s="24">
        <v>9</v>
      </c>
      <c r="O192" s="17">
        <v>100.88</v>
      </c>
      <c r="P192" s="17">
        <v>-0.4177529215812683</v>
      </c>
      <c r="Q192" s="3" t="s">
        <v>8</v>
      </c>
      <c r="R192" s="25"/>
      <c r="S192" s="25">
        <v>2054.64</v>
      </c>
      <c r="T192" s="17">
        <f t="shared" si="5"/>
        <v>1.571330915600802</v>
      </c>
      <c r="U192" s="17">
        <v>1.6376896036008033</v>
      </c>
      <c r="V192" s="62"/>
    </row>
    <row r="193" spans="1:22" ht="15">
      <c r="A193" s="19" t="s">
        <v>4</v>
      </c>
      <c r="B193" s="3">
        <v>13</v>
      </c>
      <c r="C193" s="3">
        <v>1</v>
      </c>
      <c r="D193" s="25">
        <v>17</v>
      </c>
      <c r="E193" s="25">
        <v>19</v>
      </c>
      <c r="F193" s="17">
        <v>100.98</v>
      </c>
      <c r="G193" s="12">
        <v>3.727900768568157</v>
      </c>
      <c r="H193" s="12">
        <f t="shared" si="4"/>
        <v>25.371436720638226</v>
      </c>
      <c r="I193" s="17" t="s">
        <v>13</v>
      </c>
      <c r="J193" s="8"/>
      <c r="K193" s="3">
        <v>13</v>
      </c>
      <c r="L193" s="3">
        <v>1</v>
      </c>
      <c r="M193" s="25">
        <v>17</v>
      </c>
      <c r="N193" s="25">
        <v>19</v>
      </c>
      <c r="O193" s="17">
        <v>100.98</v>
      </c>
      <c r="P193" s="17">
        <v>-0.8791471719741821</v>
      </c>
      <c r="Q193" s="3" t="s">
        <v>8</v>
      </c>
      <c r="R193" s="25"/>
      <c r="S193" s="25">
        <v>2058.21</v>
      </c>
      <c r="T193" s="17">
        <f t="shared" si="5"/>
        <v>1.239068811492115</v>
      </c>
      <c r="U193" s="17">
        <v>1.3520429994921068</v>
      </c>
      <c r="V193" s="62"/>
    </row>
    <row r="194" spans="1:22" ht="15">
      <c r="A194" s="19" t="s">
        <v>4</v>
      </c>
      <c r="B194" s="3">
        <v>13</v>
      </c>
      <c r="C194" s="3">
        <v>1</v>
      </c>
      <c r="D194" s="25">
        <v>33</v>
      </c>
      <c r="E194" s="25">
        <v>35</v>
      </c>
      <c r="F194" s="17">
        <v>101.14</v>
      </c>
      <c r="G194" s="12">
        <v>3.431979709464051</v>
      </c>
      <c r="H194" s="12">
        <f t="shared" si="4"/>
        <v>24.45245884121245</v>
      </c>
      <c r="I194" s="17" t="s">
        <v>13</v>
      </c>
      <c r="J194" s="8"/>
      <c r="K194" s="3">
        <v>13</v>
      </c>
      <c r="L194" s="3">
        <v>1</v>
      </c>
      <c r="M194" s="25">
        <v>33</v>
      </c>
      <c r="N194" s="25">
        <v>35</v>
      </c>
      <c r="O194" s="17">
        <v>101.14</v>
      </c>
      <c r="P194" s="17">
        <v>-0.9510675072669983</v>
      </c>
      <c r="Q194" s="3" t="s">
        <v>8</v>
      </c>
      <c r="R194" s="25"/>
      <c r="S194" s="25">
        <v>2064.05</v>
      </c>
      <c r="T194" s="17">
        <f t="shared" si="5"/>
        <v>0.975694751318929</v>
      </c>
      <c r="U194" s="17">
        <v>1.218905689318929</v>
      </c>
      <c r="V194" s="62"/>
    </row>
    <row r="195" spans="1:22" ht="15">
      <c r="A195" s="19" t="s">
        <v>4</v>
      </c>
      <c r="B195" s="3">
        <v>13</v>
      </c>
      <c r="C195" s="3">
        <v>1</v>
      </c>
      <c r="D195" s="25">
        <v>34</v>
      </c>
      <c r="E195" s="25">
        <v>36</v>
      </c>
      <c r="F195" s="17">
        <v>101.15</v>
      </c>
      <c r="G195" s="12">
        <v>3.1149258003888685</v>
      </c>
      <c r="H195" s="12">
        <f aca="true" t="shared" si="6" ref="H195:H258">(LN(G195/0.38))/0.09</f>
        <v>23.37543731241708</v>
      </c>
      <c r="I195" s="17" t="s">
        <v>13</v>
      </c>
      <c r="J195" s="8"/>
      <c r="K195" s="11">
        <v>13</v>
      </c>
      <c r="L195" s="11">
        <v>1</v>
      </c>
      <c r="M195" s="24">
        <v>34</v>
      </c>
      <c r="N195" s="24">
        <v>36</v>
      </c>
      <c r="O195" s="3">
        <v>101.15</v>
      </c>
      <c r="P195" s="13">
        <v>-0.71</v>
      </c>
      <c r="Q195" s="3" t="s">
        <v>16</v>
      </c>
      <c r="R195" s="25"/>
      <c r="S195" s="25">
        <v>2064.43</v>
      </c>
      <c r="T195" s="17">
        <f aca="true" t="shared" si="7" ref="T195:T258">0.27+(H195-16.5+4.8*P195)/4.8</f>
        <v>0.9923827734202252</v>
      </c>
      <c r="U195" s="17">
        <v>1.2096422114202192</v>
      </c>
      <c r="V195" s="62"/>
    </row>
    <row r="196" spans="1:22" ht="15">
      <c r="A196" s="19" t="s">
        <v>4</v>
      </c>
      <c r="B196" s="3">
        <v>13</v>
      </c>
      <c r="C196" s="3">
        <v>1</v>
      </c>
      <c r="D196" s="25">
        <v>40</v>
      </c>
      <c r="E196" s="25">
        <v>42</v>
      </c>
      <c r="F196" s="17">
        <v>101.21000000000001</v>
      </c>
      <c r="G196" s="12">
        <v>2.931904080106416</v>
      </c>
      <c r="H196" s="12">
        <f t="shared" si="6"/>
        <v>22.70262327685409</v>
      </c>
      <c r="I196" s="17" t="s">
        <v>13</v>
      </c>
      <c r="J196" s="8"/>
      <c r="K196" s="3">
        <v>13</v>
      </c>
      <c r="L196" s="3">
        <v>1</v>
      </c>
      <c r="M196" s="25">
        <v>40</v>
      </c>
      <c r="N196" s="25">
        <v>42</v>
      </c>
      <c r="O196" s="17">
        <v>101.21</v>
      </c>
      <c r="P196" s="17">
        <v>-0.2564716339111328</v>
      </c>
      <c r="Q196" s="3" t="s">
        <v>8</v>
      </c>
      <c r="R196" s="25"/>
      <c r="S196" s="25">
        <v>2066.75</v>
      </c>
      <c r="T196" s="17">
        <f t="shared" si="7"/>
        <v>1.305741548766803</v>
      </c>
      <c r="U196" s="17">
        <v>1.397072986766795</v>
      </c>
      <c r="V196" s="62"/>
    </row>
    <row r="197" spans="1:22" ht="15">
      <c r="A197" s="19" t="s">
        <v>4</v>
      </c>
      <c r="B197" s="3">
        <v>13</v>
      </c>
      <c r="C197" s="3">
        <v>1</v>
      </c>
      <c r="D197" s="25">
        <v>47</v>
      </c>
      <c r="E197" s="25">
        <v>49</v>
      </c>
      <c r="F197" s="17">
        <v>101.28</v>
      </c>
      <c r="G197" s="12">
        <v>3.0283318536423547</v>
      </c>
      <c r="H197" s="12">
        <f t="shared" si="6"/>
        <v>23.06217723139987</v>
      </c>
      <c r="I197" s="17" t="s">
        <v>13</v>
      </c>
      <c r="J197" s="8"/>
      <c r="K197" s="3">
        <v>13</v>
      </c>
      <c r="L197" s="3">
        <v>1</v>
      </c>
      <c r="M197" s="25">
        <v>47</v>
      </c>
      <c r="N197" s="25">
        <v>49</v>
      </c>
      <c r="O197" s="17">
        <v>101.28</v>
      </c>
      <c r="P197" s="17">
        <v>-0.3327331840991974</v>
      </c>
      <c r="Q197" s="3" t="s">
        <v>8</v>
      </c>
      <c r="R197" s="25"/>
      <c r="S197" s="25">
        <v>2069.45</v>
      </c>
      <c r="T197" s="17">
        <f t="shared" si="7"/>
        <v>1.3043870724424418</v>
      </c>
      <c r="U197" s="17">
        <v>1.3309286354424419</v>
      </c>
      <c r="V197" s="62"/>
    </row>
    <row r="198" spans="1:22" ht="15">
      <c r="A198" s="19" t="s">
        <v>4</v>
      </c>
      <c r="B198" s="3">
        <v>13</v>
      </c>
      <c r="C198" s="3">
        <v>1</v>
      </c>
      <c r="D198" s="25">
        <v>57</v>
      </c>
      <c r="E198" s="25">
        <v>59</v>
      </c>
      <c r="F198" s="17">
        <v>101.38</v>
      </c>
      <c r="G198" s="12">
        <v>3.309964930000379</v>
      </c>
      <c r="H198" s="12">
        <f t="shared" si="6"/>
        <v>24.050240226983327</v>
      </c>
      <c r="I198" s="17" t="s">
        <v>13</v>
      </c>
      <c r="J198" s="8"/>
      <c r="K198" s="3">
        <v>13</v>
      </c>
      <c r="L198" s="3">
        <v>1</v>
      </c>
      <c r="M198" s="25">
        <v>57</v>
      </c>
      <c r="N198" s="25">
        <v>59</v>
      </c>
      <c r="O198" s="17">
        <v>101.38</v>
      </c>
      <c r="P198" s="17">
        <v>-0.4017837643623352</v>
      </c>
      <c r="Q198" s="3" t="s">
        <v>8</v>
      </c>
      <c r="R198" s="25"/>
      <c r="S198" s="25">
        <v>2073.32</v>
      </c>
      <c r="T198" s="17">
        <f t="shared" si="7"/>
        <v>1.4411829495925246</v>
      </c>
      <c r="U198" s="17">
        <v>1.1815515115924995</v>
      </c>
      <c r="V198" s="62"/>
    </row>
    <row r="199" spans="1:22" ht="15">
      <c r="A199" s="19" t="s">
        <v>4</v>
      </c>
      <c r="B199" s="3">
        <v>13</v>
      </c>
      <c r="C199" s="3">
        <v>1</v>
      </c>
      <c r="D199" s="25">
        <v>65</v>
      </c>
      <c r="E199" s="25">
        <v>67</v>
      </c>
      <c r="F199" s="17">
        <v>101.46000000000001</v>
      </c>
      <c r="G199" s="12">
        <v>3.337256392659322</v>
      </c>
      <c r="H199" s="12">
        <f t="shared" si="6"/>
        <v>24.141478404006715</v>
      </c>
      <c r="I199" s="17" t="s">
        <v>13</v>
      </c>
      <c r="J199" s="8"/>
      <c r="K199" s="3">
        <v>13</v>
      </c>
      <c r="L199" s="3">
        <v>1</v>
      </c>
      <c r="M199" s="25">
        <v>65</v>
      </c>
      <c r="N199" s="25">
        <v>67</v>
      </c>
      <c r="O199" s="17">
        <v>101.46</v>
      </c>
      <c r="P199" s="17">
        <v>-0.7972875237464905</v>
      </c>
      <c r="Q199" s="3" t="s">
        <v>8</v>
      </c>
      <c r="R199" s="25"/>
      <c r="S199" s="25">
        <v>2076.41</v>
      </c>
      <c r="T199" s="17">
        <f t="shared" si="7"/>
        <v>1.0646871437549086</v>
      </c>
      <c r="U199" s="17">
        <v>0.7910573307549236</v>
      </c>
      <c r="V199" s="62"/>
    </row>
    <row r="200" spans="1:22" ht="15">
      <c r="A200" s="19" t="s">
        <v>4</v>
      </c>
      <c r="B200" s="3">
        <v>13</v>
      </c>
      <c r="C200" s="3">
        <v>1</v>
      </c>
      <c r="D200" s="25">
        <v>72</v>
      </c>
      <c r="E200" s="25">
        <v>74</v>
      </c>
      <c r="F200" s="17">
        <v>101.53</v>
      </c>
      <c r="G200" s="12">
        <v>3.5580085740212803</v>
      </c>
      <c r="H200" s="12">
        <f t="shared" si="6"/>
        <v>24.8531669476578</v>
      </c>
      <c r="I200" s="17" t="s">
        <v>13</v>
      </c>
      <c r="J200" s="8"/>
      <c r="K200" s="3">
        <v>13</v>
      </c>
      <c r="L200" s="3">
        <v>1</v>
      </c>
      <c r="M200" s="25">
        <v>72</v>
      </c>
      <c r="N200" s="38">
        <v>74</v>
      </c>
      <c r="O200" s="17">
        <v>101.53</v>
      </c>
      <c r="P200" s="17">
        <v>-0.6165289878845215</v>
      </c>
      <c r="Q200" s="3" t="s">
        <v>8</v>
      </c>
      <c r="R200" s="25"/>
      <c r="S200" s="25">
        <v>2079.11</v>
      </c>
      <c r="T200" s="17">
        <f t="shared" si="7"/>
        <v>1.3937141262108539</v>
      </c>
      <c r="U200" s="17">
        <v>1.4238849392108552</v>
      </c>
      <c r="V200" s="62"/>
    </row>
    <row r="201" spans="1:22" ht="15">
      <c r="A201" s="19" t="s">
        <v>4</v>
      </c>
      <c r="B201" s="44">
        <v>13</v>
      </c>
      <c r="C201" s="44">
        <v>1</v>
      </c>
      <c r="D201" s="25">
        <v>79</v>
      </c>
      <c r="E201" s="25">
        <v>81</v>
      </c>
      <c r="F201" s="17">
        <v>101.60000000000001</v>
      </c>
      <c r="G201" s="12">
        <v>3.259094995378322</v>
      </c>
      <c r="H201" s="12">
        <f t="shared" si="6"/>
        <v>23.878150825780178</v>
      </c>
      <c r="I201" s="17" t="s">
        <v>13</v>
      </c>
      <c r="J201" s="8"/>
      <c r="K201" s="3">
        <v>13</v>
      </c>
      <c r="L201" s="3">
        <v>1</v>
      </c>
      <c r="M201" s="25">
        <v>79</v>
      </c>
      <c r="N201" s="38">
        <v>81</v>
      </c>
      <c r="O201" s="17">
        <v>101.6</v>
      </c>
      <c r="P201" s="17">
        <v>-0.517478346824646</v>
      </c>
      <c r="Q201" s="3" t="s">
        <v>8</v>
      </c>
      <c r="R201" s="25"/>
      <c r="S201" s="25">
        <v>2081.82</v>
      </c>
      <c r="T201" s="17">
        <f t="shared" si="7"/>
        <v>1.2896364085462246</v>
      </c>
      <c r="U201" s="17">
        <v>1.298242096546225</v>
      </c>
      <c r="V201" s="62"/>
    </row>
    <row r="202" spans="1:22" ht="15">
      <c r="A202" s="19" t="s">
        <v>4</v>
      </c>
      <c r="B202" s="3">
        <v>13</v>
      </c>
      <c r="C202" s="3">
        <v>1</v>
      </c>
      <c r="D202" s="25">
        <v>87</v>
      </c>
      <c r="E202" s="25">
        <v>89</v>
      </c>
      <c r="F202" s="17">
        <v>101.68</v>
      </c>
      <c r="G202" s="12">
        <v>3.330760038802297</v>
      </c>
      <c r="H202" s="12">
        <f t="shared" si="6"/>
        <v>24.11982826768743</v>
      </c>
      <c r="I202" s="17" t="s">
        <v>13</v>
      </c>
      <c r="J202" s="8"/>
      <c r="K202" s="9">
        <v>13</v>
      </c>
      <c r="L202" s="10">
        <v>1</v>
      </c>
      <c r="M202" s="24">
        <v>87</v>
      </c>
      <c r="N202" s="24">
        <v>89</v>
      </c>
      <c r="O202" s="17">
        <v>101.68</v>
      </c>
      <c r="P202" s="17">
        <v>-0.288760781288147</v>
      </c>
      <c r="Q202" s="3" t="s">
        <v>8</v>
      </c>
      <c r="R202" s="25"/>
      <c r="S202" s="25">
        <v>2084.90666666667</v>
      </c>
      <c r="T202" s="17">
        <f t="shared" si="7"/>
        <v>1.5687034411467347</v>
      </c>
      <c r="U202" s="17">
        <v>1.7871373791467446</v>
      </c>
      <c r="V202" s="62"/>
    </row>
    <row r="203" spans="1:22" ht="15">
      <c r="A203" s="19" t="s">
        <v>4</v>
      </c>
      <c r="B203" s="3">
        <v>13</v>
      </c>
      <c r="C203" s="3">
        <v>1</v>
      </c>
      <c r="D203" s="25">
        <v>94</v>
      </c>
      <c r="E203" s="25">
        <v>96</v>
      </c>
      <c r="F203" s="17">
        <v>101.75</v>
      </c>
      <c r="G203" s="12">
        <v>3.647140238350731</v>
      </c>
      <c r="H203" s="12">
        <f t="shared" si="6"/>
        <v>25.128082115779623</v>
      </c>
      <c r="I203" s="17" t="s">
        <v>13</v>
      </c>
      <c r="J203" s="8"/>
      <c r="K203" s="9">
        <v>13</v>
      </c>
      <c r="L203" s="10">
        <v>1</v>
      </c>
      <c r="M203" s="24">
        <v>94</v>
      </c>
      <c r="N203" s="25">
        <v>96</v>
      </c>
      <c r="O203" s="17">
        <v>101.75</v>
      </c>
      <c r="P203" s="17">
        <v>-0.5961055755615234</v>
      </c>
      <c r="Q203" s="3" t="s">
        <v>8</v>
      </c>
      <c r="R203" s="25"/>
      <c r="S203" s="25">
        <v>2087.61</v>
      </c>
      <c r="T203" s="17">
        <f t="shared" si="7"/>
        <v>1.471411531892565</v>
      </c>
      <c r="U203" s="17">
        <v>1.747643469892564</v>
      </c>
      <c r="V203" s="62"/>
    </row>
    <row r="204" spans="1:22" ht="15">
      <c r="A204" s="19" t="s">
        <v>4</v>
      </c>
      <c r="B204" s="44">
        <v>13</v>
      </c>
      <c r="C204" s="44">
        <v>1</v>
      </c>
      <c r="D204" s="25">
        <v>103</v>
      </c>
      <c r="E204" s="25">
        <v>105</v>
      </c>
      <c r="F204" s="17">
        <v>101.84</v>
      </c>
      <c r="G204" s="12">
        <v>3.7565875676080274</v>
      </c>
      <c r="H204" s="12">
        <f t="shared" si="6"/>
        <v>25.456611219706343</v>
      </c>
      <c r="I204" s="17" t="s">
        <v>13</v>
      </c>
      <c r="J204" s="8"/>
      <c r="K204" s="9">
        <v>13</v>
      </c>
      <c r="L204" s="11">
        <v>1</v>
      </c>
      <c r="M204" s="24">
        <v>103</v>
      </c>
      <c r="N204" s="24">
        <v>105</v>
      </c>
      <c r="O204" s="17">
        <v>101.84</v>
      </c>
      <c r="P204" s="17">
        <v>-0.6831396818161011</v>
      </c>
      <c r="Q204" s="3" t="s">
        <v>8</v>
      </c>
      <c r="R204" s="25"/>
      <c r="S204" s="25">
        <v>2091.09</v>
      </c>
      <c r="T204" s="17">
        <f t="shared" si="7"/>
        <v>1.4528209889560537</v>
      </c>
      <c r="U204" s="17">
        <v>1.6624236769560576</v>
      </c>
      <c r="V204" s="62"/>
    </row>
    <row r="205" spans="1:22" ht="15">
      <c r="A205" s="19" t="s">
        <v>4</v>
      </c>
      <c r="B205" s="3">
        <v>13</v>
      </c>
      <c r="C205" s="3">
        <v>1</v>
      </c>
      <c r="D205" s="25">
        <v>109</v>
      </c>
      <c r="E205" s="25">
        <v>111</v>
      </c>
      <c r="F205" s="17">
        <v>101.9</v>
      </c>
      <c r="G205" s="12">
        <v>3.72439383412724</v>
      </c>
      <c r="H205" s="12">
        <f t="shared" si="6"/>
        <v>25.360979286200607</v>
      </c>
      <c r="I205" s="17" t="s">
        <v>13</v>
      </c>
      <c r="J205" s="8"/>
      <c r="K205" s="9">
        <v>13</v>
      </c>
      <c r="L205" s="11">
        <v>1</v>
      </c>
      <c r="M205" s="24">
        <v>109</v>
      </c>
      <c r="N205" s="25">
        <v>111</v>
      </c>
      <c r="O205" s="17">
        <v>101.9</v>
      </c>
      <c r="P205" s="17">
        <v>-0.584011435508728</v>
      </c>
      <c r="Q205" s="3" t="s">
        <v>8</v>
      </c>
      <c r="R205" s="25"/>
      <c r="S205" s="25">
        <v>2093.41</v>
      </c>
      <c r="T205" s="17">
        <f t="shared" si="7"/>
        <v>1.5320259157830651</v>
      </c>
      <c r="U205" s="17">
        <v>1.6482873537830611</v>
      </c>
      <c r="V205" s="62"/>
    </row>
    <row r="206" spans="1:22" ht="15">
      <c r="A206" s="19" t="s">
        <v>4</v>
      </c>
      <c r="B206" s="44">
        <v>13</v>
      </c>
      <c r="C206" s="44">
        <v>1</v>
      </c>
      <c r="D206" s="25">
        <v>117</v>
      </c>
      <c r="E206" s="25">
        <v>119</v>
      </c>
      <c r="F206" s="17">
        <v>101.98</v>
      </c>
      <c r="G206" s="12">
        <v>3.3409933489842274</v>
      </c>
      <c r="H206" s="12">
        <f t="shared" si="6"/>
        <v>24.153913321203127</v>
      </c>
      <c r="I206" s="17" t="s">
        <v>13</v>
      </c>
      <c r="J206" s="8"/>
      <c r="K206" s="9">
        <v>13</v>
      </c>
      <c r="L206" s="11">
        <v>1</v>
      </c>
      <c r="M206" s="24">
        <v>117</v>
      </c>
      <c r="N206" s="24">
        <v>119</v>
      </c>
      <c r="O206" s="17">
        <v>101.98</v>
      </c>
      <c r="P206" s="17">
        <v>-0.8278470039367676</v>
      </c>
      <c r="Q206" s="3" t="s">
        <v>8</v>
      </c>
      <c r="R206" s="25"/>
      <c r="S206" s="25">
        <v>2096.5</v>
      </c>
      <c r="T206" s="17">
        <f t="shared" si="7"/>
        <v>1.036718271313884</v>
      </c>
      <c r="U206" s="17">
        <v>1.0234404588138841</v>
      </c>
      <c r="V206" s="62"/>
    </row>
    <row r="207" spans="1:22" ht="15">
      <c r="A207" s="19" t="s">
        <v>4</v>
      </c>
      <c r="B207" s="3">
        <v>13</v>
      </c>
      <c r="C207" s="3">
        <v>1</v>
      </c>
      <c r="D207" s="25">
        <v>123</v>
      </c>
      <c r="E207" s="25">
        <v>125</v>
      </c>
      <c r="F207" s="17">
        <v>102.04</v>
      </c>
      <c r="G207" s="12">
        <v>3.8110298541962107</v>
      </c>
      <c r="H207" s="12">
        <f t="shared" si="6"/>
        <v>25.616483131263287</v>
      </c>
      <c r="I207" s="17" t="s">
        <v>13</v>
      </c>
      <c r="J207" s="8"/>
      <c r="K207" s="9">
        <v>13</v>
      </c>
      <c r="L207" s="11">
        <v>1</v>
      </c>
      <c r="M207" s="24">
        <v>123</v>
      </c>
      <c r="N207" s="25">
        <v>125</v>
      </c>
      <c r="O207" s="17">
        <v>102.04</v>
      </c>
      <c r="P207" s="17">
        <v>-0.7828773856163025</v>
      </c>
      <c r="Q207" s="3" t="s">
        <v>8</v>
      </c>
      <c r="R207" s="25"/>
      <c r="S207" s="25">
        <v>2098.82</v>
      </c>
      <c r="T207" s="17">
        <f t="shared" si="7"/>
        <v>1.3863899333968823</v>
      </c>
      <c r="U207" s="17">
        <v>1.2875311203968745</v>
      </c>
      <c r="V207" s="62"/>
    </row>
    <row r="208" spans="1:22" ht="15">
      <c r="A208" s="19" t="s">
        <v>4</v>
      </c>
      <c r="B208" s="3">
        <v>13</v>
      </c>
      <c r="C208" s="3">
        <v>1</v>
      </c>
      <c r="D208" s="25">
        <v>132</v>
      </c>
      <c r="E208" s="25">
        <v>134</v>
      </c>
      <c r="F208" s="17">
        <v>102.13</v>
      </c>
      <c r="G208" s="12">
        <v>3.400978175182686</v>
      </c>
      <c r="H208" s="12">
        <f t="shared" si="6"/>
        <v>24.351634612107365</v>
      </c>
      <c r="I208" s="17" t="s">
        <v>13</v>
      </c>
      <c r="J208" s="8"/>
      <c r="K208" s="9">
        <v>13</v>
      </c>
      <c r="L208" s="11">
        <v>1</v>
      </c>
      <c r="M208" s="24">
        <v>132</v>
      </c>
      <c r="N208" s="24">
        <v>134</v>
      </c>
      <c r="O208" s="17">
        <v>102.13</v>
      </c>
      <c r="P208" s="17">
        <v>-0.4474177658557892</v>
      </c>
      <c r="Q208" s="3" t="s">
        <v>8</v>
      </c>
      <c r="R208" s="25"/>
      <c r="S208" s="25">
        <v>2102.3</v>
      </c>
      <c r="T208" s="17">
        <f t="shared" si="7"/>
        <v>1.4583394449999119</v>
      </c>
      <c r="U208" s="17">
        <v>1.380748756999925</v>
      </c>
      <c r="V208" s="62"/>
    </row>
    <row r="209" spans="1:22" ht="15">
      <c r="A209" s="19" t="s">
        <v>4</v>
      </c>
      <c r="B209" s="44">
        <v>13</v>
      </c>
      <c r="C209" s="44">
        <v>1</v>
      </c>
      <c r="D209" s="25">
        <v>139</v>
      </c>
      <c r="E209" s="25">
        <v>141</v>
      </c>
      <c r="F209" s="17">
        <v>102.2</v>
      </c>
      <c r="G209" s="12">
        <v>3.803924554259132</v>
      </c>
      <c r="H209" s="12">
        <f t="shared" si="6"/>
        <v>25.595748194255055</v>
      </c>
      <c r="I209" s="17" t="s">
        <v>13</v>
      </c>
      <c r="J209" s="8"/>
      <c r="K209" s="9">
        <v>13</v>
      </c>
      <c r="L209" s="11">
        <v>1</v>
      </c>
      <c r="M209" s="24">
        <v>139</v>
      </c>
      <c r="N209" s="25">
        <v>141</v>
      </c>
      <c r="O209" s="17">
        <v>102.2</v>
      </c>
      <c r="P209" s="17">
        <v>-1.113272786140442</v>
      </c>
      <c r="Q209" s="3" t="s">
        <v>8</v>
      </c>
      <c r="R209" s="25"/>
      <c r="S209" s="25">
        <v>2105</v>
      </c>
      <c r="T209" s="17">
        <f t="shared" si="7"/>
        <v>1.0516747543293614</v>
      </c>
      <c r="U209" s="17">
        <v>1.1192731923293615</v>
      </c>
      <c r="V209" s="62"/>
    </row>
    <row r="210" spans="1:22" ht="15">
      <c r="A210" s="19" t="s">
        <v>4</v>
      </c>
      <c r="B210" s="3">
        <v>13</v>
      </c>
      <c r="C210" s="3">
        <v>2</v>
      </c>
      <c r="D210" s="25">
        <v>4</v>
      </c>
      <c r="E210" s="25">
        <v>6</v>
      </c>
      <c r="F210" s="17">
        <v>102.36</v>
      </c>
      <c r="G210" s="12">
        <v>2.877026890771648</v>
      </c>
      <c r="H210" s="12">
        <f t="shared" si="6"/>
        <v>22.49268286219094</v>
      </c>
      <c r="I210" s="17" t="s">
        <v>13</v>
      </c>
      <c r="J210" s="8"/>
      <c r="K210" s="9">
        <v>13</v>
      </c>
      <c r="L210" s="11">
        <v>2</v>
      </c>
      <c r="M210" s="24">
        <v>4</v>
      </c>
      <c r="N210" s="25">
        <v>6</v>
      </c>
      <c r="O210" s="17">
        <v>102.36</v>
      </c>
      <c r="P210" s="17">
        <v>-0.8413739204406738</v>
      </c>
      <c r="Q210" s="3" t="s">
        <v>8</v>
      </c>
      <c r="R210" s="25"/>
      <c r="S210" s="25">
        <v>2107.17</v>
      </c>
      <c r="T210" s="17">
        <f t="shared" si="7"/>
        <v>0.6771016758491053</v>
      </c>
      <c r="U210" s="17">
        <v>0.8182571138491043</v>
      </c>
      <c r="V210" s="62"/>
    </row>
    <row r="211" spans="1:22" ht="15">
      <c r="A211" s="19" t="s">
        <v>4</v>
      </c>
      <c r="B211" s="3">
        <v>13</v>
      </c>
      <c r="C211" s="3">
        <v>2</v>
      </c>
      <c r="D211" s="25">
        <v>11</v>
      </c>
      <c r="E211" s="25">
        <v>13</v>
      </c>
      <c r="F211" s="17">
        <v>102.43</v>
      </c>
      <c r="G211" s="12">
        <v>3.360682680022637</v>
      </c>
      <c r="H211" s="12">
        <f t="shared" si="6"/>
        <v>24.21920175752236</v>
      </c>
      <c r="I211" s="17" t="s">
        <v>13</v>
      </c>
      <c r="J211" s="8"/>
      <c r="K211" s="9">
        <v>13</v>
      </c>
      <c r="L211" s="11">
        <v>2</v>
      </c>
      <c r="M211" s="24">
        <v>11</v>
      </c>
      <c r="N211" s="25">
        <v>13</v>
      </c>
      <c r="O211" s="17">
        <v>102.42999999999999</v>
      </c>
      <c r="P211" s="17">
        <v>-0.38760197162628174</v>
      </c>
      <c r="Q211" s="3" t="s">
        <v>8</v>
      </c>
      <c r="R211" s="25"/>
      <c r="S211" s="25">
        <v>2108.13</v>
      </c>
      <c r="T211" s="17">
        <f t="shared" si="7"/>
        <v>1.4905650611908767</v>
      </c>
      <c r="U211" s="17">
        <v>1.6396584991908738</v>
      </c>
      <c r="V211" s="62"/>
    </row>
    <row r="212" spans="1:22" ht="15">
      <c r="A212" s="19" t="s">
        <v>4</v>
      </c>
      <c r="B212" s="3">
        <v>13</v>
      </c>
      <c r="C212" s="3">
        <v>2</v>
      </c>
      <c r="D212" s="25">
        <v>19</v>
      </c>
      <c r="E212" s="25">
        <v>21</v>
      </c>
      <c r="F212" s="17">
        <v>102.51000000000002</v>
      </c>
      <c r="G212" s="12">
        <v>3.4683421793920703</v>
      </c>
      <c r="H212" s="12">
        <f t="shared" si="6"/>
        <v>24.569563866193796</v>
      </c>
      <c r="I212" s="17" t="s">
        <v>13</v>
      </c>
      <c r="J212" s="8"/>
      <c r="K212" s="9">
        <v>13</v>
      </c>
      <c r="L212" s="11">
        <v>2</v>
      </c>
      <c r="M212" s="24">
        <v>19</v>
      </c>
      <c r="N212" s="25">
        <v>21</v>
      </c>
      <c r="O212" s="17">
        <v>102.50999999999999</v>
      </c>
      <c r="P212" s="17">
        <v>-0.901317834854126</v>
      </c>
      <c r="Q212" s="3" t="s">
        <v>8</v>
      </c>
      <c r="R212" s="25"/>
      <c r="S212" s="25">
        <v>2109.21</v>
      </c>
      <c r="T212" s="17">
        <f t="shared" si="7"/>
        <v>1.0498413039362484</v>
      </c>
      <c r="U212" s="17">
        <v>1.2248727419362515</v>
      </c>
      <c r="V212" s="62"/>
    </row>
    <row r="213" spans="1:22" ht="15">
      <c r="A213" s="19" t="s">
        <v>4</v>
      </c>
      <c r="B213" s="3">
        <v>13</v>
      </c>
      <c r="C213" s="3">
        <v>2</v>
      </c>
      <c r="D213" s="25">
        <v>26</v>
      </c>
      <c r="E213" s="25">
        <v>28</v>
      </c>
      <c r="F213" s="17">
        <v>102.58000000000003</v>
      </c>
      <c r="G213" s="12">
        <v>3.528529241468577</v>
      </c>
      <c r="H213" s="12">
        <f t="shared" si="6"/>
        <v>24.760724054552718</v>
      </c>
      <c r="I213" s="17" t="s">
        <v>13</v>
      </c>
      <c r="J213" s="8"/>
      <c r="K213" s="9">
        <v>13</v>
      </c>
      <c r="L213" s="11">
        <v>2</v>
      </c>
      <c r="M213" s="24">
        <v>26</v>
      </c>
      <c r="N213" s="24">
        <v>28</v>
      </c>
      <c r="O213" s="17">
        <v>102.57999999999998</v>
      </c>
      <c r="P213" s="17">
        <v>-1.0782972574234009</v>
      </c>
      <c r="Q213" s="3" t="s">
        <v>8</v>
      </c>
      <c r="R213" s="25"/>
      <c r="S213" s="25">
        <v>2110.16</v>
      </c>
      <c r="T213" s="17">
        <f t="shared" si="7"/>
        <v>0.9126869206084154</v>
      </c>
      <c r="U213" s="17">
        <v>1.0630741086084263</v>
      </c>
      <c r="V213" s="62"/>
    </row>
    <row r="214" spans="1:22" ht="15">
      <c r="A214" s="19" t="s">
        <v>4</v>
      </c>
      <c r="B214" s="3">
        <v>13</v>
      </c>
      <c r="C214" s="3">
        <v>2</v>
      </c>
      <c r="D214" s="25">
        <v>39</v>
      </c>
      <c r="E214" s="25">
        <v>41</v>
      </c>
      <c r="F214" s="17">
        <v>102.71000000000002</v>
      </c>
      <c r="G214" s="12">
        <v>4.124866364434508</v>
      </c>
      <c r="H214" s="12">
        <f t="shared" si="6"/>
        <v>26.495751655809407</v>
      </c>
      <c r="I214" s="17" t="s">
        <v>13</v>
      </c>
      <c r="J214" s="8"/>
      <c r="K214" s="9">
        <v>13</v>
      </c>
      <c r="L214" s="11">
        <v>2</v>
      </c>
      <c r="M214" s="24">
        <v>39</v>
      </c>
      <c r="N214" s="25">
        <v>41</v>
      </c>
      <c r="O214" s="17">
        <v>102.70999999999998</v>
      </c>
      <c r="P214" s="17">
        <v>-1.1270676851272583</v>
      </c>
      <c r="Q214" s="3" t="s">
        <v>8</v>
      </c>
      <c r="R214" s="25"/>
      <c r="S214" s="25">
        <v>2111.92647058824</v>
      </c>
      <c r="T214" s="17">
        <f t="shared" si="7"/>
        <v>1.2253805764997017</v>
      </c>
      <c r="U214" s="17">
        <v>1.262150639499695</v>
      </c>
      <c r="V214" s="62"/>
    </row>
    <row r="215" spans="1:22" ht="15">
      <c r="A215" s="19" t="s">
        <v>4</v>
      </c>
      <c r="B215" s="3">
        <v>13</v>
      </c>
      <c r="C215" s="3">
        <v>2</v>
      </c>
      <c r="D215" s="25">
        <v>47</v>
      </c>
      <c r="E215" s="25">
        <v>49</v>
      </c>
      <c r="F215" s="17">
        <v>102.79000000000003</v>
      </c>
      <c r="G215" s="12">
        <v>4.204398519741382</v>
      </c>
      <c r="H215" s="12">
        <f t="shared" si="6"/>
        <v>26.707947446166852</v>
      </c>
      <c r="I215" s="17" t="s">
        <v>13</v>
      </c>
      <c r="J215" s="8"/>
      <c r="K215" s="9">
        <v>13</v>
      </c>
      <c r="L215" s="11">
        <v>2</v>
      </c>
      <c r="M215" s="24">
        <v>47</v>
      </c>
      <c r="N215" s="24">
        <v>49</v>
      </c>
      <c r="O215" s="17">
        <v>102.78999999999998</v>
      </c>
      <c r="P215" s="17">
        <v>-0.9719619154930115</v>
      </c>
      <c r="Q215" s="3" t="s">
        <v>8</v>
      </c>
      <c r="R215" s="25"/>
      <c r="S215" s="25">
        <v>2113.02</v>
      </c>
      <c r="T215" s="17">
        <f t="shared" si="7"/>
        <v>1.4246938024584161</v>
      </c>
      <c r="U215" s="17">
        <v>1.3807597394584161</v>
      </c>
      <c r="V215" s="62"/>
    </row>
    <row r="216" spans="1:22" ht="15">
      <c r="A216" s="19" t="s">
        <v>4</v>
      </c>
      <c r="B216" s="3">
        <v>13</v>
      </c>
      <c r="C216" s="3">
        <v>2</v>
      </c>
      <c r="D216" s="25">
        <v>54</v>
      </c>
      <c r="E216" s="25">
        <v>56</v>
      </c>
      <c r="F216" s="17">
        <v>102.86000000000004</v>
      </c>
      <c r="G216" s="12">
        <v>4.028541745805911</v>
      </c>
      <c r="H216" s="12">
        <f t="shared" si="6"/>
        <v>26.23320541178837</v>
      </c>
      <c r="I216" s="17" t="s">
        <v>13</v>
      </c>
      <c r="J216" s="8"/>
      <c r="K216" s="9">
        <v>13</v>
      </c>
      <c r="L216" s="11">
        <v>2</v>
      </c>
      <c r="M216" s="24">
        <v>54</v>
      </c>
      <c r="N216" s="25">
        <v>56</v>
      </c>
      <c r="O216" s="17">
        <v>102.85999999999997</v>
      </c>
      <c r="P216" s="17">
        <v>-0.8831267356872559</v>
      </c>
      <c r="Q216" s="3" t="s">
        <v>8</v>
      </c>
      <c r="R216" s="25"/>
      <c r="S216" s="25">
        <v>2113.97</v>
      </c>
      <c r="T216" s="17">
        <f t="shared" si="7"/>
        <v>1.4146243917686545</v>
      </c>
      <c r="U216" s="17">
        <v>1.2795540787686546</v>
      </c>
      <c r="V216" s="62"/>
    </row>
    <row r="217" spans="1:22" ht="15">
      <c r="A217" s="19" t="s">
        <v>4</v>
      </c>
      <c r="B217" s="44">
        <v>13</v>
      </c>
      <c r="C217" s="44">
        <v>2</v>
      </c>
      <c r="D217" s="25">
        <v>61</v>
      </c>
      <c r="E217" s="25">
        <v>63</v>
      </c>
      <c r="F217" s="17">
        <v>102.93000000000005</v>
      </c>
      <c r="G217" s="12">
        <v>3.9992465704836557</v>
      </c>
      <c r="H217" s="12">
        <f t="shared" si="6"/>
        <v>26.15211124734479</v>
      </c>
      <c r="I217" s="17" t="s">
        <v>13</v>
      </c>
      <c r="J217" s="8"/>
      <c r="K217" s="9">
        <v>13</v>
      </c>
      <c r="L217" s="11">
        <v>2</v>
      </c>
      <c r="M217" s="24">
        <v>61</v>
      </c>
      <c r="N217" s="24">
        <v>63</v>
      </c>
      <c r="O217" s="17">
        <v>102.92999999999996</v>
      </c>
      <c r="P217" s="17">
        <v>-0.24384552240371704</v>
      </c>
      <c r="Q217" s="3" t="s">
        <v>8</v>
      </c>
      <c r="R217" s="25"/>
      <c r="S217" s="25">
        <v>2114.92</v>
      </c>
      <c r="T217" s="17">
        <f t="shared" si="7"/>
        <v>2.0370109874597815</v>
      </c>
      <c r="U217" s="17">
        <v>1.8133975494597725</v>
      </c>
      <c r="V217" s="62"/>
    </row>
    <row r="218" spans="1:22" ht="15">
      <c r="A218" s="19" t="s">
        <v>4</v>
      </c>
      <c r="B218" s="3">
        <v>13</v>
      </c>
      <c r="C218" s="3">
        <v>2</v>
      </c>
      <c r="D218" s="25">
        <v>69</v>
      </c>
      <c r="E218" s="25">
        <v>71</v>
      </c>
      <c r="F218" s="17">
        <v>103.01000000000006</v>
      </c>
      <c r="G218" s="12">
        <v>3.95013798455935</v>
      </c>
      <c r="H218" s="12">
        <f t="shared" si="6"/>
        <v>26.01482819293817</v>
      </c>
      <c r="I218" s="17" t="s">
        <v>13</v>
      </c>
      <c r="J218" s="8"/>
      <c r="K218" s="9">
        <v>13</v>
      </c>
      <c r="L218" s="11">
        <v>2</v>
      </c>
      <c r="M218" s="24">
        <v>69</v>
      </c>
      <c r="N218" s="25">
        <v>71</v>
      </c>
      <c r="O218" s="17">
        <v>103.00999999999996</v>
      </c>
      <c r="P218" s="17">
        <v>0.055354390293359756</v>
      </c>
      <c r="Q218" s="3" t="s">
        <v>8</v>
      </c>
      <c r="R218" s="25"/>
      <c r="S218" s="25">
        <v>2116.01</v>
      </c>
      <c r="T218" s="17">
        <f t="shared" si="7"/>
        <v>2.307610263822146</v>
      </c>
      <c r="U218" s="17">
        <v>1.950116200822146</v>
      </c>
      <c r="V218" s="62"/>
    </row>
    <row r="219" spans="1:22" ht="15">
      <c r="A219" s="19" t="s">
        <v>4</v>
      </c>
      <c r="B219" s="44">
        <v>13</v>
      </c>
      <c r="C219" s="44">
        <v>2</v>
      </c>
      <c r="D219" s="25">
        <v>76</v>
      </c>
      <c r="E219" s="25">
        <v>78</v>
      </c>
      <c r="F219" s="17">
        <v>103.08000000000007</v>
      </c>
      <c r="G219" s="12">
        <v>3.7119573542472137</v>
      </c>
      <c r="H219" s="12">
        <f t="shared" si="6"/>
        <v>25.323815027787987</v>
      </c>
      <c r="I219" s="17" t="s">
        <v>13</v>
      </c>
      <c r="J219" s="8"/>
      <c r="K219" s="9">
        <v>13</v>
      </c>
      <c r="L219" s="11">
        <v>2</v>
      </c>
      <c r="M219" s="24">
        <v>76</v>
      </c>
      <c r="N219" s="25">
        <v>78</v>
      </c>
      <c r="O219" s="17">
        <v>103.07999999999996</v>
      </c>
      <c r="P219" s="17">
        <v>-0.3422100841999054</v>
      </c>
      <c r="Q219" s="3" t="s">
        <v>8</v>
      </c>
      <c r="R219" s="25"/>
      <c r="S219" s="25">
        <v>2116.96</v>
      </c>
      <c r="T219" s="17">
        <f t="shared" si="7"/>
        <v>1.7660847132559252</v>
      </c>
      <c r="U219" s="17">
        <v>1.3152044002559253</v>
      </c>
      <c r="V219" s="62"/>
    </row>
    <row r="220" spans="1:22" ht="15">
      <c r="A220" s="19" t="s">
        <v>4</v>
      </c>
      <c r="B220" s="3">
        <v>13</v>
      </c>
      <c r="C220" s="3">
        <v>2</v>
      </c>
      <c r="D220" s="25">
        <v>84</v>
      </c>
      <c r="E220" s="25">
        <v>86</v>
      </c>
      <c r="F220" s="17">
        <v>103.16000000000008</v>
      </c>
      <c r="G220" s="12">
        <v>3.725177705248463</v>
      </c>
      <c r="H220" s="12">
        <f t="shared" si="6"/>
        <v>25.363317589581094</v>
      </c>
      <c r="I220" s="17" t="s">
        <v>13</v>
      </c>
      <c r="J220" s="8"/>
      <c r="K220" s="9">
        <v>13</v>
      </c>
      <c r="L220" s="11">
        <v>2</v>
      </c>
      <c r="M220" s="24">
        <v>84</v>
      </c>
      <c r="N220" s="24">
        <v>86</v>
      </c>
      <c r="O220" s="17">
        <v>103.15999999999995</v>
      </c>
      <c r="P220" s="17">
        <v>-0.09017620235681534</v>
      </c>
      <c r="Q220" s="3" t="s">
        <v>8</v>
      </c>
      <c r="R220" s="25"/>
      <c r="S220" s="25">
        <v>2119.03</v>
      </c>
      <c r="T220" s="17">
        <f t="shared" si="7"/>
        <v>2.0263482954725793</v>
      </c>
      <c r="U220" s="17">
        <v>1.5043567324725793</v>
      </c>
      <c r="V220" s="62"/>
    </row>
    <row r="221" spans="1:22" ht="15">
      <c r="A221" s="19" t="s">
        <v>4</v>
      </c>
      <c r="B221" s="3">
        <v>13</v>
      </c>
      <c r="C221" s="3">
        <v>2</v>
      </c>
      <c r="D221" s="25">
        <v>109</v>
      </c>
      <c r="E221" s="25">
        <v>111</v>
      </c>
      <c r="F221" s="17">
        <v>103.41000000000008</v>
      </c>
      <c r="G221" s="12">
        <v>3.7895466128893256</v>
      </c>
      <c r="H221" s="12">
        <f t="shared" si="6"/>
        <v>25.553671233268368</v>
      </c>
      <c r="I221" s="17" t="s">
        <v>13</v>
      </c>
      <c r="J221" s="8"/>
      <c r="K221" s="9">
        <v>13</v>
      </c>
      <c r="L221" s="11">
        <v>2</v>
      </c>
      <c r="M221" s="24">
        <v>109</v>
      </c>
      <c r="N221" s="24">
        <v>111</v>
      </c>
      <c r="O221" s="17">
        <v>103.40999999999995</v>
      </c>
      <c r="P221" s="17">
        <v>-0.9538918733596802</v>
      </c>
      <c r="Q221" s="3" t="s">
        <v>8</v>
      </c>
      <c r="R221" s="25"/>
      <c r="S221" s="25">
        <v>2128.58</v>
      </c>
      <c r="T221" s="17">
        <f t="shared" si="7"/>
        <v>1.2022896335712299</v>
      </c>
      <c r="U221" s="17">
        <v>1.4147880715712269</v>
      </c>
      <c r="V221" s="62"/>
    </row>
    <row r="222" spans="1:22" ht="15">
      <c r="A222" s="19" t="s">
        <v>4</v>
      </c>
      <c r="B222" s="3">
        <v>13</v>
      </c>
      <c r="C222" s="3">
        <v>2</v>
      </c>
      <c r="D222" s="25">
        <v>116</v>
      </c>
      <c r="E222" s="25">
        <v>118</v>
      </c>
      <c r="F222" s="17">
        <v>103.48000000000008</v>
      </c>
      <c r="G222" s="12">
        <v>4.369132067763207</v>
      </c>
      <c r="H222" s="12">
        <f t="shared" si="6"/>
        <v>27.134982268305507</v>
      </c>
      <c r="I222" s="17" t="s">
        <v>13</v>
      </c>
      <c r="J222" s="8"/>
      <c r="K222" s="9">
        <v>13</v>
      </c>
      <c r="L222" s="11">
        <v>2</v>
      </c>
      <c r="M222" s="24">
        <v>116</v>
      </c>
      <c r="N222" s="25">
        <v>118</v>
      </c>
      <c r="O222" s="17">
        <v>103.47999999999995</v>
      </c>
      <c r="P222" s="17">
        <v>0.1864979863166809</v>
      </c>
      <c r="Q222" s="3" t="s">
        <v>8</v>
      </c>
      <c r="R222" s="25"/>
      <c r="S222" s="25">
        <v>2131.25</v>
      </c>
      <c r="T222" s="17">
        <f t="shared" si="7"/>
        <v>2.6721192922136616</v>
      </c>
      <c r="U222" s="17">
        <v>2.9320151052136616</v>
      </c>
      <c r="V222" s="62"/>
    </row>
    <row r="223" spans="1:22" ht="15">
      <c r="A223" s="19" t="s">
        <v>4</v>
      </c>
      <c r="B223" s="3">
        <v>13</v>
      </c>
      <c r="C223" s="3">
        <v>2</v>
      </c>
      <c r="D223" s="25">
        <v>124</v>
      </c>
      <c r="E223" s="25">
        <v>126</v>
      </c>
      <c r="F223" s="17">
        <v>103.56000000000009</v>
      </c>
      <c r="G223" s="12">
        <v>4.1128101419135294</v>
      </c>
      <c r="H223" s="12">
        <f t="shared" si="6"/>
        <v>26.463228377296982</v>
      </c>
      <c r="I223" s="17" t="s">
        <v>13</v>
      </c>
      <c r="J223" s="8"/>
      <c r="K223" s="11">
        <v>13</v>
      </c>
      <c r="L223" s="11">
        <v>2</v>
      </c>
      <c r="M223" s="24">
        <v>124</v>
      </c>
      <c r="N223" s="24">
        <v>126</v>
      </c>
      <c r="O223" s="3">
        <v>103.55999999999995</v>
      </c>
      <c r="P223" s="13">
        <v>-0.81</v>
      </c>
      <c r="Q223" s="3" t="s">
        <v>16</v>
      </c>
      <c r="R223" s="25"/>
      <c r="S223" s="25">
        <v>2134.31</v>
      </c>
      <c r="T223" s="17">
        <f t="shared" si="7"/>
        <v>1.5356725786035381</v>
      </c>
      <c r="U223" s="17">
        <v>1.8007805166035382</v>
      </c>
      <c r="V223" s="62"/>
    </row>
    <row r="224" spans="1:22" ht="15">
      <c r="A224" s="19" t="s">
        <v>4</v>
      </c>
      <c r="B224" s="3">
        <v>13</v>
      </c>
      <c r="C224" s="3">
        <v>2</v>
      </c>
      <c r="D224" s="25">
        <v>131</v>
      </c>
      <c r="E224" s="25">
        <v>133</v>
      </c>
      <c r="F224" s="17">
        <v>103.6300000000001</v>
      </c>
      <c r="G224" s="12">
        <v>4.253190001117378</v>
      </c>
      <c r="H224" s="12">
        <f t="shared" si="6"/>
        <v>26.836147957172976</v>
      </c>
      <c r="I224" s="17" t="s">
        <v>13</v>
      </c>
      <c r="J224" s="8"/>
      <c r="K224" s="9">
        <v>13</v>
      </c>
      <c r="L224" s="11">
        <v>2</v>
      </c>
      <c r="M224" s="24">
        <v>131</v>
      </c>
      <c r="N224" s="24">
        <v>133</v>
      </c>
      <c r="O224" s="17">
        <v>103.63</v>
      </c>
      <c r="P224" s="17">
        <v>-1.1594817638397217</v>
      </c>
      <c r="Q224" s="3" t="s">
        <v>8</v>
      </c>
      <c r="R224" s="25"/>
      <c r="S224" s="25">
        <v>2136.98</v>
      </c>
      <c r="T224" s="17">
        <f t="shared" si="7"/>
        <v>1.2638823939046484</v>
      </c>
      <c r="U224" s="17">
        <v>1.5385483319046485</v>
      </c>
      <c r="V224" s="62"/>
    </row>
    <row r="225" spans="1:22" ht="15">
      <c r="A225" s="19" t="s">
        <v>4</v>
      </c>
      <c r="B225" s="3">
        <v>13</v>
      </c>
      <c r="C225" s="3">
        <v>2</v>
      </c>
      <c r="D225" s="25">
        <v>139</v>
      </c>
      <c r="E225" s="25">
        <v>141</v>
      </c>
      <c r="F225" s="17">
        <v>103.71000000000011</v>
      </c>
      <c r="G225" s="12">
        <v>4.518350691354971</v>
      </c>
      <c r="H225" s="12">
        <f t="shared" si="6"/>
        <v>27.508122913596342</v>
      </c>
      <c r="I225" s="17" t="s">
        <v>13</v>
      </c>
      <c r="J225" s="8"/>
      <c r="K225" s="11">
        <v>13</v>
      </c>
      <c r="L225" s="11">
        <v>2</v>
      </c>
      <c r="M225" s="24">
        <v>139</v>
      </c>
      <c r="N225" s="24">
        <v>141</v>
      </c>
      <c r="O225" s="3">
        <v>103.71</v>
      </c>
      <c r="P225" s="13">
        <v>-1.62</v>
      </c>
      <c r="Q225" s="3" t="s">
        <v>16</v>
      </c>
      <c r="R225" s="25"/>
      <c r="S225" s="25">
        <v>2140.03</v>
      </c>
      <c r="T225" s="17">
        <f t="shared" si="7"/>
        <v>0.9433589403325713</v>
      </c>
      <c r="U225" s="17">
        <v>1.2332798783325714</v>
      </c>
      <c r="V225" s="62"/>
    </row>
    <row r="226" spans="1:22" ht="15">
      <c r="A226" s="19" t="s">
        <v>4</v>
      </c>
      <c r="B226" s="3">
        <v>13</v>
      </c>
      <c r="C226" s="3">
        <v>3</v>
      </c>
      <c r="D226" s="25">
        <v>4</v>
      </c>
      <c r="E226" s="25">
        <v>6</v>
      </c>
      <c r="F226" s="17">
        <v>103.87</v>
      </c>
      <c r="G226" s="12">
        <v>4.097100832078827</v>
      </c>
      <c r="H226" s="12">
        <f t="shared" si="6"/>
        <v>26.4207070635749</v>
      </c>
      <c r="I226" s="17" t="s">
        <v>13</v>
      </c>
      <c r="J226" s="8"/>
      <c r="K226" s="11">
        <v>13</v>
      </c>
      <c r="L226" s="11">
        <v>3</v>
      </c>
      <c r="M226" s="24">
        <v>4</v>
      </c>
      <c r="N226" s="24">
        <v>6</v>
      </c>
      <c r="O226" s="3">
        <v>103.87</v>
      </c>
      <c r="P226" s="13">
        <v>-2.16</v>
      </c>
      <c r="Q226" s="3" t="s">
        <v>16</v>
      </c>
      <c r="R226" s="25"/>
      <c r="S226" s="25">
        <v>2145.65</v>
      </c>
      <c r="T226" s="17">
        <f t="shared" si="7"/>
        <v>0.17681397157810377</v>
      </c>
      <c r="U226" s="17">
        <v>0.22344240897811768</v>
      </c>
      <c r="V226" s="62"/>
    </row>
    <row r="227" spans="1:22" ht="15">
      <c r="A227" s="19" t="s">
        <v>4</v>
      </c>
      <c r="B227" s="3">
        <v>13</v>
      </c>
      <c r="C227" s="3">
        <v>3</v>
      </c>
      <c r="D227" s="25">
        <v>11</v>
      </c>
      <c r="E227" s="25">
        <v>13</v>
      </c>
      <c r="F227" s="17">
        <v>103.94000000000001</v>
      </c>
      <c r="G227" s="12">
        <v>3.7522471739511785</v>
      </c>
      <c r="H227" s="12">
        <f t="shared" si="6"/>
        <v>25.443765923939853</v>
      </c>
      <c r="I227" s="17" t="s">
        <v>13</v>
      </c>
      <c r="J227" s="8"/>
      <c r="K227" s="9">
        <v>13</v>
      </c>
      <c r="L227" s="11">
        <v>3</v>
      </c>
      <c r="M227" s="24">
        <v>11</v>
      </c>
      <c r="N227" s="25">
        <v>13</v>
      </c>
      <c r="O227" s="17">
        <v>103.94</v>
      </c>
      <c r="P227" s="17">
        <v>-1.7895286083221436</v>
      </c>
      <c r="Q227" s="3" t="s">
        <v>8</v>
      </c>
      <c r="R227" s="25"/>
      <c r="S227" s="25">
        <v>2147.15</v>
      </c>
      <c r="T227" s="17">
        <f t="shared" si="7"/>
        <v>0.34375595916532586</v>
      </c>
      <c r="U227" s="17">
        <v>0.12931014616535985</v>
      </c>
      <c r="V227" s="62"/>
    </row>
    <row r="228" spans="1:22" ht="15">
      <c r="A228" s="19" t="s">
        <v>4</v>
      </c>
      <c r="B228" s="3">
        <v>13</v>
      </c>
      <c r="C228" s="3">
        <v>3</v>
      </c>
      <c r="D228" s="25">
        <v>19</v>
      </c>
      <c r="E228" s="25">
        <v>21</v>
      </c>
      <c r="F228" s="17">
        <v>104.02000000000002</v>
      </c>
      <c r="G228" s="12">
        <v>3.6665748626507435</v>
      </c>
      <c r="H228" s="12">
        <f t="shared" si="6"/>
        <v>25.187133029107066</v>
      </c>
      <c r="I228" s="17" t="s">
        <v>13</v>
      </c>
      <c r="J228" s="8"/>
      <c r="K228" s="11">
        <v>13</v>
      </c>
      <c r="L228" s="11">
        <v>3</v>
      </c>
      <c r="M228" s="24">
        <v>19</v>
      </c>
      <c r="N228" s="24">
        <v>21</v>
      </c>
      <c r="O228" s="3">
        <v>104.02</v>
      </c>
      <c r="P228" s="13">
        <v>-1.11</v>
      </c>
      <c r="Q228" s="3" t="s">
        <v>16</v>
      </c>
      <c r="R228" s="25"/>
      <c r="S228" s="25">
        <v>2148.87</v>
      </c>
      <c r="T228" s="17">
        <f t="shared" si="7"/>
        <v>0.9698193810639721</v>
      </c>
      <c r="U228" s="17">
        <v>0.42625706806395414</v>
      </c>
      <c r="V228" s="62"/>
    </row>
    <row r="229" spans="1:22" ht="15">
      <c r="A229" s="19" t="s">
        <v>4</v>
      </c>
      <c r="B229" s="3">
        <v>13</v>
      </c>
      <c r="C229" s="3">
        <v>3</v>
      </c>
      <c r="D229" s="25">
        <v>26</v>
      </c>
      <c r="E229" s="25">
        <v>28</v>
      </c>
      <c r="F229" s="17">
        <v>104.09000000000003</v>
      </c>
      <c r="G229" s="12">
        <v>3.633734982114088</v>
      </c>
      <c r="H229" s="12">
        <f t="shared" si="6"/>
        <v>25.087167402833046</v>
      </c>
      <c r="I229" s="17" t="s">
        <v>13</v>
      </c>
      <c r="J229" s="8"/>
      <c r="K229" s="9">
        <v>13</v>
      </c>
      <c r="L229" s="11">
        <v>3</v>
      </c>
      <c r="M229" s="24">
        <v>26</v>
      </c>
      <c r="N229" s="25">
        <v>28</v>
      </c>
      <c r="O229" s="17">
        <v>104.09</v>
      </c>
      <c r="P229" s="17">
        <v>-0.6419140696525574</v>
      </c>
      <c r="Q229" s="3" t="s">
        <v>8</v>
      </c>
      <c r="R229" s="25"/>
      <c r="S229" s="25">
        <v>2150.38</v>
      </c>
      <c r="T229" s="17">
        <f t="shared" si="7"/>
        <v>1.417079139270994</v>
      </c>
      <c r="U229" s="17">
        <v>0.643247326270986</v>
      </c>
      <c r="V229" s="62"/>
    </row>
    <row r="230" spans="1:22" ht="15">
      <c r="A230" s="19" t="s">
        <v>4</v>
      </c>
      <c r="B230" s="3">
        <v>13</v>
      </c>
      <c r="C230" s="3">
        <v>3</v>
      </c>
      <c r="D230" s="25">
        <v>34</v>
      </c>
      <c r="E230" s="25">
        <v>36</v>
      </c>
      <c r="F230" s="17">
        <v>104.17000000000004</v>
      </c>
      <c r="G230" s="12">
        <v>3.228751441932755</v>
      </c>
      <c r="H230" s="12">
        <f t="shared" si="6"/>
        <v>23.774217092012872</v>
      </c>
      <c r="I230" s="17" t="s">
        <v>13</v>
      </c>
      <c r="J230" s="8"/>
      <c r="K230" s="11">
        <v>13</v>
      </c>
      <c r="L230" s="11">
        <v>3</v>
      </c>
      <c r="M230" s="24">
        <v>34</v>
      </c>
      <c r="N230" s="24">
        <v>36</v>
      </c>
      <c r="O230" s="3">
        <v>104.17</v>
      </c>
      <c r="P230" s="13">
        <v>-0.82</v>
      </c>
      <c r="Q230" s="3" t="s">
        <v>16</v>
      </c>
      <c r="R230" s="25"/>
      <c r="S230" s="25">
        <v>2152.1</v>
      </c>
      <c r="T230" s="17">
        <f t="shared" si="7"/>
        <v>0.9654618941693485</v>
      </c>
      <c r="U230" s="17">
        <v>0.08747533116934847</v>
      </c>
      <c r="V230" s="62"/>
    </row>
    <row r="231" spans="1:22" ht="15">
      <c r="A231" s="19" t="s">
        <v>4</v>
      </c>
      <c r="B231" s="3">
        <v>13</v>
      </c>
      <c r="C231" s="3">
        <v>3</v>
      </c>
      <c r="D231" s="25">
        <v>41</v>
      </c>
      <c r="E231" s="25">
        <v>43</v>
      </c>
      <c r="F231" s="17">
        <v>104.24000000000005</v>
      </c>
      <c r="G231" s="12">
        <v>3.6222462742215678</v>
      </c>
      <c r="H231" s="12">
        <f t="shared" si="6"/>
        <v>25.051981971095795</v>
      </c>
      <c r="I231" s="17" t="s">
        <v>13</v>
      </c>
      <c r="J231" s="8"/>
      <c r="K231" s="9">
        <v>13</v>
      </c>
      <c r="L231" s="11">
        <v>3</v>
      </c>
      <c r="M231" s="24">
        <v>41</v>
      </c>
      <c r="N231" s="25">
        <v>43</v>
      </c>
      <c r="O231" s="17">
        <v>104.24</v>
      </c>
      <c r="P231" s="17">
        <v>-0.3993428945541382</v>
      </c>
      <c r="Q231" s="3" t="s">
        <v>8</v>
      </c>
      <c r="R231" s="25"/>
      <c r="S231" s="25">
        <v>2153.61</v>
      </c>
      <c r="T231" s="17">
        <f t="shared" si="7"/>
        <v>1.6523200160908194</v>
      </c>
      <c r="U231" s="17">
        <v>0.7973037030908163</v>
      </c>
      <c r="V231" s="62"/>
    </row>
    <row r="232" spans="1:22" ht="15">
      <c r="A232" s="19" t="s">
        <v>4</v>
      </c>
      <c r="B232" s="3">
        <v>13</v>
      </c>
      <c r="C232" s="3">
        <v>3</v>
      </c>
      <c r="D232" s="25">
        <v>47</v>
      </c>
      <c r="E232" s="25">
        <v>49</v>
      </c>
      <c r="F232" s="17">
        <v>104.30000000000005</v>
      </c>
      <c r="G232" s="12">
        <v>3.5690783341562335</v>
      </c>
      <c r="H232" s="12">
        <f t="shared" si="6"/>
        <v>24.887682433528692</v>
      </c>
      <c r="I232" s="17" t="s">
        <v>13</v>
      </c>
      <c r="J232" s="8"/>
      <c r="K232" s="11">
        <v>13</v>
      </c>
      <c r="L232" s="11">
        <v>3</v>
      </c>
      <c r="M232" s="24">
        <v>47</v>
      </c>
      <c r="N232" s="24">
        <v>49</v>
      </c>
      <c r="O232" s="3">
        <v>104.3</v>
      </c>
      <c r="P232" s="13">
        <v>-0.98</v>
      </c>
      <c r="Q232" s="3" t="s">
        <v>16</v>
      </c>
      <c r="R232" s="25"/>
      <c r="S232" s="25">
        <v>2154.9</v>
      </c>
      <c r="T232" s="17">
        <f t="shared" si="7"/>
        <v>1.0374338403184775</v>
      </c>
      <c r="U232" s="17">
        <v>0.21674240231847952</v>
      </c>
      <c r="V232" s="62"/>
    </row>
    <row r="233" spans="1:22" ht="15">
      <c r="A233" s="19" t="s">
        <v>4</v>
      </c>
      <c r="B233" s="3">
        <v>13</v>
      </c>
      <c r="C233" s="3">
        <v>3</v>
      </c>
      <c r="D233" s="25">
        <v>57</v>
      </c>
      <c r="E233" s="25">
        <v>59</v>
      </c>
      <c r="F233" s="17">
        <v>104.40000000000005</v>
      </c>
      <c r="G233" s="12">
        <v>3.6591134571039348</v>
      </c>
      <c r="H233" s="12">
        <f t="shared" si="6"/>
        <v>25.164499105542404</v>
      </c>
      <c r="I233" s="17" t="s">
        <v>13</v>
      </c>
      <c r="J233" s="8"/>
      <c r="K233" s="11">
        <v>13</v>
      </c>
      <c r="L233" s="11">
        <v>3</v>
      </c>
      <c r="M233" s="24">
        <v>57</v>
      </c>
      <c r="N233" s="24">
        <v>59</v>
      </c>
      <c r="O233" s="3">
        <v>104.39999999999999</v>
      </c>
      <c r="P233" s="13">
        <v>-0.72</v>
      </c>
      <c r="Q233" s="3" t="s">
        <v>16</v>
      </c>
      <c r="R233" s="25"/>
      <c r="S233" s="25">
        <v>2157.05</v>
      </c>
      <c r="T233" s="17">
        <f t="shared" si="7"/>
        <v>1.3551039803213345</v>
      </c>
      <c r="U233" s="17">
        <v>0.6043807923213265</v>
      </c>
      <c r="V233" s="62"/>
    </row>
    <row r="234" spans="1:22" ht="15">
      <c r="A234" s="19" t="s">
        <v>4</v>
      </c>
      <c r="B234" s="3">
        <v>13</v>
      </c>
      <c r="C234" s="3">
        <v>3</v>
      </c>
      <c r="D234" s="25">
        <v>67</v>
      </c>
      <c r="E234" s="25">
        <v>69</v>
      </c>
      <c r="F234" s="17">
        <v>104.50000000000004</v>
      </c>
      <c r="G234" s="12">
        <v>4.006772343208878</v>
      </c>
      <c r="H234" s="12">
        <f t="shared" si="6"/>
        <v>26.173000461441816</v>
      </c>
      <c r="I234" s="17" t="s">
        <v>13</v>
      </c>
      <c r="J234" s="8"/>
      <c r="K234" s="9">
        <v>13</v>
      </c>
      <c r="L234" s="11">
        <v>3</v>
      </c>
      <c r="M234" s="24">
        <v>67</v>
      </c>
      <c r="N234" s="24">
        <v>69</v>
      </c>
      <c r="O234" s="17">
        <v>104.5</v>
      </c>
      <c r="P234" s="17">
        <v>-1.136799931526184</v>
      </c>
      <c r="Q234" s="3" t="s">
        <v>8</v>
      </c>
      <c r="R234" s="25"/>
      <c r="S234" s="25">
        <v>2159.21</v>
      </c>
      <c r="T234" s="17">
        <f t="shared" si="7"/>
        <v>1.1484084979408613</v>
      </c>
      <c r="U234" s="17">
        <v>0.6248306849408393</v>
      </c>
      <c r="V234" s="62"/>
    </row>
    <row r="235" spans="1:22" ht="15">
      <c r="A235" s="19" t="s">
        <v>4</v>
      </c>
      <c r="B235" s="3">
        <v>13</v>
      </c>
      <c r="C235" s="3">
        <v>3</v>
      </c>
      <c r="D235" s="25">
        <v>71</v>
      </c>
      <c r="E235" s="25">
        <v>73</v>
      </c>
      <c r="F235" s="17">
        <v>104.54000000000003</v>
      </c>
      <c r="G235" s="12">
        <v>3.7064032429747384</v>
      </c>
      <c r="H235" s="12">
        <f t="shared" si="6"/>
        <v>25.307177292753646</v>
      </c>
      <c r="I235" s="17" t="s">
        <v>13</v>
      </c>
      <c r="J235" s="8"/>
      <c r="K235" s="11">
        <v>13</v>
      </c>
      <c r="L235" s="11">
        <v>3</v>
      </c>
      <c r="M235" s="24">
        <v>71</v>
      </c>
      <c r="N235" s="24">
        <v>73</v>
      </c>
      <c r="O235" s="3">
        <v>104.54</v>
      </c>
      <c r="P235" s="13">
        <v>-0.82</v>
      </c>
      <c r="Q235" s="3" t="s">
        <v>16</v>
      </c>
      <c r="R235" s="25"/>
      <c r="S235" s="25">
        <v>2160.07</v>
      </c>
      <c r="T235" s="17">
        <f t="shared" si="7"/>
        <v>1.2848286026570097</v>
      </c>
      <c r="U235" s="17">
        <v>0.8760581646569947</v>
      </c>
      <c r="V235" s="62"/>
    </row>
    <row r="236" spans="1:22" ht="15">
      <c r="A236" s="19" t="s">
        <v>4</v>
      </c>
      <c r="B236" s="3">
        <v>13</v>
      </c>
      <c r="C236" s="3">
        <v>3</v>
      </c>
      <c r="D236" s="25">
        <v>79</v>
      </c>
      <c r="E236" s="25">
        <v>81</v>
      </c>
      <c r="F236" s="17">
        <v>104.62000000000005</v>
      </c>
      <c r="G236" s="12">
        <v>3.8813012514279066</v>
      </c>
      <c r="H236" s="12">
        <f t="shared" si="6"/>
        <v>25.819494419454767</v>
      </c>
      <c r="I236" s="17" t="s">
        <v>13</v>
      </c>
      <c r="J236" s="8"/>
      <c r="K236" s="9">
        <v>13</v>
      </c>
      <c r="L236" s="11">
        <v>3</v>
      </c>
      <c r="M236" s="24">
        <v>79</v>
      </c>
      <c r="N236" s="25">
        <v>81</v>
      </c>
      <c r="O236" s="17">
        <v>104.62</v>
      </c>
      <c r="P236" s="17">
        <v>-0.813374936580658</v>
      </c>
      <c r="Q236" s="3" t="s">
        <v>8</v>
      </c>
      <c r="R236" s="25"/>
      <c r="S236" s="25">
        <v>2161.79</v>
      </c>
      <c r="T236" s="17">
        <f t="shared" si="7"/>
        <v>1.3981864008057519</v>
      </c>
      <c r="U236" s="17">
        <v>1.2772033378057839</v>
      </c>
      <c r="V236" s="62"/>
    </row>
    <row r="237" spans="1:22" ht="15">
      <c r="A237" s="19" t="s">
        <v>4</v>
      </c>
      <c r="B237" s="3">
        <v>13</v>
      </c>
      <c r="C237" s="3">
        <v>3</v>
      </c>
      <c r="D237" s="25">
        <v>84</v>
      </c>
      <c r="E237" s="25">
        <v>86</v>
      </c>
      <c r="F237" s="17">
        <v>104.67000000000004</v>
      </c>
      <c r="G237" s="12">
        <v>3.7167339058000994</v>
      </c>
      <c r="H237" s="12">
        <f t="shared" si="6"/>
        <v>25.33810362869714</v>
      </c>
      <c r="I237" s="17" t="s">
        <v>13</v>
      </c>
      <c r="J237" s="8"/>
      <c r="K237" s="11">
        <v>13</v>
      </c>
      <c r="L237" s="11">
        <v>3</v>
      </c>
      <c r="M237" s="24">
        <v>84</v>
      </c>
      <c r="N237" s="24">
        <v>86</v>
      </c>
      <c r="O237" s="3">
        <v>104.67</v>
      </c>
      <c r="P237" s="13">
        <v>-1.46</v>
      </c>
      <c r="Q237" s="3" t="s">
        <v>16</v>
      </c>
      <c r="R237" s="25"/>
      <c r="S237" s="25">
        <v>2162.86</v>
      </c>
      <c r="T237" s="17">
        <f t="shared" si="7"/>
        <v>0.6512715893119043</v>
      </c>
      <c r="U237" s="17">
        <v>0.6680909022119147</v>
      </c>
      <c r="V237" s="62"/>
    </row>
    <row r="238" spans="1:22" ht="15">
      <c r="A238" s="19" t="s">
        <v>4</v>
      </c>
      <c r="B238" s="3">
        <v>13</v>
      </c>
      <c r="C238" s="3">
        <v>3</v>
      </c>
      <c r="D238" s="25">
        <v>140</v>
      </c>
      <c r="E238" s="25">
        <v>142</v>
      </c>
      <c r="F238" s="17">
        <v>105.23000000000005</v>
      </c>
      <c r="G238" s="12">
        <v>3.4647114531937206</v>
      </c>
      <c r="H238" s="12">
        <f t="shared" si="6"/>
        <v>24.557926452716394</v>
      </c>
      <c r="I238" s="17" t="s">
        <v>13</v>
      </c>
      <c r="J238" s="8"/>
      <c r="K238" s="11">
        <v>13</v>
      </c>
      <c r="L238" s="11">
        <v>3</v>
      </c>
      <c r="M238" s="24">
        <v>140</v>
      </c>
      <c r="N238" s="24">
        <v>142</v>
      </c>
      <c r="O238" s="3">
        <v>105.23</v>
      </c>
      <c r="P238" s="13">
        <v>-1.46</v>
      </c>
      <c r="Q238" s="3" t="s">
        <v>16</v>
      </c>
      <c r="R238" s="25"/>
      <c r="S238" s="25">
        <v>2174.92</v>
      </c>
      <c r="T238" s="17">
        <f t="shared" si="7"/>
        <v>0.4887346776492488</v>
      </c>
      <c r="U238" s="17">
        <v>0.7370407406492459</v>
      </c>
      <c r="V238" s="62"/>
    </row>
    <row r="239" spans="1:22" ht="15">
      <c r="A239" s="19" t="s">
        <v>4</v>
      </c>
      <c r="B239" s="3">
        <v>13</v>
      </c>
      <c r="C239" s="3">
        <v>4</v>
      </c>
      <c r="D239" s="25">
        <v>4</v>
      </c>
      <c r="E239" s="25">
        <v>6</v>
      </c>
      <c r="F239" s="17">
        <v>105.38</v>
      </c>
      <c r="G239" s="12">
        <v>3.6385100022545696</v>
      </c>
      <c r="H239" s="12">
        <f t="shared" si="6"/>
        <v>25.10175871186553</v>
      </c>
      <c r="I239" s="17" t="s">
        <v>13</v>
      </c>
      <c r="J239" s="8"/>
      <c r="K239" s="11">
        <v>13</v>
      </c>
      <c r="L239" s="11">
        <v>4</v>
      </c>
      <c r="M239" s="24">
        <v>4</v>
      </c>
      <c r="N239" s="24">
        <v>6</v>
      </c>
      <c r="O239" s="3">
        <v>103.87</v>
      </c>
      <c r="P239" s="13">
        <v>-1.15</v>
      </c>
      <c r="Q239" s="3" t="s">
        <v>16</v>
      </c>
      <c r="R239" s="25"/>
      <c r="S239" s="25">
        <v>2177.97</v>
      </c>
      <c r="T239" s="17">
        <f t="shared" si="7"/>
        <v>0.9120330649719852</v>
      </c>
      <c r="U239" s="17">
        <v>1.0431265029719852</v>
      </c>
      <c r="V239" s="62"/>
    </row>
    <row r="240" spans="1:22" ht="15">
      <c r="A240" s="19" t="s">
        <v>4</v>
      </c>
      <c r="B240" s="3">
        <v>13</v>
      </c>
      <c r="C240" s="3">
        <v>4</v>
      </c>
      <c r="D240" s="25">
        <v>11</v>
      </c>
      <c r="E240" s="25">
        <v>13</v>
      </c>
      <c r="F240" s="17">
        <v>105.45</v>
      </c>
      <c r="G240" s="12">
        <v>3.5010575333622245</v>
      </c>
      <c r="H240" s="12">
        <f t="shared" si="6"/>
        <v>24.67387890563823</v>
      </c>
      <c r="I240" s="17" t="s">
        <v>13</v>
      </c>
      <c r="J240" s="8"/>
      <c r="K240" s="9">
        <v>13</v>
      </c>
      <c r="L240" s="11">
        <v>4</v>
      </c>
      <c r="M240" s="24">
        <v>11</v>
      </c>
      <c r="N240" s="25">
        <v>13</v>
      </c>
      <c r="O240" s="17">
        <v>105.45</v>
      </c>
      <c r="P240" s="17">
        <v>-1.441662311553955</v>
      </c>
      <c r="Q240" s="3" t="s">
        <v>8</v>
      </c>
      <c r="R240" s="25"/>
      <c r="S240" s="25">
        <v>2179.07</v>
      </c>
      <c r="T240" s="17">
        <f t="shared" si="7"/>
        <v>0.5312291271206762</v>
      </c>
      <c r="U240" s="17">
        <v>0.6218304401206792</v>
      </c>
      <c r="V240" s="62"/>
    </row>
    <row r="241" spans="1:22" ht="15">
      <c r="A241" s="19" t="s">
        <v>4</v>
      </c>
      <c r="B241" s="3">
        <v>13</v>
      </c>
      <c r="C241" s="3">
        <v>4</v>
      </c>
      <c r="D241" s="25">
        <v>19</v>
      </c>
      <c r="E241" s="25">
        <v>21</v>
      </c>
      <c r="F241" s="17">
        <v>105.53000000000002</v>
      </c>
      <c r="G241" s="12">
        <v>3.154394133459176</v>
      </c>
      <c r="H241" s="12">
        <f t="shared" si="6"/>
        <v>23.515338556057277</v>
      </c>
      <c r="I241" s="17" t="s">
        <v>13</v>
      </c>
      <c r="J241" s="8"/>
      <c r="K241" s="11">
        <v>13</v>
      </c>
      <c r="L241" s="11">
        <v>4</v>
      </c>
      <c r="M241" s="24">
        <v>19</v>
      </c>
      <c r="N241" s="24">
        <v>21</v>
      </c>
      <c r="O241" s="3">
        <v>105.53</v>
      </c>
      <c r="P241" s="13">
        <v>-0.95</v>
      </c>
      <c r="Q241" s="3" t="s">
        <v>16</v>
      </c>
      <c r="R241" s="25"/>
      <c r="S241" s="25">
        <v>2180.33</v>
      </c>
      <c r="T241" s="17">
        <f t="shared" si="7"/>
        <v>0.781528865845266</v>
      </c>
      <c r="U241" s="17">
        <v>0.8305366788452596</v>
      </c>
      <c r="V241" s="62"/>
    </row>
    <row r="242" spans="1:22" ht="15">
      <c r="A242" s="19" t="s">
        <v>4</v>
      </c>
      <c r="B242" s="3">
        <v>13</v>
      </c>
      <c r="C242" s="3">
        <v>4</v>
      </c>
      <c r="D242" s="25">
        <v>26</v>
      </c>
      <c r="E242" s="25">
        <v>28</v>
      </c>
      <c r="F242" s="17">
        <v>105.60000000000002</v>
      </c>
      <c r="G242" s="12">
        <v>3.2647879901763224</v>
      </c>
      <c r="H242" s="12">
        <f t="shared" si="6"/>
        <v>23.897542808730194</v>
      </c>
      <c r="I242" s="17" t="s">
        <v>13</v>
      </c>
      <c r="J242" s="8"/>
      <c r="K242" s="9">
        <v>13</v>
      </c>
      <c r="L242" s="11">
        <v>4</v>
      </c>
      <c r="M242" s="24">
        <v>26</v>
      </c>
      <c r="N242" s="24">
        <v>28</v>
      </c>
      <c r="O242" s="17">
        <v>105.60000000000001</v>
      </c>
      <c r="P242" s="17">
        <v>-0.8444663286209106</v>
      </c>
      <c r="Q242" s="3" t="s">
        <v>8</v>
      </c>
      <c r="R242" s="25"/>
      <c r="S242" s="25">
        <v>2181.43727272727</v>
      </c>
      <c r="T242" s="17">
        <f t="shared" si="7"/>
        <v>0.9666884231978797</v>
      </c>
      <c r="U242" s="17">
        <v>0.9782258607978768</v>
      </c>
      <c r="V242" s="62"/>
    </row>
    <row r="243" spans="1:22" ht="15">
      <c r="A243" s="19" t="s">
        <v>4</v>
      </c>
      <c r="B243" s="3">
        <v>13</v>
      </c>
      <c r="C243" s="3">
        <v>4</v>
      </c>
      <c r="D243" s="25">
        <v>41</v>
      </c>
      <c r="E243" s="25">
        <v>43</v>
      </c>
      <c r="F243" s="17">
        <v>105.75000000000004</v>
      </c>
      <c r="G243" s="12">
        <v>3.444742468740363</v>
      </c>
      <c r="H243" s="12">
        <f t="shared" si="6"/>
        <v>24.493701920560046</v>
      </c>
      <c r="I243" s="17" t="s">
        <v>13</v>
      </c>
      <c r="J243" s="8"/>
      <c r="K243" s="3">
        <v>13</v>
      </c>
      <c r="L243" s="3">
        <v>4</v>
      </c>
      <c r="M243" s="25">
        <v>41</v>
      </c>
      <c r="N243" s="25">
        <v>43</v>
      </c>
      <c r="O243" s="17">
        <v>105.75000000000001</v>
      </c>
      <c r="P243" s="17">
        <v>-0.8780525326728821</v>
      </c>
      <c r="Q243" s="3" t="s">
        <v>8</v>
      </c>
      <c r="R243" s="25"/>
      <c r="S243" s="25">
        <v>2183.8</v>
      </c>
      <c r="T243" s="17">
        <f t="shared" si="7"/>
        <v>1.0573020341104609</v>
      </c>
      <c r="U243" s="17">
        <v>0.9843339711104541</v>
      </c>
      <c r="V243" s="62"/>
    </row>
    <row r="244" spans="1:22" ht="15">
      <c r="A244" s="19" t="s">
        <v>4</v>
      </c>
      <c r="B244" s="3">
        <v>13</v>
      </c>
      <c r="C244" s="3">
        <v>4</v>
      </c>
      <c r="D244" s="25">
        <v>57</v>
      </c>
      <c r="E244" s="25">
        <v>59</v>
      </c>
      <c r="F244" s="17">
        <v>105.91000000000004</v>
      </c>
      <c r="G244" s="12">
        <v>3.8033189150882296</v>
      </c>
      <c r="H244" s="12">
        <f t="shared" si="6"/>
        <v>25.593979005675127</v>
      </c>
      <c r="I244" s="17" t="s">
        <v>13</v>
      </c>
      <c r="J244" s="8"/>
      <c r="K244" s="11">
        <v>13</v>
      </c>
      <c r="L244" s="11">
        <v>4</v>
      </c>
      <c r="M244" s="24">
        <v>57</v>
      </c>
      <c r="N244" s="24">
        <v>59</v>
      </c>
      <c r="O244" s="3">
        <v>105.91000000000001</v>
      </c>
      <c r="P244" s="13">
        <v>-1.79</v>
      </c>
      <c r="Q244" s="3" t="s">
        <v>16</v>
      </c>
      <c r="R244" s="25"/>
      <c r="S244" s="25">
        <v>2186.32</v>
      </c>
      <c r="T244" s="17">
        <f t="shared" si="7"/>
        <v>0.3745789595156514</v>
      </c>
      <c r="U244" s="17">
        <v>0.2191877715156464</v>
      </c>
      <c r="V244" s="62"/>
    </row>
    <row r="245" spans="1:22" ht="15">
      <c r="A245" s="19" t="s">
        <v>4</v>
      </c>
      <c r="B245" s="3">
        <v>13</v>
      </c>
      <c r="C245" s="3">
        <v>4</v>
      </c>
      <c r="D245" s="25">
        <v>65</v>
      </c>
      <c r="E245" s="25">
        <v>67</v>
      </c>
      <c r="F245" s="13">
        <v>105.99000000000005</v>
      </c>
      <c r="G245" s="12">
        <v>4.239938601922474</v>
      </c>
      <c r="H245" s="12">
        <f t="shared" si="6"/>
        <v>26.801475719134046</v>
      </c>
      <c r="I245" s="17" t="s">
        <v>13</v>
      </c>
      <c r="J245" s="8"/>
      <c r="K245" s="3">
        <v>13</v>
      </c>
      <c r="L245" s="3">
        <v>4</v>
      </c>
      <c r="M245" s="25">
        <v>65</v>
      </c>
      <c r="N245" s="25">
        <v>67</v>
      </c>
      <c r="O245" s="17">
        <v>105.99000000000001</v>
      </c>
      <c r="P245" s="17">
        <v>-1.1110683679580688</v>
      </c>
      <c r="Q245" s="3" t="s">
        <v>8</v>
      </c>
      <c r="R245" s="25"/>
      <c r="S245" s="25">
        <v>2187.58</v>
      </c>
      <c r="T245" s="17">
        <f t="shared" si="7"/>
        <v>1.3050724068615243</v>
      </c>
      <c r="U245" s="17">
        <v>1.1168345938615263</v>
      </c>
      <c r="V245" s="62"/>
    </row>
    <row r="246" spans="1:22" ht="15">
      <c r="A246" s="19" t="s">
        <v>4</v>
      </c>
      <c r="B246" s="3">
        <v>13</v>
      </c>
      <c r="C246" s="3">
        <v>4</v>
      </c>
      <c r="D246" s="25">
        <v>71</v>
      </c>
      <c r="E246" s="25">
        <v>73</v>
      </c>
      <c r="F246" s="17">
        <v>106.05000000000005</v>
      </c>
      <c r="G246" s="12">
        <v>3.924322852556461</v>
      </c>
      <c r="H246" s="12">
        <f t="shared" si="6"/>
        <v>25.941976010787126</v>
      </c>
      <c r="I246" s="17" t="s">
        <v>13</v>
      </c>
      <c r="J246" s="8"/>
      <c r="K246" s="11">
        <v>13</v>
      </c>
      <c r="L246" s="11">
        <v>4</v>
      </c>
      <c r="M246" s="24">
        <v>71</v>
      </c>
      <c r="N246" s="24">
        <v>73</v>
      </c>
      <c r="O246" s="3">
        <v>106.05000000000001</v>
      </c>
      <c r="P246" s="13">
        <v>-2.01</v>
      </c>
      <c r="Q246" s="3" t="s">
        <v>16</v>
      </c>
      <c r="R246" s="25"/>
      <c r="S246" s="25">
        <v>2188.52</v>
      </c>
      <c r="T246" s="17">
        <f t="shared" si="7"/>
        <v>0.22707833558065174</v>
      </c>
      <c r="U246" s="17">
        <v>0.02715739758065175</v>
      </c>
      <c r="V246" s="62"/>
    </row>
    <row r="247" spans="1:22" ht="15">
      <c r="A247" s="19" t="s">
        <v>4</v>
      </c>
      <c r="B247" s="3">
        <v>13</v>
      </c>
      <c r="C247" s="3">
        <v>4</v>
      </c>
      <c r="D247" s="25">
        <v>79</v>
      </c>
      <c r="E247" s="25">
        <v>81</v>
      </c>
      <c r="F247" s="17">
        <v>106.13000000000007</v>
      </c>
      <c r="G247" s="12">
        <v>3.831598890265545</v>
      </c>
      <c r="H247" s="12">
        <f t="shared" si="6"/>
        <v>25.676291190681745</v>
      </c>
      <c r="I247" s="17" t="s">
        <v>13</v>
      </c>
      <c r="J247" s="8"/>
      <c r="K247" s="9">
        <v>13</v>
      </c>
      <c r="L247" s="11">
        <v>4</v>
      </c>
      <c r="M247" s="24">
        <v>79</v>
      </c>
      <c r="N247" s="24">
        <v>81</v>
      </c>
      <c r="O247" s="17">
        <v>106.13000000000001</v>
      </c>
      <c r="P247" s="17">
        <v>-1.4520512819290161</v>
      </c>
      <c r="Q247" s="3" t="s">
        <v>8</v>
      </c>
      <c r="R247" s="25"/>
      <c r="S247" s="25">
        <v>2189.78</v>
      </c>
      <c r="T247" s="17">
        <f t="shared" si="7"/>
        <v>0.7296760494630142</v>
      </c>
      <c r="U247" s="17">
        <v>0.5279359864630142</v>
      </c>
      <c r="V247" s="62"/>
    </row>
    <row r="248" spans="1:22" ht="15">
      <c r="A248" s="19" t="s">
        <v>4</v>
      </c>
      <c r="B248" s="3">
        <v>13</v>
      </c>
      <c r="C248" s="3">
        <v>4</v>
      </c>
      <c r="D248" s="25">
        <v>84</v>
      </c>
      <c r="E248" s="25">
        <v>86</v>
      </c>
      <c r="F248" s="17">
        <v>106.18000000000006</v>
      </c>
      <c r="G248" s="12">
        <v>4.011776581248446</v>
      </c>
      <c r="H248" s="12">
        <f t="shared" si="6"/>
        <v>26.186868968730753</v>
      </c>
      <c r="I248" s="17" t="s">
        <v>13</v>
      </c>
      <c r="J248" s="8"/>
      <c r="K248" s="11">
        <v>13</v>
      </c>
      <c r="L248" s="11">
        <v>4</v>
      </c>
      <c r="M248" s="24">
        <v>84</v>
      </c>
      <c r="N248" s="24">
        <v>86</v>
      </c>
      <c r="O248" s="3">
        <v>106.18</v>
      </c>
      <c r="P248" s="13">
        <v>-1.17</v>
      </c>
      <c r="Q248" s="3" t="s">
        <v>16</v>
      </c>
      <c r="R248" s="25"/>
      <c r="S248" s="25">
        <v>2190.57</v>
      </c>
      <c r="T248" s="17">
        <f t="shared" si="7"/>
        <v>1.118097701818907</v>
      </c>
      <c r="U248" s="17">
        <v>0.907926888818908</v>
      </c>
      <c r="V248" s="62"/>
    </row>
    <row r="249" spans="1:22" ht="15">
      <c r="A249" s="19" t="s">
        <v>4</v>
      </c>
      <c r="B249" s="3">
        <v>13</v>
      </c>
      <c r="C249" s="3">
        <v>4</v>
      </c>
      <c r="D249" s="25">
        <v>92</v>
      </c>
      <c r="E249" s="25">
        <v>94</v>
      </c>
      <c r="F249" s="17">
        <v>106.26000000000008</v>
      </c>
      <c r="G249" s="12">
        <v>3.9265698179207296</v>
      </c>
      <c r="H249" s="12">
        <f t="shared" si="6"/>
        <v>25.948336123848097</v>
      </c>
      <c r="I249" s="17" t="s">
        <v>13</v>
      </c>
      <c r="J249" s="8"/>
      <c r="K249" s="9">
        <v>13</v>
      </c>
      <c r="L249" s="11">
        <v>4</v>
      </c>
      <c r="M249" s="24">
        <v>92</v>
      </c>
      <c r="N249" s="25">
        <v>94</v>
      </c>
      <c r="O249" s="17">
        <v>106.26</v>
      </c>
      <c r="P249" s="17">
        <v>-1.1245691776275635</v>
      </c>
      <c r="Q249" s="3" t="s">
        <v>8</v>
      </c>
      <c r="R249" s="25"/>
      <c r="S249" s="25">
        <v>2191.83</v>
      </c>
      <c r="T249" s="17">
        <f t="shared" si="7"/>
        <v>1.1138341815074568</v>
      </c>
      <c r="U249" s="17">
        <v>0.9046623685074588</v>
      </c>
      <c r="V249" s="62"/>
    </row>
    <row r="250" spans="1:22" ht="15">
      <c r="A250" s="19" t="s">
        <v>4</v>
      </c>
      <c r="B250" s="3">
        <v>13</v>
      </c>
      <c r="C250" s="3">
        <v>4</v>
      </c>
      <c r="D250" s="25">
        <v>97</v>
      </c>
      <c r="E250" s="25">
        <v>99</v>
      </c>
      <c r="F250" s="17">
        <v>106.31000000000007</v>
      </c>
      <c r="G250" s="12">
        <v>3.8640229180782533</v>
      </c>
      <c r="H250" s="12">
        <f t="shared" si="6"/>
        <v>25.76992081971178</v>
      </c>
      <c r="I250" s="17" t="s">
        <v>13</v>
      </c>
      <c r="J250" s="8"/>
      <c r="K250" s="11">
        <v>13</v>
      </c>
      <c r="L250" s="11">
        <v>4</v>
      </c>
      <c r="M250" s="24">
        <v>97</v>
      </c>
      <c r="N250" s="24">
        <v>99</v>
      </c>
      <c r="O250" s="3">
        <v>106.31</v>
      </c>
      <c r="P250" s="13">
        <v>-1.09</v>
      </c>
      <c r="Q250" s="3" t="s">
        <v>16</v>
      </c>
      <c r="R250" s="25"/>
      <c r="S250" s="25">
        <v>2192.62</v>
      </c>
      <c r="T250" s="17">
        <f t="shared" si="7"/>
        <v>1.1112335041066204</v>
      </c>
      <c r="U250" s="17">
        <v>0.9205274411066173</v>
      </c>
      <c r="V250" s="62"/>
    </row>
    <row r="251" spans="1:22" ht="15">
      <c r="A251" s="19" t="s">
        <v>4</v>
      </c>
      <c r="B251" s="44">
        <v>13</v>
      </c>
      <c r="C251" s="44">
        <v>4</v>
      </c>
      <c r="D251" s="25">
        <v>104</v>
      </c>
      <c r="E251" s="25">
        <v>106</v>
      </c>
      <c r="F251" s="13">
        <v>106.38000000000008</v>
      </c>
      <c r="G251" s="12">
        <v>3.906645954609648</v>
      </c>
      <c r="H251" s="12">
        <f t="shared" si="6"/>
        <v>25.891813555636983</v>
      </c>
      <c r="I251" s="17" t="s">
        <v>13</v>
      </c>
      <c r="J251" s="8"/>
      <c r="K251" s="11">
        <v>13</v>
      </c>
      <c r="L251" s="11">
        <v>4</v>
      </c>
      <c r="M251" s="24">
        <v>104</v>
      </c>
      <c r="N251" s="24">
        <v>106</v>
      </c>
      <c r="O251" s="17">
        <v>106.38000000000001</v>
      </c>
      <c r="P251" s="17">
        <v>-1.1067137718200684</v>
      </c>
      <c r="Q251" s="3" t="s">
        <v>8</v>
      </c>
      <c r="R251" s="25"/>
      <c r="S251" s="25">
        <v>2193.7225</v>
      </c>
      <c r="T251" s="17">
        <f t="shared" si="7"/>
        <v>1.1199140522709699</v>
      </c>
      <c r="U251" s="17">
        <v>0.9786438642709598</v>
      </c>
      <c r="V251" s="62"/>
    </row>
    <row r="252" spans="1:22" ht="15">
      <c r="A252" s="19" t="s">
        <v>4</v>
      </c>
      <c r="B252" s="44">
        <v>13</v>
      </c>
      <c r="C252" s="44">
        <v>4</v>
      </c>
      <c r="D252" s="25">
        <v>113</v>
      </c>
      <c r="E252" s="25">
        <v>115</v>
      </c>
      <c r="F252" s="17">
        <v>106.47000000000008</v>
      </c>
      <c r="G252" s="12">
        <v>4.1123692364031275</v>
      </c>
      <c r="H252" s="12">
        <f t="shared" si="6"/>
        <v>26.462037169204134</v>
      </c>
      <c r="I252" s="17" t="s">
        <v>13</v>
      </c>
      <c r="J252" s="8"/>
      <c r="K252" s="11">
        <v>13</v>
      </c>
      <c r="L252" s="11">
        <v>4</v>
      </c>
      <c r="M252" s="24">
        <v>113</v>
      </c>
      <c r="N252" s="24">
        <v>115</v>
      </c>
      <c r="O252" s="3">
        <v>106.47000000000001</v>
      </c>
      <c r="P252" s="13">
        <v>-0.88</v>
      </c>
      <c r="Q252" s="3" t="s">
        <v>16</v>
      </c>
      <c r="R252" s="25"/>
      <c r="S252" s="25">
        <v>2195.14</v>
      </c>
      <c r="T252" s="17">
        <f t="shared" si="7"/>
        <v>1.4654244102508613</v>
      </c>
      <c r="U252" s="17">
        <v>1.378693097250858</v>
      </c>
      <c r="V252" s="62"/>
    </row>
    <row r="253" spans="1:22" ht="15">
      <c r="A253" s="19" t="s">
        <v>4</v>
      </c>
      <c r="B253" s="44">
        <v>13</v>
      </c>
      <c r="C253" s="44">
        <v>4</v>
      </c>
      <c r="D253" s="25">
        <v>122</v>
      </c>
      <c r="E253" s="25">
        <v>124</v>
      </c>
      <c r="F253" s="13">
        <v>106.56000000000009</v>
      </c>
      <c r="G253" s="12">
        <v>3.3661836206508564</v>
      </c>
      <c r="H253" s="12">
        <f t="shared" si="6"/>
        <v>24.237374134801268</v>
      </c>
      <c r="I253" s="17" t="s">
        <v>13</v>
      </c>
      <c r="J253" s="8"/>
      <c r="K253" s="11">
        <v>13</v>
      </c>
      <c r="L253" s="11">
        <v>4</v>
      </c>
      <c r="M253" s="24">
        <v>122</v>
      </c>
      <c r="N253" s="25">
        <v>124</v>
      </c>
      <c r="O253" s="17">
        <v>106.56000000000002</v>
      </c>
      <c r="P253" s="17">
        <v>-0.5441613793373108</v>
      </c>
      <c r="Q253" s="3" t="s">
        <v>8</v>
      </c>
      <c r="R253" s="25"/>
      <c r="S253" s="25">
        <v>2196.56</v>
      </c>
      <c r="T253" s="17">
        <f t="shared" si="7"/>
        <v>1.3377915654129533</v>
      </c>
      <c r="U253" s="17">
        <v>1.30472275241295</v>
      </c>
      <c r="V253" s="62"/>
    </row>
    <row r="254" spans="1:22" ht="15">
      <c r="A254" s="19" t="s">
        <v>4</v>
      </c>
      <c r="B254" s="3">
        <v>13</v>
      </c>
      <c r="C254" s="3">
        <v>4</v>
      </c>
      <c r="D254" s="25">
        <v>128</v>
      </c>
      <c r="E254" s="25">
        <v>130</v>
      </c>
      <c r="F254" s="17">
        <v>106.62000000000009</v>
      </c>
      <c r="G254" s="12">
        <v>3.150598002654661</v>
      </c>
      <c r="H254" s="12">
        <f t="shared" si="6"/>
        <v>23.50195892437894</v>
      </c>
      <c r="I254" s="17" t="s">
        <v>13</v>
      </c>
      <c r="J254" s="8"/>
      <c r="K254" s="11">
        <v>13</v>
      </c>
      <c r="L254" s="11">
        <v>4</v>
      </c>
      <c r="M254" s="24">
        <v>128</v>
      </c>
      <c r="N254" s="24">
        <v>130</v>
      </c>
      <c r="O254" s="3">
        <v>106.62000000000002</v>
      </c>
      <c r="P254" s="13">
        <v>-0.64</v>
      </c>
      <c r="Q254" s="3" t="s">
        <v>16</v>
      </c>
      <c r="R254" s="25"/>
      <c r="S254" s="25">
        <v>2197.5</v>
      </c>
      <c r="T254" s="17">
        <f t="shared" si="7"/>
        <v>1.0887414425789457</v>
      </c>
      <c r="U254" s="17">
        <v>1.0797780050789456</v>
      </c>
      <c r="V254" s="62"/>
    </row>
    <row r="255" spans="1:22" ht="15">
      <c r="A255" s="19" t="s">
        <v>4</v>
      </c>
      <c r="B255" s="3">
        <v>13</v>
      </c>
      <c r="C255" s="3">
        <v>4</v>
      </c>
      <c r="D255" s="25">
        <v>137</v>
      </c>
      <c r="E255" s="25">
        <v>139</v>
      </c>
      <c r="F255" s="17">
        <v>106.7100000000001</v>
      </c>
      <c r="G255" s="12">
        <v>3.4323654131284504</v>
      </c>
      <c r="H255" s="12">
        <f t="shared" si="6"/>
        <v>24.45370749529352</v>
      </c>
      <c r="I255" s="17" t="s">
        <v>13</v>
      </c>
      <c r="J255" s="8"/>
      <c r="K255" s="11">
        <v>13</v>
      </c>
      <c r="L255" s="11">
        <v>4</v>
      </c>
      <c r="M255" s="24">
        <v>137</v>
      </c>
      <c r="N255" s="25">
        <v>139</v>
      </c>
      <c r="O255" s="17">
        <v>106.71000000000002</v>
      </c>
      <c r="P255" s="17">
        <v>-0.6683096289634705</v>
      </c>
      <c r="Q255" s="3" t="s">
        <v>8</v>
      </c>
      <c r="R255" s="25"/>
      <c r="S255" s="25">
        <v>2200.1</v>
      </c>
      <c r="T255" s="17">
        <f t="shared" si="7"/>
        <v>1.2587127658893467</v>
      </c>
      <c r="U255" s="17">
        <v>1.3690162038893408</v>
      </c>
      <c r="V255" s="62"/>
    </row>
    <row r="256" spans="1:22" ht="15">
      <c r="A256" s="19" t="s">
        <v>4</v>
      </c>
      <c r="B256" s="3">
        <v>13</v>
      </c>
      <c r="C256" s="3">
        <v>4</v>
      </c>
      <c r="D256" s="25">
        <v>144</v>
      </c>
      <c r="E256" s="25">
        <v>146</v>
      </c>
      <c r="F256" s="17">
        <v>106.7800000000001</v>
      </c>
      <c r="G256" s="12">
        <v>3.476767723253574</v>
      </c>
      <c r="H256" s="12">
        <f t="shared" si="6"/>
        <v>24.596523036388778</v>
      </c>
      <c r="I256" s="17" t="s">
        <v>13</v>
      </c>
      <c r="J256" s="8"/>
      <c r="K256" s="11">
        <v>13</v>
      </c>
      <c r="L256" s="11">
        <v>4</v>
      </c>
      <c r="M256" s="24">
        <v>144</v>
      </c>
      <c r="N256" s="24">
        <v>146</v>
      </c>
      <c r="O256" s="3">
        <v>106.78000000000002</v>
      </c>
      <c r="P256" s="13">
        <v>-1.21</v>
      </c>
      <c r="Q256" s="3" t="s">
        <v>16</v>
      </c>
      <c r="R256" s="25"/>
      <c r="S256" s="25">
        <v>2202.12</v>
      </c>
      <c r="T256" s="17">
        <f t="shared" si="7"/>
        <v>0.7467756325809954</v>
      </c>
      <c r="U256" s="17">
        <v>0.9589973205809924</v>
      </c>
      <c r="V256" s="62"/>
    </row>
    <row r="257" spans="1:22" ht="15">
      <c r="A257" s="19" t="s">
        <v>4</v>
      </c>
      <c r="B257" s="3">
        <v>13</v>
      </c>
      <c r="C257" s="3">
        <v>5</v>
      </c>
      <c r="D257" s="25">
        <v>4</v>
      </c>
      <c r="E257" s="25">
        <v>6</v>
      </c>
      <c r="F257" s="17">
        <v>106.88</v>
      </c>
      <c r="G257" s="12">
        <v>3.9578726460365767</v>
      </c>
      <c r="H257" s="12">
        <f t="shared" si="6"/>
        <v>26.036563295355094</v>
      </c>
      <c r="I257" s="17" t="s">
        <v>13</v>
      </c>
      <c r="J257" s="8"/>
      <c r="K257" s="11">
        <v>13</v>
      </c>
      <c r="L257" s="11">
        <v>5</v>
      </c>
      <c r="M257" s="24">
        <v>4</v>
      </c>
      <c r="N257" s="24">
        <v>6</v>
      </c>
      <c r="O257" s="3">
        <v>106.88</v>
      </c>
      <c r="P257" s="13">
        <v>-1.49</v>
      </c>
      <c r="Q257" s="3" t="s">
        <v>16</v>
      </c>
      <c r="R257" s="25"/>
      <c r="S257" s="25">
        <v>2205</v>
      </c>
      <c r="T257" s="17">
        <f t="shared" si="7"/>
        <v>0.7667840198656446</v>
      </c>
      <c r="U257" s="17">
        <v>1.0718812078656446</v>
      </c>
      <c r="V257" s="62"/>
    </row>
    <row r="258" spans="1:22" ht="15">
      <c r="A258" s="19" t="s">
        <v>4</v>
      </c>
      <c r="B258" s="3">
        <v>13</v>
      </c>
      <c r="C258" s="3">
        <v>5</v>
      </c>
      <c r="D258" s="25">
        <v>11</v>
      </c>
      <c r="E258" s="25">
        <v>13</v>
      </c>
      <c r="F258" s="17">
        <v>106.95</v>
      </c>
      <c r="G258" s="12">
        <v>3.7325324724633733</v>
      </c>
      <c r="H258" s="12">
        <f t="shared" si="6"/>
        <v>25.385233073091975</v>
      </c>
      <c r="I258" s="17" t="s">
        <v>13</v>
      </c>
      <c r="J258" s="8"/>
      <c r="K258" s="11">
        <v>13</v>
      </c>
      <c r="L258" s="11">
        <v>5</v>
      </c>
      <c r="M258" s="24">
        <v>11</v>
      </c>
      <c r="N258" s="24">
        <v>13</v>
      </c>
      <c r="O258" s="17">
        <v>106.95</v>
      </c>
      <c r="P258" s="17">
        <v>-0.910302460193634</v>
      </c>
      <c r="Q258" s="3" t="s">
        <v>8</v>
      </c>
      <c r="R258" s="25"/>
      <c r="S258" s="25">
        <v>2207.02</v>
      </c>
      <c r="T258" s="17">
        <f t="shared" si="7"/>
        <v>1.2107877633671942</v>
      </c>
      <c r="U258" s="17">
        <v>1.581483701367194</v>
      </c>
      <c r="V258" s="62"/>
    </row>
    <row r="259" spans="1:22" ht="15">
      <c r="A259" s="19" t="s">
        <v>4</v>
      </c>
      <c r="B259" s="3">
        <v>13</v>
      </c>
      <c r="C259" s="3">
        <v>5</v>
      </c>
      <c r="D259" s="25">
        <v>19</v>
      </c>
      <c r="E259" s="25">
        <v>21</v>
      </c>
      <c r="F259" s="17">
        <v>107.03000000000002</v>
      </c>
      <c r="G259" s="12">
        <v>3.9477683712261458</v>
      </c>
      <c r="H259" s="12">
        <f aca="true" t="shared" si="8" ref="H259:H322">(LN(G259/0.38))/0.09</f>
        <v>26.008160846773364</v>
      </c>
      <c r="I259" s="17" t="s">
        <v>13</v>
      </c>
      <c r="J259" s="8"/>
      <c r="K259" s="11">
        <v>13</v>
      </c>
      <c r="L259" s="11">
        <v>5</v>
      </c>
      <c r="M259" s="24">
        <v>19</v>
      </c>
      <c r="N259" s="24">
        <v>21</v>
      </c>
      <c r="O259" s="3">
        <v>107.03</v>
      </c>
      <c r="P259" s="13">
        <v>-1.18</v>
      </c>
      <c r="Q259" s="3" t="s">
        <v>16</v>
      </c>
      <c r="R259" s="25"/>
      <c r="S259" s="25">
        <v>2209.33</v>
      </c>
      <c r="T259" s="17">
        <f aca="true" t="shared" si="9" ref="T259:T322">0.27+(H259-16.5+4.8*P259)/4.8</f>
        <v>1.0708668430777843</v>
      </c>
      <c r="U259" s="17">
        <v>1.5002551560777904</v>
      </c>
      <c r="V259" s="62"/>
    </row>
    <row r="260" spans="1:22" ht="15">
      <c r="A260" s="19" t="s">
        <v>4</v>
      </c>
      <c r="B260" s="3">
        <v>13</v>
      </c>
      <c r="C260" s="3">
        <v>5</v>
      </c>
      <c r="D260" s="25">
        <v>26</v>
      </c>
      <c r="E260" s="25">
        <v>28</v>
      </c>
      <c r="F260" s="17">
        <v>107.10000000000002</v>
      </c>
      <c r="G260" s="12">
        <v>3.618768232987081</v>
      </c>
      <c r="H260" s="12">
        <f t="shared" si="8"/>
        <v>25.04130807849721</v>
      </c>
      <c r="I260" s="17" t="s">
        <v>13</v>
      </c>
      <c r="J260" s="8"/>
      <c r="K260" s="11">
        <v>13</v>
      </c>
      <c r="L260" s="11">
        <v>5</v>
      </c>
      <c r="M260" s="24">
        <v>26</v>
      </c>
      <c r="N260" s="25">
        <v>28</v>
      </c>
      <c r="O260" s="17">
        <v>107.10000000000001</v>
      </c>
      <c r="P260" s="17">
        <v>-0.6383558511734009</v>
      </c>
      <c r="Q260" s="3" t="s">
        <v>8</v>
      </c>
      <c r="R260" s="25"/>
      <c r="S260" s="25">
        <v>2211.35</v>
      </c>
      <c r="T260" s="17">
        <f t="shared" si="9"/>
        <v>1.4110833318468514</v>
      </c>
      <c r="U260" s="17">
        <v>1.8901595198468535</v>
      </c>
      <c r="V260" s="62"/>
    </row>
    <row r="261" spans="1:22" ht="15">
      <c r="A261" s="19" t="s">
        <v>4</v>
      </c>
      <c r="B261" s="3">
        <v>13</v>
      </c>
      <c r="C261" s="3">
        <v>5</v>
      </c>
      <c r="D261" s="25">
        <v>34</v>
      </c>
      <c r="E261" s="25">
        <v>36</v>
      </c>
      <c r="F261" s="17">
        <v>107.18000000000004</v>
      </c>
      <c r="G261" s="12">
        <v>3.747701706195812</v>
      </c>
      <c r="H261" s="12">
        <f t="shared" si="8"/>
        <v>25.430297777883723</v>
      </c>
      <c r="I261" s="17" t="s">
        <v>13</v>
      </c>
      <c r="J261" s="8"/>
      <c r="K261" s="11">
        <v>13</v>
      </c>
      <c r="L261" s="11">
        <v>5</v>
      </c>
      <c r="M261" s="24">
        <v>34</v>
      </c>
      <c r="N261" s="24">
        <v>36</v>
      </c>
      <c r="O261" s="3">
        <v>107.18</v>
      </c>
      <c r="P261" s="13">
        <v>-1.41</v>
      </c>
      <c r="Q261" s="3" t="s">
        <v>16</v>
      </c>
      <c r="R261" s="25"/>
      <c r="S261" s="25">
        <v>2213.65</v>
      </c>
      <c r="T261" s="17">
        <f t="shared" si="9"/>
        <v>0.7204787037257757</v>
      </c>
      <c r="U261" s="17">
        <v>1.1885017667257778</v>
      </c>
      <c r="V261" s="62"/>
    </row>
    <row r="262" spans="1:22" ht="15">
      <c r="A262" s="19" t="s">
        <v>4</v>
      </c>
      <c r="B262" s="3">
        <v>13</v>
      </c>
      <c r="C262" s="3">
        <v>5</v>
      </c>
      <c r="D262" s="25">
        <v>41</v>
      </c>
      <c r="E262" s="25">
        <v>43</v>
      </c>
      <c r="F262" s="17">
        <v>107.25000000000004</v>
      </c>
      <c r="G262" s="12">
        <v>3.179130923412574</v>
      </c>
      <c r="H262" s="12">
        <f t="shared" si="8"/>
        <v>23.602132124196547</v>
      </c>
      <c r="I262" s="17" t="s">
        <v>13</v>
      </c>
      <c r="J262" s="8"/>
      <c r="K262" s="11">
        <v>13</v>
      </c>
      <c r="L262" s="11">
        <v>5</v>
      </c>
      <c r="M262" s="24">
        <v>41</v>
      </c>
      <c r="N262" s="24">
        <v>43</v>
      </c>
      <c r="O262" s="17">
        <v>107.25000000000001</v>
      </c>
      <c r="P262" s="17">
        <v>-1.0674723386764526</v>
      </c>
      <c r="Q262" s="3" t="s">
        <v>8</v>
      </c>
      <c r="R262" s="25"/>
      <c r="S262" s="25">
        <v>2215.67</v>
      </c>
      <c r="T262" s="17">
        <f t="shared" si="9"/>
        <v>0.6821385205311614</v>
      </c>
      <c r="U262" s="17">
        <v>1.1023637085311635</v>
      </c>
      <c r="V262" s="62"/>
    </row>
    <row r="263" spans="1:22" ht="15">
      <c r="A263" s="19" t="s">
        <v>4</v>
      </c>
      <c r="B263" s="3">
        <v>13</v>
      </c>
      <c r="C263" s="3">
        <v>5</v>
      </c>
      <c r="D263" s="25">
        <v>47</v>
      </c>
      <c r="E263" s="25">
        <v>49</v>
      </c>
      <c r="F263" s="17">
        <v>107.31000000000004</v>
      </c>
      <c r="G263" s="12">
        <v>3.574507289643848</v>
      </c>
      <c r="H263" s="12">
        <f t="shared" si="8"/>
        <v>24.904570798120393</v>
      </c>
      <c r="I263" s="17" t="s">
        <v>13</v>
      </c>
      <c r="J263" s="8"/>
      <c r="K263" s="11">
        <v>13</v>
      </c>
      <c r="L263" s="11">
        <v>5</v>
      </c>
      <c r="M263" s="24">
        <v>47</v>
      </c>
      <c r="N263" s="24">
        <v>49</v>
      </c>
      <c r="O263" s="3">
        <v>107.31000000000002</v>
      </c>
      <c r="P263" s="13">
        <v>-1.24</v>
      </c>
      <c r="Q263" s="3" t="s">
        <v>16</v>
      </c>
      <c r="R263" s="25"/>
      <c r="S263" s="25">
        <v>2217.4</v>
      </c>
      <c r="T263" s="17">
        <f t="shared" si="9"/>
        <v>0.7809522496084151</v>
      </c>
      <c r="U263" s="17">
        <v>1.1971341876084152</v>
      </c>
      <c r="V263" s="62"/>
    </row>
    <row r="264" spans="1:22" ht="15">
      <c r="A264" s="19" t="s">
        <v>4</v>
      </c>
      <c r="B264" s="3">
        <v>13</v>
      </c>
      <c r="C264" s="3">
        <v>5</v>
      </c>
      <c r="D264" s="25">
        <v>53</v>
      </c>
      <c r="E264" s="25">
        <v>55</v>
      </c>
      <c r="F264" s="17">
        <v>107.37000000000005</v>
      </c>
      <c r="G264" s="12">
        <v>3.3025465372006995</v>
      </c>
      <c r="H264" s="12">
        <f t="shared" si="8"/>
        <v>24.025309723149007</v>
      </c>
      <c r="I264" s="17" t="s">
        <v>13</v>
      </c>
      <c r="J264" s="8"/>
      <c r="K264" s="11">
        <v>13</v>
      </c>
      <c r="L264" s="11">
        <v>5</v>
      </c>
      <c r="M264" s="24">
        <v>53</v>
      </c>
      <c r="N264" s="25">
        <v>55</v>
      </c>
      <c r="O264" s="17">
        <v>107.37000000000002</v>
      </c>
      <c r="P264" s="17">
        <v>-1.070041298866272</v>
      </c>
      <c r="Q264" s="3" t="s">
        <v>8</v>
      </c>
      <c r="R264" s="25"/>
      <c r="S264" s="25">
        <v>2219.13</v>
      </c>
      <c r="T264" s="17">
        <f t="shared" si="9"/>
        <v>0.7677315601231045</v>
      </c>
      <c r="U264" s="17">
        <v>1.1891672481231046</v>
      </c>
      <c r="V264" s="62"/>
    </row>
    <row r="265" spans="1:22" ht="15">
      <c r="A265" s="19" t="s">
        <v>4</v>
      </c>
      <c r="B265" s="3">
        <v>13</v>
      </c>
      <c r="C265" s="3">
        <v>5</v>
      </c>
      <c r="D265" s="25">
        <v>58</v>
      </c>
      <c r="E265" s="25">
        <v>60</v>
      </c>
      <c r="F265" s="17">
        <v>107.42000000000004</v>
      </c>
      <c r="G265" s="12">
        <v>4.0804908220813125</v>
      </c>
      <c r="H265" s="12">
        <f t="shared" si="8"/>
        <v>26.375570077467792</v>
      </c>
      <c r="I265" s="17" t="s">
        <v>13</v>
      </c>
      <c r="J265" s="8"/>
      <c r="K265" s="11">
        <v>13</v>
      </c>
      <c r="L265" s="11">
        <v>5</v>
      </c>
      <c r="M265" s="24">
        <v>58</v>
      </c>
      <c r="N265" s="24">
        <v>60</v>
      </c>
      <c r="O265" s="3">
        <v>107.42000000000002</v>
      </c>
      <c r="P265" s="13">
        <v>-1.04</v>
      </c>
      <c r="Q265" s="3" t="s">
        <v>16</v>
      </c>
      <c r="R265" s="25"/>
      <c r="S265" s="25">
        <v>2220.58</v>
      </c>
      <c r="T265" s="17">
        <f t="shared" si="9"/>
        <v>1.28741043280579</v>
      </c>
      <c r="U265" s="17">
        <v>1.7287991208057871</v>
      </c>
      <c r="V265" s="62"/>
    </row>
    <row r="266" spans="1:22" ht="15">
      <c r="A266" s="19" t="s">
        <v>4</v>
      </c>
      <c r="B266" s="3">
        <v>13</v>
      </c>
      <c r="C266" s="3">
        <v>5</v>
      </c>
      <c r="D266" s="25">
        <v>67</v>
      </c>
      <c r="E266" s="25">
        <v>69</v>
      </c>
      <c r="F266" s="17">
        <v>107.51000000000005</v>
      </c>
      <c r="G266" s="12">
        <v>3.4363897393207137</v>
      </c>
      <c r="H266" s="12">
        <f t="shared" si="8"/>
        <v>24.466727246207192</v>
      </c>
      <c r="I266" s="17" t="s">
        <v>13</v>
      </c>
      <c r="J266" s="8"/>
      <c r="K266" s="11">
        <v>13</v>
      </c>
      <c r="L266" s="11">
        <v>5</v>
      </c>
      <c r="M266" s="24">
        <v>67</v>
      </c>
      <c r="N266" s="25">
        <v>69</v>
      </c>
      <c r="O266" s="17">
        <v>107.51000000000002</v>
      </c>
      <c r="P266" s="17">
        <v>-1.406117558479309</v>
      </c>
      <c r="Q266" s="3" t="s">
        <v>8</v>
      </c>
      <c r="R266" s="25"/>
      <c r="S266" s="25">
        <v>2223.17333333333</v>
      </c>
      <c r="T266" s="17">
        <f t="shared" si="9"/>
        <v>0.5236172844805227</v>
      </c>
      <c r="U266" s="17">
        <v>0.9525972224805247</v>
      </c>
      <c r="V266" s="62"/>
    </row>
    <row r="267" spans="1:22" ht="15">
      <c r="A267" s="19" t="s">
        <v>4</v>
      </c>
      <c r="B267" s="3">
        <v>13</v>
      </c>
      <c r="C267" s="3">
        <v>5</v>
      </c>
      <c r="D267" s="25">
        <v>71</v>
      </c>
      <c r="E267" s="25">
        <v>73</v>
      </c>
      <c r="F267" s="17">
        <v>107.55000000000004</v>
      </c>
      <c r="G267" s="12">
        <v>4.016372007510633</v>
      </c>
      <c r="H267" s="12">
        <f t="shared" si="8"/>
        <v>26.199589285704047</v>
      </c>
      <c r="I267" s="17" t="s">
        <v>13</v>
      </c>
      <c r="J267" s="8"/>
      <c r="K267" s="11">
        <v>13</v>
      </c>
      <c r="L267" s="11">
        <v>5</v>
      </c>
      <c r="M267" s="24">
        <v>71</v>
      </c>
      <c r="N267" s="24">
        <v>73</v>
      </c>
      <c r="O267" s="3">
        <v>107.55000000000003</v>
      </c>
      <c r="P267" s="13">
        <v>-1.3</v>
      </c>
      <c r="Q267" s="3" t="s">
        <v>16</v>
      </c>
      <c r="R267" s="25"/>
      <c r="S267" s="25">
        <v>2224.33</v>
      </c>
      <c r="T267" s="17">
        <f t="shared" si="9"/>
        <v>0.9907477678550097</v>
      </c>
      <c r="U267" s="17">
        <v>1.4025377058550057</v>
      </c>
      <c r="V267" s="62"/>
    </row>
    <row r="268" spans="1:22" ht="15">
      <c r="A268" s="19" t="s">
        <v>4</v>
      </c>
      <c r="B268" s="3">
        <v>13</v>
      </c>
      <c r="C268" s="3">
        <v>5</v>
      </c>
      <c r="D268" s="25">
        <v>79</v>
      </c>
      <c r="E268" s="25">
        <v>81</v>
      </c>
      <c r="F268" s="17">
        <v>107.63000000000005</v>
      </c>
      <c r="G268" s="12">
        <v>3.824532290233797</v>
      </c>
      <c r="H268" s="12">
        <f t="shared" si="8"/>
        <v>25.655780100007732</v>
      </c>
      <c r="I268" s="17" t="s">
        <v>13</v>
      </c>
      <c r="J268" s="8"/>
      <c r="K268" s="11">
        <v>13</v>
      </c>
      <c r="L268" s="11">
        <v>5</v>
      </c>
      <c r="M268" s="24">
        <v>79</v>
      </c>
      <c r="N268" s="24">
        <v>81</v>
      </c>
      <c r="O268" s="17">
        <v>107.63000000000002</v>
      </c>
      <c r="P268" s="17">
        <v>-1.5449529886245728</v>
      </c>
      <c r="Q268" s="3" t="s">
        <v>8</v>
      </c>
      <c r="R268" s="25"/>
      <c r="S268" s="25">
        <v>2226.63</v>
      </c>
      <c r="T268" s="17">
        <f t="shared" si="9"/>
        <v>0.6325011988770382</v>
      </c>
      <c r="U268" s="17">
        <v>0.9947866368770402</v>
      </c>
      <c r="V268" s="62"/>
    </row>
    <row r="269" spans="1:22" ht="15">
      <c r="A269" s="19" t="s">
        <v>4</v>
      </c>
      <c r="B269" s="3">
        <v>13</v>
      </c>
      <c r="C269" s="3">
        <v>5</v>
      </c>
      <c r="D269" s="25">
        <v>84</v>
      </c>
      <c r="E269" s="25">
        <v>86</v>
      </c>
      <c r="F269" s="17">
        <v>107.68000000000005</v>
      </c>
      <c r="G269" s="12">
        <v>4.326952501082765</v>
      </c>
      <c r="H269" s="12">
        <f t="shared" si="8"/>
        <v>27.027194556797955</v>
      </c>
      <c r="I269" s="17" t="s">
        <v>13</v>
      </c>
      <c r="J269" s="8"/>
      <c r="K269" s="11">
        <v>13</v>
      </c>
      <c r="L269" s="11">
        <v>5</v>
      </c>
      <c r="M269" s="24">
        <v>84</v>
      </c>
      <c r="N269" s="24">
        <v>86</v>
      </c>
      <c r="O269" s="3">
        <v>107.68000000000002</v>
      </c>
      <c r="P269" s="13">
        <v>-1.55</v>
      </c>
      <c r="Q269" s="3" t="s">
        <v>16</v>
      </c>
      <c r="R269" s="25"/>
      <c r="S269" s="25">
        <v>2228.08</v>
      </c>
      <c r="T269" s="17">
        <f t="shared" si="9"/>
        <v>0.9131655326662408</v>
      </c>
      <c r="U269" s="17">
        <v>1.2442727206662427</v>
      </c>
      <c r="V269" s="62"/>
    </row>
    <row r="270" spans="1:22" ht="15">
      <c r="A270" s="19" t="s">
        <v>4</v>
      </c>
      <c r="B270" s="3">
        <v>13</v>
      </c>
      <c r="C270" s="3">
        <v>5</v>
      </c>
      <c r="D270" s="25">
        <v>92</v>
      </c>
      <c r="E270" s="25">
        <v>94</v>
      </c>
      <c r="F270" s="17">
        <v>107.76000000000006</v>
      </c>
      <c r="G270" s="12">
        <v>3.901782405587916</v>
      </c>
      <c r="H270" s="12">
        <f t="shared" si="8"/>
        <v>25.877972245178526</v>
      </c>
      <c r="I270" s="17" t="s">
        <v>13</v>
      </c>
      <c r="J270" s="8"/>
      <c r="K270" s="11">
        <v>13</v>
      </c>
      <c r="L270" s="11">
        <v>5</v>
      </c>
      <c r="M270" s="24">
        <v>92</v>
      </c>
      <c r="N270" s="25">
        <v>94</v>
      </c>
      <c r="O270" s="17">
        <v>107.76000000000002</v>
      </c>
      <c r="P270" s="17">
        <v>-1.713822603225708</v>
      </c>
      <c r="Q270" s="3" t="s">
        <v>8</v>
      </c>
      <c r="R270" s="25"/>
      <c r="S270" s="25">
        <v>2230.38</v>
      </c>
      <c r="T270" s="17">
        <f t="shared" si="9"/>
        <v>0.5099216145198184</v>
      </c>
      <c r="U270" s="17">
        <v>0.7893688025198154</v>
      </c>
      <c r="V270" s="62"/>
    </row>
    <row r="271" spans="1:22" ht="15">
      <c r="A271" s="19" t="s">
        <v>4</v>
      </c>
      <c r="B271" s="3">
        <v>13</v>
      </c>
      <c r="C271" s="3">
        <v>5</v>
      </c>
      <c r="D271" s="25">
        <v>97</v>
      </c>
      <c r="E271" s="25">
        <v>99</v>
      </c>
      <c r="F271" s="17">
        <v>107.81000000000006</v>
      </c>
      <c r="G271" s="12">
        <v>3.8730745388261085</v>
      </c>
      <c r="H271" s="12">
        <f t="shared" si="8"/>
        <v>25.795918581872346</v>
      </c>
      <c r="I271" s="17" t="s">
        <v>13</v>
      </c>
      <c r="J271" s="8"/>
      <c r="K271" s="11">
        <v>13</v>
      </c>
      <c r="L271" s="11">
        <v>5</v>
      </c>
      <c r="M271" s="24">
        <v>97</v>
      </c>
      <c r="N271" s="24">
        <v>99</v>
      </c>
      <c r="O271" s="3">
        <v>107.81000000000002</v>
      </c>
      <c r="P271" s="13">
        <v>-1.51</v>
      </c>
      <c r="Q271" s="3" t="s">
        <v>16</v>
      </c>
      <c r="R271" s="25"/>
      <c r="S271" s="25">
        <v>2231.83</v>
      </c>
      <c r="T271" s="17">
        <f t="shared" si="9"/>
        <v>0.696649704556739</v>
      </c>
      <c r="U271" s="17">
        <v>0.931996892556733</v>
      </c>
      <c r="V271" s="62"/>
    </row>
    <row r="272" spans="1:22" ht="15">
      <c r="A272" s="19" t="s">
        <v>4</v>
      </c>
      <c r="B272" s="3">
        <v>13</v>
      </c>
      <c r="C272" s="3">
        <v>5</v>
      </c>
      <c r="D272" s="25">
        <v>104</v>
      </c>
      <c r="E272" s="25">
        <v>106</v>
      </c>
      <c r="F272" s="17">
        <v>107.88000000000007</v>
      </c>
      <c r="G272" s="12">
        <v>3.9855734912016274</v>
      </c>
      <c r="H272" s="12">
        <f t="shared" si="8"/>
        <v>26.114058229129505</v>
      </c>
      <c r="I272" s="17" t="s">
        <v>13</v>
      </c>
      <c r="J272" s="8"/>
      <c r="K272" s="11">
        <v>13</v>
      </c>
      <c r="L272" s="11">
        <v>5</v>
      </c>
      <c r="M272" s="24">
        <v>104</v>
      </c>
      <c r="N272" s="24">
        <v>106</v>
      </c>
      <c r="O272" s="17">
        <v>107.88000000000002</v>
      </c>
      <c r="P272" s="17">
        <v>-1.0304347276687622</v>
      </c>
      <c r="Q272" s="3" t="s">
        <v>8</v>
      </c>
      <c r="R272" s="25"/>
      <c r="S272" s="25">
        <v>2233.85</v>
      </c>
      <c r="T272" s="17">
        <f t="shared" si="9"/>
        <v>1.2424940700665514</v>
      </c>
      <c r="U272" s="17">
        <v>1.3568385080665344</v>
      </c>
      <c r="V272" s="62"/>
    </row>
    <row r="273" spans="1:22" ht="15">
      <c r="A273" s="19" t="s">
        <v>4</v>
      </c>
      <c r="B273" s="3">
        <v>13</v>
      </c>
      <c r="C273" s="3">
        <v>5</v>
      </c>
      <c r="D273" s="25">
        <v>112</v>
      </c>
      <c r="E273" s="25">
        <v>114</v>
      </c>
      <c r="F273" s="17">
        <v>107.96000000000008</v>
      </c>
      <c r="G273" s="12">
        <v>3.8550207259645823</v>
      </c>
      <c r="H273" s="12">
        <f t="shared" si="8"/>
        <v>25.74400455164057</v>
      </c>
      <c r="I273" s="17" t="s">
        <v>13</v>
      </c>
      <c r="J273" s="8"/>
      <c r="K273" s="11">
        <v>13</v>
      </c>
      <c r="L273" s="11">
        <v>5</v>
      </c>
      <c r="M273" s="24">
        <v>112</v>
      </c>
      <c r="N273" s="24">
        <v>114</v>
      </c>
      <c r="O273" s="3">
        <v>107.96000000000002</v>
      </c>
      <c r="P273" s="13">
        <v>-1.19</v>
      </c>
      <c r="Q273" s="3" t="s">
        <v>16</v>
      </c>
      <c r="R273" s="25"/>
      <c r="S273" s="25">
        <v>2235.97</v>
      </c>
      <c r="T273" s="17">
        <f t="shared" si="9"/>
        <v>1.005834281591786</v>
      </c>
      <c r="U273" s="17">
        <v>0.891193968591786</v>
      </c>
      <c r="V273" s="62"/>
    </row>
    <row r="274" spans="1:22" ht="15">
      <c r="A274" s="19" t="s">
        <v>4</v>
      </c>
      <c r="B274" s="3">
        <v>13</v>
      </c>
      <c r="C274" s="3">
        <v>6</v>
      </c>
      <c r="D274" s="25">
        <v>4</v>
      </c>
      <c r="E274" s="25">
        <v>6</v>
      </c>
      <c r="F274" s="17">
        <v>108.38</v>
      </c>
      <c r="G274" s="12">
        <v>3.4335456837097955</v>
      </c>
      <c r="H274" s="12">
        <f t="shared" si="8"/>
        <v>24.457527561564326</v>
      </c>
      <c r="I274" s="17" t="s">
        <v>13</v>
      </c>
      <c r="J274" s="8"/>
      <c r="K274" s="11">
        <v>13</v>
      </c>
      <c r="L274" s="11">
        <v>6</v>
      </c>
      <c r="M274" s="24">
        <v>4</v>
      </c>
      <c r="N274" s="24">
        <v>6</v>
      </c>
      <c r="O274" s="3">
        <v>108.38</v>
      </c>
      <c r="P274" s="13">
        <v>-0.53</v>
      </c>
      <c r="Q274" s="3" t="s">
        <v>16</v>
      </c>
      <c r="R274" s="25"/>
      <c r="S274" s="25">
        <v>2246.18</v>
      </c>
      <c r="T274" s="17">
        <f t="shared" si="9"/>
        <v>1.397818241992568</v>
      </c>
      <c r="U274" s="17">
        <v>1.74456067999256</v>
      </c>
      <c r="V274" s="62"/>
    </row>
    <row r="275" spans="1:22" ht="15">
      <c r="A275" s="19" t="s">
        <v>4</v>
      </c>
      <c r="B275" s="3">
        <v>13</v>
      </c>
      <c r="C275" s="3">
        <v>6</v>
      </c>
      <c r="D275" s="25">
        <v>11</v>
      </c>
      <c r="E275" s="25">
        <v>13</v>
      </c>
      <c r="F275" s="17">
        <v>108.45</v>
      </c>
      <c r="G275" s="12">
        <v>3.677418079171671</v>
      </c>
      <c r="H275" s="12">
        <f t="shared" si="8"/>
        <v>25.219943591989782</v>
      </c>
      <c r="I275" s="17" t="s">
        <v>13</v>
      </c>
      <c r="J275" s="8"/>
      <c r="K275" s="11">
        <v>13</v>
      </c>
      <c r="L275" s="11">
        <v>6</v>
      </c>
      <c r="M275" s="24">
        <v>11</v>
      </c>
      <c r="N275" s="25">
        <v>13</v>
      </c>
      <c r="O275" s="17">
        <v>108.45</v>
      </c>
      <c r="P275" s="17">
        <v>-0.9355821013450623</v>
      </c>
      <c r="Q275" s="3" t="s">
        <v>8</v>
      </c>
      <c r="R275" s="25"/>
      <c r="S275" s="25">
        <v>2247.88</v>
      </c>
      <c r="T275" s="17">
        <f t="shared" si="9"/>
        <v>1.1510728136528092</v>
      </c>
      <c r="U275" s="17">
        <v>1.5504573766528114</v>
      </c>
      <c r="V275" s="62"/>
    </row>
    <row r="276" spans="1:22" ht="15">
      <c r="A276" s="19" t="s">
        <v>4</v>
      </c>
      <c r="B276" s="3">
        <v>13</v>
      </c>
      <c r="C276" s="3">
        <v>6</v>
      </c>
      <c r="D276" s="25">
        <v>26</v>
      </c>
      <c r="E276" s="25">
        <v>28</v>
      </c>
      <c r="F276" s="17">
        <v>108.60000000000001</v>
      </c>
      <c r="G276" s="12">
        <v>4.05488541659677</v>
      </c>
      <c r="H276" s="12">
        <f t="shared" si="8"/>
        <v>26.305627290189772</v>
      </c>
      <c r="I276" s="17" t="s">
        <v>13</v>
      </c>
      <c r="J276" s="8"/>
      <c r="K276" s="11">
        <v>13</v>
      </c>
      <c r="L276" s="11">
        <v>6</v>
      </c>
      <c r="M276" s="24">
        <v>26</v>
      </c>
      <c r="N276" s="24">
        <v>28</v>
      </c>
      <c r="O276" s="17">
        <v>108.60000000000001</v>
      </c>
      <c r="P276" s="17">
        <v>-1.4628361463546753</v>
      </c>
      <c r="Q276" s="3" t="s">
        <v>8</v>
      </c>
      <c r="R276" s="25"/>
      <c r="S276" s="25">
        <v>2251.53</v>
      </c>
      <c r="T276" s="17">
        <f t="shared" si="9"/>
        <v>0.8500028724348607</v>
      </c>
      <c r="U276" s="17">
        <v>1.2758181854348607</v>
      </c>
      <c r="V276" s="62"/>
    </row>
    <row r="277" spans="1:22" ht="15">
      <c r="A277" s="19" t="s">
        <v>4</v>
      </c>
      <c r="B277" s="44">
        <v>13</v>
      </c>
      <c r="C277" s="45">
        <v>6</v>
      </c>
      <c r="D277" s="25">
        <v>53</v>
      </c>
      <c r="E277" s="25">
        <v>55</v>
      </c>
      <c r="F277" s="17">
        <v>108.87000000000002</v>
      </c>
      <c r="G277" s="12">
        <v>3.7015157564795382</v>
      </c>
      <c r="H277" s="12">
        <f t="shared" si="8"/>
        <v>25.29251584373247</v>
      </c>
      <c r="I277" s="17" t="s">
        <v>13</v>
      </c>
      <c r="J277" s="8"/>
      <c r="K277" s="11">
        <v>13</v>
      </c>
      <c r="L277" s="11">
        <v>6</v>
      </c>
      <c r="M277" s="24">
        <v>53</v>
      </c>
      <c r="N277" s="24">
        <v>55</v>
      </c>
      <c r="O277" s="17">
        <v>108.87</v>
      </c>
      <c r="P277" s="17">
        <v>-0.5342551469802856</v>
      </c>
      <c r="Q277" s="3" t="s">
        <v>8</v>
      </c>
      <c r="R277" s="25"/>
      <c r="S277" s="25">
        <v>2260.34</v>
      </c>
      <c r="T277" s="17">
        <f t="shared" si="9"/>
        <v>1.5675189871306459</v>
      </c>
      <c r="U277" s="17">
        <v>2.029840550130646</v>
      </c>
      <c r="V277" s="62"/>
    </row>
    <row r="278" spans="1:22" ht="15">
      <c r="A278" s="19" t="s">
        <v>4</v>
      </c>
      <c r="B278" s="3">
        <v>13</v>
      </c>
      <c r="C278" s="3">
        <v>6</v>
      </c>
      <c r="D278" s="25">
        <v>55</v>
      </c>
      <c r="E278" s="25">
        <v>57</v>
      </c>
      <c r="F278" s="17">
        <v>108.89000000000001</v>
      </c>
      <c r="G278" s="12">
        <v>3.7568692202583556</v>
      </c>
      <c r="H278" s="12">
        <f t="shared" si="8"/>
        <v>25.457444251420597</v>
      </c>
      <c r="I278" s="17" t="s">
        <v>13</v>
      </c>
      <c r="J278" s="8"/>
      <c r="K278" s="11">
        <v>13</v>
      </c>
      <c r="L278" s="11">
        <v>6</v>
      </c>
      <c r="M278" s="24">
        <v>56</v>
      </c>
      <c r="N278" s="24">
        <v>58</v>
      </c>
      <c r="O278" s="3">
        <v>108.9</v>
      </c>
      <c r="P278" s="13">
        <v>-1.1</v>
      </c>
      <c r="Q278" s="3" t="s">
        <v>16</v>
      </c>
      <c r="R278" s="25"/>
      <c r="S278" s="25">
        <v>2261.02</v>
      </c>
      <c r="T278" s="17">
        <f t="shared" si="9"/>
        <v>1.0361342190459577</v>
      </c>
      <c r="U278" s="17">
        <v>1.4995976570459577</v>
      </c>
      <c r="V278" s="62"/>
    </row>
    <row r="279" spans="1:22" ht="15">
      <c r="A279" s="19" t="s">
        <v>4</v>
      </c>
      <c r="B279" s="3">
        <v>13</v>
      </c>
      <c r="C279" s="3">
        <v>6</v>
      </c>
      <c r="D279" s="25">
        <v>67</v>
      </c>
      <c r="E279" s="25">
        <v>69</v>
      </c>
      <c r="F279" s="17">
        <v>109.01</v>
      </c>
      <c r="G279" s="12">
        <v>4.016247254600547</v>
      </c>
      <c r="H279" s="12">
        <f t="shared" si="8"/>
        <v>26.199244157072826</v>
      </c>
      <c r="I279" s="17" t="s">
        <v>13</v>
      </c>
      <c r="J279" s="8"/>
      <c r="K279" s="11">
        <v>13</v>
      </c>
      <c r="L279" s="11">
        <v>6</v>
      </c>
      <c r="M279" s="24">
        <v>67</v>
      </c>
      <c r="N279" s="25">
        <v>69</v>
      </c>
      <c r="O279" s="17">
        <v>109.01</v>
      </c>
      <c r="P279" s="17">
        <v>0.21544598042964935</v>
      </c>
      <c r="Q279" s="3" t="s">
        <v>8</v>
      </c>
      <c r="R279" s="25"/>
      <c r="S279" s="25">
        <v>2265.11</v>
      </c>
      <c r="T279" s="17">
        <f t="shared" si="9"/>
        <v>2.5061218464864883</v>
      </c>
      <c r="U279" s="17">
        <v>2.9858347844864874</v>
      </c>
      <c r="V279" s="62"/>
    </row>
    <row r="280" spans="1:22" ht="15">
      <c r="A280" s="19" t="s">
        <v>4</v>
      </c>
      <c r="B280" s="44">
        <v>13</v>
      </c>
      <c r="C280" s="46">
        <v>6</v>
      </c>
      <c r="D280" s="25">
        <v>80</v>
      </c>
      <c r="E280" s="25">
        <v>82</v>
      </c>
      <c r="F280" s="17">
        <v>109.14</v>
      </c>
      <c r="G280" s="12">
        <v>4.028013954876103</v>
      </c>
      <c r="H280" s="12">
        <f t="shared" si="8"/>
        <v>26.23174961755302</v>
      </c>
      <c r="I280" s="17" t="s">
        <v>13</v>
      </c>
      <c r="J280" s="8"/>
      <c r="K280" s="11">
        <v>13</v>
      </c>
      <c r="L280" s="11">
        <v>6</v>
      </c>
      <c r="M280" s="24">
        <v>80</v>
      </c>
      <c r="N280" s="24">
        <v>82</v>
      </c>
      <c r="O280" s="17">
        <v>109.14</v>
      </c>
      <c r="P280" s="17">
        <v>-1.6747536659240723</v>
      </c>
      <c r="Q280" s="3" t="s">
        <v>8</v>
      </c>
      <c r="R280" s="25"/>
      <c r="S280" s="25">
        <v>2269.5472</v>
      </c>
      <c r="T280" s="17">
        <f t="shared" si="9"/>
        <v>0.6226941710661407</v>
      </c>
      <c r="U280" s="17">
        <v>1.1265226090661407</v>
      </c>
      <c r="V280" s="62"/>
    </row>
    <row r="281" spans="1:22" ht="15">
      <c r="A281" s="19" t="s">
        <v>4</v>
      </c>
      <c r="B281" s="44">
        <v>14</v>
      </c>
      <c r="C281" s="46">
        <v>1</v>
      </c>
      <c r="D281" s="25">
        <v>4</v>
      </c>
      <c r="E281" s="25">
        <v>6</v>
      </c>
      <c r="F281" s="17">
        <v>109.55</v>
      </c>
      <c r="G281" s="12">
        <v>4.077589992492936</v>
      </c>
      <c r="H281" s="12">
        <f t="shared" si="8"/>
        <v>26.367668355981618</v>
      </c>
      <c r="I281" s="17" t="s">
        <v>13</v>
      </c>
      <c r="J281" s="8"/>
      <c r="K281" s="11">
        <v>14</v>
      </c>
      <c r="L281" s="11">
        <v>1</v>
      </c>
      <c r="M281" s="24">
        <v>4</v>
      </c>
      <c r="N281" s="24">
        <v>6</v>
      </c>
      <c r="O281" s="17">
        <v>109.55</v>
      </c>
      <c r="P281" s="17">
        <v>-1.0397448006352144</v>
      </c>
      <c r="Q281" s="3" t="s">
        <v>13</v>
      </c>
      <c r="R281" s="25"/>
      <c r="S281" s="25">
        <v>2310</v>
      </c>
      <c r="T281" s="17">
        <f t="shared" si="9"/>
        <v>1.2860194401942895</v>
      </c>
      <c r="U281" s="17">
        <v>1.6706091281942894</v>
      </c>
      <c r="V281" s="62"/>
    </row>
    <row r="282" spans="1:22" ht="15">
      <c r="A282" s="19" t="s">
        <v>4</v>
      </c>
      <c r="B282" s="3">
        <v>14</v>
      </c>
      <c r="C282" s="3">
        <v>1</v>
      </c>
      <c r="D282" s="25">
        <v>11</v>
      </c>
      <c r="E282" s="25">
        <v>13</v>
      </c>
      <c r="F282" s="17">
        <v>109.62</v>
      </c>
      <c r="G282" s="12">
        <v>4.011173526585671</v>
      </c>
      <c r="H282" s="12">
        <f t="shared" si="8"/>
        <v>26.18519860875426</v>
      </c>
      <c r="I282" s="17" t="s">
        <v>13</v>
      </c>
      <c r="J282" s="8"/>
      <c r="K282" s="11">
        <v>14</v>
      </c>
      <c r="L282" s="11">
        <v>1</v>
      </c>
      <c r="M282" s="24">
        <v>11</v>
      </c>
      <c r="N282" s="24">
        <v>13</v>
      </c>
      <c r="O282" s="17">
        <v>109.62</v>
      </c>
      <c r="P282" s="17">
        <v>-3.062219064545465</v>
      </c>
      <c r="Q282" s="3" t="s">
        <v>13</v>
      </c>
      <c r="R282" s="25"/>
      <c r="S282" s="25">
        <v>2311.218</v>
      </c>
      <c r="T282" s="17">
        <f t="shared" si="9"/>
        <v>-0.7744693543883276</v>
      </c>
      <c r="U282" s="17">
        <v>-0.43243616638832366</v>
      </c>
      <c r="V282" s="62"/>
    </row>
    <row r="283" spans="1:22" ht="15">
      <c r="A283" s="19" t="s">
        <v>4</v>
      </c>
      <c r="B283" s="3">
        <v>14</v>
      </c>
      <c r="C283" s="3">
        <v>1</v>
      </c>
      <c r="D283" s="25">
        <v>19</v>
      </c>
      <c r="E283" s="25">
        <v>21</v>
      </c>
      <c r="F283" s="17">
        <v>109.7</v>
      </c>
      <c r="G283" s="12">
        <v>3.727008608344739</v>
      </c>
      <c r="H283" s="12">
        <f t="shared" si="8"/>
        <v>25.368777294234103</v>
      </c>
      <c r="I283" s="17" t="s">
        <v>13</v>
      </c>
      <c r="J283" s="8"/>
      <c r="K283" s="11">
        <v>14</v>
      </c>
      <c r="L283" s="11">
        <v>1</v>
      </c>
      <c r="M283" s="24">
        <v>19</v>
      </c>
      <c r="N283" s="24">
        <v>21</v>
      </c>
      <c r="O283" s="17">
        <v>109.7</v>
      </c>
      <c r="P283" s="17">
        <v>-1.437006318195251</v>
      </c>
      <c r="Q283" s="3" t="s">
        <v>13</v>
      </c>
      <c r="R283" s="25"/>
      <c r="S283" s="25">
        <v>2312.61</v>
      </c>
      <c r="T283" s="17">
        <f t="shared" si="9"/>
        <v>0.6806556181035206</v>
      </c>
      <c r="U283" s="17">
        <v>0.9891120561035236</v>
      </c>
      <c r="V283" s="62"/>
    </row>
    <row r="284" spans="1:22" ht="15">
      <c r="A284" s="19" t="s">
        <v>4</v>
      </c>
      <c r="B284" s="44">
        <v>14</v>
      </c>
      <c r="C284" s="45">
        <v>1</v>
      </c>
      <c r="D284" s="25">
        <v>26</v>
      </c>
      <c r="E284" s="25">
        <v>28</v>
      </c>
      <c r="F284" s="17">
        <v>109.77</v>
      </c>
      <c r="G284" s="12">
        <v>3.4784954606306195</v>
      </c>
      <c r="H284" s="12">
        <f t="shared" si="8"/>
        <v>24.602043196260375</v>
      </c>
      <c r="I284" s="17" t="s">
        <v>13</v>
      </c>
      <c r="J284" s="8"/>
      <c r="K284" s="11">
        <v>14</v>
      </c>
      <c r="L284" s="11">
        <v>1</v>
      </c>
      <c r="M284" s="25">
        <v>26</v>
      </c>
      <c r="N284" s="25">
        <v>28</v>
      </c>
      <c r="O284" s="17">
        <v>109.77</v>
      </c>
      <c r="P284" s="17">
        <v>-0.9065150974818008</v>
      </c>
      <c r="Q284" s="3" t="s">
        <v>13</v>
      </c>
      <c r="R284" s="25"/>
      <c r="S284" s="25">
        <v>2313.828</v>
      </c>
      <c r="T284" s="17">
        <f t="shared" si="9"/>
        <v>1.0514105684057775</v>
      </c>
      <c r="U284" s="17">
        <v>1.3409265064057756</v>
      </c>
      <c r="V284" s="62"/>
    </row>
    <row r="285" spans="1:22" ht="15">
      <c r="A285" s="19" t="s">
        <v>4</v>
      </c>
      <c r="B285" s="3">
        <v>14</v>
      </c>
      <c r="C285" s="3">
        <v>1</v>
      </c>
      <c r="D285" s="25">
        <v>34</v>
      </c>
      <c r="E285" s="25">
        <v>36</v>
      </c>
      <c r="F285" s="17">
        <v>109.85</v>
      </c>
      <c r="G285" s="12">
        <v>3.632939265730464</v>
      </c>
      <c r="H285" s="12">
        <f t="shared" si="8"/>
        <v>25.08473402192586</v>
      </c>
      <c r="I285" s="17" t="s">
        <v>13</v>
      </c>
      <c r="J285" s="8"/>
      <c r="K285" s="11">
        <v>14</v>
      </c>
      <c r="L285" s="11">
        <v>1</v>
      </c>
      <c r="M285" s="24">
        <v>34</v>
      </c>
      <c r="N285" s="24">
        <v>36</v>
      </c>
      <c r="O285" s="17">
        <v>109.85</v>
      </c>
      <c r="P285" s="17">
        <v>-0.6315471667821547</v>
      </c>
      <c r="Q285" s="3" t="s">
        <v>13</v>
      </c>
      <c r="R285" s="25"/>
      <c r="S285" s="25">
        <v>2315.22</v>
      </c>
      <c r="T285" s="17">
        <f t="shared" si="9"/>
        <v>1.426939087785733</v>
      </c>
      <c r="U285" s="17">
        <v>1.7537307757857241</v>
      </c>
      <c r="V285" s="62"/>
    </row>
    <row r="286" spans="1:22" ht="15">
      <c r="A286" s="19" t="s">
        <v>4</v>
      </c>
      <c r="B286" s="44">
        <v>14</v>
      </c>
      <c r="C286" s="44">
        <v>1</v>
      </c>
      <c r="D286" s="25">
        <v>41</v>
      </c>
      <c r="E286" s="25">
        <v>43</v>
      </c>
      <c r="F286" s="17">
        <v>109.92</v>
      </c>
      <c r="G286" s="12">
        <v>3.63022455880276</v>
      </c>
      <c r="H286" s="12">
        <f t="shared" si="8"/>
        <v>25.076428161713665</v>
      </c>
      <c r="I286" s="17" t="s">
        <v>13</v>
      </c>
      <c r="J286" s="8"/>
      <c r="K286" s="11">
        <v>14</v>
      </c>
      <c r="L286" s="11">
        <v>1</v>
      </c>
      <c r="M286" s="25">
        <v>41</v>
      </c>
      <c r="N286" s="25">
        <v>43</v>
      </c>
      <c r="O286" s="17">
        <v>109.92</v>
      </c>
      <c r="P286" s="17">
        <v>-0.821542501449585</v>
      </c>
      <c r="Q286" s="3" t="s">
        <v>8</v>
      </c>
      <c r="R286" s="25"/>
      <c r="S286" s="24">
        <v>2316.438</v>
      </c>
      <c r="T286" s="17">
        <f t="shared" si="9"/>
        <v>1.2352133655740953</v>
      </c>
      <c r="U286" s="13">
        <v>1.6247350535741003</v>
      </c>
      <c r="V286" s="62"/>
    </row>
    <row r="287" spans="1:22" ht="15">
      <c r="A287" s="19" t="s">
        <v>4</v>
      </c>
      <c r="B287" s="3">
        <v>14</v>
      </c>
      <c r="C287" s="3">
        <v>1</v>
      </c>
      <c r="D287" s="25">
        <v>44</v>
      </c>
      <c r="E287" s="25">
        <v>46</v>
      </c>
      <c r="F287" s="17">
        <v>109.95</v>
      </c>
      <c r="G287" s="12">
        <v>3.8363368285444</v>
      </c>
      <c r="H287" s="12">
        <f t="shared" si="8"/>
        <v>25.690022074007846</v>
      </c>
      <c r="I287" s="17" t="s">
        <v>13</v>
      </c>
      <c r="J287" s="8"/>
      <c r="K287" s="11">
        <v>14</v>
      </c>
      <c r="L287" s="11">
        <v>1</v>
      </c>
      <c r="M287" s="25">
        <v>44</v>
      </c>
      <c r="N287" s="25">
        <v>46</v>
      </c>
      <c r="O287" s="17">
        <v>109.95</v>
      </c>
      <c r="P287" s="17">
        <v>-0.854945664746721</v>
      </c>
      <c r="Q287" s="3" t="s">
        <v>13</v>
      </c>
      <c r="R287" s="25"/>
      <c r="S287" s="24">
        <v>2316.96</v>
      </c>
      <c r="T287" s="17">
        <f t="shared" si="9"/>
        <v>1.329642267338247</v>
      </c>
      <c r="U287" s="13">
        <v>1.754506955338247</v>
      </c>
      <c r="V287" s="62"/>
    </row>
    <row r="288" spans="1:22" ht="15">
      <c r="A288" s="19" t="s">
        <v>4</v>
      </c>
      <c r="B288" s="3">
        <v>14</v>
      </c>
      <c r="C288" s="3">
        <v>1</v>
      </c>
      <c r="D288" s="25">
        <v>53</v>
      </c>
      <c r="E288" s="25">
        <v>55</v>
      </c>
      <c r="F288" s="17">
        <v>110.04</v>
      </c>
      <c r="G288" s="12">
        <v>3.521794394661532</v>
      </c>
      <c r="H288" s="12">
        <f t="shared" si="8"/>
        <v>24.739496191035236</v>
      </c>
      <c r="I288" s="17" t="s">
        <v>13</v>
      </c>
      <c r="J288" s="8"/>
      <c r="K288" s="11">
        <v>14</v>
      </c>
      <c r="L288" s="11">
        <v>1</v>
      </c>
      <c r="M288" s="24">
        <v>52.5</v>
      </c>
      <c r="N288" s="24">
        <v>54.5</v>
      </c>
      <c r="O288" s="17">
        <v>110.04</v>
      </c>
      <c r="P288" s="17">
        <v>-1.3713935749111523</v>
      </c>
      <c r="Q288" s="3" t="s">
        <v>13</v>
      </c>
      <c r="R288" s="25"/>
      <c r="S288" s="24">
        <v>2318.526</v>
      </c>
      <c r="T288" s="17">
        <f t="shared" si="9"/>
        <v>0.6151681315545221</v>
      </c>
      <c r="U288" s="13">
        <v>1.137457819554522</v>
      </c>
      <c r="V288" s="62"/>
    </row>
    <row r="289" spans="1:22" ht="15">
      <c r="A289" s="19" t="s">
        <v>4</v>
      </c>
      <c r="B289" s="44">
        <v>14</v>
      </c>
      <c r="C289" s="44">
        <v>1</v>
      </c>
      <c r="D289" s="25">
        <v>59</v>
      </c>
      <c r="E289" s="25">
        <v>61</v>
      </c>
      <c r="F289" s="17">
        <v>110.1</v>
      </c>
      <c r="G289" s="12">
        <v>3.580868335615213</v>
      </c>
      <c r="H289" s="12">
        <f t="shared" si="8"/>
        <v>24.924326101235508</v>
      </c>
      <c r="I289" s="17" t="s">
        <v>13</v>
      </c>
      <c r="J289" s="8"/>
      <c r="K289" s="11">
        <v>14</v>
      </c>
      <c r="L289" s="11">
        <v>1</v>
      </c>
      <c r="M289" s="25">
        <v>59</v>
      </c>
      <c r="N289" s="25">
        <v>61</v>
      </c>
      <c r="O289" s="17">
        <v>110.1</v>
      </c>
      <c r="P289" s="17">
        <v>-0.7287222294533479</v>
      </c>
      <c r="Q289" s="3" t="s">
        <v>13</v>
      </c>
      <c r="R289" s="25"/>
      <c r="S289" s="24">
        <v>2319.57</v>
      </c>
      <c r="T289" s="17">
        <f t="shared" si="9"/>
        <v>1.2963457083040495</v>
      </c>
      <c r="U289" s="13">
        <v>1.8650753963040485</v>
      </c>
      <c r="V289" s="62"/>
    </row>
    <row r="290" spans="1:22" ht="15">
      <c r="A290" s="19" t="s">
        <v>4</v>
      </c>
      <c r="B290" s="3">
        <v>14</v>
      </c>
      <c r="C290" s="3">
        <v>1</v>
      </c>
      <c r="D290" s="25">
        <v>67</v>
      </c>
      <c r="E290" s="25">
        <v>69</v>
      </c>
      <c r="F290" s="17">
        <v>110.18</v>
      </c>
      <c r="G290" s="12">
        <v>3.9916980256805505</v>
      </c>
      <c r="H290" s="12">
        <f t="shared" si="8"/>
        <v>26.131119299778938</v>
      </c>
      <c r="I290" s="17" t="s">
        <v>13</v>
      </c>
      <c r="J290" s="8"/>
      <c r="K290" s="11">
        <v>14</v>
      </c>
      <c r="L290" s="11">
        <v>1</v>
      </c>
      <c r="M290" s="25">
        <v>67</v>
      </c>
      <c r="N290" s="25">
        <v>69</v>
      </c>
      <c r="O290" s="17">
        <v>110.18</v>
      </c>
      <c r="P290" s="17">
        <v>-0.9606513331696915</v>
      </c>
      <c r="Q290" s="3" t="s">
        <v>13</v>
      </c>
      <c r="R290" s="25"/>
      <c r="S290" s="24">
        <v>2320.95666666667</v>
      </c>
      <c r="T290" s="17">
        <f t="shared" si="9"/>
        <v>1.315831854284254</v>
      </c>
      <c r="U290" s="13">
        <v>1.908164042284254</v>
      </c>
      <c r="V290" s="62"/>
    </row>
    <row r="291" spans="1:22" ht="15">
      <c r="A291" s="19" t="s">
        <v>4</v>
      </c>
      <c r="B291" s="44">
        <v>14</v>
      </c>
      <c r="C291" s="44">
        <v>1</v>
      </c>
      <c r="D291" s="25">
        <v>74</v>
      </c>
      <c r="E291" s="25">
        <v>76</v>
      </c>
      <c r="F291" s="17">
        <v>110.25</v>
      </c>
      <c r="G291" s="12">
        <v>3.84080177000472</v>
      </c>
      <c r="H291" s="12">
        <f t="shared" si="8"/>
        <v>25.70294628154348</v>
      </c>
      <c r="I291" s="17" t="s">
        <v>13</v>
      </c>
      <c r="J291" s="8"/>
      <c r="K291" s="11">
        <v>14</v>
      </c>
      <c r="L291" s="11">
        <v>1</v>
      </c>
      <c r="M291" s="25">
        <v>74</v>
      </c>
      <c r="N291" s="25">
        <v>76</v>
      </c>
      <c r="O291" s="17">
        <v>110.25</v>
      </c>
      <c r="P291" s="17">
        <v>-1.173536345310945</v>
      </c>
      <c r="Q291" s="3" t="s">
        <v>13</v>
      </c>
      <c r="R291" s="25"/>
      <c r="S291" s="24">
        <v>2322.17</v>
      </c>
      <c r="T291" s="17">
        <f t="shared" si="9"/>
        <v>1.0137441300106131</v>
      </c>
      <c r="U291" s="13">
        <v>1.5746325680106272</v>
      </c>
      <c r="V291" s="62"/>
    </row>
    <row r="292" spans="1:22" ht="15">
      <c r="A292" s="19" t="s">
        <v>4</v>
      </c>
      <c r="B292" s="3">
        <v>14</v>
      </c>
      <c r="C292" s="3">
        <v>1</v>
      </c>
      <c r="D292" s="25">
        <v>83</v>
      </c>
      <c r="E292" s="25">
        <v>85</v>
      </c>
      <c r="F292" s="17">
        <v>110.34</v>
      </c>
      <c r="G292" s="12">
        <v>3.922608443287123</v>
      </c>
      <c r="H292" s="12">
        <f t="shared" si="8"/>
        <v>25.93712086640865</v>
      </c>
      <c r="I292" s="17" t="s">
        <v>13</v>
      </c>
      <c r="J292" s="8"/>
      <c r="K292" s="11">
        <v>14</v>
      </c>
      <c r="L292" s="11">
        <v>1</v>
      </c>
      <c r="M292" s="25">
        <v>82.5</v>
      </c>
      <c r="N292" s="25">
        <v>84.5</v>
      </c>
      <c r="O292" s="17">
        <v>110.335</v>
      </c>
      <c r="P292" s="17">
        <v>-1.6087249039750744</v>
      </c>
      <c r="Q292" s="3" t="s">
        <v>13</v>
      </c>
      <c r="R292" s="25"/>
      <c r="S292" s="24">
        <v>2323.736</v>
      </c>
      <c r="T292" s="17">
        <f t="shared" si="9"/>
        <v>0.6273419431933949</v>
      </c>
      <c r="U292" s="13">
        <v>1.0405370061934178</v>
      </c>
      <c r="V292" s="62"/>
    </row>
    <row r="293" spans="1:22" ht="15">
      <c r="A293" s="19" t="s">
        <v>4</v>
      </c>
      <c r="B293" s="3">
        <v>14</v>
      </c>
      <c r="C293" s="3">
        <v>1</v>
      </c>
      <c r="D293" s="25">
        <v>89</v>
      </c>
      <c r="E293" s="25">
        <v>91</v>
      </c>
      <c r="F293" s="17">
        <v>110.4</v>
      </c>
      <c r="G293" s="12">
        <v>4.0730999591978545</v>
      </c>
      <c r="H293" s="12">
        <f t="shared" si="8"/>
        <v>26.355426628182745</v>
      </c>
      <c r="I293" s="17" t="s">
        <v>13</v>
      </c>
      <c r="J293" s="8"/>
      <c r="K293" s="11">
        <v>14</v>
      </c>
      <c r="L293" s="11">
        <v>1</v>
      </c>
      <c r="M293" s="24">
        <v>89</v>
      </c>
      <c r="N293" s="24">
        <v>91</v>
      </c>
      <c r="O293" s="17">
        <v>110.4</v>
      </c>
      <c r="P293" s="17">
        <v>-1.5439483913774594</v>
      </c>
      <c r="Q293" s="3" t="s">
        <v>13</v>
      </c>
      <c r="R293" s="25"/>
      <c r="S293" s="24">
        <v>2324.78</v>
      </c>
      <c r="T293" s="17">
        <f t="shared" si="9"/>
        <v>0.7792654894939458</v>
      </c>
      <c r="U293" s="13">
        <v>1.0470126774939208</v>
      </c>
      <c r="V293" s="62"/>
    </row>
    <row r="294" spans="1:22" ht="15">
      <c r="A294" s="19" t="s">
        <v>4</v>
      </c>
      <c r="B294" s="3">
        <v>14</v>
      </c>
      <c r="C294" s="3">
        <v>1</v>
      </c>
      <c r="D294" s="25">
        <v>97</v>
      </c>
      <c r="E294" s="25">
        <v>99</v>
      </c>
      <c r="F294" s="17">
        <v>110.48</v>
      </c>
      <c r="G294" s="12">
        <v>4.260064742625054</v>
      </c>
      <c r="H294" s="12">
        <f t="shared" si="8"/>
        <v>26.854093158075642</v>
      </c>
      <c r="I294" s="17" t="s">
        <v>13</v>
      </c>
      <c r="J294" s="8"/>
      <c r="K294" s="11">
        <v>14</v>
      </c>
      <c r="L294" s="11">
        <v>1</v>
      </c>
      <c r="M294" s="25">
        <v>97</v>
      </c>
      <c r="N294" s="25">
        <v>99</v>
      </c>
      <c r="O294" s="17">
        <v>110.48</v>
      </c>
      <c r="P294" s="17">
        <v>-1.7431467574241672</v>
      </c>
      <c r="Q294" s="3" t="s">
        <v>13</v>
      </c>
      <c r="R294" s="25"/>
      <c r="S294" s="24">
        <v>2326.172</v>
      </c>
      <c r="T294" s="17">
        <f t="shared" si="9"/>
        <v>0.6839559838415915</v>
      </c>
      <c r="U294" s="13">
        <v>0.7838081718416043</v>
      </c>
      <c r="V294" s="62"/>
    </row>
    <row r="295" spans="1:22" ht="15">
      <c r="A295" s="19" t="s">
        <v>4</v>
      </c>
      <c r="B295" s="3">
        <v>14</v>
      </c>
      <c r="C295" s="3">
        <v>1</v>
      </c>
      <c r="D295" s="25">
        <v>104</v>
      </c>
      <c r="E295" s="25">
        <v>106</v>
      </c>
      <c r="F295" s="17">
        <v>110.55</v>
      </c>
      <c r="G295" s="12">
        <v>3.9022291112865974</v>
      </c>
      <c r="H295" s="12">
        <f t="shared" si="8"/>
        <v>25.87924425679632</v>
      </c>
      <c r="I295" s="17" t="s">
        <v>13</v>
      </c>
      <c r="J295" s="8"/>
      <c r="K295" s="11">
        <v>14</v>
      </c>
      <c r="L295" s="11">
        <v>1</v>
      </c>
      <c r="M295" s="24">
        <v>104</v>
      </c>
      <c r="N295" s="24">
        <v>106</v>
      </c>
      <c r="O295" s="17">
        <v>110.55</v>
      </c>
      <c r="P295" s="17">
        <v>-1.11209493829098</v>
      </c>
      <c r="Q295" s="3" t="s">
        <v>13</v>
      </c>
      <c r="R295" s="25"/>
      <c r="S295" s="24">
        <v>2327.39</v>
      </c>
      <c r="T295" s="17">
        <f t="shared" si="9"/>
        <v>1.11191428187492</v>
      </c>
      <c r="U295" s="13">
        <v>1.1402839698749163</v>
      </c>
      <c r="V295" s="62"/>
    </row>
    <row r="296" spans="1:22" ht="15">
      <c r="A296" s="19" t="s">
        <v>4</v>
      </c>
      <c r="B296" s="44">
        <v>14</v>
      </c>
      <c r="C296" s="44">
        <v>1</v>
      </c>
      <c r="D296" s="25">
        <v>111</v>
      </c>
      <c r="E296" s="25">
        <v>113</v>
      </c>
      <c r="F296" s="17">
        <v>110.62</v>
      </c>
      <c r="G296" s="17">
        <v>4.275083449215703</v>
      </c>
      <c r="H296" s="12">
        <f t="shared" si="8"/>
        <v>26.893196097158736</v>
      </c>
      <c r="I296" s="17" t="s">
        <v>13</v>
      </c>
      <c r="J296" s="8"/>
      <c r="K296" s="11">
        <v>14</v>
      </c>
      <c r="L296" s="11">
        <v>1</v>
      </c>
      <c r="M296" s="25">
        <v>111</v>
      </c>
      <c r="N296" s="25">
        <v>113</v>
      </c>
      <c r="O296" s="17">
        <v>110.62</v>
      </c>
      <c r="P296" s="17">
        <v>-0.9390803887426402</v>
      </c>
      <c r="Q296" s="3" t="s">
        <v>13</v>
      </c>
      <c r="R296" s="25"/>
      <c r="S296" s="24">
        <v>2328.608</v>
      </c>
      <c r="T296" s="17">
        <f t="shared" si="9"/>
        <v>1.49616879816543</v>
      </c>
      <c r="U296" s="13">
        <v>1.4835524855654327</v>
      </c>
      <c r="V296" s="62"/>
    </row>
    <row r="297" spans="1:22" ht="15">
      <c r="A297" s="19" t="s">
        <v>4</v>
      </c>
      <c r="B297" s="3">
        <v>14</v>
      </c>
      <c r="C297" s="3">
        <v>1</v>
      </c>
      <c r="D297" s="25">
        <v>126</v>
      </c>
      <c r="E297" s="25">
        <v>128</v>
      </c>
      <c r="F297" s="17">
        <v>110.77</v>
      </c>
      <c r="G297" s="12">
        <v>3.491185057028694</v>
      </c>
      <c r="H297" s="12">
        <f t="shared" si="8"/>
        <v>24.642502919190964</v>
      </c>
      <c r="I297" s="17" t="s">
        <v>13</v>
      </c>
      <c r="J297" s="8"/>
      <c r="K297" s="11">
        <v>14</v>
      </c>
      <c r="L297" s="11">
        <v>1</v>
      </c>
      <c r="M297" s="25">
        <v>126</v>
      </c>
      <c r="N297" s="25">
        <v>128</v>
      </c>
      <c r="O297" s="17">
        <v>110.77</v>
      </c>
      <c r="P297" s="17">
        <v>-0.7917513728092995</v>
      </c>
      <c r="Q297" s="3" t="s">
        <v>13</v>
      </c>
      <c r="R297" s="25"/>
      <c r="S297" s="24">
        <v>2331.63333333333</v>
      </c>
      <c r="T297" s="17">
        <f t="shared" si="9"/>
        <v>1.1746034020221514</v>
      </c>
      <c r="U297" s="13">
        <v>1.3001033400221453</v>
      </c>
      <c r="V297" s="62"/>
    </row>
    <row r="298" spans="1:22" ht="15">
      <c r="A298" s="19" t="s">
        <v>4</v>
      </c>
      <c r="B298" s="3">
        <v>14</v>
      </c>
      <c r="C298" s="3">
        <v>1</v>
      </c>
      <c r="D298" s="25">
        <v>134</v>
      </c>
      <c r="E298" s="25">
        <v>136</v>
      </c>
      <c r="F298" s="17">
        <v>110.85</v>
      </c>
      <c r="G298" s="17">
        <v>3.9651949044288752</v>
      </c>
      <c r="H298" s="12">
        <f t="shared" si="8"/>
        <v>26.057100404050775</v>
      </c>
      <c r="I298" s="17" t="s">
        <v>13</v>
      </c>
      <c r="J298" s="8"/>
      <c r="K298" s="11">
        <v>14</v>
      </c>
      <c r="L298" s="11">
        <v>1</v>
      </c>
      <c r="M298" s="25">
        <v>134</v>
      </c>
      <c r="N298" s="25">
        <v>136</v>
      </c>
      <c r="O298" s="17">
        <v>110.85</v>
      </c>
      <c r="P298" s="17">
        <v>-0.9551329341608055</v>
      </c>
      <c r="Q298" s="3" t="s">
        <v>13</v>
      </c>
      <c r="R298" s="25"/>
      <c r="S298" s="24">
        <v>2333.5</v>
      </c>
      <c r="T298" s="17">
        <f t="shared" si="9"/>
        <v>1.3059296500164395</v>
      </c>
      <c r="U298" s="13">
        <v>1.5548443380164394</v>
      </c>
      <c r="V298" s="62"/>
    </row>
    <row r="299" spans="1:22" ht="15">
      <c r="A299" s="19" t="s">
        <v>4</v>
      </c>
      <c r="B299" s="3">
        <v>14</v>
      </c>
      <c r="C299" s="3">
        <v>1</v>
      </c>
      <c r="D299" s="25">
        <v>141</v>
      </c>
      <c r="E299" s="25">
        <v>143</v>
      </c>
      <c r="F299" s="17">
        <v>110.92</v>
      </c>
      <c r="G299" s="17">
        <v>3.6377456309364944</v>
      </c>
      <c r="H299" s="12">
        <f t="shared" si="8"/>
        <v>25.099424265385178</v>
      </c>
      <c r="I299" s="17" t="s">
        <v>13</v>
      </c>
      <c r="J299" s="8"/>
      <c r="K299" s="11">
        <v>14</v>
      </c>
      <c r="L299" s="11">
        <v>1</v>
      </c>
      <c r="M299" s="24">
        <v>141</v>
      </c>
      <c r="N299" s="24">
        <v>143</v>
      </c>
      <c r="O299" s="17">
        <v>110.92</v>
      </c>
      <c r="P299" s="17">
        <v>-1.0979732669611884</v>
      </c>
      <c r="Q299" s="3" t="s">
        <v>13</v>
      </c>
      <c r="R299" s="25"/>
      <c r="S299" s="24">
        <v>2335.13333333333</v>
      </c>
      <c r="T299" s="17">
        <f t="shared" si="9"/>
        <v>0.963573454994057</v>
      </c>
      <c r="U299" s="13">
        <v>1.330045017994053</v>
      </c>
      <c r="V299" s="62"/>
    </row>
    <row r="300" spans="1:22" ht="15">
      <c r="A300" s="19" t="s">
        <v>4</v>
      </c>
      <c r="B300" s="3">
        <v>14</v>
      </c>
      <c r="C300" s="3">
        <v>1</v>
      </c>
      <c r="D300" s="25">
        <v>149</v>
      </c>
      <c r="E300" s="25">
        <v>151</v>
      </c>
      <c r="F300" s="17">
        <v>111</v>
      </c>
      <c r="G300" s="17">
        <v>3.7427117076795993</v>
      </c>
      <c r="H300" s="12">
        <f t="shared" si="8"/>
        <v>25.415493672129738</v>
      </c>
      <c r="I300" s="17" t="s">
        <v>13</v>
      </c>
      <c r="J300" s="8"/>
      <c r="K300" s="11">
        <v>14</v>
      </c>
      <c r="L300" s="11">
        <v>1</v>
      </c>
      <c r="M300" s="25">
        <v>149</v>
      </c>
      <c r="N300" s="25">
        <v>151</v>
      </c>
      <c r="O300" s="17">
        <v>111</v>
      </c>
      <c r="P300" s="17">
        <v>-4.1420112943271805</v>
      </c>
      <c r="Q300" s="3" t="s">
        <v>13</v>
      </c>
      <c r="R300" s="25"/>
      <c r="S300" s="24">
        <v>2337</v>
      </c>
      <c r="T300" s="17">
        <f t="shared" si="9"/>
        <v>-2.014616779300152</v>
      </c>
      <c r="U300" s="13">
        <v>-1.5868833413001522</v>
      </c>
      <c r="V300" s="62"/>
    </row>
    <row r="301" spans="1:22" ht="15">
      <c r="A301" s="19" t="s">
        <v>4</v>
      </c>
      <c r="B301" s="3">
        <v>14</v>
      </c>
      <c r="C301" s="3">
        <v>2</v>
      </c>
      <c r="D301" s="25">
        <v>4</v>
      </c>
      <c r="E301" s="25">
        <v>6</v>
      </c>
      <c r="F301" s="17">
        <v>111.07000000000001</v>
      </c>
      <c r="G301" s="17">
        <v>3.8068337345318812</v>
      </c>
      <c r="H301" s="12">
        <f t="shared" si="8"/>
        <v>25.604242545435465</v>
      </c>
      <c r="I301" s="17" t="s">
        <v>13</v>
      </c>
      <c r="J301" s="8"/>
      <c r="K301" s="11">
        <v>14</v>
      </c>
      <c r="L301" s="3">
        <v>2</v>
      </c>
      <c r="M301" s="25">
        <v>4</v>
      </c>
      <c r="N301" s="25">
        <v>6</v>
      </c>
      <c r="O301" s="17">
        <v>111.07</v>
      </c>
      <c r="P301" s="17">
        <v>-1.286053197981483</v>
      </c>
      <c r="Q301" s="3" t="s">
        <v>13</v>
      </c>
      <c r="R301" s="25"/>
      <c r="S301" s="24">
        <v>2338.63</v>
      </c>
      <c r="T301" s="17">
        <f t="shared" si="9"/>
        <v>0.8806639989842389</v>
      </c>
      <c r="U301" s="13">
        <v>1.3130346869842389</v>
      </c>
      <c r="V301" s="62"/>
    </row>
    <row r="302" spans="1:22" ht="15">
      <c r="A302" s="19" t="s">
        <v>4</v>
      </c>
      <c r="B302" s="3">
        <v>14</v>
      </c>
      <c r="C302" s="3">
        <v>2</v>
      </c>
      <c r="D302" s="25">
        <v>11</v>
      </c>
      <c r="E302" s="25">
        <v>13</v>
      </c>
      <c r="F302" s="17">
        <v>111.14000000000001</v>
      </c>
      <c r="G302" s="17">
        <v>4.005017198385849</v>
      </c>
      <c r="H302" s="12">
        <f t="shared" si="8"/>
        <v>26.168132233349827</v>
      </c>
      <c r="I302" s="17" t="s">
        <v>13</v>
      </c>
      <c r="J302" s="8"/>
      <c r="K302" s="11">
        <v>14</v>
      </c>
      <c r="L302" s="11">
        <v>2</v>
      </c>
      <c r="M302" s="24">
        <v>11</v>
      </c>
      <c r="N302" s="24">
        <v>13</v>
      </c>
      <c r="O302" s="17">
        <v>111.14</v>
      </c>
      <c r="P302" s="17">
        <v>-1.4124822301841373</v>
      </c>
      <c r="Q302" s="3" t="s">
        <v>13</v>
      </c>
      <c r="R302" s="25"/>
      <c r="S302" s="24">
        <v>2340.26333333333</v>
      </c>
      <c r="T302" s="17">
        <f t="shared" si="9"/>
        <v>0.8717119850970767</v>
      </c>
      <c r="U302" s="13">
        <v>1.2974687980970767</v>
      </c>
      <c r="V302" s="62"/>
    </row>
    <row r="303" spans="1:22" ht="15">
      <c r="A303" s="19" t="s">
        <v>4</v>
      </c>
      <c r="B303" s="3">
        <v>14</v>
      </c>
      <c r="C303" s="3">
        <v>2</v>
      </c>
      <c r="D303" s="25">
        <v>19</v>
      </c>
      <c r="E303" s="25">
        <v>21</v>
      </c>
      <c r="F303" s="17">
        <v>111.22000000000003</v>
      </c>
      <c r="G303" s="17">
        <v>4.058032865739204</v>
      </c>
      <c r="H303" s="12">
        <f t="shared" si="8"/>
        <v>26.31424851813159</v>
      </c>
      <c r="I303" s="17" t="s">
        <v>13</v>
      </c>
      <c r="J303" s="8"/>
      <c r="K303" s="11">
        <v>14</v>
      </c>
      <c r="L303" s="3">
        <v>2</v>
      </c>
      <c r="M303" s="25">
        <v>19</v>
      </c>
      <c r="N303" s="25">
        <v>21</v>
      </c>
      <c r="O303" s="17">
        <v>111.22</v>
      </c>
      <c r="P303" s="17">
        <v>-1.3628997620788916</v>
      </c>
      <c r="Q303" s="3" t="s">
        <v>13</v>
      </c>
      <c r="R303" s="25"/>
      <c r="S303" s="24">
        <v>2342.13</v>
      </c>
      <c r="T303" s="17">
        <f t="shared" si="9"/>
        <v>0.9517353458651893</v>
      </c>
      <c r="U303" s="13">
        <v>1.3743084088651893</v>
      </c>
      <c r="V303" s="62"/>
    </row>
    <row r="304" spans="1:22" ht="15">
      <c r="A304" s="19" t="s">
        <v>4</v>
      </c>
      <c r="B304" s="3">
        <v>14</v>
      </c>
      <c r="C304" s="3">
        <v>2</v>
      </c>
      <c r="D304" s="25">
        <v>26</v>
      </c>
      <c r="E304" s="25">
        <v>28</v>
      </c>
      <c r="F304" s="17">
        <v>111.29000000000003</v>
      </c>
      <c r="G304" s="17">
        <v>4.225833734373555</v>
      </c>
      <c r="H304" s="12">
        <f t="shared" si="8"/>
        <v>26.764451124251917</v>
      </c>
      <c r="I304" s="17" t="s">
        <v>13</v>
      </c>
      <c r="J304" s="8"/>
      <c r="K304" s="11">
        <v>14</v>
      </c>
      <c r="L304" s="11">
        <v>2</v>
      </c>
      <c r="M304" s="24">
        <v>26</v>
      </c>
      <c r="N304" s="24">
        <v>28</v>
      </c>
      <c r="O304" s="17">
        <v>111.29</v>
      </c>
      <c r="P304" s="17">
        <v>-1.2813016516315225</v>
      </c>
      <c r="Q304" s="3" t="s">
        <v>13</v>
      </c>
      <c r="R304" s="25"/>
      <c r="S304" s="24">
        <v>2343.76333333333</v>
      </c>
      <c r="T304" s="17">
        <f t="shared" si="9"/>
        <v>1.12712566592096</v>
      </c>
      <c r="U304" s="13">
        <v>1.543872353920958</v>
      </c>
      <c r="V304" s="62"/>
    </row>
    <row r="305" spans="1:22" ht="15">
      <c r="A305" s="19" t="s">
        <v>4</v>
      </c>
      <c r="B305" s="44">
        <v>14</v>
      </c>
      <c r="C305" s="44">
        <v>2</v>
      </c>
      <c r="D305" s="25">
        <v>42</v>
      </c>
      <c r="E305" s="25">
        <v>44</v>
      </c>
      <c r="F305" s="17">
        <v>111.45000000000003</v>
      </c>
      <c r="G305" s="17">
        <v>4.107589518683466</v>
      </c>
      <c r="H305" s="12">
        <f t="shared" si="8"/>
        <v>26.44911545457495</v>
      </c>
      <c r="I305" s="17" t="s">
        <v>13</v>
      </c>
      <c r="J305" s="8"/>
      <c r="K305" s="11">
        <v>14</v>
      </c>
      <c r="L305" s="11">
        <v>2</v>
      </c>
      <c r="M305" s="24">
        <v>42</v>
      </c>
      <c r="N305" s="24">
        <v>44</v>
      </c>
      <c r="O305" s="17">
        <v>111.45</v>
      </c>
      <c r="P305" s="17">
        <v>-1.008652269463984</v>
      </c>
      <c r="Q305" s="3" t="s">
        <v>13</v>
      </c>
      <c r="R305" s="25"/>
      <c r="S305" s="25">
        <v>2347.5</v>
      </c>
      <c r="T305" s="17">
        <f t="shared" si="9"/>
        <v>1.3340801169057976</v>
      </c>
      <c r="U305" s="17">
        <v>1.6319323049057977</v>
      </c>
      <c r="V305" s="62"/>
    </row>
    <row r="306" spans="1:22" ht="15">
      <c r="A306" s="19" t="s">
        <v>4</v>
      </c>
      <c r="B306" s="3">
        <v>14</v>
      </c>
      <c r="C306" s="3">
        <v>2</v>
      </c>
      <c r="D306" s="25">
        <v>51</v>
      </c>
      <c r="E306" s="25">
        <v>53</v>
      </c>
      <c r="F306" s="17">
        <v>111.54000000000003</v>
      </c>
      <c r="G306" s="17">
        <v>4.201290759963208</v>
      </c>
      <c r="H306" s="12">
        <f t="shared" si="8"/>
        <v>26.699731423750066</v>
      </c>
      <c r="I306" s="17" t="s">
        <v>13</v>
      </c>
      <c r="J306" s="8"/>
      <c r="K306" s="11">
        <v>14</v>
      </c>
      <c r="L306" s="3">
        <v>2</v>
      </c>
      <c r="M306" s="25">
        <v>50.5</v>
      </c>
      <c r="N306" s="25">
        <v>52.5</v>
      </c>
      <c r="O306" s="17">
        <v>111.54</v>
      </c>
      <c r="P306" s="17">
        <v>-1.249536401166779</v>
      </c>
      <c r="Q306" s="3" t="s">
        <v>13</v>
      </c>
      <c r="R306" s="25"/>
      <c r="S306" s="25">
        <v>2349.696</v>
      </c>
      <c r="T306" s="17">
        <f t="shared" si="9"/>
        <v>1.1454076454478181</v>
      </c>
      <c r="U306" s="17">
        <v>1.2464354584478332</v>
      </c>
      <c r="V306" s="62"/>
    </row>
    <row r="307" spans="1:22" ht="15">
      <c r="A307" s="19" t="s">
        <v>4</v>
      </c>
      <c r="B307" s="3">
        <v>14</v>
      </c>
      <c r="C307" s="3">
        <v>2</v>
      </c>
      <c r="D307" s="25">
        <v>69</v>
      </c>
      <c r="E307" s="25">
        <v>71</v>
      </c>
      <c r="F307" s="17">
        <v>111.72000000000004</v>
      </c>
      <c r="G307" s="17">
        <v>3.591340023277477</v>
      </c>
      <c r="H307" s="12">
        <f t="shared" si="8"/>
        <v>24.956771385028276</v>
      </c>
      <c r="I307" s="17" t="s">
        <v>13</v>
      </c>
      <c r="J307" s="8"/>
      <c r="K307" s="11">
        <v>14</v>
      </c>
      <c r="L307" s="3">
        <v>2</v>
      </c>
      <c r="M307" s="25">
        <v>69</v>
      </c>
      <c r="N307" s="25">
        <v>71</v>
      </c>
      <c r="O307" s="17">
        <v>111.72</v>
      </c>
      <c r="P307" s="17">
        <v>-0.5694220499274912</v>
      </c>
      <c r="Q307" s="3" t="s">
        <v>13</v>
      </c>
      <c r="R307" s="25"/>
      <c r="S307" s="25">
        <v>2354.09</v>
      </c>
      <c r="T307" s="17">
        <f t="shared" si="9"/>
        <v>1.4624053219533997</v>
      </c>
      <c r="U307" s="17">
        <v>1.384193633953399</v>
      </c>
      <c r="V307" s="62"/>
    </row>
    <row r="308" spans="1:22" ht="15">
      <c r="A308" s="19" t="s">
        <v>4</v>
      </c>
      <c r="B308" s="3">
        <v>14</v>
      </c>
      <c r="C308" s="3">
        <v>2</v>
      </c>
      <c r="D308" s="25">
        <v>76</v>
      </c>
      <c r="E308" s="25">
        <v>78</v>
      </c>
      <c r="F308" s="17">
        <v>111.79000000000005</v>
      </c>
      <c r="G308" s="17">
        <v>3.3571600256500775</v>
      </c>
      <c r="H308" s="12">
        <f t="shared" si="8"/>
        <v>24.207549026298405</v>
      </c>
      <c r="I308" s="17" t="s">
        <v>13</v>
      </c>
      <c r="J308" s="8"/>
      <c r="K308" s="11">
        <v>14</v>
      </c>
      <c r="L308" s="11">
        <v>2</v>
      </c>
      <c r="M308" s="24">
        <v>76</v>
      </c>
      <c r="N308" s="24">
        <v>78</v>
      </c>
      <c r="O308" s="17">
        <v>111.79</v>
      </c>
      <c r="P308" s="17">
        <v>-0.9245601573282187</v>
      </c>
      <c r="Q308" s="3" t="s">
        <v>13</v>
      </c>
      <c r="R308" s="25"/>
      <c r="S308" s="25">
        <v>2355.79333333333</v>
      </c>
      <c r="T308" s="17">
        <f t="shared" si="9"/>
        <v>0.9511792231506159</v>
      </c>
      <c r="U308" s="17">
        <v>0.9022704101506209</v>
      </c>
      <c r="V308" s="62"/>
    </row>
    <row r="309" spans="1:22" ht="15">
      <c r="A309" s="19" t="s">
        <v>4</v>
      </c>
      <c r="B309" s="3">
        <v>14</v>
      </c>
      <c r="C309" s="3">
        <v>2</v>
      </c>
      <c r="D309" s="25">
        <v>84</v>
      </c>
      <c r="E309" s="25">
        <v>86</v>
      </c>
      <c r="F309" s="17">
        <v>111.87000000000006</v>
      </c>
      <c r="G309" s="17">
        <v>3.1274851290945818</v>
      </c>
      <c r="H309" s="12">
        <f t="shared" si="8"/>
        <v>23.420147052483394</v>
      </c>
      <c r="I309" s="17" t="s">
        <v>13</v>
      </c>
      <c r="J309" s="8"/>
      <c r="K309" s="11">
        <v>14</v>
      </c>
      <c r="L309" s="3">
        <v>2</v>
      </c>
      <c r="M309" s="25">
        <v>84</v>
      </c>
      <c r="N309" s="25">
        <v>86</v>
      </c>
      <c r="O309" s="17">
        <v>111.87</v>
      </c>
      <c r="P309" s="17">
        <v>-0.6676328207415082</v>
      </c>
      <c r="Q309" s="3" t="s">
        <v>13</v>
      </c>
      <c r="R309" s="25"/>
      <c r="S309" s="25">
        <v>2357.74</v>
      </c>
      <c r="T309" s="17">
        <f t="shared" si="9"/>
        <v>1.0440644818591989</v>
      </c>
      <c r="U309" s="17">
        <v>1.0368121695591925</v>
      </c>
      <c r="V309" s="62"/>
    </row>
    <row r="310" spans="1:22" ht="15">
      <c r="A310" s="19" t="s">
        <v>4</v>
      </c>
      <c r="B310" s="44">
        <v>14</v>
      </c>
      <c r="C310" s="44">
        <v>2</v>
      </c>
      <c r="D310" s="25">
        <v>92</v>
      </c>
      <c r="E310" s="25">
        <v>94</v>
      </c>
      <c r="F310" s="17">
        <v>111.95000000000007</v>
      </c>
      <c r="G310" s="17">
        <v>3.4201488815137795</v>
      </c>
      <c r="H310" s="12">
        <f t="shared" si="8"/>
        <v>24.414090099945238</v>
      </c>
      <c r="I310" s="17" t="s">
        <v>13</v>
      </c>
      <c r="J310" s="8"/>
      <c r="K310" s="11">
        <v>14</v>
      </c>
      <c r="L310" s="3">
        <v>2</v>
      </c>
      <c r="M310" s="25">
        <v>91.5</v>
      </c>
      <c r="N310" s="25">
        <v>93.5</v>
      </c>
      <c r="O310" s="17">
        <v>111.95</v>
      </c>
      <c r="P310" s="17">
        <v>-1.1446724763022567</v>
      </c>
      <c r="Q310" s="3" t="s">
        <v>13</v>
      </c>
      <c r="R310" s="25"/>
      <c r="S310" s="25">
        <v>2359.69076923077</v>
      </c>
      <c r="T310" s="17">
        <f t="shared" si="9"/>
        <v>0.774096294519668</v>
      </c>
      <c r="U310" s="17">
        <v>0.7946517325196681</v>
      </c>
      <c r="V310" s="62"/>
    </row>
    <row r="311" spans="1:22" ht="15">
      <c r="A311" s="19" t="s">
        <v>4</v>
      </c>
      <c r="B311" s="3">
        <v>14</v>
      </c>
      <c r="C311" s="3">
        <v>2</v>
      </c>
      <c r="D311" s="25">
        <v>97</v>
      </c>
      <c r="E311" s="25">
        <v>99</v>
      </c>
      <c r="F311" s="17">
        <v>112.00000000000007</v>
      </c>
      <c r="G311" s="17">
        <v>3.6959599523529527</v>
      </c>
      <c r="H311" s="12">
        <f t="shared" si="8"/>
        <v>25.275826050890004</v>
      </c>
      <c r="I311" s="17" t="s">
        <v>13</v>
      </c>
      <c r="J311" s="8"/>
      <c r="K311" s="11">
        <v>14</v>
      </c>
      <c r="L311" s="11">
        <v>2</v>
      </c>
      <c r="M311" s="24">
        <v>97</v>
      </c>
      <c r="N311" s="24">
        <v>99</v>
      </c>
      <c r="O311" s="17">
        <v>112</v>
      </c>
      <c r="P311" s="17">
        <v>-0.38181988064973266</v>
      </c>
      <c r="Q311" s="3" t="s">
        <v>13</v>
      </c>
      <c r="R311" s="25"/>
      <c r="S311" s="25">
        <v>2360.91</v>
      </c>
      <c r="T311" s="17">
        <f t="shared" si="9"/>
        <v>1.716477213285685</v>
      </c>
      <c r="U311" s="17">
        <v>1.7448255262856858</v>
      </c>
      <c r="V311" s="62"/>
    </row>
    <row r="312" spans="1:22" ht="15">
      <c r="A312" s="19" t="s">
        <v>4</v>
      </c>
      <c r="B312" s="44">
        <v>14</v>
      </c>
      <c r="C312" s="44">
        <v>2</v>
      </c>
      <c r="D312" s="25">
        <v>105</v>
      </c>
      <c r="E312" s="25">
        <v>107</v>
      </c>
      <c r="F312" s="17">
        <v>112.08000000000008</v>
      </c>
      <c r="G312" s="17">
        <v>3.8925174861132525</v>
      </c>
      <c r="H312" s="12">
        <f t="shared" si="8"/>
        <v>25.851557147059687</v>
      </c>
      <c r="I312" s="17" t="s">
        <v>13</v>
      </c>
      <c r="J312" s="8"/>
      <c r="K312" s="11">
        <v>14</v>
      </c>
      <c r="L312" s="3">
        <v>2</v>
      </c>
      <c r="M312" s="25">
        <v>105</v>
      </c>
      <c r="N312" s="25">
        <v>107</v>
      </c>
      <c r="O312" s="17">
        <v>112.08</v>
      </c>
      <c r="P312" s="17">
        <v>-0.9713634533353886</v>
      </c>
      <c r="Q312" s="3" t="s">
        <v>13</v>
      </c>
      <c r="R312" s="25"/>
      <c r="S312" s="25">
        <v>2362.86428571429</v>
      </c>
      <c r="T312" s="17">
        <f t="shared" si="9"/>
        <v>1.2468776189687127</v>
      </c>
      <c r="U312" s="17">
        <v>1.2947109319687131</v>
      </c>
      <c r="V312" s="62"/>
    </row>
    <row r="313" spans="1:22" ht="15">
      <c r="A313" s="19" t="s">
        <v>4</v>
      </c>
      <c r="B313" s="3">
        <v>14</v>
      </c>
      <c r="C313" s="3">
        <v>2</v>
      </c>
      <c r="D313" s="25">
        <v>111</v>
      </c>
      <c r="E313" s="25">
        <v>113</v>
      </c>
      <c r="F313" s="17">
        <v>112.14000000000009</v>
      </c>
      <c r="G313" s="17">
        <v>3.5689238389988884</v>
      </c>
      <c r="H313" s="12">
        <f t="shared" si="8"/>
        <v>24.887201455008928</v>
      </c>
      <c r="I313" s="17" t="s">
        <v>13</v>
      </c>
      <c r="J313" s="8"/>
      <c r="K313" s="11">
        <v>14</v>
      </c>
      <c r="L313" s="11">
        <v>2</v>
      </c>
      <c r="M313" s="24">
        <v>111</v>
      </c>
      <c r="N313" s="24">
        <v>113</v>
      </c>
      <c r="O313" s="17">
        <v>112.14</v>
      </c>
      <c r="P313" s="17">
        <v>-0.9126043010823344</v>
      </c>
      <c r="Q313" s="3" t="s">
        <v>13</v>
      </c>
      <c r="R313" s="25"/>
      <c r="S313" s="25">
        <v>2364.33</v>
      </c>
      <c r="T313" s="17">
        <f t="shared" si="9"/>
        <v>1.1047293353778591</v>
      </c>
      <c r="U313" s="17">
        <v>1.22757539837787</v>
      </c>
      <c r="V313" s="62"/>
    </row>
    <row r="314" spans="1:22" ht="15">
      <c r="A314" s="19" t="s">
        <v>4</v>
      </c>
      <c r="B314" s="3">
        <v>14</v>
      </c>
      <c r="C314" s="3">
        <v>2</v>
      </c>
      <c r="D314" s="25">
        <v>124</v>
      </c>
      <c r="E314" s="25">
        <v>126</v>
      </c>
      <c r="F314" s="17">
        <v>112.27000000000008</v>
      </c>
      <c r="G314" s="17">
        <v>3.9023165288323853</v>
      </c>
      <c r="H314" s="12">
        <f t="shared" si="8"/>
        <v>25.87949316457626</v>
      </c>
      <c r="I314" s="17" t="s">
        <v>13</v>
      </c>
      <c r="J314" s="8"/>
      <c r="K314" s="11">
        <v>14</v>
      </c>
      <c r="L314" s="3">
        <v>2</v>
      </c>
      <c r="M314" s="25">
        <v>124</v>
      </c>
      <c r="N314" s="25">
        <v>126</v>
      </c>
      <c r="O314" s="17">
        <v>112.27</v>
      </c>
      <c r="P314" s="17">
        <v>-0.4814080517910328</v>
      </c>
      <c r="Q314" s="3" t="s">
        <v>13</v>
      </c>
      <c r="R314" s="25"/>
      <c r="S314" s="25">
        <v>2367.5</v>
      </c>
      <c r="T314" s="17">
        <f t="shared" si="9"/>
        <v>1.7426530241623548</v>
      </c>
      <c r="U314" s="17">
        <v>2.077613337162355</v>
      </c>
      <c r="V314" s="62"/>
    </row>
    <row r="315" spans="1:22" ht="15">
      <c r="A315" s="19" t="s">
        <v>4</v>
      </c>
      <c r="B315" s="44">
        <v>14</v>
      </c>
      <c r="C315" s="44">
        <v>2</v>
      </c>
      <c r="D315" s="25">
        <v>133</v>
      </c>
      <c r="E315" s="25">
        <v>135</v>
      </c>
      <c r="F315" s="17">
        <v>112.36000000000008</v>
      </c>
      <c r="G315" s="17">
        <v>3.710856330128295</v>
      </c>
      <c r="H315" s="12">
        <f t="shared" si="8"/>
        <v>25.32051881103482</v>
      </c>
      <c r="I315" s="17" t="s">
        <v>13</v>
      </c>
      <c r="J315" s="8"/>
      <c r="K315" s="11">
        <v>14</v>
      </c>
      <c r="L315" s="11">
        <v>2</v>
      </c>
      <c r="M315" s="24">
        <v>132.5</v>
      </c>
      <c r="N315" s="24">
        <v>134.5</v>
      </c>
      <c r="O315" s="17">
        <v>112.36</v>
      </c>
      <c r="P315" s="17">
        <v>-1.6165191160471977</v>
      </c>
      <c r="Q315" s="3" t="s">
        <v>13</v>
      </c>
      <c r="R315" s="25"/>
      <c r="S315" s="25">
        <v>2369.93</v>
      </c>
      <c r="T315" s="17">
        <f t="shared" si="9"/>
        <v>0.49108896958505655</v>
      </c>
      <c r="U315" s="17">
        <v>0.8859127825850576</v>
      </c>
      <c r="V315" s="62"/>
    </row>
    <row r="316" spans="1:22" ht="15">
      <c r="A316" s="19" t="s">
        <v>4</v>
      </c>
      <c r="B316" s="3">
        <v>14</v>
      </c>
      <c r="C316" s="3">
        <v>2</v>
      </c>
      <c r="D316" s="25">
        <v>139</v>
      </c>
      <c r="E316" s="25">
        <v>141</v>
      </c>
      <c r="F316" s="17">
        <v>112.42000000000009</v>
      </c>
      <c r="G316" s="17">
        <v>3.0462596400715842</v>
      </c>
      <c r="H316" s="12">
        <f t="shared" si="8"/>
        <v>23.127761297600557</v>
      </c>
      <c r="I316" s="17" t="s">
        <v>13</v>
      </c>
      <c r="J316" s="8"/>
      <c r="K316" s="11">
        <v>14</v>
      </c>
      <c r="L316" s="11">
        <v>2</v>
      </c>
      <c r="M316" s="24">
        <v>139</v>
      </c>
      <c r="N316" s="24">
        <v>141</v>
      </c>
      <c r="O316" s="17">
        <v>112.42</v>
      </c>
      <c r="P316" s="17">
        <v>-0.7557799718835913</v>
      </c>
      <c r="Q316" s="3" t="s">
        <v>13</v>
      </c>
      <c r="R316" s="25"/>
      <c r="S316" s="25">
        <v>2371.55</v>
      </c>
      <c r="T316" s="17">
        <f t="shared" si="9"/>
        <v>0.8950036317831915</v>
      </c>
      <c r="U316" s="17">
        <v>1.2958675697831916</v>
      </c>
      <c r="V316" s="62"/>
    </row>
    <row r="317" spans="1:22" ht="15">
      <c r="A317" s="19" t="s">
        <v>4</v>
      </c>
      <c r="B317" s="44">
        <v>14</v>
      </c>
      <c r="C317" s="44">
        <v>3</v>
      </c>
      <c r="D317" s="25">
        <v>4</v>
      </c>
      <c r="E317" s="25">
        <v>6</v>
      </c>
      <c r="F317" s="17">
        <v>112.57</v>
      </c>
      <c r="G317" s="17">
        <v>3.24342022953055</v>
      </c>
      <c r="H317" s="12">
        <f t="shared" si="8"/>
        <v>23.824582507583514</v>
      </c>
      <c r="I317" s="17" t="s">
        <v>13</v>
      </c>
      <c r="J317" s="8"/>
      <c r="K317" s="11">
        <v>14</v>
      </c>
      <c r="L317" s="11">
        <v>3</v>
      </c>
      <c r="M317" s="24">
        <v>4</v>
      </c>
      <c r="N317" s="24">
        <v>6</v>
      </c>
      <c r="O317" s="17">
        <v>112.57</v>
      </c>
      <c r="P317" s="17">
        <v>-1.0359291400766428</v>
      </c>
      <c r="Q317" s="3" t="s">
        <v>13</v>
      </c>
      <c r="R317" s="25"/>
      <c r="S317" s="25">
        <v>2375.61</v>
      </c>
      <c r="T317" s="17">
        <f t="shared" si="9"/>
        <v>0.7600255490032561</v>
      </c>
      <c r="U317" s="17">
        <v>1.187657737003255</v>
      </c>
      <c r="V317" s="62"/>
    </row>
    <row r="318" spans="1:22" ht="15">
      <c r="A318" s="19" t="s">
        <v>4</v>
      </c>
      <c r="B318" s="3">
        <v>14</v>
      </c>
      <c r="C318" s="3">
        <v>3</v>
      </c>
      <c r="D318" s="25">
        <v>11</v>
      </c>
      <c r="E318" s="25">
        <v>13</v>
      </c>
      <c r="F318" s="17">
        <v>112.64</v>
      </c>
      <c r="G318" s="17">
        <v>3.735803745767332</v>
      </c>
      <c r="H318" s="12">
        <f t="shared" si="8"/>
        <v>25.39496682969252</v>
      </c>
      <c r="I318" s="17" t="s">
        <v>13</v>
      </c>
      <c r="J318" s="8"/>
      <c r="K318" s="11">
        <v>14</v>
      </c>
      <c r="L318" s="11">
        <v>3</v>
      </c>
      <c r="M318" s="25">
        <v>11</v>
      </c>
      <c r="N318" s="25">
        <v>13</v>
      </c>
      <c r="O318" s="17">
        <v>112.63999999999999</v>
      </c>
      <c r="P318" s="17">
        <v>-1.0701598120114428</v>
      </c>
      <c r="Q318" s="3" t="s">
        <v>13</v>
      </c>
      <c r="R318" s="25"/>
      <c r="S318" s="25">
        <v>2377.5</v>
      </c>
      <c r="T318" s="17">
        <f t="shared" si="9"/>
        <v>1.0529582775078326</v>
      </c>
      <c r="U318" s="17">
        <v>1.4959354655078325</v>
      </c>
      <c r="V318" s="62"/>
    </row>
    <row r="319" spans="1:22" ht="15">
      <c r="A319" s="19" t="s">
        <v>4</v>
      </c>
      <c r="B319" s="3">
        <v>14</v>
      </c>
      <c r="C319" s="3">
        <v>3</v>
      </c>
      <c r="D319" s="25">
        <v>19</v>
      </c>
      <c r="E319" s="25">
        <v>21</v>
      </c>
      <c r="F319" s="17">
        <v>112.72000000000001</v>
      </c>
      <c r="G319" s="17">
        <v>4.0515591457832105</v>
      </c>
      <c r="H319" s="12">
        <f t="shared" si="8"/>
        <v>26.296508972933694</v>
      </c>
      <c r="I319" s="17" t="s">
        <v>13</v>
      </c>
      <c r="J319" s="8"/>
      <c r="K319" s="11">
        <v>14</v>
      </c>
      <c r="L319" s="11">
        <v>3</v>
      </c>
      <c r="M319" s="24">
        <v>19</v>
      </c>
      <c r="N319" s="24">
        <v>21</v>
      </c>
      <c r="O319" s="17">
        <v>112.71999999999998</v>
      </c>
      <c r="P319" s="17">
        <v>-1.2382057485365427</v>
      </c>
      <c r="Q319" s="3" t="s">
        <v>13</v>
      </c>
      <c r="R319" s="25"/>
      <c r="S319" s="25">
        <v>2379.66</v>
      </c>
      <c r="T319" s="17">
        <f t="shared" si="9"/>
        <v>1.0727336208246436</v>
      </c>
      <c r="U319" s="17">
        <v>1.5291365588246426</v>
      </c>
      <c r="V319" s="62"/>
    </row>
    <row r="320" spans="1:22" ht="15">
      <c r="A320" s="19" t="s">
        <v>4</v>
      </c>
      <c r="B320" s="44">
        <v>14</v>
      </c>
      <c r="C320" s="44">
        <v>3</v>
      </c>
      <c r="D320" s="25">
        <v>26</v>
      </c>
      <c r="E320" s="25">
        <v>28</v>
      </c>
      <c r="F320" s="17">
        <v>112.79000000000002</v>
      </c>
      <c r="G320" s="17">
        <v>3.8746570526585513</v>
      </c>
      <c r="H320" s="12">
        <f t="shared" si="8"/>
        <v>25.800457584563407</v>
      </c>
      <c r="I320" s="17" t="s">
        <v>13</v>
      </c>
      <c r="J320" s="8"/>
      <c r="K320" s="11">
        <v>14</v>
      </c>
      <c r="L320" s="11">
        <v>3</v>
      </c>
      <c r="M320" s="25">
        <v>26</v>
      </c>
      <c r="N320" s="25">
        <v>28</v>
      </c>
      <c r="O320" s="17">
        <v>112.78999999999998</v>
      </c>
      <c r="P320" s="17">
        <v>-1.0654974583529364</v>
      </c>
      <c r="Q320" s="3" t="s">
        <v>13</v>
      </c>
      <c r="R320" s="25"/>
      <c r="S320" s="25">
        <v>2381.55466666667</v>
      </c>
      <c r="T320" s="17">
        <f t="shared" si="9"/>
        <v>1.14209787176444</v>
      </c>
      <c r="U320" s="17">
        <v>1.60954830976444</v>
      </c>
      <c r="V320" s="62"/>
    </row>
    <row r="321" spans="1:22" ht="15">
      <c r="A321" s="19" t="s">
        <v>4</v>
      </c>
      <c r="B321" s="3">
        <v>14</v>
      </c>
      <c r="C321" s="3">
        <v>3</v>
      </c>
      <c r="D321" s="25">
        <v>34</v>
      </c>
      <c r="E321" s="25">
        <v>36</v>
      </c>
      <c r="F321" s="17">
        <v>112.87000000000003</v>
      </c>
      <c r="G321" s="17">
        <v>3.640506352923252</v>
      </c>
      <c r="H321" s="12">
        <f t="shared" si="8"/>
        <v>25.107853402018783</v>
      </c>
      <c r="I321" s="17" t="s">
        <v>13</v>
      </c>
      <c r="J321" s="8"/>
      <c r="K321" s="11">
        <v>14</v>
      </c>
      <c r="L321" s="11">
        <v>3</v>
      </c>
      <c r="M321" s="25">
        <v>34</v>
      </c>
      <c r="N321" s="25">
        <v>36</v>
      </c>
      <c r="O321" s="17">
        <v>112.86999999999998</v>
      </c>
      <c r="P321" s="17">
        <v>-1.0637734462163297</v>
      </c>
      <c r="Q321" s="3" t="s">
        <v>13</v>
      </c>
      <c r="R321" s="25"/>
      <c r="S321" s="25">
        <v>2383.72</v>
      </c>
      <c r="T321" s="17">
        <f t="shared" si="9"/>
        <v>0.9995293458709168</v>
      </c>
      <c r="U321" s="17">
        <v>1.4752125338709159</v>
      </c>
      <c r="V321" s="62"/>
    </row>
    <row r="322" spans="1:22" ht="15">
      <c r="A322" s="19" t="s">
        <v>4</v>
      </c>
      <c r="B322" s="3">
        <v>14</v>
      </c>
      <c r="C322" s="3">
        <v>3</v>
      </c>
      <c r="D322" s="25">
        <v>44</v>
      </c>
      <c r="E322" s="25">
        <v>46</v>
      </c>
      <c r="F322" s="17">
        <v>112.97000000000004</v>
      </c>
      <c r="G322" s="17">
        <v>3.4426774908635878</v>
      </c>
      <c r="H322" s="12">
        <f t="shared" si="8"/>
        <v>24.487039280717287</v>
      </c>
      <c r="I322" s="17" t="s">
        <v>13</v>
      </c>
      <c r="J322" s="8"/>
      <c r="K322" s="11">
        <v>14</v>
      </c>
      <c r="L322" s="11">
        <v>3</v>
      </c>
      <c r="M322" s="24">
        <v>44</v>
      </c>
      <c r="N322" s="24">
        <v>46</v>
      </c>
      <c r="O322" s="17">
        <v>112.96999999999997</v>
      </c>
      <c r="P322" s="17">
        <v>-0.9114593980691561</v>
      </c>
      <c r="Q322" s="3" t="s">
        <v>13</v>
      </c>
      <c r="R322" s="25"/>
      <c r="S322" s="25">
        <v>2386.42</v>
      </c>
      <c r="T322" s="17">
        <f t="shared" si="9"/>
        <v>1.0225071187469457</v>
      </c>
      <c r="U322" s="17">
        <v>1.5138008067469457</v>
      </c>
      <c r="V322" s="62"/>
    </row>
    <row r="323" spans="1:22" ht="15">
      <c r="A323" s="19" t="s">
        <v>4</v>
      </c>
      <c r="B323" s="44">
        <v>14</v>
      </c>
      <c r="C323" s="44">
        <v>3</v>
      </c>
      <c r="D323" s="25">
        <v>58</v>
      </c>
      <c r="E323" s="25">
        <v>60</v>
      </c>
      <c r="F323" s="17">
        <v>113.11000000000003</v>
      </c>
      <c r="G323" s="17">
        <v>3.4322614460101835</v>
      </c>
      <c r="H323" s="12">
        <f aca="true" t="shared" si="10" ref="H323:H385">(LN(G323/0.38))/0.09</f>
        <v>24.453370932148356</v>
      </c>
      <c r="I323" s="17" t="s">
        <v>13</v>
      </c>
      <c r="J323" s="8"/>
      <c r="K323" s="11">
        <v>14</v>
      </c>
      <c r="L323" s="11">
        <v>3</v>
      </c>
      <c r="M323" s="25">
        <v>58</v>
      </c>
      <c r="N323" s="25">
        <v>60</v>
      </c>
      <c r="O323" s="17">
        <v>113.10999999999997</v>
      </c>
      <c r="P323" s="17">
        <v>-1.1464030040453332</v>
      </c>
      <c r="Q323" s="3" t="s">
        <v>13</v>
      </c>
      <c r="R323" s="25"/>
      <c r="S323" s="25">
        <v>2390.2</v>
      </c>
      <c r="T323" s="17">
        <f aca="true" t="shared" si="11" ref="T323:T385">0.27+(H323-16.5+4.8*P323)/4.8</f>
        <v>0.7805492734855743</v>
      </c>
      <c r="U323" s="17">
        <v>1.2901174614855733</v>
      </c>
      <c r="V323" s="62"/>
    </row>
    <row r="324" spans="1:22" ht="15">
      <c r="A324" s="19" t="s">
        <v>4</v>
      </c>
      <c r="B324" s="3">
        <v>14</v>
      </c>
      <c r="C324" s="3">
        <v>3</v>
      </c>
      <c r="D324" s="25">
        <v>67</v>
      </c>
      <c r="E324" s="25">
        <v>69</v>
      </c>
      <c r="F324" s="17">
        <v>113.20000000000003</v>
      </c>
      <c r="G324" s="17">
        <v>3.4800028427952787</v>
      </c>
      <c r="H324" s="12">
        <f t="shared" si="10"/>
        <v>24.60685707714389</v>
      </c>
      <c r="I324" s="17" t="s">
        <v>13</v>
      </c>
      <c r="J324" s="8"/>
      <c r="K324" s="11">
        <v>14</v>
      </c>
      <c r="L324" s="11">
        <v>3</v>
      </c>
      <c r="M324" s="25">
        <v>67</v>
      </c>
      <c r="N324" s="25">
        <v>69</v>
      </c>
      <c r="O324" s="17">
        <v>113.19999999999997</v>
      </c>
      <c r="P324" s="17">
        <v>-1.0127661527457554</v>
      </c>
      <c r="Q324" s="3" t="s">
        <v>13</v>
      </c>
      <c r="R324" s="25"/>
      <c r="S324" s="25">
        <v>2392.635625</v>
      </c>
      <c r="T324" s="17">
        <f t="shared" si="11"/>
        <v>0.9461624049925549</v>
      </c>
      <c r="U324" s="17">
        <v>1.471710092992554</v>
      </c>
      <c r="V324" s="62"/>
    </row>
    <row r="325" spans="1:22" ht="15">
      <c r="A325" s="19" t="s">
        <v>4</v>
      </c>
      <c r="B325" s="3">
        <v>14</v>
      </c>
      <c r="C325" s="3">
        <v>3</v>
      </c>
      <c r="D325" s="25">
        <v>74</v>
      </c>
      <c r="E325" s="25">
        <v>76</v>
      </c>
      <c r="F325" s="17">
        <v>113.27000000000004</v>
      </c>
      <c r="G325" s="17">
        <v>3.9230974991205736</v>
      </c>
      <c r="H325" s="12">
        <f t="shared" si="10"/>
        <v>25.938506070940136</v>
      </c>
      <c r="I325" s="17" t="s">
        <v>13</v>
      </c>
      <c r="J325" s="8"/>
      <c r="K325" s="11">
        <v>14</v>
      </c>
      <c r="L325" s="11">
        <v>3</v>
      </c>
      <c r="M325" s="24">
        <v>74</v>
      </c>
      <c r="N325" s="24">
        <v>76</v>
      </c>
      <c r="O325" s="17">
        <v>113.26999999999997</v>
      </c>
      <c r="P325" s="17">
        <v>-1.0178392273044539</v>
      </c>
      <c r="Q325" s="3" t="s">
        <v>13</v>
      </c>
      <c r="R325" s="25"/>
      <c r="S325" s="25">
        <v>2394.53</v>
      </c>
      <c r="T325" s="17">
        <f t="shared" si="11"/>
        <v>1.218516204141408</v>
      </c>
      <c r="U325" s="17">
        <v>1.7575571421414078</v>
      </c>
      <c r="V325" s="62"/>
    </row>
    <row r="326" spans="1:22" ht="15">
      <c r="A326" s="19" t="s">
        <v>4</v>
      </c>
      <c r="B326" s="44">
        <v>14</v>
      </c>
      <c r="C326" s="44">
        <v>3</v>
      </c>
      <c r="D326" s="25">
        <v>83</v>
      </c>
      <c r="E326" s="25">
        <v>85</v>
      </c>
      <c r="F326" s="17">
        <v>113.36000000000004</v>
      </c>
      <c r="G326" s="17">
        <v>3.930951536893761</v>
      </c>
      <c r="H326" s="12">
        <f t="shared" si="10"/>
        <v>25.96072826870273</v>
      </c>
      <c r="I326" s="17" t="s">
        <v>13</v>
      </c>
      <c r="J326" s="8"/>
      <c r="K326" s="11">
        <v>14</v>
      </c>
      <c r="L326" s="11">
        <v>3</v>
      </c>
      <c r="M326" s="25">
        <v>82.5</v>
      </c>
      <c r="N326" s="25">
        <v>84.5</v>
      </c>
      <c r="O326" s="17">
        <v>113.35499999999996</v>
      </c>
      <c r="P326" s="17">
        <v>-0.9623069864728969</v>
      </c>
      <c r="Q326" s="3" t="s">
        <v>13</v>
      </c>
      <c r="R326" s="25"/>
      <c r="S326" s="25">
        <v>2396.96</v>
      </c>
      <c r="T326" s="17">
        <f t="shared" si="11"/>
        <v>1.2786780695068387</v>
      </c>
      <c r="U326" s="17">
        <v>1.8285752575068388</v>
      </c>
      <c r="V326" s="62"/>
    </row>
    <row r="327" spans="1:22" ht="15">
      <c r="A327" s="19" t="s">
        <v>4</v>
      </c>
      <c r="B327" s="3">
        <v>14</v>
      </c>
      <c r="C327" s="3">
        <v>3</v>
      </c>
      <c r="D327" s="25">
        <v>89</v>
      </c>
      <c r="E327" s="25">
        <v>91</v>
      </c>
      <c r="F327" s="17">
        <v>113.42000000000004</v>
      </c>
      <c r="G327" s="17">
        <v>3.6125874156331195</v>
      </c>
      <c r="H327" s="12">
        <f t="shared" si="10"/>
        <v>25.022314194518003</v>
      </c>
      <c r="I327" s="17" t="s">
        <v>13</v>
      </c>
      <c r="J327" s="8"/>
      <c r="K327" s="11">
        <v>14</v>
      </c>
      <c r="L327" s="11">
        <v>3</v>
      </c>
      <c r="M327" s="24">
        <v>89</v>
      </c>
      <c r="N327" s="24">
        <v>91</v>
      </c>
      <c r="O327" s="17">
        <v>113.41999999999996</v>
      </c>
      <c r="P327" s="17">
        <v>-0.9290797069600005</v>
      </c>
      <c r="Q327" s="3" t="s">
        <v>13</v>
      </c>
      <c r="R327" s="25"/>
      <c r="S327" s="25">
        <v>2398.58</v>
      </c>
      <c r="T327" s="17">
        <f t="shared" si="11"/>
        <v>1.116402416897917</v>
      </c>
      <c r="U327" s="17">
        <v>1.6790976048979158</v>
      </c>
      <c r="V327" s="62"/>
    </row>
    <row r="328" spans="1:22" ht="15">
      <c r="A328" s="19" t="s">
        <v>4</v>
      </c>
      <c r="B328" s="3">
        <v>14</v>
      </c>
      <c r="C328" s="3">
        <v>3</v>
      </c>
      <c r="D328" s="25">
        <v>97</v>
      </c>
      <c r="E328" s="25">
        <v>99</v>
      </c>
      <c r="F328" s="17">
        <v>113.50000000000006</v>
      </c>
      <c r="G328" s="17">
        <v>3.422764198077739</v>
      </c>
      <c r="H328" s="12">
        <f t="shared" si="10"/>
        <v>24.422583288156105</v>
      </c>
      <c r="I328" s="17" t="s">
        <v>13</v>
      </c>
      <c r="J328" s="8"/>
      <c r="K328" s="11">
        <v>14</v>
      </c>
      <c r="L328" s="11">
        <v>3</v>
      </c>
      <c r="M328" s="24">
        <v>97</v>
      </c>
      <c r="N328" s="24">
        <v>99</v>
      </c>
      <c r="O328" s="17">
        <v>113.49999999999996</v>
      </c>
      <c r="P328" s="17">
        <v>-0.9079588671526783</v>
      </c>
      <c r="Q328" s="3" t="s">
        <v>13</v>
      </c>
      <c r="R328" s="25"/>
      <c r="S328" s="25">
        <v>2400.74533333333</v>
      </c>
      <c r="T328" s="17">
        <f t="shared" si="11"/>
        <v>1.0125793178798437</v>
      </c>
      <c r="U328" s="17">
        <v>1.5849855058798437</v>
      </c>
      <c r="V328" s="62"/>
    </row>
    <row r="329" spans="1:22" ht="15">
      <c r="A329" s="19" t="s">
        <v>4</v>
      </c>
      <c r="B329" s="3">
        <v>14</v>
      </c>
      <c r="C329" s="3">
        <v>3</v>
      </c>
      <c r="D329" s="25">
        <v>104</v>
      </c>
      <c r="E329" s="25">
        <v>106</v>
      </c>
      <c r="F329" s="17">
        <v>113.57000000000006</v>
      </c>
      <c r="G329" s="17">
        <v>3.9392730379191354</v>
      </c>
      <c r="H329" s="12">
        <f t="shared" si="10"/>
        <v>25.984224715616396</v>
      </c>
      <c r="I329" s="17" t="s">
        <v>13</v>
      </c>
      <c r="J329" s="8"/>
      <c r="K329" s="11">
        <v>14</v>
      </c>
      <c r="L329" s="11">
        <v>3</v>
      </c>
      <c r="M329" s="25">
        <v>104</v>
      </c>
      <c r="N329" s="25">
        <v>106</v>
      </c>
      <c r="O329" s="17">
        <v>113.56999999999995</v>
      </c>
      <c r="P329" s="17">
        <v>-0.9162705415561851</v>
      </c>
      <c r="Q329" s="3" t="s">
        <v>13</v>
      </c>
      <c r="R329" s="25"/>
      <c r="S329" s="24">
        <v>2402.64</v>
      </c>
      <c r="T329" s="17">
        <f t="shared" si="11"/>
        <v>1.3296096075305641</v>
      </c>
      <c r="U329" s="13">
        <v>1.873103295530567</v>
      </c>
      <c r="V329" s="62"/>
    </row>
    <row r="330" spans="1:22" ht="15">
      <c r="A330" s="19" t="s">
        <v>4</v>
      </c>
      <c r="B330" s="3">
        <v>14</v>
      </c>
      <c r="C330" s="3">
        <v>3</v>
      </c>
      <c r="D330" s="25">
        <v>119</v>
      </c>
      <c r="E330" s="25">
        <v>121</v>
      </c>
      <c r="F330" s="17">
        <v>113.72000000000008</v>
      </c>
      <c r="G330" s="17">
        <v>3.7824033946281777</v>
      </c>
      <c r="H330" s="12">
        <f t="shared" si="10"/>
        <v>25.532707250342714</v>
      </c>
      <c r="I330" s="17" t="s">
        <v>13</v>
      </c>
      <c r="J330" s="8"/>
      <c r="K330" s="11">
        <v>14</v>
      </c>
      <c r="L330" s="11">
        <v>3</v>
      </c>
      <c r="M330" s="24">
        <v>119</v>
      </c>
      <c r="N330" s="24">
        <v>121</v>
      </c>
      <c r="O330" s="17">
        <v>113.71999999999996</v>
      </c>
      <c r="P330" s="17">
        <v>-1.0730882705942877</v>
      </c>
      <c r="Q330" s="3" t="s">
        <v>13</v>
      </c>
      <c r="R330" s="25"/>
      <c r="S330" s="24">
        <v>2406.69</v>
      </c>
      <c r="T330" s="17">
        <f t="shared" si="11"/>
        <v>1.0787257398937777</v>
      </c>
      <c r="U330" s="13">
        <v>1.5909466778937777</v>
      </c>
      <c r="V330" s="62"/>
    </row>
    <row r="331" spans="1:22" ht="15">
      <c r="A331" s="19" t="s">
        <v>4</v>
      </c>
      <c r="B331" s="3">
        <v>14</v>
      </c>
      <c r="C331" s="3">
        <v>3</v>
      </c>
      <c r="D331" s="25">
        <v>126</v>
      </c>
      <c r="E331" s="25">
        <v>128</v>
      </c>
      <c r="F331" s="17">
        <v>113.79000000000008</v>
      </c>
      <c r="G331" s="17">
        <v>3.965767970307365</v>
      </c>
      <c r="H331" s="12">
        <f t="shared" si="10"/>
        <v>26.05870611038468</v>
      </c>
      <c r="I331" s="17" t="s">
        <v>13</v>
      </c>
      <c r="J331" s="8"/>
      <c r="K331" s="11">
        <v>14</v>
      </c>
      <c r="L331" s="11">
        <v>3</v>
      </c>
      <c r="M331" s="25">
        <v>126</v>
      </c>
      <c r="N331" s="25">
        <v>128</v>
      </c>
      <c r="O331" s="17">
        <v>113.78999999999995</v>
      </c>
      <c r="P331" s="17">
        <v>-0.9466406938921113</v>
      </c>
      <c r="Q331" s="3" t="s">
        <v>13</v>
      </c>
      <c r="R331" s="25"/>
      <c r="S331" s="24">
        <v>2408.58</v>
      </c>
      <c r="T331" s="17">
        <f t="shared" si="11"/>
        <v>1.3147564124380304</v>
      </c>
      <c r="U331" s="13">
        <v>1.8327261004380273</v>
      </c>
      <c r="V331" s="62"/>
    </row>
    <row r="332" spans="1:22" ht="15">
      <c r="A332" s="19" t="s">
        <v>4</v>
      </c>
      <c r="B332" s="3">
        <v>14</v>
      </c>
      <c r="C332" s="3">
        <v>3</v>
      </c>
      <c r="D332" s="25">
        <v>141</v>
      </c>
      <c r="E332" s="25">
        <v>143</v>
      </c>
      <c r="F332" s="17">
        <v>113.94000000000008</v>
      </c>
      <c r="G332" s="17">
        <v>4.107757077547493</v>
      </c>
      <c r="H332" s="12">
        <f t="shared" si="10"/>
        <v>26.44956869538088</v>
      </c>
      <c r="I332" s="17" t="s">
        <v>13</v>
      </c>
      <c r="J332" s="8"/>
      <c r="K332" s="11">
        <v>14</v>
      </c>
      <c r="L332" s="11">
        <v>3</v>
      </c>
      <c r="M332" s="25">
        <v>141</v>
      </c>
      <c r="N332" s="25">
        <v>143</v>
      </c>
      <c r="O332" s="17">
        <v>113.93999999999994</v>
      </c>
      <c r="P332" s="17">
        <v>-0.9110491786643493</v>
      </c>
      <c r="Q332" s="3" t="s">
        <v>13</v>
      </c>
      <c r="R332" s="25"/>
      <c r="S332" s="24">
        <v>2412.635</v>
      </c>
      <c r="T332" s="17">
        <f t="shared" si="11"/>
        <v>1.431777632873334</v>
      </c>
      <c r="U332" s="13">
        <v>1.984811320873334</v>
      </c>
      <c r="V332" s="62"/>
    </row>
    <row r="333" spans="1:22" ht="15">
      <c r="A333" s="19" t="s">
        <v>4</v>
      </c>
      <c r="B333" s="3">
        <v>14</v>
      </c>
      <c r="C333" s="3">
        <v>3</v>
      </c>
      <c r="D333" s="25">
        <v>148</v>
      </c>
      <c r="E333" s="25">
        <v>150</v>
      </c>
      <c r="F333" s="17">
        <v>114.01000000000009</v>
      </c>
      <c r="G333" s="17">
        <v>3.3484386891793974</v>
      </c>
      <c r="H333" s="12">
        <f t="shared" si="10"/>
        <v>24.178646672511913</v>
      </c>
      <c r="I333" s="17" t="s">
        <v>13</v>
      </c>
      <c r="J333" s="8"/>
      <c r="K333" s="11">
        <v>14</v>
      </c>
      <c r="L333" s="11">
        <v>3</v>
      </c>
      <c r="M333" s="24">
        <v>148</v>
      </c>
      <c r="N333" s="24">
        <v>150</v>
      </c>
      <c r="O333" s="17">
        <v>114.00999999999993</v>
      </c>
      <c r="P333" s="17">
        <v>-0.9069798405812523</v>
      </c>
      <c r="Q333" s="3" t="s">
        <v>13</v>
      </c>
      <c r="R333" s="25"/>
      <c r="S333" s="24">
        <v>2414.53</v>
      </c>
      <c r="T333" s="17">
        <f t="shared" si="11"/>
        <v>0.9627382161920631</v>
      </c>
      <c r="U333" s="13">
        <v>1.503432904192063</v>
      </c>
      <c r="V333" s="62"/>
    </row>
    <row r="334" spans="1:22" ht="15">
      <c r="A334" s="19" t="s">
        <v>4</v>
      </c>
      <c r="B334" s="3">
        <v>14</v>
      </c>
      <c r="C334" s="3">
        <v>4</v>
      </c>
      <c r="D334" s="25">
        <v>4</v>
      </c>
      <c r="E334" s="25">
        <v>6</v>
      </c>
      <c r="F334" s="17">
        <v>114.08</v>
      </c>
      <c r="G334" s="17">
        <v>4.182291527200693</v>
      </c>
      <c r="H334" s="12">
        <f t="shared" si="10"/>
        <v>26.649370387043355</v>
      </c>
      <c r="I334" s="17" t="s">
        <v>13</v>
      </c>
      <c r="J334" s="8"/>
      <c r="K334" s="11">
        <v>14</v>
      </c>
      <c r="L334" s="3">
        <v>4</v>
      </c>
      <c r="M334" s="25">
        <v>4</v>
      </c>
      <c r="N334" s="25">
        <v>6</v>
      </c>
      <c r="O334" s="17">
        <v>114.08</v>
      </c>
      <c r="P334" s="17">
        <v>-1.025749389229113</v>
      </c>
      <c r="Q334" s="3" t="s">
        <v>13</v>
      </c>
      <c r="R334" s="25"/>
      <c r="S334" s="24">
        <v>2416.42</v>
      </c>
      <c r="T334" s="17">
        <f t="shared" si="11"/>
        <v>1.3587027747382527</v>
      </c>
      <c r="U334" s="13">
        <v>1.8683474627382517</v>
      </c>
      <c r="V334" s="62"/>
    </row>
    <row r="335" spans="1:22" ht="15">
      <c r="A335" s="19" t="s">
        <v>4</v>
      </c>
      <c r="B335" s="3">
        <v>14</v>
      </c>
      <c r="C335" s="8">
        <v>4</v>
      </c>
      <c r="D335" s="25">
        <v>19</v>
      </c>
      <c r="E335" s="25">
        <v>21</v>
      </c>
      <c r="F335" s="17">
        <v>114.23000000000002</v>
      </c>
      <c r="G335" s="17">
        <v>4.788761097627027</v>
      </c>
      <c r="H335" s="12">
        <f t="shared" si="10"/>
        <v>28.153952896987402</v>
      </c>
      <c r="I335" s="17" t="s">
        <v>13</v>
      </c>
      <c r="J335" s="8"/>
      <c r="K335" s="11">
        <v>14</v>
      </c>
      <c r="L335" s="3">
        <v>4</v>
      </c>
      <c r="M335" s="25">
        <v>19</v>
      </c>
      <c r="N335" s="25">
        <v>21</v>
      </c>
      <c r="O335" s="17">
        <v>114.23</v>
      </c>
      <c r="P335" s="17">
        <v>-1.2899335161668586</v>
      </c>
      <c r="Q335" s="3" t="s">
        <v>13</v>
      </c>
      <c r="R335" s="25"/>
      <c r="S335" s="24">
        <v>2420.47</v>
      </c>
      <c r="T335" s="17">
        <f t="shared" si="11"/>
        <v>1.4079733373721837</v>
      </c>
      <c r="U335" s="13">
        <v>1.8461242753721836</v>
      </c>
      <c r="V335" s="62"/>
    </row>
    <row r="336" spans="1:22" ht="15">
      <c r="A336" s="19" t="s">
        <v>4</v>
      </c>
      <c r="B336" s="3">
        <v>14</v>
      </c>
      <c r="C336" s="8">
        <v>4</v>
      </c>
      <c r="D336" s="25">
        <v>34</v>
      </c>
      <c r="E336" s="25">
        <v>36</v>
      </c>
      <c r="F336" s="17">
        <v>114.38000000000004</v>
      </c>
      <c r="G336" s="17">
        <v>4.419832587703469</v>
      </c>
      <c r="H336" s="12">
        <f t="shared" si="10"/>
        <v>27.263176061653418</v>
      </c>
      <c r="I336" s="17" t="s">
        <v>13</v>
      </c>
      <c r="J336" s="8"/>
      <c r="K336" s="11">
        <v>14</v>
      </c>
      <c r="L336" s="11">
        <v>4</v>
      </c>
      <c r="M336" s="24">
        <v>34</v>
      </c>
      <c r="N336" s="24">
        <v>36</v>
      </c>
      <c r="O336" s="17">
        <v>114.38000000000001</v>
      </c>
      <c r="P336" s="17">
        <v>-1.8545574828002356</v>
      </c>
      <c r="Q336" s="3" t="s">
        <v>13</v>
      </c>
      <c r="R336" s="25"/>
      <c r="S336" s="24">
        <v>2424.53</v>
      </c>
      <c r="T336" s="17">
        <f t="shared" si="11"/>
        <v>0.6577708633775601</v>
      </c>
      <c r="U336" s="13">
        <v>0.93443930137756</v>
      </c>
      <c r="V336" s="62"/>
    </row>
    <row r="337" spans="1:22" ht="15">
      <c r="A337" s="19" t="s">
        <v>4</v>
      </c>
      <c r="B337" s="3">
        <v>14</v>
      </c>
      <c r="C337" s="8">
        <v>4</v>
      </c>
      <c r="D337" s="25">
        <v>41</v>
      </c>
      <c r="E337" s="25">
        <v>43</v>
      </c>
      <c r="F337" s="17">
        <v>114.45000000000005</v>
      </c>
      <c r="G337" s="17">
        <v>3.80799828117862</v>
      </c>
      <c r="H337" s="12">
        <f t="shared" si="10"/>
        <v>25.607641020217358</v>
      </c>
      <c r="I337" s="17" t="s">
        <v>13</v>
      </c>
      <c r="J337" s="8"/>
      <c r="K337" s="11">
        <v>14</v>
      </c>
      <c r="L337" s="11">
        <v>4</v>
      </c>
      <c r="M337" s="24">
        <v>41</v>
      </c>
      <c r="N337" s="24">
        <v>43</v>
      </c>
      <c r="O337" s="17">
        <v>114.45</v>
      </c>
      <c r="P337" s="17">
        <v>-1.0966027975082397</v>
      </c>
      <c r="Q337" s="3" t="s">
        <v>8</v>
      </c>
      <c r="R337" s="25"/>
      <c r="S337" s="24">
        <v>2426.42</v>
      </c>
      <c r="T337" s="17">
        <f t="shared" si="11"/>
        <v>1.0708224150370431</v>
      </c>
      <c r="U337" s="13">
        <v>1.311965603037041</v>
      </c>
      <c r="V337" s="62"/>
    </row>
    <row r="338" spans="1:22" ht="15">
      <c r="A338" s="19" t="s">
        <v>4</v>
      </c>
      <c r="B338" s="3">
        <v>14</v>
      </c>
      <c r="C338" s="8">
        <v>4</v>
      </c>
      <c r="D338" s="25">
        <v>45</v>
      </c>
      <c r="E338" s="25">
        <v>47</v>
      </c>
      <c r="F338" s="17">
        <v>114.49000000000005</v>
      </c>
      <c r="G338" s="17">
        <v>4.129569827488936</v>
      </c>
      <c r="H338" s="12">
        <f t="shared" si="10"/>
        <v>26.50841410907592</v>
      </c>
      <c r="I338" s="17" t="s">
        <v>13</v>
      </c>
      <c r="J338" s="8"/>
      <c r="K338" s="11">
        <v>14</v>
      </c>
      <c r="L338" s="11">
        <v>4</v>
      </c>
      <c r="M338" s="24">
        <v>44</v>
      </c>
      <c r="N338" s="24">
        <f>M338+2</f>
        <v>46</v>
      </c>
      <c r="O338" s="3">
        <v>114.48</v>
      </c>
      <c r="P338" s="13">
        <v>-0.84</v>
      </c>
      <c r="Q338" s="3" t="s">
        <v>16</v>
      </c>
      <c r="R338" s="25"/>
      <c r="S338" s="24">
        <v>2427.5</v>
      </c>
      <c r="T338" s="17">
        <f t="shared" si="11"/>
        <v>1.5150862727241505</v>
      </c>
      <c r="U338" s="13">
        <v>1.7552203357241505</v>
      </c>
      <c r="V338" s="62"/>
    </row>
    <row r="339" spans="1:22" ht="15">
      <c r="A339" s="19" t="s">
        <v>4</v>
      </c>
      <c r="B339" s="3">
        <v>14</v>
      </c>
      <c r="C339" s="8">
        <v>4</v>
      </c>
      <c r="D339" s="25">
        <v>53</v>
      </c>
      <c r="E339" s="25">
        <v>55</v>
      </c>
      <c r="F339" s="17">
        <v>114.57000000000006</v>
      </c>
      <c r="G339" s="17">
        <v>3.5835382919277516</v>
      </c>
      <c r="H339" s="12">
        <f t="shared" si="10"/>
        <v>24.932607647542426</v>
      </c>
      <c r="I339" s="17" t="s">
        <v>13</v>
      </c>
      <c r="J339" s="8"/>
      <c r="K339" s="11">
        <v>14</v>
      </c>
      <c r="L339" s="3">
        <v>4</v>
      </c>
      <c r="M339" s="25">
        <v>53</v>
      </c>
      <c r="N339" s="25">
        <v>55</v>
      </c>
      <c r="O339" s="17">
        <v>114.57000000000001</v>
      </c>
      <c r="P339" s="17">
        <v>-0.7423917651176453</v>
      </c>
      <c r="Q339" s="3" t="s">
        <v>8</v>
      </c>
      <c r="R339" s="25"/>
      <c r="S339" s="24">
        <v>2429.63714285714</v>
      </c>
      <c r="T339" s="17">
        <f t="shared" si="11"/>
        <v>1.284401494787027</v>
      </c>
      <c r="U339" s="13">
        <v>1.594851432787023</v>
      </c>
      <c r="V339" s="62"/>
    </row>
    <row r="340" spans="1:22" ht="15">
      <c r="A340" s="19" t="s">
        <v>4</v>
      </c>
      <c r="B340" s="3">
        <v>14</v>
      </c>
      <c r="C340" s="8">
        <v>4</v>
      </c>
      <c r="D340" s="25">
        <v>59</v>
      </c>
      <c r="E340" s="25">
        <v>61</v>
      </c>
      <c r="F340" s="17">
        <v>114.63000000000007</v>
      </c>
      <c r="G340" s="17">
        <v>3.8112426547311387</v>
      </c>
      <c r="H340" s="12">
        <f t="shared" si="10"/>
        <v>25.617103536893218</v>
      </c>
      <c r="I340" s="17" t="s">
        <v>13</v>
      </c>
      <c r="J340" s="8"/>
      <c r="K340" s="11">
        <v>14</v>
      </c>
      <c r="L340" s="11">
        <v>4</v>
      </c>
      <c r="M340" s="24">
        <v>59</v>
      </c>
      <c r="N340" s="24">
        <v>61</v>
      </c>
      <c r="O340" s="17">
        <v>114.63000000000001</v>
      </c>
      <c r="P340" s="17">
        <v>-0.7326406009718897</v>
      </c>
      <c r="Q340" s="3" t="s">
        <v>13</v>
      </c>
      <c r="R340" s="25"/>
      <c r="S340" s="24">
        <v>2431.24</v>
      </c>
      <c r="T340" s="17">
        <f t="shared" si="11"/>
        <v>1.4367559692141976</v>
      </c>
      <c r="U340" s="13">
        <v>1.8114681572141915</v>
      </c>
      <c r="V340" s="62"/>
    </row>
    <row r="341" spans="1:22" ht="15">
      <c r="A341" s="19" t="s">
        <v>4</v>
      </c>
      <c r="B341" s="3">
        <v>14</v>
      </c>
      <c r="C341" s="8">
        <v>4</v>
      </c>
      <c r="D341" s="25">
        <v>67</v>
      </c>
      <c r="E341" s="25">
        <v>69</v>
      </c>
      <c r="F341" s="17">
        <v>114.71000000000008</v>
      </c>
      <c r="G341" s="17">
        <v>2.8390540615693745</v>
      </c>
      <c r="H341" s="12">
        <f t="shared" si="10"/>
        <v>22.345054956002144</v>
      </c>
      <c r="I341" s="17" t="s">
        <v>13</v>
      </c>
      <c r="J341" s="8"/>
      <c r="K341" s="11">
        <v>14</v>
      </c>
      <c r="L341" s="3">
        <v>4</v>
      </c>
      <c r="M341" s="25">
        <v>67</v>
      </c>
      <c r="N341" s="25">
        <v>69</v>
      </c>
      <c r="O341" s="17">
        <v>114.71000000000001</v>
      </c>
      <c r="P341" s="17">
        <v>-0.5284612774848938</v>
      </c>
      <c r="Q341" s="3" t="s">
        <v>8</v>
      </c>
      <c r="R341" s="25"/>
      <c r="S341" s="24">
        <v>2433.376</v>
      </c>
      <c r="T341" s="17">
        <f t="shared" si="11"/>
        <v>0.959258505015553</v>
      </c>
      <c r="U341" s="13">
        <v>1.3989506930155549</v>
      </c>
      <c r="V341" s="62"/>
    </row>
    <row r="342" spans="1:22" ht="15">
      <c r="A342" s="19" t="s">
        <v>4</v>
      </c>
      <c r="B342" s="3">
        <v>14</v>
      </c>
      <c r="C342" s="8">
        <v>4</v>
      </c>
      <c r="D342" s="25">
        <v>74</v>
      </c>
      <c r="E342" s="25">
        <v>76</v>
      </c>
      <c r="F342" s="17">
        <v>114.78000000000009</v>
      </c>
      <c r="G342" s="17">
        <v>3.3640519558206874</v>
      </c>
      <c r="H342" s="12">
        <f t="shared" si="10"/>
        <v>24.23033569898352</v>
      </c>
      <c r="I342" s="17" t="s">
        <v>13</v>
      </c>
      <c r="J342" s="8"/>
      <c r="K342" s="11">
        <v>14</v>
      </c>
      <c r="L342" s="11">
        <v>4</v>
      </c>
      <c r="M342" s="24">
        <v>74</v>
      </c>
      <c r="N342" s="24">
        <v>76</v>
      </c>
      <c r="O342" s="17">
        <v>114.78</v>
      </c>
      <c r="P342" s="17">
        <v>-0.6039238414604661</v>
      </c>
      <c r="Q342" s="3" t="s">
        <v>13</v>
      </c>
      <c r="R342" s="25"/>
      <c r="S342" s="24">
        <v>2435.245</v>
      </c>
      <c r="T342" s="17">
        <f t="shared" si="11"/>
        <v>1.276562762494434</v>
      </c>
      <c r="U342" s="13">
        <v>1.76205595049443</v>
      </c>
      <c r="V342" s="62"/>
    </row>
    <row r="343" spans="1:22" ht="15">
      <c r="A343" s="19" t="s">
        <v>4</v>
      </c>
      <c r="B343" s="3">
        <v>14</v>
      </c>
      <c r="C343" s="8">
        <v>4</v>
      </c>
      <c r="D343" s="25">
        <v>83</v>
      </c>
      <c r="E343" s="25">
        <v>85</v>
      </c>
      <c r="F343" s="17">
        <v>114.87000000000009</v>
      </c>
      <c r="G343" s="17">
        <v>3.1453045883464172</v>
      </c>
      <c r="H343" s="12">
        <f t="shared" si="10"/>
        <v>23.483275112949272</v>
      </c>
      <c r="I343" s="17" t="s">
        <v>13</v>
      </c>
      <c r="J343" s="8"/>
      <c r="K343" s="11">
        <v>14</v>
      </c>
      <c r="L343" s="3">
        <v>4</v>
      </c>
      <c r="M343" s="25">
        <v>83</v>
      </c>
      <c r="N343" s="25">
        <v>85</v>
      </c>
      <c r="O343" s="17">
        <v>114.87</v>
      </c>
      <c r="P343" s="17">
        <v>-0.02361283451318741</v>
      </c>
      <c r="Q343" s="3" t="s">
        <v>8</v>
      </c>
      <c r="R343" s="25"/>
      <c r="S343" s="24">
        <v>2437.648</v>
      </c>
      <c r="T343" s="17">
        <f t="shared" si="11"/>
        <v>1.7012361473512445</v>
      </c>
      <c r="U343" s="13">
        <v>2.1823778353512466</v>
      </c>
      <c r="V343" s="62"/>
    </row>
    <row r="344" spans="1:22" ht="15">
      <c r="A344" s="19" t="s">
        <v>4</v>
      </c>
      <c r="B344" s="3">
        <v>14</v>
      </c>
      <c r="C344" s="8">
        <v>4</v>
      </c>
      <c r="D344" s="25">
        <v>89</v>
      </c>
      <c r="E344" s="25">
        <v>91</v>
      </c>
      <c r="F344" s="17">
        <v>114.93000000000009</v>
      </c>
      <c r="G344" s="17">
        <v>3.41865270148494</v>
      </c>
      <c r="H344" s="12">
        <f t="shared" si="10"/>
        <v>24.409228364272362</v>
      </c>
      <c r="I344" s="17" t="s">
        <v>13</v>
      </c>
      <c r="J344" s="8"/>
      <c r="K344" s="11">
        <v>14</v>
      </c>
      <c r="L344" s="11">
        <v>4</v>
      </c>
      <c r="M344" s="24">
        <v>89</v>
      </c>
      <c r="N344" s="24">
        <v>91</v>
      </c>
      <c r="O344" s="17">
        <v>114.93</v>
      </c>
      <c r="P344" s="17">
        <v>-0.5799543857574463</v>
      </c>
      <c r="Q344" s="3" t="s">
        <v>8</v>
      </c>
      <c r="R344" s="25"/>
      <c r="S344" s="24">
        <v>2439.25</v>
      </c>
      <c r="T344" s="17">
        <f t="shared" si="11"/>
        <v>1.3378015234659626</v>
      </c>
      <c r="U344" s="13">
        <v>1.7570817114659736</v>
      </c>
      <c r="V344" s="62"/>
    </row>
    <row r="345" spans="1:22" ht="15">
      <c r="A345" s="19" t="s">
        <v>4</v>
      </c>
      <c r="B345" s="3">
        <v>14</v>
      </c>
      <c r="C345" s="8">
        <v>4</v>
      </c>
      <c r="D345" s="25">
        <v>97</v>
      </c>
      <c r="E345" s="25">
        <v>99</v>
      </c>
      <c r="F345" s="17">
        <v>115.0100000000001</v>
      </c>
      <c r="G345" s="17">
        <v>3.5519802761095276</v>
      </c>
      <c r="H345" s="12">
        <f t="shared" si="10"/>
        <v>24.834325538656884</v>
      </c>
      <c r="I345" s="17" t="s">
        <v>13</v>
      </c>
      <c r="J345" s="8"/>
      <c r="K345" s="11">
        <v>14</v>
      </c>
      <c r="L345" s="3">
        <v>4</v>
      </c>
      <c r="M345" s="25">
        <v>97</v>
      </c>
      <c r="N345" s="25">
        <v>99</v>
      </c>
      <c r="O345" s="17">
        <v>115.01</v>
      </c>
      <c r="P345" s="17">
        <v>-0.6371551373424459</v>
      </c>
      <c r="Q345" s="3" t="s">
        <v>13</v>
      </c>
      <c r="R345" s="25"/>
      <c r="S345" s="25">
        <v>2441.38333333333</v>
      </c>
      <c r="T345" s="17">
        <f t="shared" si="11"/>
        <v>1.3691626832110717</v>
      </c>
      <c r="U345" s="17">
        <v>1.6012473712110646</v>
      </c>
      <c r="V345" s="62"/>
    </row>
    <row r="346" spans="1:22" ht="15">
      <c r="A346" s="19" t="s">
        <v>4</v>
      </c>
      <c r="B346" s="3">
        <v>14</v>
      </c>
      <c r="C346" s="8">
        <v>4</v>
      </c>
      <c r="D346" s="25">
        <v>104</v>
      </c>
      <c r="E346" s="25">
        <v>106</v>
      </c>
      <c r="F346" s="17">
        <v>115.08000000000011</v>
      </c>
      <c r="G346" s="17">
        <v>3.4755506050966027</v>
      </c>
      <c r="H346" s="12">
        <f t="shared" si="10"/>
        <v>24.59263266929771</v>
      </c>
      <c r="I346" s="17" t="s">
        <v>13</v>
      </c>
      <c r="J346" s="8"/>
      <c r="K346" s="11">
        <v>14</v>
      </c>
      <c r="L346" s="3">
        <v>4</v>
      </c>
      <c r="M346" s="25">
        <v>104</v>
      </c>
      <c r="N346" s="25">
        <v>106</v>
      </c>
      <c r="O346" s="17">
        <v>115.08</v>
      </c>
      <c r="P346" s="17">
        <v>-0.3761220872402191</v>
      </c>
      <c r="Q346" s="3" t="s">
        <v>8</v>
      </c>
      <c r="R346" s="25"/>
      <c r="S346" s="25">
        <v>2443.25</v>
      </c>
      <c r="T346" s="17">
        <f t="shared" si="11"/>
        <v>1.5798430521968039</v>
      </c>
      <c r="U346" s="17">
        <v>1.7274694901968</v>
      </c>
      <c r="V346" s="62"/>
    </row>
    <row r="347" spans="1:22" ht="15">
      <c r="A347" s="19" t="s">
        <v>4</v>
      </c>
      <c r="B347" s="3">
        <v>14</v>
      </c>
      <c r="C347" s="8">
        <v>4</v>
      </c>
      <c r="D347" s="25">
        <v>111</v>
      </c>
      <c r="E347" s="25">
        <v>113</v>
      </c>
      <c r="F347" s="17">
        <v>115.15000000000012</v>
      </c>
      <c r="G347" s="17">
        <v>3.2377218170128215</v>
      </c>
      <c r="H347" s="12">
        <f t="shared" si="10"/>
        <v>23.80504406497509</v>
      </c>
      <c r="I347" s="17" t="s">
        <v>13</v>
      </c>
      <c r="J347" s="8"/>
      <c r="K347" s="11">
        <v>14</v>
      </c>
      <c r="L347" s="3">
        <v>4</v>
      </c>
      <c r="M347" s="25">
        <v>111</v>
      </c>
      <c r="N347" s="25">
        <v>113</v>
      </c>
      <c r="O347" s="17">
        <v>115.14999999999999</v>
      </c>
      <c r="P347" s="17">
        <v>-0.429214223051229</v>
      </c>
      <c r="Q347" s="3" t="s">
        <v>13</v>
      </c>
      <c r="R347" s="25"/>
      <c r="S347" s="25">
        <v>2445.12133333333</v>
      </c>
      <c r="T347" s="17">
        <f t="shared" si="11"/>
        <v>1.3626699571519147</v>
      </c>
      <c r="U347" s="17">
        <v>1.5606603951519058</v>
      </c>
      <c r="V347" s="62"/>
    </row>
    <row r="348" spans="1:22" ht="15">
      <c r="A348" s="19" t="s">
        <v>4</v>
      </c>
      <c r="B348" s="3">
        <v>14</v>
      </c>
      <c r="C348" s="8">
        <v>4</v>
      </c>
      <c r="D348" s="25">
        <v>126</v>
      </c>
      <c r="E348" s="25">
        <v>128</v>
      </c>
      <c r="F348" s="17">
        <v>115.30000000000013</v>
      </c>
      <c r="G348" s="17">
        <v>3.361187548496381</v>
      </c>
      <c r="H348" s="12">
        <f t="shared" si="10"/>
        <v>24.22087083161279</v>
      </c>
      <c r="I348" s="17" t="s">
        <v>13</v>
      </c>
      <c r="J348" s="8"/>
      <c r="K348" s="11">
        <v>14</v>
      </c>
      <c r="L348" s="11">
        <v>4</v>
      </c>
      <c r="M348" s="24">
        <v>126</v>
      </c>
      <c r="N348" s="24">
        <v>128</v>
      </c>
      <c r="O348" s="17">
        <v>115.29999999999998</v>
      </c>
      <c r="P348" s="17">
        <v>-0.8008913105863203</v>
      </c>
      <c r="Q348" s="3" t="s">
        <v>13</v>
      </c>
      <c r="R348" s="25"/>
      <c r="S348" s="25">
        <v>2449.12666666667</v>
      </c>
      <c r="T348" s="17">
        <f t="shared" si="11"/>
        <v>1.0776234459996774</v>
      </c>
      <c r="U348" s="17">
        <v>1.4871543839996775</v>
      </c>
      <c r="V348" s="62"/>
    </row>
    <row r="349" spans="1:22" ht="15">
      <c r="A349" s="19" t="s">
        <v>4</v>
      </c>
      <c r="B349" s="3">
        <v>14</v>
      </c>
      <c r="C349" s="8">
        <v>4</v>
      </c>
      <c r="D349" s="25">
        <v>141</v>
      </c>
      <c r="E349" s="25">
        <v>143</v>
      </c>
      <c r="F349" s="17">
        <v>115.45000000000013</v>
      </c>
      <c r="G349" s="17">
        <v>3.177861073636384</v>
      </c>
      <c r="H349" s="12">
        <f t="shared" si="10"/>
        <v>23.597693093236032</v>
      </c>
      <c r="I349" s="17" t="s">
        <v>13</v>
      </c>
      <c r="J349" s="8"/>
      <c r="K349" s="11">
        <v>14</v>
      </c>
      <c r="L349" s="11">
        <v>4</v>
      </c>
      <c r="M349" s="24">
        <v>141</v>
      </c>
      <c r="N349" s="24">
        <v>143</v>
      </c>
      <c r="O349" s="17">
        <v>115.44999999999997</v>
      </c>
      <c r="P349" s="17">
        <v>-0.47577194978793047</v>
      </c>
      <c r="Q349" s="3" t="s">
        <v>13</v>
      </c>
      <c r="R349" s="25"/>
      <c r="S349" s="25">
        <v>2453.13</v>
      </c>
      <c r="T349" s="17">
        <f t="shared" si="11"/>
        <v>1.2729141113029094</v>
      </c>
      <c r="U349" s="17">
        <v>1.6730062993029065</v>
      </c>
      <c r="V349" s="62"/>
    </row>
    <row r="350" spans="1:22" ht="15">
      <c r="A350" s="19" t="s">
        <v>4</v>
      </c>
      <c r="B350" s="3">
        <v>14</v>
      </c>
      <c r="C350" s="8">
        <v>5</v>
      </c>
      <c r="D350" s="25">
        <v>4</v>
      </c>
      <c r="E350" s="25">
        <v>6</v>
      </c>
      <c r="F350" s="17">
        <v>115.6</v>
      </c>
      <c r="G350" s="17">
        <v>3.3530113141818565</v>
      </c>
      <c r="H350" s="12">
        <f t="shared" si="10"/>
        <v>24.193809645400222</v>
      </c>
      <c r="I350" s="17" t="s">
        <v>13</v>
      </c>
      <c r="J350" s="8"/>
      <c r="K350" s="11">
        <v>14</v>
      </c>
      <c r="L350" s="3">
        <v>5</v>
      </c>
      <c r="M350" s="25">
        <v>4</v>
      </c>
      <c r="N350" s="25">
        <v>6</v>
      </c>
      <c r="O350" s="17">
        <v>115.6</v>
      </c>
      <c r="P350" s="17">
        <v>-1.5393681526184082</v>
      </c>
      <c r="Q350" s="3" t="s">
        <v>8</v>
      </c>
      <c r="R350" s="25"/>
      <c r="S350" s="25">
        <v>2456.94</v>
      </c>
      <c r="T350" s="17">
        <f t="shared" si="11"/>
        <v>0.3335088568399715</v>
      </c>
      <c r="U350" s="17">
        <v>0.7901424198399725</v>
      </c>
      <c r="V350" s="62"/>
    </row>
    <row r="351" spans="1:22" ht="15">
      <c r="A351" s="19" t="s">
        <v>4</v>
      </c>
      <c r="B351" s="3">
        <v>14</v>
      </c>
      <c r="C351" s="8">
        <v>5</v>
      </c>
      <c r="D351" s="25">
        <v>11</v>
      </c>
      <c r="E351" s="25">
        <v>13</v>
      </c>
      <c r="F351" s="17">
        <v>115.67</v>
      </c>
      <c r="G351" s="17">
        <v>3.8644233518117326</v>
      </c>
      <c r="H351" s="12">
        <f t="shared" si="10"/>
        <v>25.771072218985044</v>
      </c>
      <c r="I351" s="17" t="s">
        <v>13</v>
      </c>
      <c r="J351" s="8"/>
      <c r="K351" s="11">
        <v>14</v>
      </c>
      <c r="L351" s="11">
        <v>5</v>
      </c>
      <c r="M351" s="24">
        <v>11</v>
      </c>
      <c r="N351" s="24">
        <v>13</v>
      </c>
      <c r="O351" s="17">
        <v>115.66999999999999</v>
      </c>
      <c r="P351" s="17">
        <v>-1.493081841709238</v>
      </c>
      <c r="Q351" s="3" t="s">
        <v>13</v>
      </c>
      <c r="R351" s="25"/>
      <c r="S351" s="25">
        <v>2458.62933333333</v>
      </c>
      <c r="T351" s="17">
        <f t="shared" si="11"/>
        <v>0.7083915372459796</v>
      </c>
      <c r="U351" s="17">
        <v>1.1728382252459797</v>
      </c>
      <c r="V351" s="62"/>
    </row>
    <row r="352" spans="1:22" ht="15">
      <c r="A352" s="19" t="s">
        <v>4</v>
      </c>
      <c r="B352" s="3">
        <v>14</v>
      </c>
      <c r="C352" s="8">
        <v>5</v>
      </c>
      <c r="D352" s="25">
        <v>19</v>
      </c>
      <c r="E352" s="25">
        <v>21</v>
      </c>
      <c r="F352" s="17">
        <v>115.75000000000001</v>
      </c>
      <c r="G352" s="17">
        <v>3.7303340150199285</v>
      </c>
      <c r="H352" s="12">
        <f t="shared" si="10"/>
        <v>25.37868671301043</v>
      </c>
      <c r="I352" s="17" t="s">
        <v>13</v>
      </c>
      <c r="J352" s="8"/>
      <c r="K352" s="11">
        <v>14</v>
      </c>
      <c r="L352" s="3">
        <v>5</v>
      </c>
      <c r="M352" s="25">
        <v>19</v>
      </c>
      <c r="N352" s="25">
        <v>21</v>
      </c>
      <c r="O352" s="17">
        <v>115.74999999999999</v>
      </c>
      <c r="P352" s="17">
        <v>-0.6329748034477234</v>
      </c>
      <c r="Q352" s="3" t="s">
        <v>8</v>
      </c>
      <c r="R352" s="25"/>
      <c r="S352" s="25">
        <v>2460.56</v>
      </c>
      <c r="T352" s="17">
        <f t="shared" si="11"/>
        <v>1.4867515950961165</v>
      </c>
      <c r="U352" s="17">
        <v>1.9545980330961166</v>
      </c>
      <c r="V352" s="62"/>
    </row>
    <row r="353" spans="1:22" ht="15">
      <c r="A353" s="19" t="s">
        <v>4</v>
      </c>
      <c r="B353" s="3">
        <v>14</v>
      </c>
      <c r="C353" s="8">
        <v>5</v>
      </c>
      <c r="D353" s="25">
        <v>26</v>
      </c>
      <c r="E353" s="25">
        <v>28</v>
      </c>
      <c r="F353" s="17">
        <v>115.82000000000002</v>
      </c>
      <c r="G353" s="17">
        <v>3.8344825442962627</v>
      </c>
      <c r="H353" s="12">
        <f t="shared" si="10"/>
        <v>25.684650246641688</v>
      </c>
      <c r="I353" s="17" t="s">
        <v>13</v>
      </c>
      <c r="J353" s="8"/>
      <c r="K353" s="11">
        <v>14</v>
      </c>
      <c r="L353" s="3">
        <v>5</v>
      </c>
      <c r="M353" s="25">
        <v>26</v>
      </c>
      <c r="N353" s="25">
        <v>28</v>
      </c>
      <c r="O353" s="17">
        <v>115.81999999999998</v>
      </c>
      <c r="P353" s="17">
        <v>-1.177469975274278</v>
      </c>
      <c r="Q353" s="3" t="s">
        <v>13</v>
      </c>
      <c r="R353" s="25"/>
      <c r="S353" s="25">
        <v>2462.254</v>
      </c>
      <c r="T353" s="17">
        <f t="shared" si="11"/>
        <v>1.005998826109407</v>
      </c>
      <c r="U353" s="17">
        <v>1.4819801391094072</v>
      </c>
      <c r="V353" s="62"/>
    </row>
    <row r="354" spans="1:22" ht="15">
      <c r="A354" s="19" t="s">
        <v>4</v>
      </c>
      <c r="B354" s="3">
        <v>14</v>
      </c>
      <c r="C354" s="8">
        <v>5</v>
      </c>
      <c r="D354" s="25">
        <v>34</v>
      </c>
      <c r="E354" s="25">
        <v>36</v>
      </c>
      <c r="F354" s="17">
        <v>115.90000000000003</v>
      </c>
      <c r="G354" s="17">
        <v>3.6828046542308837</v>
      </c>
      <c r="H354" s="12">
        <f t="shared" si="10"/>
        <v>25.236206916306067</v>
      </c>
      <c r="I354" s="17" t="s">
        <v>13</v>
      </c>
      <c r="J354" s="8"/>
      <c r="K354" s="11">
        <v>14</v>
      </c>
      <c r="L354" s="3">
        <v>5</v>
      </c>
      <c r="M354" s="25">
        <v>34</v>
      </c>
      <c r="N354" s="25">
        <v>36</v>
      </c>
      <c r="O354" s="17">
        <v>115.89999999999998</v>
      </c>
      <c r="P354" s="17">
        <v>-1.484305500984192</v>
      </c>
      <c r="Q354" s="3" t="s">
        <v>8</v>
      </c>
      <c r="R354" s="25"/>
      <c r="S354" s="25">
        <v>2464.19</v>
      </c>
      <c r="T354" s="17">
        <f t="shared" si="11"/>
        <v>0.605737606579572</v>
      </c>
      <c r="U354" s="17">
        <v>1.085542794579572</v>
      </c>
      <c r="V354" s="62"/>
    </row>
    <row r="355" spans="1:22" ht="15">
      <c r="A355" s="19" t="s">
        <v>4</v>
      </c>
      <c r="B355" s="3">
        <v>14</v>
      </c>
      <c r="C355" s="8">
        <v>5</v>
      </c>
      <c r="D355" s="25">
        <v>41</v>
      </c>
      <c r="E355" s="25">
        <v>43</v>
      </c>
      <c r="F355" s="17">
        <v>115.97000000000004</v>
      </c>
      <c r="G355" s="17">
        <v>3.9265638858551952</v>
      </c>
      <c r="H355" s="12">
        <f t="shared" si="10"/>
        <v>25.948319337723788</v>
      </c>
      <c r="I355" s="17" t="s">
        <v>13</v>
      </c>
      <c r="J355" s="8"/>
      <c r="K355" s="11">
        <v>14</v>
      </c>
      <c r="L355" s="3">
        <v>5</v>
      </c>
      <c r="M355" s="25">
        <v>40.5</v>
      </c>
      <c r="N355" s="25">
        <v>42.5</v>
      </c>
      <c r="O355" s="17">
        <v>115.96499999999997</v>
      </c>
      <c r="P355" s="17">
        <v>-1.2264694975038513</v>
      </c>
      <c r="Q355" s="3" t="s">
        <v>13</v>
      </c>
      <c r="R355" s="25"/>
      <c r="S355" s="25">
        <v>2465.88272727273</v>
      </c>
      <c r="T355" s="17">
        <f t="shared" si="11"/>
        <v>1.011930364521938</v>
      </c>
      <c r="U355" s="17">
        <v>1.4975495525219389</v>
      </c>
      <c r="V355" s="62"/>
    </row>
    <row r="356" spans="1:22" ht="15">
      <c r="A356" s="19" t="s">
        <v>4</v>
      </c>
      <c r="B356" s="3">
        <v>14</v>
      </c>
      <c r="C356" s="8">
        <v>5</v>
      </c>
      <c r="D356" s="25">
        <v>45</v>
      </c>
      <c r="E356" s="25">
        <v>47</v>
      </c>
      <c r="F356" s="17">
        <v>116.01000000000003</v>
      </c>
      <c r="G356" s="17">
        <v>3.7097258052856366</v>
      </c>
      <c r="H356" s="12">
        <f t="shared" si="10"/>
        <v>25.317133257985585</v>
      </c>
      <c r="I356" s="17" t="s">
        <v>13</v>
      </c>
      <c r="J356" s="8"/>
      <c r="K356" s="11">
        <v>14</v>
      </c>
      <c r="L356" s="3">
        <v>5</v>
      </c>
      <c r="M356" s="25">
        <v>45</v>
      </c>
      <c r="N356" s="25">
        <v>47</v>
      </c>
      <c r="O356" s="17">
        <v>116.00999999999998</v>
      </c>
      <c r="P356" s="17">
        <v>-1.6951591968536377</v>
      </c>
      <c r="Q356" s="3" t="s">
        <v>8</v>
      </c>
      <c r="R356" s="25"/>
      <c r="S356" s="25">
        <v>2466.85</v>
      </c>
      <c r="T356" s="17">
        <f t="shared" si="11"/>
        <v>0.41174356522669264</v>
      </c>
      <c r="U356" s="17">
        <v>0.8957641282266926</v>
      </c>
      <c r="V356" s="62"/>
    </row>
    <row r="357" spans="1:22" ht="15">
      <c r="A357" s="19" t="s">
        <v>4</v>
      </c>
      <c r="B357" s="3">
        <v>14</v>
      </c>
      <c r="C357" s="8">
        <v>5</v>
      </c>
      <c r="D357" s="25">
        <v>53</v>
      </c>
      <c r="E357" s="25">
        <v>55</v>
      </c>
      <c r="F357" s="17">
        <v>116.09000000000005</v>
      </c>
      <c r="G357" s="17">
        <v>3.901485890552046</v>
      </c>
      <c r="H357" s="12">
        <f t="shared" si="10"/>
        <v>25.877127826817855</v>
      </c>
      <c r="I357" s="17" t="s">
        <v>13</v>
      </c>
      <c r="J357" s="8"/>
      <c r="K357" s="11">
        <v>14</v>
      </c>
      <c r="L357" s="11">
        <v>5</v>
      </c>
      <c r="M357" s="24">
        <v>53</v>
      </c>
      <c r="N357" s="24">
        <v>55</v>
      </c>
      <c r="O357" s="17">
        <v>116.08999999999997</v>
      </c>
      <c r="P357" s="17">
        <v>-1.2077118530745152</v>
      </c>
      <c r="Q357" s="3" t="s">
        <v>13</v>
      </c>
      <c r="R357" s="25"/>
      <c r="S357" s="25">
        <v>2468.78714285714</v>
      </c>
      <c r="T357" s="17">
        <f t="shared" si="11"/>
        <v>1.0158564441792048</v>
      </c>
      <c r="U357" s="17">
        <v>1.505696632179205</v>
      </c>
      <c r="V357" s="62"/>
    </row>
    <row r="358" spans="1:22" ht="15">
      <c r="A358" s="19" t="s">
        <v>4</v>
      </c>
      <c r="B358" s="3">
        <v>14</v>
      </c>
      <c r="C358" s="8">
        <v>5</v>
      </c>
      <c r="D358" s="25">
        <v>59</v>
      </c>
      <c r="E358" s="25">
        <v>61</v>
      </c>
      <c r="F358" s="17">
        <v>116.15000000000005</v>
      </c>
      <c r="G358" s="17">
        <v>3.9700217890004614</v>
      </c>
      <c r="H358" s="12">
        <f t="shared" si="10"/>
        <v>26.0706178817662</v>
      </c>
      <c r="I358" s="17" t="s">
        <v>13</v>
      </c>
      <c r="J358" s="8"/>
      <c r="K358" s="11">
        <v>14</v>
      </c>
      <c r="L358" s="3">
        <v>5</v>
      </c>
      <c r="M358" s="25">
        <v>59</v>
      </c>
      <c r="N358" s="25">
        <v>61</v>
      </c>
      <c r="O358" s="17">
        <v>116.14999999999998</v>
      </c>
      <c r="P358" s="17">
        <v>-1.6225380897521973</v>
      </c>
      <c r="Q358" s="3" t="s">
        <v>8</v>
      </c>
      <c r="R358" s="25"/>
      <c r="S358" s="25">
        <v>2470.24</v>
      </c>
      <c r="T358" s="17">
        <f t="shared" si="11"/>
        <v>0.6413406356157612</v>
      </c>
      <c r="U358" s="17">
        <v>1.1344095736157602</v>
      </c>
      <c r="V358" s="62"/>
    </row>
    <row r="359" spans="1:22" ht="15">
      <c r="A359" s="19" t="s">
        <v>4</v>
      </c>
      <c r="B359" s="3">
        <v>14</v>
      </c>
      <c r="C359" s="8">
        <v>5</v>
      </c>
      <c r="D359" s="25">
        <v>67</v>
      </c>
      <c r="E359" s="25">
        <v>69</v>
      </c>
      <c r="F359" s="17">
        <v>116.23000000000006</v>
      </c>
      <c r="G359" s="17">
        <v>3.7727679588377225</v>
      </c>
      <c r="H359" s="12">
        <f t="shared" si="10"/>
        <v>25.504366276800862</v>
      </c>
      <c r="I359" s="17" t="s">
        <v>13</v>
      </c>
      <c r="J359" s="8"/>
      <c r="K359" s="11">
        <v>14</v>
      </c>
      <c r="L359" s="3">
        <v>5</v>
      </c>
      <c r="M359" s="25">
        <v>67</v>
      </c>
      <c r="N359" s="25">
        <v>69</v>
      </c>
      <c r="O359" s="17">
        <v>116.22999999999998</v>
      </c>
      <c r="P359" s="17">
        <v>-2.011965002128752</v>
      </c>
      <c r="Q359" s="3" t="s">
        <v>13</v>
      </c>
      <c r="R359" s="25"/>
      <c r="S359" s="25">
        <v>2472.176</v>
      </c>
      <c r="T359" s="17">
        <f t="shared" si="11"/>
        <v>0.13394463887142805</v>
      </c>
      <c r="U359" s="17">
        <v>0.6316958268714281</v>
      </c>
      <c r="V359" s="62"/>
    </row>
    <row r="360" spans="1:22" ht="15">
      <c r="A360" s="19" t="s">
        <v>4</v>
      </c>
      <c r="B360" s="3">
        <v>14</v>
      </c>
      <c r="C360" s="8">
        <v>5</v>
      </c>
      <c r="D360" s="25">
        <v>74</v>
      </c>
      <c r="E360" s="25">
        <v>76</v>
      </c>
      <c r="F360" s="17">
        <v>116.30000000000007</v>
      </c>
      <c r="G360" s="17">
        <v>3.9139872042070585</v>
      </c>
      <c r="H360" s="12">
        <f t="shared" si="10"/>
        <v>25.912673622149097</v>
      </c>
      <c r="I360" s="17" t="s">
        <v>13</v>
      </c>
      <c r="J360" s="8"/>
      <c r="K360" s="11">
        <v>14</v>
      </c>
      <c r="L360" s="3">
        <v>5</v>
      </c>
      <c r="M360" s="25">
        <v>74</v>
      </c>
      <c r="N360" s="25">
        <v>76</v>
      </c>
      <c r="O360" s="17">
        <v>116.29999999999997</v>
      </c>
      <c r="P360" s="17">
        <v>-2.384549856185913</v>
      </c>
      <c r="Q360" s="3" t="s">
        <v>8</v>
      </c>
      <c r="R360" s="25"/>
      <c r="S360" s="25">
        <v>2473.87</v>
      </c>
      <c r="T360" s="17">
        <f t="shared" si="11"/>
        <v>-0.15357618490485136</v>
      </c>
      <c r="U360" s="17">
        <v>0.3455970030951486</v>
      </c>
      <c r="V360" s="62"/>
    </row>
    <row r="361" spans="1:22" ht="15">
      <c r="A361" s="19" t="s">
        <v>4</v>
      </c>
      <c r="B361" s="3">
        <v>14</v>
      </c>
      <c r="C361" s="8">
        <v>5</v>
      </c>
      <c r="D361" s="25">
        <v>83</v>
      </c>
      <c r="E361" s="25">
        <v>85</v>
      </c>
      <c r="F361" s="17">
        <v>116.39000000000007</v>
      </c>
      <c r="G361" s="17">
        <v>3.7108111241706974</v>
      </c>
      <c r="H361" s="12">
        <f t="shared" si="10"/>
        <v>25.32038345373921</v>
      </c>
      <c r="I361" s="17" t="s">
        <v>13</v>
      </c>
      <c r="J361" s="8"/>
      <c r="K361" s="11">
        <v>14</v>
      </c>
      <c r="L361" s="3">
        <v>5</v>
      </c>
      <c r="M361" s="25">
        <v>82.5</v>
      </c>
      <c r="N361" s="25">
        <v>84.5</v>
      </c>
      <c r="O361" s="17">
        <v>116.38499999999996</v>
      </c>
      <c r="P361" s="17">
        <v>-2.3745444090776746</v>
      </c>
      <c r="Q361" s="3" t="s">
        <v>13</v>
      </c>
      <c r="R361" s="25"/>
      <c r="S361" s="25">
        <v>2476.048</v>
      </c>
      <c r="T361" s="17">
        <f t="shared" si="11"/>
        <v>-0.2669645228820057</v>
      </c>
      <c r="U361" s="17">
        <v>0.22266641511799434</v>
      </c>
      <c r="V361" s="62"/>
    </row>
    <row r="362" spans="1:22" ht="15">
      <c r="A362" s="19" t="s">
        <v>4</v>
      </c>
      <c r="B362" s="3">
        <v>14</v>
      </c>
      <c r="C362" s="8">
        <v>5</v>
      </c>
      <c r="D362" s="25">
        <v>89</v>
      </c>
      <c r="E362" s="25">
        <v>91</v>
      </c>
      <c r="F362" s="17">
        <v>116.45000000000007</v>
      </c>
      <c r="G362" s="17">
        <v>4.34092727803364</v>
      </c>
      <c r="H362" s="12">
        <f t="shared" si="10"/>
        <v>27.063022334282024</v>
      </c>
      <c r="I362" s="17" t="s">
        <v>13</v>
      </c>
      <c r="J362" s="8"/>
      <c r="K362" s="11">
        <v>14</v>
      </c>
      <c r="L362" s="11">
        <v>5</v>
      </c>
      <c r="M362" s="24">
        <v>89</v>
      </c>
      <c r="N362" s="24">
        <v>91</v>
      </c>
      <c r="O362" s="17">
        <v>116.44999999999996</v>
      </c>
      <c r="P362" s="17">
        <v>-1.9992270469665527</v>
      </c>
      <c r="Q362" s="3" t="s">
        <v>8</v>
      </c>
      <c r="R362" s="25"/>
      <c r="S362" s="25">
        <v>2477.5</v>
      </c>
      <c r="T362" s="17">
        <f t="shared" si="11"/>
        <v>0.4714026060088692</v>
      </c>
      <c r="U362" s="17">
        <v>0.9210566690088692</v>
      </c>
      <c r="V362" s="62"/>
    </row>
    <row r="363" spans="1:22" ht="15">
      <c r="A363" s="19" t="s">
        <v>4</v>
      </c>
      <c r="B363" s="3">
        <v>14</v>
      </c>
      <c r="C363" s="8">
        <v>5</v>
      </c>
      <c r="D363" s="25">
        <v>97</v>
      </c>
      <c r="E363" s="25">
        <v>99</v>
      </c>
      <c r="F363" s="17">
        <v>116.53000000000009</v>
      </c>
      <c r="G363" s="17">
        <v>3.575669555818786</v>
      </c>
      <c r="H363" s="12">
        <f t="shared" si="10"/>
        <v>24.90818303569249</v>
      </c>
      <c r="I363" s="17" t="s">
        <v>13</v>
      </c>
      <c r="J363" s="8"/>
      <c r="K363" s="11">
        <v>14</v>
      </c>
      <c r="L363" s="3">
        <v>5</v>
      </c>
      <c r="M363" s="25">
        <v>97</v>
      </c>
      <c r="N363" s="25">
        <v>99</v>
      </c>
      <c r="O363" s="17">
        <v>116.52999999999996</v>
      </c>
      <c r="P363" s="17">
        <v>-1.426466335671016</v>
      </c>
      <c r="Q363" s="3" t="s">
        <v>13</v>
      </c>
      <c r="R363" s="25"/>
      <c r="S363" s="25">
        <v>2480.60933333333</v>
      </c>
      <c r="T363" s="17">
        <f t="shared" si="11"/>
        <v>0.5952384634315857</v>
      </c>
      <c r="U363" s="17">
        <v>0.6440764008316038</v>
      </c>
      <c r="V363" s="62"/>
    </row>
    <row r="364" spans="1:22" ht="15">
      <c r="A364" s="19" t="s">
        <v>4</v>
      </c>
      <c r="B364" s="3">
        <v>14</v>
      </c>
      <c r="C364" s="8">
        <v>5</v>
      </c>
      <c r="D364" s="25">
        <v>104</v>
      </c>
      <c r="E364" s="25">
        <v>106</v>
      </c>
      <c r="F364" s="17">
        <v>116.6000000000001</v>
      </c>
      <c r="G364" s="17">
        <v>3.293578617966627</v>
      </c>
      <c r="H364" s="12">
        <f t="shared" si="10"/>
        <v>23.995096952440033</v>
      </c>
      <c r="I364" s="17" t="s">
        <v>13</v>
      </c>
      <c r="J364" s="8"/>
      <c r="K364" s="11">
        <v>14</v>
      </c>
      <c r="L364" s="3">
        <v>5</v>
      </c>
      <c r="M364" s="25">
        <v>104</v>
      </c>
      <c r="N364" s="25">
        <v>106</v>
      </c>
      <c r="O364" s="17">
        <v>116.59999999999995</v>
      </c>
      <c r="P364" s="17">
        <v>-1.3623971939086914</v>
      </c>
      <c r="Q364" s="3" t="s">
        <v>8</v>
      </c>
      <c r="R364" s="25"/>
      <c r="S364" s="25">
        <v>2483.33</v>
      </c>
      <c r="T364" s="17">
        <f t="shared" si="11"/>
        <v>0.4690813378496489</v>
      </c>
      <c r="U364" s="17">
        <v>0.32865377484964986</v>
      </c>
      <c r="V364" s="62"/>
    </row>
    <row r="365" spans="1:22" ht="15">
      <c r="A365" s="19" t="s">
        <v>4</v>
      </c>
      <c r="B365" s="3">
        <v>14</v>
      </c>
      <c r="C365" s="8">
        <v>5</v>
      </c>
      <c r="D365" s="25">
        <v>111</v>
      </c>
      <c r="E365" s="25">
        <v>113</v>
      </c>
      <c r="F365" s="17">
        <v>116.6700000000001</v>
      </c>
      <c r="G365" s="17">
        <v>3.1804890750050006</v>
      </c>
      <c r="H365" s="12">
        <f t="shared" si="10"/>
        <v>23.606877871106693</v>
      </c>
      <c r="I365" s="17" t="s">
        <v>13</v>
      </c>
      <c r="J365" s="8"/>
      <c r="K365" s="11">
        <v>14</v>
      </c>
      <c r="L365" s="11">
        <v>5</v>
      </c>
      <c r="M365" s="24">
        <v>111</v>
      </c>
      <c r="N365" s="24">
        <v>113</v>
      </c>
      <c r="O365" s="17">
        <v>116.66999999999994</v>
      </c>
      <c r="P365" s="17">
        <v>-0.867556520965698</v>
      </c>
      <c r="Q365" s="3" t="s">
        <v>13</v>
      </c>
      <c r="R365" s="25"/>
      <c r="S365" s="25">
        <v>2486.05533333333</v>
      </c>
      <c r="T365" s="17">
        <f t="shared" si="11"/>
        <v>0.8830430355148631</v>
      </c>
      <c r="U365" s="17">
        <v>0.8411744725148605</v>
      </c>
      <c r="V365" s="62"/>
    </row>
    <row r="366" spans="1:22" ht="15">
      <c r="A366" s="19" t="s">
        <v>4</v>
      </c>
      <c r="B366" s="3">
        <v>14</v>
      </c>
      <c r="C366" s="8">
        <v>5</v>
      </c>
      <c r="D366" s="25">
        <v>119</v>
      </c>
      <c r="E366" s="25">
        <v>121</v>
      </c>
      <c r="F366" s="17">
        <v>116.7500000000001</v>
      </c>
      <c r="G366" s="17">
        <v>2.992494858168379</v>
      </c>
      <c r="H366" s="12">
        <f t="shared" si="10"/>
        <v>22.929905183008316</v>
      </c>
      <c r="I366" s="17" t="s">
        <v>13</v>
      </c>
      <c r="J366" s="8"/>
      <c r="K366" s="11">
        <v>14</v>
      </c>
      <c r="L366" s="3">
        <v>5</v>
      </c>
      <c r="M366" s="25">
        <v>119</v>
      </c>
      <c r="N366" s="25">
        <v>121</v>
      </c>
      <c r="O366" s="17">
        <v>116.74999999999994</v>
      </c>
      <c r="P366" s="17">
        <v>-1.1312822103500366</v>
      </c>
      <c r="Q366" s="3" t="s">
        <v>8</v>
      </c>
      <c r="R366" s="25"/>
      <c r="S366" s="25">
        <v>2489.17</v>
      </c>
      <c r="T366" s="17">
        <f t="shared" si="11"/>
        <v>0.4782813694433626</v>
      </c>
      <c r="U366" s="17">
        <v>0.5229815574433556</v>
      </c>
      <c r="V366" s="62"/>
    </row>
    <row r="367" spans="1:22" ht="15">
      <c r="A367" s="19" t="s">
        <v>4</v>
      </c>
      <c r="B367" s="3">
        <v>14</v>
      </c>
      <c r="C367" s="8">
        <v>5</v>
      </c>
      <c r="D367" s="25">
        <v>126</v>
      </c>
      <c r="E367" s="25">
        <v>128</v>
      </c>
      <c r="F367" s="17">
        <v>116.8200000000001</v>
      </c>
      <c r="G367" s="17">
        <v>3.4608100847718757</v>
      </c>
      <c r="H367" s="12">
        <f t="shared" si="10"/>
        <v>24.545407960825695</v>
      </c>
      <c r="I367" s="17" t="s">
        <v>13</v>
      </c>
      <c r="J367" s="8"/>
      <c r="K367" s="11">
        <v>14</v>
      </c>
      <c r="L367" s="3">
        <v>5</v>
      </c>
      <c r="M367" s="25">
        <v>126</v>
      </c>
      <c r="N367" s="25">
        <v>128</v>
      </c>
      <c r="O367" s="17">
        <v>116.81999999999994</v>
      </c>
      <c r="P367" s="17">
        <v>-0.45344437388225667</v>
      </c>
      <c r="Q367" s="3" t="s">
        <v>13</v>
      </c>
      <c r="R367" s="25"/>
      <c r="S367" s="25">
        <v>2491.89066666667</v>
      </c>
      <c r="T367" s="17">
        <f t="shared" si="11"/>
        <v>1.4926822846230967</v>
      </c>
      <c r="U367" s="17">
        <v>1.7940917226231077</v>
      </c>
      <c r="V367" s="62"/>
    </row>
    <row r="368" spans="1:22" ht="15">
      <c r="A368" s="19" t="s">
        <v>4</v>
      </c>
      <c r="B368" s="3">
        <v>14</v>
      </c>
      <c r="C368" s="8">
        <v>5</v>
      </c>
      <c r="D368" s="25">
        <v>134</v>
      </c>
      <c r="E368" s="25">
        <v>136</v>
      </c>
      <c r="F368" s="17">
        <v>116.90000000000012</v>
      </c>
      <c r="G368" s="17">
        <v>3.6457971329341827</v>
      </c>
      <c r="H368" s="12">
        <f t="shared" si="10"/>
        <v>25.123989555285497</v>
      </c>
      <c r="I368" s="17" t="s">
        <v>13</v>
      </c>
      <c r="J368" s="8"/>
      <c r="K368" s="11">
        <v>14</v>
      </c>
      <c r="L368" s="11">
        <v>5</v>
      </c>
      <c r="M368" s="24">
        <v>134</v>
      </c>
      <c r="N368" s="24">
        <v>136</v>
      </c>
      <c r="O368" s="17">
        <v>116.89999999999993</v>
      </c>
      <c r="P368" s="17">
        <v>-1.208308458328247</v>
      </c>
      <c r="Q368" s="3" t="s">
        <v>8</v>
      </c>
      <c r="R368" s="25"/>
      <c r="S368" s="25">
        <v>2495</v>
      </c>
      <c r="T368" s="17">
        <f t="shared" si="11"/>
        <v>0.8583560323562317</v>
      </c>
      <c r="U368" s="17">
        <v>1.2963382203562317</v>
      </c>
      <c r="V368" s="62"/>
    </row>
    <row r="369" spans="1:22" ht="15">
      <c r="A369" s="19" t="s">
        <v>4</v>
      </c>
      <c r="B369" s="3">
        <v>14</v>
      </c>
      <c r="C369" s="8">
        <v>6</v>
      </c>
      <c r="D369" s="25">
        <v>4</v>
      </c>
      <c r="E369" s="25">
        <v>6</v>
      </c>
      <c r="F369" s="17">
        <v>117.02</v>
      </c>
      <c r="G369" s="17">
        <v>4.136217609202152</v>
      </c>
      <c r="H369" s="12">
        <f t="shared" si="10"/>
        <v>26.52628639474728</v>
      </c>
      <c r="I369" s="17" t="s">
        <v>13</v>
      </c>
      <c r="J369" s="8"/>
      <c r="K369" s="11">
        <v>14</v>
      </c>
      <c r="L369" s="11">
        <v>6</v>
      </c>
      <c r="M369" s="24">
        <v>4</v>
      </c>
      <c r="N369" s="25">
        <v>6</v>
      </c>
      <c r="O369" s="17">
        <v>117.02</v>
      </c>
      <c r="P369" s="17">
        <v>-1.7561871689450992</v>
      </c>
      <c r="Q369" s="3" t="s">
        <v>13</v>
      </c>
      <c r="R369" s="25"/>
      <c r="S369" s="25">
        <v>2498.4</v>
      </c>
      <c r="T369" s="17">
        <f t="shared" si="11"/>
        <v>0.6026224966272511</v>
      </c>
      <c r="U369" s="17">
        <v>1.0432596846272502</v>
      </c>
      <c r="V369" s="62"/>
    </row>
    <row r="370" spans="1:22" ht="15">
      <c r="A370" s="19" t="s">
        <v>4</v>
      </c>
      <c r="B370" s="3">
        <v>14</v>
      </c>
      <c r="C370" s="8">
        <v>6</v>
      </c>
      <c r="D370" s="25">
        <v>11</v>
      </c>
      <c r="E370" s="25">
        <v>13</v>
      </c>
      <c r="F370" s="17">
        <v>117.09</v>
      </c>
      <c r="G370" s="17">
        <v>3.878036750816185</v>
      </c>
      <c r="H370" s="12">
        <f t="shared" si="10"/>
        <v>25.810145108689145</v>
      </c>
      <c r="I370" s="17" t="s">
        <v>13</v>
      </c>
      <c r="J370" s="8"/>
      <c r="K370" s="11">
        <v>14</v>
      </c>
      <c r="L370" s="31">
        <v>6</v>
      </c>
      <c r="M370" s="50">
        <v>11</v>
      </c>
      <c r="N370" s="24">
        <v>13</v>
      </c>
      <c r="O370" s="17">
        <v>117.08999999999999</v>
      </c>
      <c r="P370" s="17">
        <v>-2.286549426594574</v>
      </c>
      <c r="Q370" s="3" t="s">
        <v>13</v>
      </c>
      <c r="R370" s="25"/>
      <c r="S370" s="25">
        <v>2500.37866666667</v>
      </c>
      <c r="T370" s="17">
        <f t="shared" si="11"/>
        <v>-0.07693586228433513</v>
      </c>
      <c r="U370" s="17">
        <v>0.3531060757156649</v>
      </c>
      <c r="V370" s="62"/>
    </row>
    <row r="371" spans="1:22" ht="15">
      <c r="A371" s="19" t="s">
        <v>4</v>
      </c>
      <c r="B371" s="3">
        <v>14</v>
      </c>
      <c r="C371" s="8">
        <v>6</v>
      </c>
      <c r="D371" s="25">
        <v>19</v>
      </c>
      <c r="E371" s="25">
        <v>21</v>
      </c>
      <c r="F371" s="17">
        <v>117.17000000000002</v>
      </c>
      <c r="G371" s="17">
        <v>4.123137780144417</v>
      </c>
      <c r="H371" s="12">
        <f t="shared" si="10"/>
        <v>26.49109440975166</v>
      </c>
      <c r="I371" s="17" t="s">
        <v>13</v>
      </c>
      <c r="J371" s="8"/>
      <c r="K371" s="11">
        <v>14</v>
      </c>
      <c r="L371" s="31">
        <v>6</v>
      </c>
      <c r="M371" s="50">
        <v>19</v>
      </c>
      <c r="N371" s="24">
        <v>21</v>
      </c>
      <c r="O371" s="17">
        <v>117.16999999999999</v>
      </c>
      <c r="P371" s="17">
        <v>-2.763699531555176</v>
      </c>
      <c r="Q371" s="3" t="s">
        <v>8</v>
      </c>
      <c r="R371" s="25"/>
      <c r="S371" s="25">
        <v>2502.64</v>
      </c>
      <c r="T371" s="17">
        <f t="shared" si="11"/>
        <v>-0.4122215295235797</v>
      </c>
      <c r="U371" s="17">
        <v>-0.0058810915235796846</v>
      </c>
      <c r="V371" s="62"/>
    </row>
    <row r="372" spans="1:22" ht="15">
      <c r="A372" s="19" t="s">
        <v>4</v>
      </c>
      <c r="B372" s="3">
        <v>14</v>
      </c>
      <c r="C372" s="8">
        <v>6</v>
      </c>
      <c r="D372" s="25">
        <v>26</v>
      </c>
      <c r="E372" s="25">
        <v>28</v>
      </c>
      <c r="F372" s="17">
        <v>117.24000000000001</v>
      </c>
      <c r="G372" s="17">
        <v>3.732690347289244</v>
      </c>
      <c r="H372" s="12">
        <f t="shared" si="10"/>
        <v>25.385703029521814</v>
      </c>
      <c r="I372" s="17" t="s">
        <v>13</v>
      </c>
      <c r="J372" s="8"/>
      <c r="K372" s="11">
        <v>14</v>
      </c>
      <c r="L372" s="15">
        <v>6</v>
      </c>
      <c r="M372" s="50">
        <v>26</v>
      </c>
      <c r="N372" s="24">
        <v>28</v>
      </c>
      <c r="O372" s="17">
        <v>117.23999999999998</v>
      </c>
      <c r="P372" s="17">
        <v>-1.7386209221635094</v>
      </c>
      <c r="Q372" s="3" t="s">
        <v>13</v>
      </c>
      <c r="R372" s="25"/>
      <c r="S372" s="25">
        <v>2504.62333333333</v>
      </c>
      <c r="T372" s="17">
        <f t="shared" si="11"/>
        <v>0.3825672089868687</v>
      </c>
      <c r="U372" s="17">
        <v>0.6362631469868777</v>
      </c>
      <c r="V372" s="62"/>
    </row>
    <row r="373" spans="1:22" ht="15">
      <c r="A373" s="19" t="s">
        <v>4</v>
      </c>
      <c r="B373" s="3">
        <v>14</v>
      </c>
      <c r="C373" s="8">
        <v>6</v>
      </c>
      <c r="D373" s="25">
        <v>34</v>
      </c>
      <c r="E373" s="25">
        <v>36</v>
      </c>
      <c r="F373" s="17">
        <v>117.32000000000002</v>
      </c>
      <c r="G373" s="17">
        <v>3.8928040474059724</v>
      </c>
      <c r="H373" s="12">
        <f t="shared" si="10"/>
        <v>25.852375100268496</v>
      </c>
      <c r="I373" s="17" t="s">
        <v>13</v>
      </c>
      <c r="J373" s="8"/>
      <c r="K373" s="11">
        <v>14</v>
      </c>
      <c r="L373" s="15">
        <v>6</v>
      </c>
      <c r="M373" s="50">
        <v>34</v>
      </c>
      <c r="N373" s="25">
        <v>36</v>
      </c>
      <c r="O373" s="17">
        <v>117.31999999999998</v>
      </c>
      <c r="P373" s="17">
        <v>-1.5615614652633667</v>
      </c>
      <c r="Q373" s="3" t="s">
        <v>8</v>
      </c>
      <c r="R373" s="25"/>
      <c r="S373" s="25">
        <v>2506.89</v>
      </c>
      <c r="T373" s="17">
        <f t="shared" si="11"/>
        <v>0.6568500139592368</v>
      </c>
      <c r="U373" s="17">
        <v>0.6317293260592242</v>
      </c>
      <c r="V373" s="62"/>
    </row>
    <row r="374" spans="1:22" ht="15">
      <c r="A374" s="19" t="s">
        <v>4</v>
      </c>
      <c r="B374" s="3">
        <v>14</v>
      </c>
      <c r="C374" s="8">
        <v>6</v>
      </c>
      <c r="D374" s="25">
        <v>41</v>
      </c>
      <c r="E374" s="25">
        <v>43</v>
      </c>
      <c r="F374" s="17">
        <v>117.39000000000003</v>
      </c>
      <c r="G374" s="17">
        <v>3.722989768233103</v>
      </c>
      <c r="H374" s="12">
        <f t="shared" si="10"/>
        <v>25.35678969877638</v>
      </c>
      <c r="I374" s="17" t="s">
        <v>13</v>
      </c>
      <c r="J374" s="8"/>
      <c r="K374" s="11">
        <v>14</v>
      </c>
      <c r="L374" s="31">
        <v>6</v>
      </c>
      <c r="M374" s="50">
        <v>40.5</v>
      </c>
      <c r="N374" s="24">
        <v>42.5</v>
      </c>
      <c r="O374" s="17">
        <v>117.38499999999998</v>
      </c>
      <c r="P374" s="17">
        <v>-1.6692222315341574</v>
      </c>
      <c r="Q374" s="3" t="s">
        <v>13</v>
      </c>
      <c r="R374" s="25"/>
      <c r="S374" s="25">
        <v>2508.86909090909</v>
      </c>
      <c r="T374" s="17">
        <f t="shared" si="11"/>
        <v>0.44594228904425565</v>
      </c>
      <c r="U374" s="17">
        <v>0.29121597604425264</v>
      </c>
      <c r="V374" s="62"/>
    </row>
    <row r="375" spans="1:22" ht="15">
      <c r="A375" s="19" t="s">
        <v>4</v>
      </c>
      <c r="B375" s="3">
        <v>14</v>
      </c>
      <c r="C375" s="8">
        <v>6</v>
      </c>
      <c r="D375" s="25">
        <v>45</v>
      </c>
      <c r="E375" s="25">
        <v>47</v>
      </c>
      <c r="F375" s="17">
        <v>117.43000000000004</v>
      </c>
      <c r="G375" s="17">
        <v>3.740897152656485</v>
      </c>
      <c r="H375" s="12">
        <f t="shared" si="10"/>
        <v>25.41010543678756</v>
      </c>
      <c r="I375" s="17" t="s">
        <v>13</v>
      </c>
      <c r="J375" s="8"/>
      <c r="K375" s="11">
        <v>14</v>
      </c>
      <c r="L375" s="31">
        <v>6</v>
      </c>
      <c r="M375" s="50">
        <v>45</v>
      </c>
      <c r="N375" s="25">
        <v>47</v>
      </c>
      <c r="O375" s="17">
        <v>117.42999999999998</v>
      </c>
      <c r="P375" s="17">
        <v>-0.8497499823570251</v>
      </c>
      <c r="Q375" s="3" t="s">
        <v>8</v>
      </c>
      <c r="R375" s="25"/>
      <c r="S375" s="25">
        <v>2510</v>
      </c>
      <c r="T375" s="17">
        <f t="shared" si="11"/>
        <v>1.2765219836403834</v>
      </c>
      <c r="U375" s="17">
        <v>1.1238229206403834</v>
      </c>
      <c r="V375" s="62"/>
    </row>
    <row r="376" spans="1:22" ht="15">
      <c r="A376" s="19" t="s">
        <v>4</v>
      </c>
      <c r="B376" s="3">
        <v>14</v>
      </c>
      <c r="C376" s="8">
        <v>6</v>
      </c>
      <c r="D376" s="25">
        <v>53</v>
      </c>
      <c r="E376" s="25">
        <v>55</v>
      </c>
      <c r="F376" s="17">
        <v>117.51000000000005</v>
      </c>
      <c r="G376" s="17">
        <v>3.5235429394925246</v>
      </c>
      <c r="H376" s="12">
        <f t="shared" si="10"/>
        <v>24.7450114063833</v>
      </c>
      <c r="I376" s="17" t="s">
        <v>13</v>
      </c>
      <c r="J376" s="8"/>
      <c r="K376" s="11">
        <v>14</v>
      </c>
      <c r="L376" s="3">
        <v>6</v>
      </c>
      <c r="M376" s="25">
        <v>53</v>
      </c>
      <c r="N376" s="25">
        <v>55</v>
      </c>
      <c r="O376" s="17">
        <v>117.50999999999998</v>
      </c>
      <c r="P376" s="17">
        <v>-0.8436571381335173</v>
      </c>
      <c r="Q376" s="3" t="s">
        <v>13</v>
      </c>
      <c r="R376" s="25"/>
      <c r="S376" s="25">
        <v>2511.29931034483</v>
      </c>
      <c r="T376" s="17">
        <f t="shared" si="11"/>
        <v>1.1440535715296698</v>
      </c>
      <c r="U376" s="17">
        <v>1.0099035085296828</v>
      </c>
      <c r="V376" s="62"/>
    </row>
    <row r="377" spans="1:22" ht="15">
      <c r="A377" s="19" t="s">
        <v>4</v>
      </c>
      <c r="B377" s="3">
        <v>14</v>
      </c>
      <c r="C377" s="8">
        <v>6</v>
      </c>
      <c r="D377" s="25">
        <v>61</v>
      </c>
      <c r="E377" s="25">
        <v>63</v>
      </c>
      <c r="F377" s="17">
        <v>117.59000000000006</v>
      </c>
      <c r="G377" s="17">
        <v>3.8472956043542075</v>
      </c>
      <c r="H377" s="12">
        <f t="shared" si="10"/>
        <v>25.721716525633877</v>
      </c>
      <c r="I377" s="17" t="s">
        <v>13</v>
      </c>
      <c r="J377" s="8"/>
      <c r="K377" s="11">
        <v>14</v>
      </c>
      <c r="L377" s="11">
        <v>6</v>
      </c>
      <c r="M377" s="24">
        <v>61</v>
      </c>
      <c r="N377" s="24">
        <v>63</v>
      </c>
      <c r="O377" s="17">
        <v>117.58999999999997</v>
      </c>
      <c r="P377" s="17">
        <v>-1.1348310708999634</v>
      </c>
      <c r="Q377" s="3" t="s">
        <v>8</v>
      </c>
      <c r="R377" s="25"/>
      <c r="S377" s="25">
        <v>2512.59862068966</v>
      </c>
      <c r="T377" s="17">
        <f t="shared" si="11"/>
        <v>1.0563598719404277</v>
      </c>
      <c r="U377" s="17">
        <v>1.0060718089404228</v>
      </c>
      <c r="V377" s="62"/>
    </row>
    <row r="378" spans="1:22" ht="15">
      <c r="A378" s="19" t="s">
        <v>4</v>
      </c>
      <c r="B378" s="3">
        <v>14</v>
      </c>
      <c r="C378" s="8">
        <v>6</v>
      </c>
      <c r="D378" s="25">
        <v>67</v>
      </c>
      <c r="E378" s="25">
        <v>69</v>
      </c>
      <c r="F378" s="17">
        <v>117.65000000000006</v>
      </c>
      <c r="G378" s="17">
        <v>3.062547109199187</v>
      </c>
      <c r="H378" s="12">
        <f t="shared" si="10"/>
        <v>23.18701094010992</v>
      </c>
      <c r="I378" s="17" t="s">
        <v>13</v>
      </c>
      <c r="J378" s="8"/>
      <c r="K378" s="11">
        <v>14</v>
      </c>
      <c r="L378" s="15">
        <v>6</v>
      </c>
      <c r="M378" s="50">
        <v>67</v>
      </c>
      <c r="N378" s="24">
        <v>69</v>
      </c>
      <c r="O378" s="17">
        <v>117.64999999999998</v>
      </c>
      <c r="P378" s="17">
        <v>-0.8391308771160223</v>
      </c>
      <c r="Q378" s="3" t="s">
        <v>13</v>
      </c>
      <c r="R378" s="25"/>
      <c r="S378" s="25">
        <v>2513.57310344828</v>
      </c>
      <c r="T378" s="17">
        <f t="shared" si="11"/>
        <v>0.8239964020735449</v>
      </c>
      <c r="U378" s="17">
        <v>0.8442233396735375</v>
      </c>
      <c r="V378" s="62"/>
    </row>
    <row r="379" spans="1:22" ht="15">
      <c r="A379" s="19" t="s">
        <v>4</v>
      </c>
      <c r="B379" s="3">
        <v>14</v>
      </c>
      <c r="C379" s="8">
        <v>6</v>
      </c>
      <c r="D379" s="25">
        <v>74</v>
      </c>
      <c r="E379" s="25">
        <v>76</v>
      </c>
      <c r="F379" s="17">
        <v>117.72000000000007</v>
      </c>
      <c r="G379" s="17">
        <v>3.5568530809561167</v>
      </c>
      <c r="H379" s="12">
        <f t="shared" si="10"/>
        <v>24.84955793526357</v>
      </c>
      <c r="I379" s="17" t="s">
        <v>13</v>
      </c>
      <c r="J379" s="8"/>
      <c r="K379" s="11">
        <v>14</v>
      </c>
      <c r="L379" s="15">
        <v>6</v>
      </c>
      <c r="M379" s="50">
        <v>74</v>
      </c>
      <c r="N379" s="25">
        <v>76</v>
      </c>
      <c r="O379" s="17">
        <v>117.71999999999997</v>
      </c>
      <c r="P379" s="17">
        <v>-0.27011623978614807</v>
      </c>
      <c r="Q379" s="3" t="s">
        <v>8</v>
      </c>
      <c r="R379" s="25"/>
      <c r="S379" s="25">
        <v>2514.71</v>
      </c>
      <c r="T379" s="17">
        <f t="shared" si="11"/>
        <v>1.7393749967270955</v>
      </c>
      <c r="U379" s="17">
        <v>1.8355686847270842</v>
      </c>
      <c r="V379" s="62"/>
    </row>
    <row r="380" spans="1:22" ht="15">
      <c r="A380" s="19" t="s">
        <v>4</v>
      </c>
      <c r="B380" s="3">
        <v>14</v>
      </c>
      <c r="C380" s="8">
        <v>6</v>
      </c>
      <c r="D380" s="25">
        <v>83</v>
      </c>
      <c r="E380" s="25">
        <v>85</v>
      </c>
      <c r="F380" s="17">
        <v>117.81000000000007</v>
      </c>
      <c r="G380" s="17">
        <v>3.2126598914419473</v>
      </c>
      <c r="H380" s="12">
        <f t="shared" si="10"/>
        <v>23.718702743328414</v>
      </c>
      <c r="I380" s="17" t="s">
        <v>13</v>
      </c>
      <c r="J380" s="8"/>
      <c r="K380" s="11">
        <v>14</v>
      </c>
      <c r="L380" s="31">
        <v>6</v>
      </c>
      <c r="M380" s="50">
        <v>82.5</v>
      </c>
      <c r="N380" s="24">
        <v>84.5</v>
      </c>
      <c r="O380" s="17">
        <v>117.80499999999996</v>
      </c>
      <c r="P380" s="17">
        <v>-0.4398122638152596</v>
      </c>
      <c r="Q380" s="3" t="s">
        <v>13</v>
      </c>
      <c r="R380" s="25"/>
      <c r="S380" s="25">
        <v>2516.168</v>
      </c>
      <c r="T380" s="17">
        <f t="shared" si="11"/>
        <v>1.3340841410448268</v>
      </c>
      <c r="U380" s="17">
        <v>1.5318473290448207</v>
      </c>
      <c r="V380" s="62"/>
    </row>
    <row r="381" spans="1:22" ht="15">
      <c r="A381" s="19" t="s">
        <v>4</v>
      </c>
      <c r="B381" s="3">
        <v>14</v>
      </c>
      <c r="C381" s="8">
        <v>6</v>
      </c>
      <c r="D381" s="25">
        <v>89</v>
      </c>
      <c r="E381" s="25">
        <v>91</v>
      </c>
      <c r="F381" s="17">
        <v>117.87000000000008</v>
      </c>
      <c r="G381" s="17">
        <v>3.9784705871688755</v>
      </c>
      <c r="H381" s="12">
        <f t="shared" si="10"/>
        <v>26.094238856944113</v>
      </c>
      <c r="I381" s="17" t="s">
        <v>13</v>
      </c>
      <c r="J381" s="8"/>
      <c r="K381" s="11">
        <v>14</v>
      </c>
      <c r="L381" s="31">
        <v>6</v>
      </c>
      <c r="M381" s="50">
        <v>89</v>
      </c>
      <c r="N381" s="25">
        <v>91</v>
      </c>
      <c r="O381" s="17">
        <v>117.86999999999996</v>
      </c>
      <c r="P381" s="17">
        <v>-0.33573296666145325</v>
      </c>
      <c r="Q381" s="3" t="s">
        <v>8</v>
      </c>
      <c r="R381" s="25"/>
      <c r="S381" s="25">
        <v>2517.14</v>
      </c>
      <c r="T381" s="17">
        <f t="shared" si="11"/>
        <v>1.9330667952019038</v>
      </c>
      <c r="U381" s="17">
        <v>2.159097858201902</v>
      </c>
      <c r="V381" s="62"/>
    </row>
    <row r="382" spans="1:22" ht="15">
      <c r="A382" s="19" t="s">
        <v>4</v>
      </c>
      <c r="B382" s="3">
        <v>14</v>
      </c>
      <c r="C382" s="8">
        <v>6</v>
      </c>
      <c r="D382" s="25">
        <v>97</v>
      </c>
      <c r="E382" s="25">
        <v>99</v>
      </c>
      <c r="F382" s="17">
        <v>117.95000000000009</v>
      </c>
      <c r="G382" s="17">
        <v>3.77703672193428</v>
      </c>
      <c r="H382" s="12">
        <f t="shared" si="10"/>
        <v>25.51693102731635</v>
      </c>
      <c r="I382" s="17" t="s">
        <v>13</v>
      </c>
      <c r="J382" s="8"/>
      <c r="K382" s="11">
        <v>14</v>
      </c>
      <c r="L382" s="15">
        <v>6</v>
      </c>
      <c r="M382" s="50">
        <v>97</v>
      </c>
      <c r="N382" s="24">
        <v>99</v>
      </c>
      <c r="O382" s="17">
        <v>117.94999999999996</v>
      </c>
      <c r="P382" s="17">
        <v>-0.5337279375898054</v>
      </c>
      <c r="Q382" s="3" t="s">
        <v>13</v>
      </c>
      <c r="R382" s="25"/>
      <c r="S382" s="25">
        <v>2518.44133333333</v>
      </c>
      <c r="T382" s="17">
        <f t="shared" si="11"/>
        <v>1.6147993597677675</v>
      </c>
      <c r="U382" s="17">
        <v>1.8757042977677705</v>
      </c>
      <c r="V382" s="62"/>
    </row>
    <row r="383" spans="1:22" ht="15">
      <c r="A383" s="19" t="s">
        <v>4</v>
      </c>
      <c r="B383" s="3">
        <v>14</v>
      </c>
      <c r="C383" s="8">
        <v>6</v>
      </c>
      <c r="D383" s="25">
        <v>111</v>
      </c>
      <c r="E383" s="25">
        <v>113</v>
      </c>
      <c r="F383" s="17">
        <v>118.09000000000009</v>
      </c>
      <c r="G383" s="17">
        <v>3.3100518917478206</v>
      </c>
      <c r="H383" s="12">
        <f t="shared" si="10"/>
        <v>24.050532142144363</v>
      </c>
      <c r="I383" s="17" t="s">
        <v>13</v>
      </c>
      <c r="J383" s="8"/>
      <c r="K383" s="11">
        <v>14</v>
      </c>
      <c r="L383" s="31">
        <v>6</v>
      </c>
      <c r="M383" s="50">
        <v>111</v>
      </c>
      <c r="N383" s="25">
        <v>113</v>
      </c>
      <c r="O383" s="17">
        <v>118.08999999999995</v>
      </c>
      <c r="P383" s="17">
        <v>-0.5841095414984921</v>
      </c>
      <c r="Q383" s="3" t="s">
        <v>13</v>
      </c>
      <c r="R383" s="25"/>
      <c r="S383" s="25">
        <v>2520.714</v>
      </c>
      <c r="T383" s="17">
        <f t="shared" si="11"/>
        <v>1.2589179881149168</v>
      </c>
      <c r="U383" s="17">
        <v>1.5356235511149188</v>
      </c>
      <c r="V383" s="62"/>
    </row>
    <row r="384" spans="1:22" ht="15">
      <c r="A384" s="19" t="s">
        <v>4</v>
      </c>
      <c r="B384" s="3">
        <v>14</v>
      </c>
      <c r="C384" s="8">
        <v>6</v>
      </c>
      <c r="D384" s="25">
        <v>119</v>
      </c>
      <c r="E384" s="25">
        <v>121</v>
      </c>
      <c r="F384" s="17">
        <v>118.1700000000001</v>
      </c>
      <c r="G384" s="17">
        <v>3.3220712876849063</v>
      </c>
      <c r="H384" s="12">
        <f t="shared" si="10"/>
        <v>24.090805516550464</v>
      </c>
      <c r="I384" s="17" t="s">
        <v>13</v>
      </c>
      <c r="J384" s="8"/>
      <c r="K384" s="11">
        <v>14</v>
      </c>
      <c r="L384" s="15">
        <v>6</v>
      </c>
      <c r="M384" s="50">
        <v>119</v>
      </c>
      <c r="N384" s="24">
        <v>121</v>
      </c>
      <c r="O384" s="17">
        <v>118.16999999999994</v>
      </c>
      <c r="P384" s="17">
        <v>-0.10852759331464767</v>
      </c>
      <c r="Q384" s="3" t="s">
        <v>8</v>
      </c>
      <c r="R384" s="25"/>
      <c r="S384" s="25">
        <v>2522.01</v>
      </c>
      <c r="T384" s="17">
        <f t="shared" si="11"/>
        <v>1.7428902226333658</v>
      </c>
      <c r="U384" s="17">
        <v>1.9920636606333657</v>
      </c>
      <c r="V384" s="62"/>
    </row>
    <row r="385" spans="1:22" ht="15">
      <c r="A385" s="19" t="s">
        <v>4</v>
      </c>
      <c r="B385" s="3">
        <v>15</v>
      </c>
      <c r="C385" s="8">
        <v>1</v>
      </c>
      <c r="D385" s="25">
        <v>4</v>
      </c>
      <c r="E385" s="25">
        <v>6</v>
      </c>
      <c r="F385" s="17">
        <v>118.55000000000001</v>
      </c>
      <c r="G385" s="17">
        <v>3.627953079373415</v>
      </c>
      <c r="H385" s="12">
        <f t="shared" si="10"/>
        <v>25.069473616810477</v>
      </c>
      <c r="I385" s="17" t="s">
        <v>13</v>
      </c>
      <c r="J385" s="8"/>
      <c r="K385" s="15">
        <v>15</v>
      </c>
      <c r="L385" s="15">
        <v>1</v>
      </c>
      <c r="M385" s="50">
        <v>4</v>
      </c>
      <c r="N385" s="25">
        <v>6</v>
      </c>
      <c r="O385" s="17">
        <v>118.55</v>
      </c>
      <c r="P385" s="17">
        <v>-0.4519462585449219</v>
      </c>
      <c r="Q385" s="3" t="s">
        <v>8</v>
      </c>
      <c r="R385" s="25"/>
      <c r="S385" s="25">
        <v>2528.18320754717</v>
      </c>
      <c r="T385" s="17">
        <f t="shared" si="11"/>
        <v>1.6033607449572609</v>
      </c>
      <c r="U385" s="17">
        <v>1.6649426829572591</v>
      </c>
      <c r="V385" s="62"/>
    </row>
    <row r="386" spans="11:20" ht="15">
      <c r="K386" s="49"/>
      <c r="L386" s="31"/>
      <c r="M386" s="50"/>
      <c r="N386" s="24"/>
      <c r="T386" s="62"/>
    </row>
    <row r="387" spans="11:20" ht="15">
      <c r="K387" s="15"/>
      <c r="L387" s="15"/>
      <c r="M387" s="50"/>
      <c r="N387" s="24"/>
      <c r="T387" s="62"/>
    </row>
    <row r="388" spans="11:20" ht="15">
      <c r="K388" s="49"/>
      <c r="L388" s="31"/>
      <c r="M388" s="50"/>
      <c r="T388" s="62"/>
    </row>
    <row r="389" spans="11:20" ht="15">
      <c r="K389" s="15"/>
      <c r="L389" s="15"/>
      <c r="M389" s="50"/>
      <c r="N389" s="24"/>
      <c r="T389" s="62"/>
    </row>
    <row r="390" spans="11:20" ht="15">
      <c r="K390" s="15"/>
      <c r="L390" s="15"/>
      <c r="M390" s="50"/>
      <c r="T390" s="62"/>
    </row>
    <row r="391" spans="11:20" ht="15">
      <c r="K391" s="49"/>
      <c r="L391" s="31"/>
      <c r="M391" s="50"/>
      <c r="N391" s="24"/>
      <c r="T391" s="62"/>
    </row>
    <row r="392" spans="11:13" ht="15">
      <c r="K392" s="49"/>
      <c r="L392" s="31"/>
      <c r="M392" s="50"/>
    </row>
    <row r="393" spans="11:13" ht="15">
      <c r="K393" s="15"/>
      <c r="L393" s="15"/>
      <c r="M393" s="50"/>
    </row>
    <row r="394" spans="11:14" ht="15">
      <c r="K394" s="49"/>
      <c r="L394" s="31"/>
      <c r="M394" s="50"/>
      <c r="N394" s="24"/>
    </row>
    <row r="395" spans="11:13" ht="15">
      <c r="K395" s="49"/>
      <c r="L395" s="31"/>
      <c r="M395" s="50"/>
    </row>
    <row r="396" spans="11:14" ht="15">
      <c r="K396" s="15"/>
      <c r="L396" s="31"/>
      <c r="M396" s="50"/>
      <c r="N396" s="24"/>
    </row>
    <row r="397" spans="11:13" ht="15">
      <c r="K397" s="15"/>
      <c r="L397" s="31"/>
      <c r="M397" s="50"/>
    </row>
    <row r="398" spans="11:13" ht="15">
      <c r="K398" s="11"/>
      <c r="L398" s="11"/>
      <c r="M398" s="24"/>
    </row>
    <row r="399" spans="11:14" ht="15">
      <c r="K399" s="15"/>
      <c r="L399" s="31"/>
      <c r="M399" s="50"/>
      <c r="N399" s="24"/>
    </row>
    <row r="400" spans="11:13" ht="15">
      <c r="K400" s="15"/>
      <c r="L400" s="31"/>
      <c r="M400" s="50"/>
    </row>
    <row r="401" spans="11:14" ht="15">
      <c r="K401" s="11"/>
      <c r="L401" s="11"/>
      <c r="M401" s="24"/>
      <c r="N401" s="24"/>
    </row>
    <row r="402" spans="11:21" ht="15">
      <c r="K402" s="11"/>
      <c r="L402" s="11"/>
      <c r="M402" s="24"/>
      <c r="S402" s="11"/>
      <c r="T402" s="56"/>
      <c r="U402" s="66"/>
    </row>
    <row r="403" spans="11:21" ht="15">
      <c r="K403" s="15"/>
      <c r="L403" s="31"/>
      <c r="M403" s="50"/>
      <c r="N403" s="24"/>
      <c r="S403" s="11"/>
      <c r="T403" s="56"/>
      <c r="U403" s="66"/>
    </row>
    <row r="404" spans="11:21" ht="15">
      <c r="K404" s="11"/>
      <c r="L404" s="11"/>
      <c r="M404" s="24"/>
      <c r="N404" s="24"/>
      <c r="S404" s="11"/>
      <c r="T404" s="56"/>
      <c r="U404" s="66"/>
    </row>
    <row r="405" spans="19:21" ht="15">
      <c r="S405" s="11"/>
      <c r="T405" s="56"/>
      <c r="U405" s="66"/>
    </row>
    <row r="406" spans="11:21" ht="15">
      <c r="K406" s="15"/>
      <c r="L406" s="31"/>
      <c r="M406" s="50"/>
      <c r="N406" s="24"/>
      <c r="S406" s="11"/>
      <c r="T406" s="56"/>
      <c r="U406" s="66"/>
    </row>
    <row r="408" spans="11:14" ht="15">
      <c r="K408" s="11"/>
      <c r="L408" s="11"/>
      <c r="M408" s="24"/>
      <c r="N408" s="24"/>
    </row>
    <row r="410" spans="11:20" ht="15">
      <c r="K410" s="15"/>
      <c r="L410" s="31"/>
      <c r="M410" s="50"/>
      <c r="N410" s="24"/>
      <c r="T410" s="62"/>
    </row>
    <row r="411" spans="11:20" ht="15">
      <c r="K411" s="11"/>
      <c r="L411" s="11"/>
      <c r="M411" s="24"/>
      <c r="N411" s="24"/>
      <c r="T411" s="62"/>
    </row>
    <row r="412" ht="15">
      <c r="T412" s="62"/>
    </row>
    <row r="413" spans="11:20" ht="15">
      <c r="K413" s="15"/>
      <c r="L413" s="31"/>
      <c r="M413" s="50"/>
      <c r="N413" s="24"/>
      <c r="T413" s="62"/>
    </row>
    <row r="414" ht="15">
      <c r="T414" s="62"/>
    </row>
    <row r="415" spans="11:20" ht="15">
      <c r="K415" s="11"/>
      <c r="L415" s="11"/>
      <c r="M415" s="24"/>
      <c r="N415" s="24"/>
      <c r="T415" s="62"/>
    </row>
    <row r="416" spans="11:20" ht="15">
      <c r="K416" s="15"/>
      <c r="L416" s="15"/>
      <c r="M416" s="50"/>
      <c r="N416" s="24"/>
      <c r="T416" s="62"/>
    </row>
    <row r="418" spans="11:14" ht="15">
      <c r="K418" s="15"/>
      <c r="L418" s="31"/>
      <c r="M418" s="50"/>
      <c r="N418" s="24"/>
    </row>
    <row r="420" spans="11:14" ht="15">
      <c r="K420" s="11"/>
      <c r="L420" s="11"/>
      <c r="M420" s="24"/>
      <c r="N420" s="24"/>
    </row>
    <row r="421" spans="11:14" ht="15">
      <c r="K421" s="15"/>
      <c r="L421" s="31"/>
      <c r="M421" s="50"/>
      <c r="N421" s="24"/>
    </row>
    <row r="422" spans="11:14" ht="15">
      <c r="K422" s="11"/>
      <c r="L422" s="11"/>
      <c r="M422" s="24"/>
      <c r="N422" s="24"/>
    </row>
    <row r="424" spans="11:14" ht="15">
      <c r="K424" s="15"/>
      <c r="L424" s="31"/>
      <c r="M424" s="50"/>
      <c r="N424" s="24"/>
    </row>
    <row r="425" spans="11:14" ht="15">
      <c r="K425" s="11"/>
      <c r="L425" s="11"/>
      <c r="M425" s="24"/>
      <c r="N425" s="24"/>
    </row>
    <row r="427" spans="11:14" ht="15">
      <c r="K427" s="15"/>
      <c r="L427" s="31"/>
      <c r="M427" s="50"/>
      <c r="N427" s="24"/>
    </row>
    <row r="429" spans="11:14" ht="15">
      <c r="K429" s="11"/>
      <c r="L429" s="11"/>
      <c r="M429" s="24"/>
      <c r="N429" s="24"/>
    </row>
    <row r="431" spans="11:14" ht="15">
      <c r="K431" s="15"/>
      <c r="L431" s="31"/>
      <c r="M431" s="50"/>
      <c r="N431" s="24"/>
    </row>
    <row r="433" spans="11:14" ht="15">
      <c r="K433" s="11"/>
      <c r="L433" s="11"/>
      <c r="M433" s="24"/>
      <c r="N433" s="24"/>
    </row>
    <row r="435" spans="11:14" ht="15">
      <c r="K435" s="15"/>
      <c r="L435" s="31"/>
      <c r="M435" s="50"/>
      <c r="N435" s="24"/>
    </row>
    <row r="436" spans="11:14" ht="15">
      <c r="K436" s="11"/>
      <c r="L436" s="11"/>
      <c r="M436" s="24"/>
      <c r="N436" s="24"/>
    </row>
    <row r="438" spans="11:14" ht="15">
      <c r="K438" s="15"/>
      <c r="L438" s="31"/>
      <c r="M438" s="50"/>
      <c r="N438" s="24"/>
    </row>
    <row r="440" spans="11:14" ht="15">
      <c r="K440" s="11"/>
      <c r="L440" s="11"/>
      <c r="M440" s="24"/>
      <c r="N440" s="24"/>
    </row>
    <row r="445" spans="11:14" ht="15">
      <c r="K445" s="11"/>
      <c r="L445" s="11"/>
      <c r="M445" s="24"/>
      <c r="N445" s="24"/>
    </row>
    <row r="447" spans="11:14" ht="15">
      <c r="K447" s="11"/>
      <c r="L447" s="11"/>
      <c r="M447" s="24"/>
      <c r="N447" s="24"/>
    </row>
    <row r="449" spans="11:14" ht="15">
      <c r="K449" s="11"/>
      <c r="L449" s="11"/>
      <c r="M449" s="24"/>
      <c r="N449" s="24"/>
    </row>
    <row r="451" spans="11:14" ht="15">
      <c r="K451" s="11"/>
      <c r="L451" s="11"/>
      <c r="M451" s="24"/>
      <c r="N451" s="24"/>
    </row>
    <row r="453" spans="11:14" ht="15">
      <c r="K453" s="11"/>
      <c r="L453" s="11"/>
      <c r="M453" s="24"/>
      <c r="N453" s="24"/>
    </row>
    <row r="457" spans="11:14" ht="15">
      <c r="K457" s="11"/>
      <c r="L457" s="11"/>
      <c r="M457" s="24"/>
      <c r="N457" s="24"/>
    </row>
    <row r="459" spans="11:14" ht="15">
      <c r="K459" s="11"/>
      <c r="L459" s="11"/>
      <c r="M459" s="24"/>
      <c r="N459" s="24"/>
    </row>
    <row r="463" spans="11:14" ht="15">
      <c r="K463" s="11"/>
      <c r="L463" s="11"/>
      <c r="M463" s="24"/>
      <c r="N463" s="24"/>
    </row>
    <row r="465" spans="11:14" ht="15">
      <c r="K465" s="11"/>
      <c r="L465" s="11"/>
      <c r="M465" s="24"/>
      <c r="N465" s="24"/>
    </row>
  </sheetData>
  <sheetProtection/>
  <conditionalFormatting sqref="L436:M436">
    <cfRule type="cellIs" priority="1" dxfId="0" operator="equal" stopIfTrue="1">
      <formula>'Planktic d18Osw'!#REF!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="90" zoomScaleNormal="90" zoomScalePageLayoutView="0" workbookViewId="0" topLeftCell="A1">
      <selection activeCell="H19" sqref="H19"/>
    </sheetView>
  </sheetViews>
  <sheetFormatPr defaultColWidth="9.140625" defaultRowHeight="15"/>
  <cols>
    <col min="1" max="1" width="17.57421875" style="63" bestFit="1" customWidth="1"/>
    <col min="2" max="2" width="12.7109375" style="63" bestFit="1" customWidth="1"/>
  </cols>
  <sheetData>
    <row r="1" spans="1:2" ht="15">
      <c r="A1" s="63" t="s">
        <v>24</v>
      </c>
      <c r="B1" s="63" t="s">
        <v>23</v>
      </c>
    </row>
    <row r="2" spans="1:2" ht="15">
      <c r="A2" s="64">
        <v>84.85</v>
      </c>
      <c r="B2" s="63">
        <v>1575</v>
      </c>
    </row>
    <row r="3" spans="1:2" ht="15">
      <c r="A3" s="64">
        <v>87.08</v>
      </c>
      <c r="B3" s="63">
        <v>1642.5</v>
      </c>
    </row>
    <row r="4" spans="1:2" ht="15">
      <c r="A4" s="64">
        <v>89.76</v>
      </c>
      <c r="B4" s="63">
        <v>1697.5</v>
      </c>
    </row>
    <row r="5" spans="1:2" ht="15">
      <c r="A5" s="64">
        <v>90.11</v>
      </c>
      <c r="B5" s="63">
        <v>1710</v>
      </c>
    </row>
    <row r="6" spans="1:2" ht="15">
      <c r="A6" s="64">
        <v>91.58</v>
      </c>
      <c r="B6" s="63">
        <v>1747.5</v>
      </c>
    </row>
    <row r="7" spans="1:2" ht="15">
      <c r="A7" s="64">
        <v>92.76</v>
      </c>
      <c r="B7" s="63">
        <v>1795</v>
      </c>
    </row>
    <row r="8" spans="1:2" ht="15">
      <c r="A8" s="64">
        <v>94.66</v>
      </c>
      <c r="B8" s="63">
        <v>1817.5</v>
      </c>
    </row>
    <row r="9" spans="1:2" ht="15">
      <c r="A9" s="64">
        <v>96.01</v>
      </c>
      <c r="B9" s="63">
        <v>1855</v>
      </c>
    </row>
    <row r="10" spans="1:2" ht="15">
      <c r="A10" s="64">
        <v>96.68</v>
      </c>
      <c r="B10" s="63">
        <v>1862.5</v>
      </c>
    </row>
    <row r="11" spans="1:2" ht="15">
      <c r="A11" s="64">
        <v>97.94</v>
      </c>
      <c r="B11" s="64">
        <v>1902.5</v>
      </c>
    </row>
    <row r="12" spans="1:2" ht="15">
      <c r="A12" s="64">
        <v>98.64</v>
      </c>
      <c r="B12" s="63">
        <v>1940</v>
      </c>
    </row>
    <row r="13" spans="1:2" ht="15">
      <c r="A13" s="64">
        <v>98.97</v>
      </c>
      <c r="B13" s="63">
        <v>1947.5</v>
      </c>
    </row>
    <row r="14" spans="1:2" ht="15">
      <c r="A14" s="64">
        <v>99.46</v>
      </c>
      <c r="B14" s="63">
        <v>1980</v>
      </c>
    </row>
    <row r="15" spans="1:2" ht="15">
      <c r="A15" s="64">
        <v>100.49</v>
      </c>
      <c r="B15" s="63">
        <v>2005</v>
      </c>
    </row>
    <row r="16" spans="1:2" ht="15">
      <c r="A16" s="64">
        <v>100.72</v>
      </c>
      <c r="B16" s="63">
        <v>2010</v>
      </c>
    </row>
    <row r="17" spans="1:2" ht="15">
      <c r="A17" s="64">
        <v>100.82</v>
      </c>
      <c r="B17" s="63">
        <v>2052.5</v>
      </c>
    </row>
    <row r="18" spans="1:2" ht="15">
      <c r="A18" s="63">
        <v>101.1</v>
      </c>
      <c r="B18" s="63">
        <v>2062.5</v>
      </c>
    </row>
    <row r="19" spans="1:2" ht="15">
      <c r="A19" s="63">
        <v>102.2</v>
      </c>
      <c r="B19" s="63">
        <v>2105</v>
      </c>
    </row>
    <row r="20" spans="1:2" ht="15">
      <c r="A20" s="63">
        <v>103.12</v>
      </c>
      <c r="B20" s="63">
        <v>2117.5</v>
      </c>
    </row>
    <row r="21" spans="1:2" ht="15">
      <c r="A21" s="63">
        <v>103.84</v>
      </c>
      <c r="B21" s="63">
        <v>2145</v>
      </c>
    </row>
    <row r="22" spans="1:2" ht="15">
      <c r="A22" s="63">
        <v>105.35</v>
      </c>
      <c r="B22" s="63">
        <v>2177.5</v>
      </c>
    </row>
    <row r="23" spans="1:2" ht="15">
      <c r="A23" s="63">
        <v>106.62</v>
      </c>
      <c r="B23" s="63">
        <v>2197.5</v>
      </c>
    </row>
    <row r="24" spans="1:2" ht="15">
      <c r="A24" s="63">
        <v>107.92</v>
      </c>
      <c r="B24" s="63">
        <v>2235</v>
      </c>
    </row>
    <row r="25" spans="1:2" ht="15">
      <c r="A25" s="63">
        <v>108.64</v>
      </c>
      <c r="B25" s="63">
        <v>2252.5</v>
      </c>
    </row>
    <row r="26" spans="1:2" ht="15">
      <c r="A26" s="63">
        <v>109.3</v>
      </c>
      <c r="B26" s="63">
        <v>2275</v>
      </c>
    </row>
    <row r="27" spans="1:2" ht="15">
      <c r="A27" s="63">
        <v>109.55</v>
      </c>
      <c r="B27" s="63">
        <v>2310</v>
      </c>
    </row>
    <row r="28" spans="1:2" ht="15">
      <c r="A28" s="63">
        <v>110.7</v>
      </c>
      <c r="B28" s="63">
        <v>2330</v>
      </c>
    </row>
    <row r="29" spans="1:2" ht="15">
      <c r="A29" s="63">
        <v>111.45</v>
      </c>
      <c r="B29" s="63">
        <v>2347.5</v>
      </c>
    </row>
    <row r="30" spans="1:2" ht="15">
      <c r="A30" s="63">
        <v>112.27</v>
      </c>
      <c r="B30" s="63">
        <v>2367.5</v>
      </c>
    </row>
    <row r="31" spans="1:2" ht="15">
      <c r="A31" s="63">
        <v>114.49</v>
      </c>
      <c r="B31" s="63">
        <v>2427.5</v>
      </c>
    </row>
    <row r="32" spans="1:2" ht="15">
      <c r="A32" s="63">
        <v>115.52</v>
      </c>
      <c r="B32" s="63">
        <v>2455</v>
      </c>
    </row>
    <row r="33" spans="1:2" ht="15">
      <c r="A33" s="63">
        <v>116.45</v>
      </c>
      <c r="B33" s="63">
        <v>2477.5</v>
      </c>
    </row>
    <row r="34" spans="1:2" ht="15">
      <c r="A34" s="63">
        <v>116.9</v>
      </c>
      <c r="B34" s="63">
        <v>2495</v>
      </c>
    </row>
    <row r="35" spans="1:2" ht="15">
      <c r="A35" s="63">
        <v>117.43</v>
      </c>
      <c r="B35" s="63">
        <v>2510</v>
      </c>
    </row>
    <row r="36" spans="1:2" ht="15">
      <c r="A36" s="63">
        <v>118.97</v>
      </c>
      <c r="B36" s="63">
        <v>2535</v>
      </c>
    </row>
    <row r="37" spans="1:2" ht="15">
      <c r="A37" s="63">
        <v>119.9</v>
      </c>
      <c r="B37" s="63">
        <v>2545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Shakun</dc:creator>
  <cp:keywords/>
  <dc:description/>
  <cp:lastModifiedBy>Jeremy Shakun</cp:lastModifiedBy>
  <dcterms:created xsi:type="dcterms:W3CDTF">2014-01-15T15:25:31Z</dcterms:created>
  <dcterms:modified xsi:type="dcterms:W3CDTF">2016-06-26T23:32:47Z</dcterms:modified>
  <cp:category/>
  <cp:version/>
  <cp:contentType/>
  <cp:contentStatus/>
</cp:coreProperties>
</file>