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9804" yWindow="2856" windowWidth="27756" windowHeight="14616" tabRatio="500"/>
  </bookViews>
  <sheets>
    <sheet name="Table S1 MD95-2016" sheetId="1" r:id="rId1"/>
  </sheets>
  <calcPr calcId="150000" iterateDelta="1E-4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85" i="1" l="1"/>
  <c r="Q186" i="1"/>
  <c r="O186" i="1"/>
  <c r="N185" i="1"/>
  <c r="N186" i="1"/>
  <c r="L186" i="1"/>
  <c r="K185" i="1"/>
  <c r="K186" i="1"/>
  <c r="I186" i="1"/>
  <c r="O185" i="1"/>
  <c r="L185" i="1"/>
  <c r="I185" i="1"/>
  <c r="H185" i="1"/>
  <c r="F185" i="1"/>
  <c r="R98" i="1"/>
  <c r="R93" i="1"/>
  <c r="R90" i="1"/>
  <c r="R87" i="1"/>
  <c r="R80" i="1"/>
</calcChain>
</file>

<file path=xl/sharedStrings.xml><?xml version="1.0" encoding="utf-8"?>
<sst xmlns="http://schemas.openxmlformats.org/spreadsheetml/2006/main" count="929" uniqueCount="17">
  <si>
    <r>
      <t xml:space="preserve">Table S1. AMS measurements, authigenic </t>
    </r>
    <r>
      <rPr>
        <b/>
        <vertAlign val="superscript"/>
        <sz val="12"/>
        <color theme="1"/>
        <rFont val="Calibri (Corps)"/>
      </rPr>
      <t>10</t>
    </r>
    <r>
      <rPr>
        <b/>
        <sz val="12"/>
        <color theme="1"/>
        <rFont val="Calibri"/>
        <family val="2"/>
        <scheme val="minor"/>
      </rPr>
      <t xml:space="preserve">Be and </t>
    </r>
    <r>
      <rPr>
        <b/>
        <vertAlign val="superscript"/>
        <sz val="12"/>
        <color theme="1"/>
        <rFont val="Calibri (Corps)"/>
      </rPr>
      <t>9</t>
    </r>
    <r>
      <rPr>
        <b/>
        <sz val="12"/>
        <color theme="1"/>
        <rFont val="Calibri"/>
        <family val="2"/>
        <scheme val="minor"/>
      </rPr>
      <t xml:space="preserve">Be concentrations and authigenic </t>
    </r>
    <r>
      <rPr>
        <b/>
        <vertAlign val="superscript"/>
        <sz val="12"/>
        <color theme="1"/>
        <rFont val="Calibri (Corps)"/>
      </rPr>
      <t>10</t>
    </r>
    <r>
      <rPr>
        <b/>
        <sz val="12"/>
        <color theme="1"/>
        <rFont val="Calibri"/>
        <family val="2"/>
        <scheme val="minor"/>
      </rPr>
      <t>Be/</t>
    </r>
    <r>
      <rPr>
        <b/>
        <vertAlign val="superscript"/>
        <sz val="12"/>
        <color theme="1"/>
        <rFont val="Calibri (Corps)"/>
      </rPr>
      <t>9</t>
    </r>
    <r>
      <rPr>
        <b/>
        <sz val="12"/>
        <color theme="1"/>
        <rFont val="Calibri"/>
        <family val="2"/>
        <scheme val="minor"/>
      </rPr>
      <t>Be ratios of core MD95-2016 samples.</t>
    </r>
  </si>
  <si>
    <t>Sections in core</t>
  </si>
  <si>
    <r>
      <t>Corrected depth in core</t>
    </r>
    <r>
      <rPr>
        <b/>
        <vertAlign val="superscript"/>
        <sz val="12"/>
        <color theme="1"/>
        <rFont val="Times New Roman"/>
      </rPr>
      <t>1</t>
    </r>
    <r>
      <rPr>
        <b/>
        <sz val="12"/>
        <color theme="1"/>
        <rFont val="Times New Roman"/>
      </rPr>
      <t xml:space="preserve"> [cm]</t>
    </r>
  </si>
  <si>
    <r>
      <t>Composite depth</t>
    </r>
    <r>
      <rPr>
        <b/>
        <sz val="12"/>
        <color theme="1"/>
        <rFont val="Times New Roman"/>
      </rPr>
      <t xml:space="preserve"> [cm]</t>
    </r>
  </si>
  <si>
    <r>
      <t>Age Model</t>
    </r>
    <r>
      <rPr>
        <b/>
        <sz val="12"/>
        <color theme="1"/>
        <rFont val="Times New Roman"/>
      </rPr>
      <t xml:space="preserve"> [ka]</t>
    </r>
  </si>
  <si>
    <t>Sample weight [g]</t>
  </si>
  <si>
    <r>
      <t>Measured (</t>
    </r>
    <r>
      <rPr>
        <b/>
        <vertAlign val="superscript"/>
        <sz val="12"/>
        <color theme="1"/>
        <rFont val="Times New Roman"/>
      </rPr>
      <t>10</t>
    </r>
    <r>
      <rPr>
        <b/>
        <sz val="12"/>
        <color theme="1"/>
        <rFont val="Times New Roman"/>
      </rPr>
      <t>Be /</t>
    </r>
    <r>
      <rPr>
        <b/>
        <vertAlign val="superscript"/>
        <sz val="12"/>
        <color theme="1"/>
        <rFont val="Times New Roman"/>
      </rPr>
      <t>9</t>
    </r>
    <r>
      <rPr>
        <b/>
        <sz val="12"/>
        <color theme="1"/>
        <rFont val="Times New Roman"/>
      </rPr>
      <t>Be) *10</t>
    </r>
    <r>
      <rPr>
        <b/>
        <vertAlign val="superscript"/>
        <sz val="12"/>
        <color theme="1"/>
        <rFont val="Times New Roman"/>
      </rPr>
      <t>-11</t>
    </r>
  </si>
  <si>
    <r>
      <t xml:space="preserve">Authigenic decay corrected </t>
    </r>
    <r>
      <rPr>
        <b/>
        <vertAlign val="superscript"/>
        <sz val="12"/>
        <color theme="1"/>
        <rFont val="Times New Roman"/>
      </rPr>
      <t>10</t>
    </r>
    <r>
      <rPr>
        <b/>
        <sz val="12"/>
        <color theme="1"/>
        <rFont val="Times New Roman"/>
      </rPr>
      <t>Be * 10</t>
    </r>
    <r>
      <rPr>
        <b/>
        <vertAlign val="superscript"/>
        <sz val="12"/>
        <color theme="1"/>
        <rFont val="Times New Roman"/>
      </rPr>
      <t>8</t>
    </r>
    <r>
      <rPr>
        <b/>
        <sz val="12"/>
        <color theme="1"/>
        <rFont val="Times New Roman"/>
      </rPr>
      <t xml:space="preserve"> [at.g</t>
    </r>
    <r>
      <rPr>
        <b/>
        <vertAlign val="superscript"/>
        <sz val="12"/>
        <color theme="1"/>
        <rFont val="Times New Roman"/>
      </rPr>
      <t>-1</t>
    </r>
    <r>
      <rPr>
        <b/>
        <sz val="12"/>
        <color theme="1"/>
        <rFont val="Times New Roman"/>
      </rPr>
      <t>]</t>
    </r>
  </si>
  <si>
    <r>
      <t xml:space="preserve">Authigenic </t>
    </r>
    <r>
      <rPr>
        <b/>
        <vertAlign val="superscript"/>
        <sz val="12"/>
        <color theme="1"/>
        <rFont val="Times New Roman"/>
      </rPr>
      <t>9</t>
    </r>
    <r>
      <rPr>
        <b/>
        <sz val="12"/>
        <color theme="1"/>
        <rFont val="Times New Roman"/>
      </rPr>
      <t>Be * 10</t>
    </r>
    <r>
      <rPr>
        <b/>
        <vertAlign val="superscript"/>
        <sz val="12"/>
        <color theme="1"/>
        <rFont val="Times New Roman"/>
      </rPr>
      <t>16</t>
    </r>
    <r>
      <rPr>
        <b/>
        <sz val="12"/>
        <color theme="1"/>
        <rFont val="Times New Roman"/>
      </rPr>
      <t xml:space="preserve"> [at.g</t>
    </r>
    <r>
      <rPr>
        <b/>
        <vertAlign val="superscript"/>
        <sz val="12"/>
        <color theme="1"/>
        <rFont val="Times New Roman"/>
      </rPr>
      <t>-1</t>
    </r>
    <r>
      <rPr>
        <b/>
        <sz val="12"/>
        <color theme="1"/>
        <rFont val="Times New Roman"/>
      </rPr>
      <t>]</t>
    </r>
  </si>
  <si>
    <r>
      <t xml:space="preserve">Authigenic </t>
    </r>
    <r>
      <rPr>
        <b/>
        <vertAlign val="superscript"/>
        <sz val="12"/>
        <color theme="1"/>
        <rFont val="Times New Roman"/>
      </rPr>
      <t>10</t>
    </r>
    <r>
      <rPr>
        <b/>
        <sz val="12"/>
        <color theme="1"/>
        <rFont val="Times New Roman"/>
      </rPr>
      <t>Be/</t>
    </r>
    <r>
      <rPr>
        <b/>
        <vertAlign val="superscript"/>
        <sz val="12"/>
        <color theme="1"/>
        <rFont val="Times New Roman"/>
      </rPr>
      <t>9</t>
    </r>
    <r>
      <rPr>
        <b/>
        <sz val="12"/>
        <color theme="1"/>
        <rFont val="Times New Roman"/>
      </rPr>
      <t>Be *10</t>
    </r>
    <r>
      <rPr>
        <b/>
        <vertAlign val="superscript"/>
        <sz val="12"/>
        <color theme="1"/>
        <rFont val="Times New Roman"/>
      </rPr>
      <t>-8</t>
    </r>
  </si>
  <si>
    <t>XIX</t>
  </si>
  <si>
    <t>±</t>
  </si>
  <si>
    <t>XX</t>
  </si>
  <si>
    <t>XXI</t>
  </si>
  <si>
    <t>XXII</t>
  </si>
  <si>
    <t>Mean ± std. Dev.</t>
    <phoneticPr fontId="0" type="noConversion"/>
  </si>
  <si>
    <t>Mean ± SDOM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</si>
</sst>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9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 (Corps)"/>
    </font>
    <font>
      <sz val="12"/>
      <color theme="1"/>
      <name val="Times New Roman"/>
    </font>
    <font>
      <b/>
      <sz val="12"/>
      <color theme="1"/>
      <name val="Times New Roman"/>
    </font>
    <font>
      <b/>
      <vertAlign val="superscript"/>
      <sz val="12"/>
      <color theme="1"/>
      <name val="Times New Roman"/>
    </font>
    <font>
      <sz val="12"/>
      <color rgb="FFFF0000"/>
      <name val="Times New Roman"/>
    </font>
    <font>
      <sz val="10"/>
      <name val="Verdana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22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9" fontId="3" fillId="0" borderId="0" xfId="0" applyNumberFormat="1" applyFont="1"/>
    <xf numFmtId="2" fontId="3" fillId="0" borderId="0" xfId="0" applyNumberFormat="1" applyFont="1"/>
    <xf numFmtId="164" fontId="3" fillId="0" borderId="0" xfId="0" applyNumberFormat="1" applyFont="1"/>
    <xf numFmtId="165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left"/>
    </xf>
    <xf numFmtId="2" fontId="8" fillId="0" borderId="2" xfId="1" applyNumberFormat="1" applyFont="1" applyBorder="1"/>
    <xf numFmtId="164" fontId="8" fillId="0" borderId="2" xfId="1" applyNumberFormat="1" applyFont="1" applyBorder="1"/>
    <xf numFmtId="0" fontId="3" fillId="0" borderId="2" xfId="0" applyFont="1" applyBorder="1"/>
    <xf numFmtId="2" fontId="8" fillId="0" borderId="2" xfId="1" applyNumberFormat="1" applyFont="1" applyBorder="1" applyAlignment="1">
      <alignment horizontal="left"/>
    </xf>
    <xf numFmtId="165" fontId="8" fillId="0" borderId="0" xfId="1" applyNumberFormat="1" applyFont="1" applyBorder="1" applyAlignment="1">
      <alignment horizontal="left"/>
    </xf>
    <xf numFmtId="2" fontId="8" fillId="0" borderId="3" xfId="1" applyNumberFormat="1" applyFont="1" applyBorder="1"/>
    <xf numFmtId="164" fontId="8" fillId="0" borderId="3" xfId="1" applyNumberFormat="1" applyFont="1" applyBorder="1"/>
    <xf numFmtId="0" fontId="3" fillId="0" borderId="3" xfId="0" applyFont="1" applyBorder="1"/>
    <xf numFmtId="2" fontId="8" fillId="0" borderId="3" xfId="1" applyNumberFormat="1" applyFont="1" applyBorder="1" applyAlignment="1">
      <alignment horizontal="left"/>
    </xf>
    <xf numFmtId="2" fontId="6" fillId="2" borderId="0" xfId="0" applyNumberFormat="1" applyFont="1" applyFill="1" applyAlignment="1">
      <alignment horizontal="center" vertical="center"/>
    </xf>
    <xf numFmtId="0" fontId="4" fillId="0" borderId="1" xfId="0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6"/>
  <sheetViews>
    <sheetView tabSelected="1" workbookViewId="0">
      <pane ySplit="10080" topLeftCell="A183"/>
      <selection activeCell="A2" sqref="A2"/>
      <selection pane="bottomLeft" activeCell="B185" sqref="B185"/>
    </sheetView>
  </sheetViews>
  <sheetFormatPr baseColWidth="10" defaultRowHeight="15.6"/>
  <cols>
    <col min="1" max="1" width="8.5" style="2" customWidth="1"/>
    <col min="2" max="2" width="16.796875" style="2" customWidth="1"/>
    <col min="3" max="3" width="18.69921875" style="2" customWidth="1"/>
    <col min="4" max="4" width="12.796875" style="2" customWidth="1"/>
    <col min="5" max="5" width="11.69921875" style="2" customWidth="1"/>
    <col min="6" max="6" width="10.69921875" style="2" customWidth="1"/>
    <col min="7" max="7" width="2" style="2" bestFit="1" customWidth="1"/>
    <col min="8" max="8" width="6.5" style="3" customWidth="1"/>
    <col min="9" max="9" width="17" style="2" customWidth="1"/>
    <col min="10" max="10" width="2" style="2" bestFit="1" customWidth="1"/>
    <col min="11" max="11" width="7.796875" style="3" customWidth="1"/>
    <col min="12" max="12" width="7.296875" style="2" customWidth="1"/>
    <col min="13" max="13" width="2" style="2" bestFit="1" customWidth="1"/>
    <col min="14" max="14" width="10.19921875" style="3" customWidth="1"/>
    <col min="15" max="15" width="13" style="2" customWidth="1"/>
    <col min="16" max="16" width="2" style="2" bestFit="1" customWidth="1"/>
    <col min="17" max="18" width="5.796875" style="3" customWidth="1"/>
  </cols>
  <sheetData>
    <row r="1" spans="1:18" ht="18">
      <c r="A1" s="1" t="s">
        <v>0</v>
      </c>
    </row>
    <row r="2" spans="1:18" ht="33.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21" t="s">
        <v>6</v>
      </c>
      <c r="G2" s="21"/>
      <c r="H2" s="21"/>
      <c r="I2" s="21" t="s">
        <v>7</v>
      </c>
      <c r="J2" s="21"/>
      <c r="K2" s="21"/>
      <c r="L2" s="21" t="s">
        <v>8</v>
      </c>
      <c r="M2" s="21"/>
      <c r="N2" s="21"/>
      <c r="O2" s="21" t="s">
        <v>9</v>
      </c>
      <c r="P2" s="21"/>
      <c r="Q2" s="21"/>
      <c r="R2" s="5"/>
    </row>
    <row r="3" spans="1:18">
      <c r="A3" s="6" t="s">
        <v>10</v>
      </c>
      <c r="B3" s="2">
        <v>2800</v>
      </c>
      <c r="C3" s="7">
        <v>3342.3348580000002</v>
      </c>
      <c r="D3" s="7">
        <v>701.21698149999997</v>
      </c>
      <c r="E3" s="8">
        <v>0.99980000000000002</v>
      </c>
      <c r="F3" s="7">
        <v>1.952970662</v>
      </c>
      <c r="G3" s="2" t="s">
        <v>11</v>
      </c>
      <c r="H3" s="9">
        <v>2.7264844990909674E-2</v>
      </c>
      <c r="I3" s="7">
        <v>5.8218589538225816</v>
      </c>
      <c r="J3" s="2" t="s">
        <v>11</v>
      </c>
      <c r="K3" s="10">
        <v>8.127724856468542E-2</v>
      </c>
      <c r="L3" s="7">
        <v>1.9898774037768363</v>
      </c>
      <c r="M3" s="2" t="s">
        <v>11</v>
      </c>
      <c r="N3" s="10">
        <v>5.6349615475199386E-2</v>
      </c>
      <c r="O3" s="7">
        <v>2.925737506628574</v>
      </c>
      <c r="P3" s="2" t="s">
        <v>11</v>
      </c>
      <c r="Q3" s="10">
        <v>0.18474525216879853</v>
      </c>
      <c r="R3" s="10"/>
    </row>
    <row r="4" spans="1:18">
      <c r="A4" s="6" t="s">
        <v>10</v>
      </c>
      <c r="B4" s="2">
        <v>2810</v>
      </c>
      <c r="C4" s="7">
        <v>3352.5835470000002</v>
      </c>
      <c r="D4" s="7">
        <v>703.3127637</v>
      </c>
      <c r="E4" s="8">
        <v>1.0004</v>
      </c>
      <c r="F4" s="7">
        <v>1.7800806619999998</v>
      </c>
      <c r="G4" s="2" t="s">
        <v>11</v>
      </c>
      <c r="H4" s="9">
        <v>2.6884819924335581E-2</v>
      </c>
      <c r="I4" s="7">
        <v>5.3159507756393412</v>
      </c>
      <c r="J4" s="2" t="s">
        <v>11</v>
      </c>
      <c r="K4" s="10">
        <v>8.0287586051926749E-2</v>
      </c>
      <c r="L4" s="7">
        <v>1.9254218282678821</v>
      </c>
      <c r="M4" s="2" t="s">
        <v>11</v>
      </c>
      <c r="N4" s="10">
        <v>4.7937713471820152E-2</v>
      </c>
      <c r="O4" s="7">
        <v>2.7609278640107626</v>
      </c>
      <c r="P4" s="2" t="s">
        <v>11</v>
      </c>
      <c r="Q4" s="10">
        <v>0.16079680218999506</v>
      </c>
      <c r="R4" s="10"/>
    </row>
    <row r="5" spans="1:18">
      <c r="A5" s="6" t="s">
        <v>10</v>
      </c>
      <c r="B5" s="2">
        <v>2820</v>
      </c>
      <c r="C5" s="7">
        <v>3362.8322349999999</v>
      </c>
      <c r="D5" s="7">
        <v>705.408546</v>
      </c>
      <c r="E5" s="8">
        <v>1.0007999999999999</v>
      </c>
      <c r="F5" s="7">
        <v>1.744647662</v>
      </c>
      <c r="G5" s="2" t="s">
        <v>11</v>
      </c>
      <c r="H5" s="9">
        <v>2.4637607095263487E-2</v>
      </c>
      <c r="I5" s="7">
        <v>5.2120826873179453</v>
      </c>
      <c r="J5" s="2" t="s">
        <v>11</v>
      </c>
      <c r="K5" s="10">
        <v>7.3604113996837833E-2</v>
      </c>
      <c r="L5" s="7">
        <v>1.4901318487815647</v>
      </c>
      <c r="M5" s="2" t="s">
        <v>11</v>
      </c>
      <c r="N5" s="10">
        <v>3.6309863317125865E-2</v>
      </c>
      <c r="O5" s="7">
        <v>3.497732560766154</v>
      </c>
      <c r="P5" s="2" t="s">
        <v>11</v>
      </c>
      <c r="Q5" s="10">
        <v>0.19701529151843783</v>
      </c>
      <c r="R5" s="10"/>
    </row>
    <row r="6" spans="1:18">
      <c r="A6" s="6" t="s">
        <v>10</v>
      </c>
      <c r="B6" s="2">
        <v>2830</v>
      </c>
      <c r="C6" s="7">
        <v>3373.0809239999999</v>
      </c>
      <c r="D6" s="7">
        <v>707.5043283</v>
      </c>
      <c r="E6" s="8">
        <v>0.99980000000000002</v>
      </c>
      <c r="F6" s="7">
        <v>1.5330826619999998</v>
      </c>
      <c r="G6" s="2" t="s">
        <v>11</v>
      </c>
      <c r="H6" s="9">
        <v>2.4690375190972339E-2</v>
      </c>
      <c r="I6" s="7">
        <v>4.5564713927124334</v>
      </c>
      <c r="J6" s="2" t="s">
        <v>11</v>
      </c>
      <c r="K6" s="10">
        <v>7.3382206335983108E-2</v>
      </c>
      <c r="L6" s="7">
        <v>1.357453770300423</v>
      </c>
      <c r="M6" s="2" t="s">
        <v>11</v>
      </c>
      <c r="N6" s="10">
        <v>3.9043595981370624E-2</v>
      </c>
      <c r="O6" s="7">
        <v>3.3566309898745388</v>
      </c>
      <c r="P6" s="2" t="s">
        <v>11</v>
      </c>
      <c r="Q6" s="10">
        <v>0.22129817451707315</v>
      </c>
      <c r="R6" s="10"/>
    </row>
    <row r="7" spans="1:18">
      <c r="A7" s="6" t="s">
        <v>10</v>
      </c>
      <c r="B7" s="2">
        <v>2840</v>
      </c>
      <c r="C7" s="7">
        <v>3383.3296129999999</v>
      </c>
      <c r="D7" s="7">
        <v>709.60011059999999</v>
      </c>
      <c r="E7" s="8">
        <v>1.0007999999999999</v>
      </c>
      <c r="F7" s="7">
        <v>1.5642236619999998</v>
      </c>
      <c r="G7" s="2" t="s">
        <v>11</v>
      </c>
      <c r="H7" s="9">
        <v>2.3362825439929732E-2</v>
      </c>
      <c r="I7" s="7">
        <v>4.7028309239227752</v>
      </c>
      <c r="J7" s="2" t="s">
        <v>11</v>
      </c>
      <c r="K7" s="10">
        <v>7.024022242997581E-2</v>
      </c>
      <c r="L7" s="7">
        <v>1.3771040670512869</v>
      </c>
      <c r="M7" s="2" t="s">
        <v>11</v>
      </c>
      <c r="N7" s="10">
        <v>3.2389889855575386E-2</v>
      </c>
      <c r="O7" s="7">
        <v>3.4150149116854145</v>
      </c>
      <c r="P7" s="2" t="s">
        <v>11</v>
      </c>
      <c r="Q7" s="10">
        <v>0.19029696543809971</v>
      </c>
      <c r="R7" s="10"/>
    </row>
    <row r="8" spans="1:18">
      <c r="A8" s="6" t="s">
        <v>12</v>
      </c>
      <c r="B8" s="2">
        <v>2850</v>
      </c>
      <c r="C8" s="7">
        <v>3393.5783019999999</v>
      </c>
      <c r="D8" s="7">
        <v>711.69589280000002</v>
      </c>
      <c r="E8" s="8">
        <v>1.0005999999999999</v>
      </c>
      <c r="F8" s="7">
        <v>1.5549247880000001</v>
      </c>
      <c r="G8" s="2" t="s">
        <v>11</v>
      </c>
      <c r="H8" s="9">
        <v>2.2720101706156078E-2</v>
      </c>
      <c r="I8" s="7">
        <v>4.6764844218386266</v>
      </c>
      <c r="J8" s="2" t="s">
        <v>11</v>
      </c>
      <c r="K8" s="10">
        <v>6.8331409024671177E-2</v>
      </c>
      <c r="L8" s="7">
        <v>1.2967757073047141</v>
      </c>
      <c r="M8" s="2" t="s">
        <v>11</v>
      </c>
      <c r="N8" s="10">
        <v>3.4698857546254305E-2</v>
      </c>
      <c r="O8" s="7">
        <v>3.6062399962430467</v>
      </c>
      <c r="P8" s="2" t="s">
        <v>11</v>
      </c>
      <c r="Q8" s="10">
        <v>0.21988975134142003</v>
      </c>
      <c r="R8" s="10"/>
    </row>
    <row r="9" spans="1:18">
      <c r="A9" s="6" t="s">
        <v>12</v>
      </c>
      <c r="B9" s="2">
        <v>2860</v>
      </c>
      <c r="C9" s="7">
        <v>3403.8269909999999</v>
      </c>
      <c r="D9" s="7">
        <v>713.79167510000002</v>
      </c>
      <c r="E9" s="8">
        <v>0.99950000000000006</v>
      </c>
      <c r="F9" s="7">
        <v>1.4251577879999999</v>
      </c>
      <c r="G9" s="2" t="s">
        <v>11</v>
      </c>
      <c r="H9" s="9">
        <v>2.1353150434267134E-2</v>
      </c>
      <c r="I9" s="7">
        <v>4.2917610122868481</v>
      </c>
      <c r="J9" s="2" t="s">
        <v>11</v>
      </c>
      <c r="K9" s="10">
        <v>6.4303489266188993E-2</v>
      </c>
      <c r="L9" s="7">
        <v>1.292499031204952</v>
      </c>
      <c r="M9" s="2" t="s">
        <v>11</v>
      </c>
      <c r="N9" s="10">
        <v>2.0612401568818359E-2</v>
      </c>
      <c r="O9" s="7">
        <v>3.3205139103940278</v>
      </c>
      <c r="P9" s="2" t="s">
        <v>11</v>
      </c>
      <c r="Q9" s="10">
        <v>0.1453186828013121</v>
      </c>
      <c r="R9" s="10"/>
    </row>
    <row r="10" spans="1:18">
      <c r="A10" s="6" t="s">
        <v>12</v>
      </c>
      <c r="B10" s="2">
        <v>2870</v>
      </c>
      <c r="C10" s="7">
        <v>3414.0756799999999</v>
      </c>
      <c r="D10" s="7">
        <v>715.88745740000002</v>
      </c>
      <c r="E10" s="8">
        <v>1.0016</v>
      </c>
      <c r="F10" s="7">
        <v>1.5210737879999998</v>
      </c>
      <c r="G10" s="2" t="s">
        <v>11</v>
      </c>
      <c r="H10" s="9">
        <v>2.3017799204990169E-2</v>
      </c>
      <c r="I10" s="7">
        <v>4.5857487044236764</v>
      </c>
      <c r="J10" s="2" t="s">
        <v>11</v>
      </c>
      <c r="K10" s="10">
        <v>6.9394294817055918E-2</v>
      </c>
      <c r="L10" s="7">
        <v>1.5056136321575986</v>
      </c>
      <c r="M10" s="2" t="s">
        <v>11</v>
      </c>
      <c r="N10" s="10">
        <v>1.0233860313322352E-2</v>
      </c>
      <c r="O10" s="7">
        <v>3.0457672582654114</v>
      </c>
      <c r="P10" s="2" t="s">
        <v>11</v>
      </c>
      <c r="Q10" s="10">
        <v>0.10105277399451104</v>
      </c>
      <c r="R10" s="10"/>
    </row>
    <row r="11" spans="1:18">
      <c r="A11" s="6" t="s">
        <v>12</v>
      </c>
      <c r="B11" s="2">
        <v>2880</v>
      </c>
      <c r="C11" s="7">
        <v>3424.3243689999999</v>
      </c>
      <c r="D11" s="7">
        <v>717.98323960000005</v>
      </c>
      <c r="E11" s="8">
        <v>0.99990000000000001</v>
      </c>
      <c r="F11" s="7">
        <v>1.527074788</v>
      </c>
      <c r="G11" s="2" t="s">
        <v>11</v>
      </c>
      <c r="H11" s="9">
        <v>2.2454291073175984E-2</v>
      </c>
      <c r="I11" s="7">
        <v>4.6115016788872447</v>
      </c>
      <c r="J11" s="2" t="s">
        <v>11</v>
      </c>
      <c r="K11" s="10">
        <v>6.7808074493712317E-2</v>
      </c>
      <c r="L11" s="7">
        <v>1.698030603594872</v>
      </c>
      <c r="M11" s="2" t="s">
        <v>11</v>
      </c>
      <c r="N11" s="10">
        <v>2.4679731711825685E-2</v>
      </c>
      <c r="O11" s="7">
        <v>2.7157942083754629</v>
      </c>
      <c r="P11" s="2" t="s">
        <v>11</v>
      </c>
      <c r="Q11" s="10">
        <v>0.11229837664640978</v>
      </c>
      <c r="R11" s="10"/>
    </row>
    <row r="12" spans="1:18">
      <c r="A12" s="6" t="s">
        <v>12</v>
      </c>
      <c r="B12" s="2">
        <v>2890</v>
      </c>
      <c r="C12" s="7">
        <v>3434.5730579999999</v>
      </c>
      <c r="D12" s="7">
        <v>720.07902190000004</v>
      </c>
      <c r="E12" s="8">
        <v>1</v>
      </c>
      <c r="F12" s="7">
        <v>1.5566577879999997</v>
      </c>
      <c r="G12" s="2" t="s">
        <v>11</v>
      </c>
      <c r="H12" s="9">
        <v>2.212071915516451E-2</v>
      </c>
      <c r="I12" s="7">
        <v>4.7063636499898545</v>
      </c>
      <c r="J12" s="2" t="s">
        <v>11</v>
      </c>
      <c r="K12" s="10">
        <v>6.6879277735962195E-2</v>
      </c>
      <c r="L12" s="7">
        <v>1.636678793095139</v>
      </c>
      <c r="M12" s="2" t="s">
        <v>11</v>
      </c>
      <c r="N12" s="10">
        <v>3.3700448022653783E-2</v>
      </c>
      <c r="O12" s="7">
        <v>2.8755572992362208</v>
      </c>
      <c r="P12" s="2" t="s">
        <v>11</v>
      </c>
      <c r="Q12" s="10">
        <v>0.14388299871848434</v>
      </c>
      <c r="R12" s="10"/>
    </row>
    <row r="13" spans="1:18">
      <c r="A13" s="6" t="s">
        <v>12</v>
      </c>
      <c r="B13" s="2">
        <v>2900</v>
      </c>
      <c r="C13" s="7">
        <v>3444.821747</v>
      </c>
      <c r="D13" s="7">
        <v>722.17480420000004</v>
      </c>
      <c r="E13" s="8">
        <v>1.0008999999999999</v>
      </c>
      <c r="F13" s="7">
        <v>1.319020788</v>
      </c>
      <c r="G13" s="2" t="s">
        <v>11</v>
      </c>
      <c r="H13" s="9">
        <v>1.9504859420639321E-2</v>
      </c>
      <c r="I13" s="7">
        <v>3.9926877127627964</v>
      </c>
      <c r="J13" s="2" t="s">
        <v>11</v>
      </c>
      <c r="K13" s="10">
        <v>5.9041383772302093E-2</v>
      </c>
      <c r="L13" s="7">
        <v>2.2553993275013751</v>
      </c>
      <c r="M13" s="2" t="s">
        <v>11</v>
      </c>
      <c r="N13" s="10">
        <v>5.3019460393274258E-2</v>
      </c>
      <c r="O13" s="7">
        <v>1.7702797301026343</v>
      </c>
      <c r="P13" s="2" t="s">
        <v>11</v>
      </c>
      <c r="Q13" s="10">
        <v>9.8328347400529065E-2</v>
      </c>
      <c r="R13" s="10"/>
    </row>
    <row r="14" spans="1:18">
      <c r="A14" s="6" t="s">
        <v>12</v>
      </c>
      <c r="B14" s="2">
        <v>2910</v>
      </c>
      <c r="C14" s="7">
        <v>3455.0704350000001</v>
      </c>
      <c r="D14" s="7">
        <v>724.27058650000004</v>
      </c>
      <c r="E14" s="8">
        <v>0.99929999999999997</v>
      </c>
      <c r="F14" s="7">
        <v>1.357056788</v>
      </c>
      <c r="G14" s="2" t="s">
        <v>11</v>
      </c>
      <c r="H14" s="9">
        <v>1.9695119774618294E-2</v>
      </c>
      <c r="I14" s="7">
        <v>4.1226515413067615</v>
      </c>
      <c r="J14" s="2" t="s">
        <v>11</v>
      </c>
      <c r="K14" s="10">
        <v>5.9832511515392366E-2</v>
      </c>
      <c r="L14" s="7">
        <v>2.1107767127112336</v>
      </c>
      <c r="M14" s="2" t="s">
        <v>11</v>
      </c>
      <c r="N14" s="10">
        <v>3.8223047913403065E-2</v>
      </c>
      <c r="O14" s="7">
        <v>1.9531443171984455</v>
      </c>
      <c r="P14" s="2" t="s">
        <v>11</v>
      </c>
      <c r="Q14" s="10">
        <v>9.0651912218125588E-2</v>
      </c>
      <c r="R14" s="10"/>
    </row>
    <row r="15" spans="1:18">
      <c r="A15" s="6" t="s">
        <v>12</v>
      </c>
      <c r="B15" s="2">
        <v>2920</v>
      </c>
      <c r="C15" s="7">
        <v>3465.3191240000001</v>
      </c>
      <c r="D15" s="7">
        <v>726.36636869999995</v>
      </c>
      <c r="E15" s="8">
        <v>0.99929999999999997</v>
      </c>
      <c r="F15" s="7">
        <v>1.6209677879999997</v>
      </c>
      <c r="G15" s="2" t="s">
        <v>11</v>
      </c>
      <c r="H15" s="9">
        <v>2.3066221263392285E-2</v>
      </c>
      <c r="I15" s="7">
        <v>4.9420970424405493</v>
      </c>
      <c r="J15" s="2" t="s">
        <v>11</v>
      </c>
      <c r="K15" s="10">
        <v>7.0325582488435207E-2</v>
      </c>
      <c r="L15" s="7">
        <v>2.3924528013782433</v>
      </c>
      <c r="M15" s="2" t="s">
        <v>11</v>
      </c>
      <c r="N15" s="10">
        <v>8.4316136036830747E-2</v>
      </c>
      <c r="O15" s="7">
        <v>2.0657030473468514</v>
      </c>
      <c r="P15" s="2" t="s">
        <v>11</v>
      </c>
      <c r="Q15" s="10">
        <v>0.15702210681991841</v>
      </c>
      <c r="R15" s="10"/>
    </row>
    <row r="16" spans="1:18">
      <c r="A16" s="6" t="s">
        <v>12</v>
      </c>
      <c r="B16" s="2">
        <v>2930</v>
      </c>
      <c r="C16" s="7">
        <v>3475.5678130000001</v>
      </c>
      <c r="D16" s="7">
        <v>728.46215099999995</v>
      </c>
      <c r="E16" s="8">
        <v>1.0005999999999999</v>
      </c>
      <c r="F16" s="7">
        <v>1.5321467879999999</v>
      </c>
      <c r="G16" s="2" t="s">
        <v>11</v>
      </c>
      <c r="H16" s="9">
        <v>2.2960161849935379E-2</v>
      </c>
      <c r="I16" s="7">
        <v>4.6130576687159799</v>
      </c>
      <c r="J16" s="2" t="s">
        <v>11</v>
      </c>
      <c r="K16" s="10">
        <v>6.9129506080199729E-2</v>
      </c>
      <c r="L16" s="7">
        <v>2.0178454017900158</v>
      </c>
      <c r="M16" s="2" t="s">
        <v>11</v>
      </c>
      <c r="N16" s="10">
        <v>1.9022618485609852E-2</v>
      </c>
      <c r="O16" s="7">
        <v>2.2861303767988224</v>
      </c>
      <c r="P16" s="2" t="s">
        <v>11</v>
      </c>
      <c r="Q16" s="10">
        <v>8.0948468116708652E-2</v>
      </c>
      <c r="R16" s="10"/>
    </row>
    <row r="17" spans="1:18">
      <c r="A17" s="6" t="s">
        <v>12</v>
      </c>
      <c r="B17" s="2">
        <v>2940</v>
      </c>
      <c r="C17" s="7">
        <v>3485.8165020000001</v>
      </c>
      <c r="D17" s="7">
        <v>730.55793329999995</v>
      </c>
      <c r="E17" s="8">
        <v>1.0004</v>
      </c>
      <c r="F17" s="7">
        <v>1.401059788</v>
      </c>
      <c r="G17" s="2" t="s">
        <v>11</v>
      </c>
      <c r="H17" s="9">
        <v>2.073357335939029E-2</v>
      </c>
      <c r="I17" s="7">
        <v>4.2500231029126283</v>
      </c>
      <c r="J17" s="2" t="s">
        <v>11</v>
      </c>
      <c r="K17" s="10">
        <v>6.2893936817022225E-2</v>
      </c>
      <c r="L17" s="7">
        <v>1.2870060386970981</v>
      </c>
      <c r="M17" s="2" t="s">
        <v>11</v>
      </c>
      <c r="N17" s="10">
        <v>1.1969885514628876E-2</v>
      </c>
      <c r="O17" s="7">
        <v>3.3022557588114694</v>
      </c>
      <c r="P17" s="2" t="s">
        <v>11</v>
      </c>
      <c r="Q17" s="10">
        <v>0.11543657133837559</v>
      </c>
      <c r="R17" s="10"/>
    </row>
    <row r="18" spans="1:18">
      <c r="A18" s="6" t="s">
        <v>12</v>
      </c>
      <c r="B18" s="2">
        <v>2950</v>
      </c>
      <c r="C18" s="7">
        <v>3496.0651910000001</v>
      </c>
      <c r="D18" s="7">
        <v>732.65371549999998</v>
      </c>
      <c r="E18" s="8">
        <v>1.0003</v>
      </c>
      <c r="F18" s="7">
        <v>1.6088667879999996</v>
      </c>
      <c r="G18" s="2" t="s">
        <v>11</v>
      </c>
      <c r="H18" s="9">
        <v>2.3580030434242467E-2</v>
      </c>
      <c r="I18" s="7">
        <v>4.8581987164869851</v>
      </c>
      <c r="J18" s="2" t="s">
        <v>11</v>
      </c>
      <c r="K18" s="10">
        <v>7.1203206160260948E-2</v>
      </c>
      <c r="L18" s="7">
        <v>1.8797438486192688</v>
      </c>
      <c r="M18" s="2" t="s">
        <v>11</v>
      </c>
      <c r="N18" s="10">
        <v>5.8092826730759925E-2</v>
      </c>
      <c r="O18" s="7">
        <v>2.5845003935272803</v>
      </c>
      <c r="P18" s="2" t="s">
        <v>11</v>
      </c>
      <c r="Q18" s="10">
        <v>0.17679981286687038</v>
      </c>
      <c r="R18" s="10"/>
    </row>
    <row r="19" spans="1:18">
      <c r="A19" s="6" t="s">
        <v>12</v>
      </c>
      <c r="B19" s="2">
        <v>2952.9</v>
      </c>
      <c r="C19" s="7">
        <v>3499.037311</v>
      </c>
      <c r="D19" s="7">
        <v>733.26149239999995</v>
      </c>
      <c r="E19" s="8">
        <v>1.0002</v>
      </c>
      <c r="F19" s="7">
        <v>1.870634742</v>
      </c>
      <c r="G19" s="2" t="s">
        <v>11</v>
      </c>
      <c r="H19" s="9">
        <v>2.7273541788849089E-2</v>
      </c>
      <c r="I19" s="7">
        <v>5.7552053160282721</v>
      </c>
      <c r="J19" s="2" t="s">
        <v>11</v>
      </c>
      <c r="K19" s="10">
        <v>8.3909931300796659E-2</v>
      </c>
      <c r="L19" s="7">
        <v>2.2673371423597559</v>
      </c>
      <c r="M19" s="2" t="s">
        <v>11</v>
      </c>
      <c r="N19" s="10">
        <v>4.1816314367783679E-2</v>
      </c>
      <c r="O19" s="7">
        <v>2.5383103414600616</v>
      </c>
      <c r="P19" s="2" t="s">
        <v>11</v>
      </c>
      <c r="Q19" s="10">
        <v>0.1193505610133106</v>
      </c>
      <c r="R19" s="10"/>
    </row>
    <row r="20" spans="1:18">
      <c r="A20" s="6" t="s">
        <v>12</v>
      </c>
      <c r="B20" s="2">
        <v>2955.3</v>
      </c>
      <c r="C20" s="7">
        <v>3501.4969959999999</v>
      </c>
      <c r="D20" s="7">
        <v>733.76448010000001</v>
      </c>
      <c r="E20" s="8">
        <v>1.0014000000000001</v>
      </c>
      <c r="F20" s="7">
        <v>1.6766299730000001</v>
      </c>
      <c r="G20" s="2" t="s">
        <v>11</v>
      </c>
      <c r="H20" s="9">
        <v>2.2821228044497474E-2</v>
      </c>
      <c r="I20" s="7">
        <v>5.1672911593679576</v>
      </c>
      <c r="J20" s="2" t="s">
        <v>11</v>
      </c>
      <c r="K20" s="10">
        <v>7.0333903019310945E-2</v>
      </c>
      <c r="L20" s="7">
        <v>1.8485656891685576</v>
      </c>
      <c r="M20" s="2" t="s">
        <v>11</v>
      </c>
      <c r="N20" s="10">
        <v>1.9376983921038159E-2</v>
      </c>
      <c r="O20" s="7">
        <v>2.7952975594240779</v>
      </c>
      <c r="P20" s="2" t="s">
        <v>11</v>
      </c>
      <c r="Q20" s="10">
        <v>9.6045265858442988E-2</v>
      </c>
      <c r="R20" s="10"/>
    </row>
    <row r="21" spans="1:18">
      <c r="A21" s="6" t="s">
        <v>12</v>
      </c>
      <c r="B21" s="2">
        <v>2957.6</v>
      </c>
      <c r="C21" s="7">
        <v>3503.8541949999999</v>
      </c>
      <c r="D21" s="7">
        <v>734.24651010000002</v>
      </c>
      <c r="E21" s="8">
        <v>0.99750000000000005</v>
      </c>
      <c r="F21" s="7">
        <v>1.8287747419999998</v>
      </c>
      <c r="G21" s="2" t="s">
        <v>11</v>
      </c>
      <c r="H21" s="9">
        <v>2.9201028147582783E-2</v>
      </c>
      <c r="I21" s="7">
        <v>5.6164958031006655</v>
      </c>
      <c r="J21" s="2" t="s">
        <v>11</v>
      </c>
      <c r="K21" s="10">
        <v>8.9681603901506174E-2</v>
      </c>
      <c r="L21" s="7">
        <v>2.0897080036012241</v>
      </c>
      <c r="M21" s="2" t="s">
        <v>11</v>
      </c>
      <c r="N21" s="10">
        <v>6.4000710516027718E-3</v>
      </c>
      <c r="O21" s="7">
        <v>2.6876940670283491</v>
      </c>
      <c r="P21" s="2" t="s">
        <v>11</v>
      </c>
      <c r="Q21" s="10">
        <v>8.7396296079409866E-2</v>
      </c>
      <c r="R21" s="10"/>
    </row>
    <row r="22" spans="1:18">
      <c r="A22" s="6" t="s">
        <v>12</v>
      </c>
      <c r="B22" s="2">
        <v>2960</v>
      </c>
      <c r="C22" s="7">
        <v>3506.3138800000002</v>
      </c>
      <c r="D22" s="7">
        <v>734.74949779999997</v>
      </c>
      <c r="E22" s="8">
        <v>1.0003</v>
      </c>
      <c r="F22" s="7">
        <v>1.7516667879999999</v>
      </c>
      <c r="G22" s="2" t="s">
        <v>11</v>
      </c>
      <c r="H22" s="9">
        <v>2.5497380503021673E-2</v>
      </c>
      <c r="I22" s="7">
        <v>5.4366346743492855</v>
      </c>
      <c r="J22" s="2" t="s">
        <v>11</v>
      </c>
      <c r="K22" s="10">
        <v>7.9136022842607609E-2</v>
      </c>
      <c r="L22" s="7">
        <v>1.8908862228619108</v>
      </c>
      <c r="M22" s="2" t="s">
        <v>11</v>
      </c>
      <c r="N22" s="10">
        <v>5.2715384141394546E-2</v>
      </c>
      <c r="O22" s="7">
        <v>2.8751781088767903</v>
      </c>
      <c r="P22" s="2" t="s">
        <v>11</v>
      </c>
      <c r="Q22" s="10">
        <v>0.18084839118330706</v>
      </c>
      <c r="R22" s="10"/>
    </row>
    <row r="23" spans="1:18">
      <c r="A23" s="6" t="s">
        <v>12</v>
      </c>
      <c r="B23" s="2">
        <v>2962</v>
      </c>
      <c r="C23" s="7">
        <v>3508.3636179999999</v>
      </c>
      <c r="D23" s="7">
        <v>735.16865429999996</v>
      </c>
      <c r="E23" s="8">
        <v>0.98450000000000004</v>
      </c>
      <c r="F23" s="7">
        <v>1.5610009730000001</v>
      </c>
      <c r="G23" s="2" t="s">
        <v>11</v>
      </c>
      <c r="H23" s="9">
        <v>2.1592296784444489E-2</v>
      </c>
      <c r="I23" s="7">
        <v>4.8984188215696696</v>
      </c>
      <c r="J23" s="2" t="s">
        <v>11</v>
      </c>
      <c r="K23" s="10">
        <v>6.7756596439892902E-2</v>
      </c>
      <c r="L23" s="7">
        <v>1.5043651564253633</v>
      </c>
      <c r="M23" s="2" t="s">
        <v>11</v>
      </c>
      <c r="N23" s="10">
        <v>4.4267761033358E-2</v>
      </c>
      <c r="O23" s="7">
        <v>3.2561368499182577</v>
      </c>
      <c r="P23" s="2" t="s">
        <v>11</v>
      </c>
      <c r="Q23" s="10">
        <v>0.21174759025337639</v>
      </c>
      <c r="R23" s="10"/>
    </row>
    <row r="24" spans="1:18">
      <c r="A24" s="6" t="s">
        <v>12</v>
      </c>
      <c r="B24" s="2">
        <v>2964.3</v>
      </c>
      <c r="C24" s="7">
        <v>3510.720816</v>
      </c>
      <c r="D24" s="7">
        <v>735.6506842</v>
      </c>
      <c r="E24" s="8">
        <v>1.0221</v>
      </c>
      <c r="F24" s="7">
        <v>1.9573227419999999</v>
      </c>
      <c r="G24" s="2" t="s">
        <v>11</v>
      </c>
      <c r="H24" s="9">
        <v>2.954617386281419E-2</v>
      </c>
      <c r="I24" s="7">
        <v>5.8505913651149664</v>
      </c>
      <c r="J24" s="2" t="s">
        <v>11</v>
      </c>
      <c r="K24" s="10">
        <v>8.8315833645980391E-2</v>
      </c>
      <c r="L24" s="7">
        <v>2.2392804886759206</v>
      </c>
      <c r="M24" s="2" t="s">
        <v>11</v>
      </c>
      <c r="N24" s="10">
        <v>2.2375496375994453E-2</v>
      </c>
      <c r="O24" s="7">
        <v>2.6127103749179734</v>
      </c>
      <c r="P24" s="2" t="s">
        <v>11</v>
      </c>
      <c r="Q24" s="10">
        <v>9.459461646197391E-2</v>
      </c>
      <c r="R24" s="10"/>
    </row>
    <row r="25" spans="1:18">
      <c r="A25" s="6" t="s">
        <v>12</v>
      </c>
      <c r="B25" s="2">
        <v>2966.6</v>
      </c>
      <c r="C25" s="7">
        <v>3513.0780150000001</v>
      </c>
      <c r="D25" s="7">
        <v>736.13271410000004</v>
      </c>
      <c r="E25" s="8">
        <v>1.0301</v>
      </c>
      <c r="F25" s="7">
        <v>1.6908139729999998</v>
      </c>
      <c r="G25" s="2" t="s">
        <v>11</v>
      </c>
      <c r="H25" s="9">
        <v>2.2894483049853306E-2</v>
      </c>
      <c r="I25" s="7">
        <v>5.0777990768066186</v>
      </c>
      <c r="J25" s="2" t="s">
        <v>11</v>
      </c>
      <c r="K25" s="10">
        <v>6.8755987796955534E-2</v>
      </c>
      <c r="L25" s="7">
        <v>1.8526593254938497</v>
      </c>
      <c r="M25" s="2" t="s">
        <v>11</v>
      </c>
      <c r="N25" s="10">
        <v>1.1851968450589601E-2</v>
      </c>
      <c r="O25" s="7">
        <v>2.7408164074920078</v>
      </c>
      <c r="P25" s="2" t="s">
        <v>11</v>
      </c>
      <c r="Q25" s="10">
        <v>8.2091091206345598E-2</v>
      </c>
      <c r="R25" s="10"/>
    </row>
    <row r="26" spans="1:18">
      <c r="A26" s="6" t="s">
        <v>12</v>
      </c>
      <c r="B26" s="2">
        <v>2968.9</v>
      </c>
      <c r="C26" s="7">
        <v>3515.4352130000002</v>
      </c>
      <c r="D26" s="7">
        <v>736.61474399999997</v>
      </c>
      <c r="E26" s="8">
        <v>1.0178</v>
      </c>
      <c r="F26" s="7">
        <v>1.8362417419999997</v>
      </c>
      <c r="G26" s="2" t="s">
        <v>11</v>
      </c>
      <c r="H26" s="9">
        <v>2.6592385620575677E-2</v>
      </c>
      <c r="I26" s="7">
        <v>5.5445897556958696</v>
      </c>
      <c r="J26" s="2" t="s">
        <v>11</v>
      </c>
      <c r="K26" s="10">
        <v>8.0296545666566202E-2</v>
      </c>
      <c r="L26" s="7">
        <v>2.228082330039864</v>
      </c>
      <c r="M26" s="2" t="s">
        <v>11</v>
      </c>
      <c r="N26" s="10">
        <v>1.0169504950090297E-2</v>
      </c>
      <c r="O26" s="7">
        <v>2.4885030866865088</v>
      </c>
      <c r="P26" s="2" t="s">
        <v>11</v>
      </c>
      <c r="Q26" s="10">
        <v>7.5571796474236994E-2</v>
      </c>
      <c r="R26" s="10"/>
    </row>
    <row r="27" spans="1:18">
      <c r="A27" s="6" t="s">
        <v>12</v>
      </c>
      <c r="B27" s="2">
        <v>2970</v>
      </c>
      <c r="C27" s="7">
        <v>3516.5625690000002</v>
      </c>
      <c r="D27" s="7">
        <v>736.84528009999997</v>
      </c>
      <c r="E27" s="8">
        <v>1.0003</v>
      </c>
      <c r="F27" s="7">
        <v>1.5783197879999997</v>
      </c>
      <c r="G27" s="2" t="s">
        <v>11</v>
      </c>
      <c r="H27" s="9">
        <v>2.2416126354083774E-2</v>
      </c>
      <c r="I27" s="7">
        <v>4.8448898559856897</v>
      </c>
      <c r="J27" s="2" t="s">
        <v>11</v>
      </c>
      <c r="K27" s="10">
        <v>6.8809669630394324E-2</v>
      </c>
      <c r="L27" s="7">
        <v>1.9723392692833737</v>
      </c>
      <c r="M27" s="2" t="s">
        <v>11</v>
      </c>
      <c r="N27" s="10">
        <v>3.2949266216866141E-2</v>
      </c>
      <c r="O27" s="7">
        <v>2.456418087617362</v>
      </c>
      <c r="P27" s="2" t="s">
        <v>11</v>
      </c>
      <c r="Q27" s="10">
        <v>0.10772354504064237</v>
      </c>
      <c r="R27" s="10"/>
    </row>
    <row r="28" spans="1:18">
      <c r="A28" s="6" t="s">
        <v>12</v>
      </c>
      <c r="B28" s="2">
        <v>2973.1</v>
      </c>
      <c r="C28" s="7">
        <v>3519.739662</v>
      </c>
      <c r="D28" s="7">
        <v>737.49497259999998</v>
      </c>
      <c r="E28" s="8">
        <v>1.0469999999999999</v>
      </c>
      <c r="F28" s="7">
        <v>1.649118973</v>
      </c>
      <c r="G28" s="2" t="s">
        <v>11</v>
      </c>
      <c r="H28" s="9">
        <v>2.2802120373138602E-2</v>
      </c>
      <c r="I28" s="7">
        <v>4.8720418898423121</v>
      </c>
      <c r="J28" s="2" t="s">
        <v>11</v>
      </c>
      <c r="K28" s="10">
        <v>6.7364991522147782E-2</v>
      </c>
      <c r="L28" s="7">
        <v>2.0007270876382983</v>
      </c>
      <c r="M28" s="2" t="s">
        <v>11</v>
      </c>
      <c r="N28" s="10">
        <v>1.7236251721068071E-2</v>
      </c>
      <c r="O28" s="7">
        <v>2.4351356664008463</v>
      </c>
      <c r="P28" s="2" t="s">
        <v>11</v>
      </c>
      <c r="Q28" s="10">
        <v>7.9342070906982573E-2</v>
      </c>
      <c r="R28" s="10"/>
    </row>
    <row r="29" spans="1:18">
      <c r="A29" s="6" t="s">
        <v>12</v>
      </c>
      <c r="B29" s="2">
        <v>2975.4</v>
      </c>
      <c r="C29" s="7">
        <v>3522.096861</v>
      </c>
      <c r="D29" s="7">
        <v>737.97700250000003</v>
      </c>
      <c r="E29" s="8">
        <v>0.99909999999999999</v>
      </c>
      <c r="F29" s="7">
        <v>1.5966927419999997</v>
      </c>
      <c r="G29" s="2" t="s">
        <v>11</v>
      </c>
      <c r="H29" s="9">
        <v>2.4296823228460024E-2</v>
      </c>
      <c r="I29" s="7">
        <v>4.9466792526124399</v>
      </c>
      <c r="J29" s="2" t="s">
        <v>11</v>
      </c>
      <c r="K29" s="10">
        <v>7.5273462581202877E-2</v>
      </c>
      <c r="L29" s="7">
        <v>2.2574165574717591</v>
      </c>
      <c r="M29" s="2" t="s">
        <v>11</v>
      </c>
      <c r="N29" s="10">
        <v>1.998285848220949E-2</v>
      </c>
      <c r="O29" s="7">
        <v>2.19130104111249</v>
      </c>
      <c r="P29" s="2" t="s">
        <v>11</v>
      </c>
      <c r="Q29" s="10">
        <v>7.7153174774285641E-2</v>
      </c>
      <c r="R29" s="10"/>
    </row>
    <row r="30" spans="1:18">
      <c r="A30" s="6" t="s">
        <v>12</v>
      </c>
      <c r="B30" s="2">
        <v>2977.7</v>
      </c>
      <c r="C30" s="7">
        <v>3524.4540590000001</v>
      </c>
      <c r="D30" s="7">
        <v>738.45903239999996</v>
      </c>
      <c r="E30" s="8">
        <v>1.0250999999999999</v>
      </c>
      <c r="F30" s="7">
        <v>1.6989209729999999</v>
      </c>
      <c r="G30" s="2" t="s">
        <v>11</v>
      </c>
      <c r="H30" s="9">
        <v>2.3125344695133731E-2</v>
      </c>
      <c r="I30" s="7">
        <v>5.1260833313301228</v>
      </c>
      <c r="J30" s="2" t="s">
        <v>11</v>
      </c>
      <c r="K30" s="10">
        <v>6.9775137194087997E-2</v>
      </c>
      <c r="L30" s="7">
        <v>2.1049697889756311</v>
      </c>
      <c r="M30" s="2" t="s">
        <v>11</v>
      </c>
      <c r="N30" s="10">
        <v>1.866200932344449E-2</v>
      </c>
      <c r="O30" s="7">
        <v>2.4352289321096126</v>
      </c>
      <c r="P30" s="2" t="s">
        <v>11</v>
      </c>
      <c r="Q30" s="10">
        <v>7.9117752544157469E-2</v>
      </c>
      <c r="R30" s="10"/>
    </row>
    <row r="31" spans="1:18">
      <c r="A31" s="6" t="s">
        <v>12</v>
      </c>
      <c r="B31" s="2">
        <v>2980</v>
      </c>
      <c r="C31" s="7">
        <v>3526.8112580000002</v>
      </c>
      <c r="D31" s="7">
        <v>738.94106239999996</v>
      </c>
      <c r="E31" s="8">
        <v>1</v>
      </c>
      <c r="F31" s="7">
        <v>1.5351627879999998</v>
      </c>
      <c r="G31" s="2" t="s">
        <v>11</v>
      </c>
      <c r="H31" s="9">
        <v>2.1955513903730271E-2</v>
      </c>
      <c r="I31" s="7">
        <v>4.7052065630788951</v>
      </c>
      <c r="J31" s="2" t="s">
        <v>11</v>
      </c>
      <c r="K31" s="10">
        <v>6.7292686432418661E-2</v>
      </c>
      <c r="L31" s="7">
        <v>2.1101693609169923</v>
      </c>
      <c r="M31" s="2" t="s">
        <v>11</v>
      </c>
      <c r="N31" s="10">
        <v>2.9449134158397713E-2</v>
      </c>
      <c r="O31" s="7">
        <v>2.2297767422014916</v>
      </c>
      <c r="P31" s="2" t="s">
        <v>11</v>
      </c>
      <c r="Q31" s="10">
        <v>8.9113532121067818E-2</v>
      </c>
      <c r="R31" s="10"/>
    </row>
    <row r="32" spans="1:18">
      <c r="A32" s="6" t="s">
        <v>12</v>
      </c>
      <c r="B32" s="2">
        <v>2982</v>
      </c>
      <c r="C32" s="7">
        <v>3528.8609959999999</v>
      </c>
      <c r="D32" s="7">
        <v>739.36021879999998</v>
      </c>
      <c r="E32" s="8">
        <v>0.98209999999999997</v>
      </c>
      <c r="F32" s="7">
        <v>1.6410787419999999</v>
      </c>
      <c r="G32" s="2" t="s">
        <v>11</v>
      </c>
      <c r="H32" s="9">
        <v>2.3551169788049168E-2</v>
      </c>
      <c r="I32" s="7">
        <v>5.1544519685106156</v>
      </c>
      <c r="J32" s="2" t="s">
        <v>11</v>
      </c>
      <c r="K32" s="10">
        <v>7.3971693355063747E-2</v>
      </c>
      <c r="L32" s="7">
        <v>2.3945878004226042</v>
      </c>
      <c r="M32" s="2" t="s">
        <v>11</v>
      </c>
      <c r="N32" s="10">
        <v>3.583111461526757E-2</v>
      </c>
      <c r="O32" s="7">
        <v>2.1525424825103268</v>
      </c>
      <c r="P32" s="2" t="s">
        <v>11</v>
      </c>
      <c r="Q32" s="10">
        <v>8.9257051301272747E-2</v>
      </c>
      <c r="R32" s="10"/>
    </row>
    <row r="33" spans="1:18">
      <c r="A33" s="6" t="s">
        <v>12</v>
      </c>
      <c r="B33" s="2">
        <v>2984.3</v>
      </c>
      <c r="C33" s="7">
        <v>3531.218194</v>
      </c>
      <c r="D33" s="7">
        <v>739.84224870000003</v>
      </c>
      <c r="E33" s="8">
        <v>1.0358000000000001</v>
      </c>
      <c r="F33" s="7">
        <v>1.630581973</v>
      </c>
      <c r="G33" s="2" t="s">
        <v>11</v>
      </c>
      <c r="H33" s="9">
        <v>2.2403473680222118E-2</v>
      </c>
      <c r="I33" s="7">
        <v>4.882612940075254</v>
      </c>
      <c r="J33" s="2" t="s">
        <v>11</v>
      </c>
      <c r="K33" s="10">
        <v>6.7084937957723814E-2</v>
      </c>
      <c r="L33" s="7">
        <v>2.4074931998415354</v>
      </c>
      <c r="M33" s="2" t="s">
        <v>11</v>
      </c>
      <c r="N33" s="10">
        <v>1.3435969996900962E-2</v>
      </c>
      <c r="O33" s="7">
        <v>2.0280900234304435</v>
      </c>
      <c r="P33" s="2" t="s">
        <v>11</v>
      </c>
      <c r="Q33" s="10">
        <v>6.0152182651589045E-2</v>
      </c>
      <c r="R33" s="10"/>
    </row>
    <row r="34" spans="1:18">
      <c r="A34" s="6" t="s">
        <v>12</v>
      </c>
      <c r="B34" s="2">
        <v>2986.6</v>
      </c>
      <c r="C34" s="7">
        <v>3533.5753920000002</v>
      </c>
      <c r="D34" s="7">
        <v>740.32427870000004</v>
      </c>
      <c r="E34" s="8">
        <v>1.0087999999999999</v>
      </c>
      <c r="F34" s="7">
        <v>1.5351807419999999</v>
      </c>
      <c r="G34" s="2" t="s">
        <v>11</v>
      </c>
      <c r="H34" s="9">
        <v>2.4206263671819023E-2</v>
      </c>
      <c r="I34" s="7">
        <v>4.6788674520561591</v>
      </c>
      <c r="J34" s="2" t="s">
        <v>11</v>
      </c>
      <c r="K34" s="10">
        <v>7.3774960909432391E-2</v>
      </c>
      <c r="L34" s="7">
        <v>2.4174048346798158</v>
      </c>
      <c r="M34" s="2" t="s">
        <v>11</v>
      </c>
      <c r="N34" s="10">
        <v>4.750635961933565E-2</v>
      </c>
      <c r="O34" s="7">
        <v>1.9354918898703506</v>
      </c>
      <c r="P34" s="2" t="s">
        <v>11</v>
      </c>
      <c r="Q34" s="10">
        <v>9.7531396587750299E-2</v>
      </c>
      <c r="R34" s="10"/>
    </row>
    <row r="35" spans="1:18">
      <c r="A35" s="6" t="s">
        <v>12</v>
      </c>
      <c r="B35" s="2">
        <v>2988.9</v>
      </c>
      <c r="C35" s="7">
        <v>3535.9325909999998</v>
      </c>
      <c r="D35" s="7">
        <v>740.80630859999997</v>
      </c>
      <c r="E35" s="8">
        <v>1.0105999999999999</v>
      </c>
      <c r="F35" s="7">
        <v>1.5241869729999999</v>
      </c>
      <c r="G35" s="2" t="s">
        <v>11</v>
      </c>
      <c r="H35" s="9">
        <v>2.0814009917476971E-2</v>
      </c>
      <c r="I35" s="7">
        <v>4.6671240353475909</v>
      </c>
      <c r="J35" s="2" t="s">
        <v>11</v>
      </c>
      <c r="K35" s="10">
        <v>6.3733365839375861E-2</v>
      </c>
      <c r="L35" s="7">
        <v>2.3775472638915121</v>
      </c>
      <c r="M35" s="2" t="s">
        <v>11</v>
      </c>
      <c r="N35" s="10">
        <v>5.6026991186581415E-3</v>
      </c>
      <c r="O35" s="7">
        <v>1.9629994769098953</v>
      </c>
      <c r="P35" s="2" t="s">
        <v>11</v>
      </c>
      <c r="Q35" s="10">
        <v>5.4405095732266318E-2</v>
      </c>
      <c r="R35" s="10"/>
    </row>
    <row r="36" spans="1:18">
      <c r="A36" s="6" t="s">
        <v>12</v>
      </c>
      <c r="B36" s="2">
        <v>2990</v>
      </c>
      <c r="C36" s="7">
        <v>3537.0599470000002</v>
      </c>
      <c r="D36" s="7">
        <v>741.03684459999999</v>
      </c>
      <c r="E36" s="8">
        <v>1.0004999999999999</v>
      </c>
      <c r="F36" s="7">
        <v>1.4766037879999998</v>
      </c>
      <c r="G36" s="2" t="s">
        <v>11</v>
      </c>
      <c r="H36" s="9">
        <v>2.2704317832916023E-2</v>
      </c>
      <c r="I36" s="7">
        <v>4.5310111992656577</v>
      </c>
      <c r="J36" s="2" t="s">
        <v>11</v>
      </c>
      <c r="K36" s="10">
        <v>6.9669006140074652E-2</v>
      </c>
      <c r="L36" s="7">
        <v>2.3607308722040328</v>
      </c>
      <c r="M36" s="2" t="s">
        <v>11</v>
      </c>
      <c r="N36" s="10">
        <v>1.9783732912189708E-2</v>
      </c>
      <c r="O36" s="7">
        <v>1.9193256006498536</v>
      </c>
      <c r="P36" s="2" t="s">
        <v>11</v>
      </c>
      <c r="Q36" s="10">
        <v>6.7220550308459567E-2</v>
      </c>
      <c r="R36" s="10"/>
    </row>
    <row r="37" spans="1:18">
      <c r="A37" s="6" t="s">
        <v>12</v>
      </c>
      <c r="B37" s="2">
        <v>2992.2</v>
      </c>
      <c r="C37" s="7">
        <v>3539.3146579999998</v>
      </c>
      <c r="D37" s="7">
        <v>741.49791670000002</v>
      </c>
      <c r="E37" s="8">
        <v>1.0119</v>
      </c>
      <c r="F37" s="7">
        <v>1.6776747419999998</v>
      </c>
      <c r="G37" s="2" t="s">
        <v>11</v>
      </c>
      <c r="H37" s="9">
        <v>2.460100711718689E-2</v>
      </c>
      <c r="I37" s="7">
        <v>5.1218069442204142</v>
      </c>
      <c r="J37" s="2" t="s">
        <v>11</v>
      </c>
      <c r="K37" s="10">
        <v>7.5104909153852928E-2</v>
      </c>
      <c r="L37" s="7">
        <v>2.7342096062441756</v>
      </c>
      <c r="M37" s="2" t="s">
        <v>11</v>
      </c>
      <c r="N37" s="10">
        <v>3.4561379869254338E-2</v>
      </c>
      <c r="O37" s="7">
        <v>1.8732312740484962</v>
      </c>
      <c r="P37" s="2" t="s">
        <v>11</v>
      </c>
      <c r="Q37" s="10">
        <v>7.2530993285138637E-2</v>
      </c>
      <c r="R37" s="10"/>
    </row>
    <row r="38" spans="1:18">
      <c r="A38" s="6" t="s">
        <v>12</v>
      </c>
      <c r="B38" s="2">
        <v>2994.4</v>
      </c>
      <c r="C38" s="7">
        <v>3541.5693700000002</v>
      </c>
      <c r="D38" s="7">
        <v>741.95898880000004</v>
      </c>
      <c r="E38" s="8">
        <v>1.0648</v>
      </c>
      <c r="F38" s="7">
        <v>1.5586189729999997</v>
      </c>
      <c r="G38" s="2" t="s">
        <v>11</v>
      </c>
      <c r="H38" s="9">
        <v>2.1203096920692215E-2</v>
      </c>
      <c r="I38" s="7">
        <v>4.5308172226286434</v>
      </c>
      <c r="J38" s="2" t="s">
        <v>11</v>
      </c>
      <c r="K38" s="10">
        <v>6.163620382243136E-2</v>
      </c>
      <c r="L38" s="7">
        <v>2.1826400079987378</v>
      </c>
      <c r="M38" s="2" t="s">
        <v>11</v>
      </c>
      <c r="N38" s="10">
        <v>9.7997980882743776E-3</v>
      </c>
      <c r="O38" s="7">
        <v>2.075842652028975</v>
      </c>
      <c r="P38" s="2" t="s">
        <v>11</v>
      </c>
      <c r="Q38" s="10">
        <v>5.9475215191642734E-2</v>
      </c>
      <c r="R38" s="10"/>
    </row>
    <row r="39" spans="1:18">
      <c r="A39" s="6" t="s">
        <v>12</v>
      </c>
      <c r="B39" s="2">
        <v>2996.8</v>
      </c>
      <c r="C39" s="7">
        <v>3544.029055</v>
      </c>
      <c r="D39" s="7">
        <v>742.46197659999996</v>
      </c>
      <c r="E39" s="8">
        <v>0.99790000000000001</v>
      </c>
      <c r="F39" s="7">
        <v>1.6131537419999999</v>
      </c>
      <c r="G39" s="2" t="s">
        <v>11</v>
      </c>
      <c r="H39" s="9">
        <v>2.3008722963639681E-2</v>
      </c>
      <c r="I39" s="7">
        <v>4.9685679800848552</v>
      </c>
      <c r="J39" s="2" t="s">
        <v>11</v>
      </c>
      <c r="K39" s="10">
        <v>7.0867643426253943E-2</v>
      </c>
      <c r="L39" s="7">
        <v>2.8620042039914084</v>
      </c>
      <c r="M39" s="2" t="s">
        <v>11</v>
      </c>
      <c r="N39" s="10">
        <v>7.4923204623438171E-3</v>
      </c>
      <c r="O39" s="7">
        <v>1.7360449621826519</v>
      </c>
      <c r="P39" s="2" t="s">
        <v>11</v>
      </c>
      <c r="Q39" s="10">
        <v>5.035031439720232E-2</v>
      </c>
      <c r="R39" s="10"/>
    </row>
    <row r="40" spans="1:18">
      <c r="A40" s="6" t="s">
        <v>12</v>
      </c>
      <c r="B40" s="2">
        <v>2999.3</v>
      </c>
      <c r="C40" s="7">
        <v>3546.5912269999999</v>
      </c>
      <c r="D40" s="7">
        <v>742.98592210000004</v>
      </c>
      <c r="E40" s="8">
        <v>1.0264</v>
      </c>
      <c r="F40" s="7">
        <v>1.5202549730000001</v>
      </c>
      <c r="G40" s="2" t="s">
        <v>11</v>
      </c>
      <c r="H40" s="9">
        <v>2.0936924336741047E-2</v>
      </c>
      <c r="I40" s="7">
        <v>4.5892799558169637</v>
      </c>
      <c r="J40" s="2" t="s">
        <v>11</v>
      </c>
      <c r="K40" s="10">
        <v>6.3203481587994173E-2</v>
      </c>
      <c r="L40" s="7">
        <v>2.2597920174928747</v>
      </c>
      <c r="M40" s="2" t="s">
        <v>11</v>
      </c>
      <c r="N40" s="10">
        <v>3.1104155460730074E-2</v>
      </c>
      <c r="O40" s="7">
        <v>2.0308417413158839</v>
      </c>
      <c r="P40" s="2" t="s">
        <v>11</v>
      </c>
      <c r="Q40" s="10">
        <v>7.9085034226832066E-2</v>
      </c>
      <c r="R40" s="10"/>
    </row>
    <row r="41" spans="1:18">
      <c r="A41" s="6" t="s">
        <v>12</v>
      </c>
      <c r="B41" s="2">
        <v>3000</v>
      </c>
      <c r="C41" s="7">
        <v>3547.3086360000002</v>
      </c>
      <c r="D41" s="7">
        <v>743.13262689999999</v>
      </c>
      <c r="E41" s="8">
        <v>0.99980000000000002</v>
      </c>
      <c r="F41" s="7">
        <v>1.397833788</v>
      </c>
      <c r="G41" s="2" t="s">
        <v>11</v>
      </c>
      <c r="H41" s="9">
        <v>2.0126248651797279E-2</v>
      </c>
      <c r="I41" s="7">
        <v>4.308059319097409</v>
      </c>
      <c r="J41" s="2" t="s">
        <v>11</v>
      </c>
      <c r="K41" s="10">
        <v>6.2028170879245427E-2</v>
      </c>
      <c r="L41" s="7">
        <v>2.1306329631535208</v>
      </c>
      <c r="M41" s="2" t="s">
        <v>11</v>
      </c>
      <c r="N41" s="10">
        <v>3.3658222133611353E-2</v>
      </c>
      <c r="O41" s="7">
        <v>2.0219622025940636</v>
      </c>
      <c r="P41" s="2" t="s">
        <v>11</v>
      </c>
      <c r="Q41" s="10">
        <v>8.643613891717665E-2</v>
      </c>
      <c r="R41" s="10"/>
    </row>
    <row r="42" spans="1:18">
      <c r="A42" s="6" t="s">
        <v>13</v>
      </c>
      <c r="B42" s="2">
        <v>3002</v>
      </c>
      <c r="C42" s="7">
        <v>3549.358373</v>
      </c>
      <c r="D42" s="7">
        <v>743.61527100000001</v>
      </c>
      <c r="E42" s="8">
        <v>1.0022</v>
      </c>
      <c r="F42" s="7">
        <v>1.3393756989999999</v>
      </c>
      <c r="G42" s="2" t="s">
        <v>11</v>
      </c>
      <c r="H42" s="9">
        <v>1.8484342953552769E-2</v>
      </c>
      <c r="I42" s="7">
        <v>4.1433179826165443</v>
      </c>
      <c r="J42" s="2" t="s">
        <v>11</v>
      </c>
      <c r="K42" s="10">
        <v>5.7180752654753517E-2</v>
      </c>
      <c r="L42" s="7">
        <v>2.1268519488776043</v>
      </c>
      <c r="M42" s="2" t="s">
        <v>11</v>
      </c>
      <c r="N42" s="10">
        <v>3.2392632687460093E-2</v>
      </c>
      <c r="O42" s="7">
        <v>1.9480989190634928</v>
      </c>
      <c r="P42" s="2" t="s">
        <v>11</v>
      </c>
      <c r="Q42" s="10">
        <v>8.0078226410277745E-2</v>
      </c>
      <c r="R42" s="10"/>
    </row>
    <row r="43" spans="1:18">
      <c r="A43" s="6" t="s">
        <v>13</v>
      </c>
      <c r="B43" s="2">
        <v>3003</v>
      </c>
      <c r="C43" s="7">
        <v>3550.3832419999999</v>
      </c>
      <c r="D43" s="7">
        <v>743.86797369999999</v>
      </c>
      <c r="E43" s="8">
        <v>1.0258</v>
      </c>
      <c r="F43" s="7">
        <v>1.4817299729999998</v>
      </c>
      <c r="G43" s="2" t="s">
        <v>11</v>
      </c>
      <c r="H43" s="9">
        <v>2.1020891179364849E-2</v>
      </c>
      <c r="I43" s="7">
        <v>4.4806703754523269</v>
      </c>
      <c r="J43" s="2" t="s">
        <v>11</v>
      </c>
      <c r="K43" s="10">
        <v>6.3566024909578606E-2</v>
      </c>
      <c r="L43" s="7">
        <v>2.4026432254938133</v>
      </c>
      <c r="M43" s="2" t="s">
        <v>11</v>
      </c>
      <c r="N43" s="10">
        <v>1.099845411039491E-2</v>
      </c>
      <c r="O43" s="7">
        <v>1.8648921021269889</v>
      </c>
      <c r="P43" s="2" t="s">
        <v>11</v>
      </c>
      <c r="Q43" s="10">
        <v>5.5599804258569946E-2</v>
      </c>
      <c r="R43" s="10"/>
    </row>
    <row r="44" spans="1:18">
      <c r="A44" s="6" t="s">
        <v>13</v>
      </c>
      <c r="B44" s="2">
        <v>3005</v>
      </c>
      <c r="C44" s="7">
        <v>3552.43298</v>
      </c>
      <c r="D44" s="7">
        <v>744.373379</v>
      </c>
      <c r="E44" s="8">
        <v>1.0015000000000001</v>
      </c>
      <c r="F44" s="7">
        <v>1.413852699</v>
      </c>
      <c r="G44" s="2" t="s">
        <v>11</v>
      </c>
      <c r="H44" s="9">
        <v>2.0113470662892999E-2</v>
      </c>
      <c r="I44" s="7">
        <v>4.3254687873440956</v>
      </c>
      <c r="J44" s="2" t="s">
        <v>11</v>
      </c>
      <c r="K44" s="10">
        <v>6.1534125598118501E-2</v>
      </c>
      <c r="L44" s="7">
        <v>2.0930734266391693</v>
      </c>
      <c r="M44" s="2" t="s">
        <v>11</v>
      </c>
      <c r="N44" s="10">
        <v>4.2018670380566059E-2</v>
      </c>
      <c r="O44" s="7">
        <v>2.0665633284970153</v>
      </c>
      <c r="P44" s="2" t="s">
        <v>11</v>
      </c>
      <c r="Q44" s="10">
        <v>0.10169415066052126</v>
      </c>
      <c r="R44" s="10"/>
    </row>
    <row r="45" spans="1:18">
      <c r="A45" s="6" t="s">
        <v>13</v>
      </c>
      <c r="B45" s="2">
        <v>3008</v>
      </c>
      <c r="C45" s="7">
        <v>3555.5075870000001</v>
      </c>
      <c r="D45" s="7">
        <v>745.13148709999996</v>
      </c>
      <c r="E45" s="8">
        <v>1.0394000000000001</v>
      </c>
      <c r="F45" s="7">
        <v>1.6021288479999998</v>
      </c>
      <c r="G45" s="2" t="s">
        <v>11</v>
      </c>
      <c r="H45" s="9">
        <v>2.1838044270337094E-2</v>
      </c>
      <c r="I45" s="7">
        <v>4.7326534743339304</v>
      </c>
      <c r="J45" s="2" t="s">
        <v>11</v>
      </c>
      <c r="K45" s="10">
        <v>6.4509103757595568E-2</v>
      </c>
      <c r="L45" s="7">
        <v>2.3635696794056642</v>
      </c>
      <c r="M45" s="2" t="s">
        <v>11</v>
      </c>
      <c r="N45" s="10">
        <v>7.7839493046288812E-3</v>
      </c>
      <c r="O45" s="7">
        <v>2.002332960847589</v>
      </c>
      <c r="P45" s="2" t="s">
        <v>11</v>
      </c>
      <c r="Q45" s="10">
        <v>5.6156816725369589E-2</v>
      </c>
      <c r="R45" s="10"/>
    </row>
    <row r="46" spans="1:18">
      <c r="A46" s="6" t="s">
        <v>13</v>
      </c>
      <c r="B46" s="2">
        <v>3011</v>
      </c>
      <c r="C46" s="7">
        <v>3558.5821930000002</v>
      </c>
      <c r="D46" s="7">
        <v>745.88959509999995</v>
      </c>
      <c r="E46" s="8">
        <v>1.0024</v>
      </c>
      <c r="F46" s="7">
        <v>1.5816436989999998</v>
      </c>
      <c r="G46" s="2" t="s">
        <v>11</v>
      </c>
      <c r="H46" s="9">
        <v>2.1346230032179513E-2</v>
      </c>
      <c r="I46" s="7">
        <v>4.8307879540569409</v>
      </c>
      <c r="J46" s="2" t="s">
        <v>11</v>
      </c>
      <c r="K46" s="10">
        <v>6.5197434143466543E-2</v>
      </c>
      <c r="L46" s="7">
        <v>1.9795093026752448</v>
      </c>
      <c r="M46" s="2" t="s">
        <v>11</v>
      </c>
      <c r="N46" s="10">
        <v>7.2267554746678481E-3</v>
      </c>
      <c r="O46" s="7">
        <v>2.4403966920126532</v>
      </c>
      <c r="P46" s="2" t="s">
        <v>11</v>
      </c>
      <c r="Q46" s="10">
        <v>6.8239789015193161E-2</v>
      </c>
      <c r="R46" s="10"/>
    </row>
    <row r="47" spans="1:18">
      <c r="A47" s="6" t="s">
        <v>13</v>
      </c>
      <c r="B47" s="2">
        <v>3013</v>
      </c>
      <c r="C47" s="7">
        <v>3560.6319309999999</v>
      </c>
      <c r="D47" s="7">
        <v>746.39500050000004</v>
      </c>
      <c r="E47" s="8">
        <v>1.0101</v>
      </c>
      <c r="F47" s="7">
        <v>1.4862318479999999</v>
      </c>
      <c r="G47" s="2" t="s">
        <v>11</v>
      </c>
      <c r="H47" s="9">
        <v>2.0033933382364387E-2</v>
      </c>
      <c r="I47" s="7">
        <v>4.6253681022719357</v>
      </c>
      <c r="J47" s="2" t="s">
        <v>11</v>
      </c>
      <c r="K47" s="10">
        <v>6.2348493308447217E-2</v>
      </c>
      <c r="L47" s="7">
        <v>1.925525873521668</v>
      </c>
      <c r="M47" s="2" t="s">
        <v>11</v>
      </c>
      <c r="N47" s="10">
        <v>2.0615481240286799E-2</v>
      </c>
      <c r="O47" s="7">
        <v>2.4021324075030068</v>
      </c>
      <c r="P47" s="2" t="s">
        <v>11</v>
      </c>
      <c r="Q47" s="10">
        <v>8.2701645674931351E-2</v>
      </c>
      <c r="R47" s="10"/>
    </row>
    <row r="48" spans="1:18">
      <c r="A48" s="6" t="s">
        <v>13</v>
      </c>
      <c r="B48" s="2">
        <v>3015</v>
      </c>
      <c r="C48" s="7">
        <v>3562.6816690000001</v>
      </c>
      <c r="D48" s="7">
        <v>746.90040580000004</v>
      </c>
      <c r="E48" s="8">
        <v>1.0004</v>
      </c>
      <c r="F48" s="7">
        <v>1.5380826989999998</v>
      </c>
      <c r="G48" s="2" t="s">
        <v>11</v>
      </c>
      <c r="H48" s="9">
        <v>2.1304147763790578E-2</v>
      </c>
      <c r="I48" s="7">
        <v>4.7123099792912901</v>
      </c>
      <c r="J48" s="2" t="s">
        <v>11</v>
      </c>
      <c r="K48" s="10">
        <v>6.5270708898082827E-2</v>
      </c>
      <c r="L48" s="7">
        <v>2.0284436146670295</v>
      </c>
      <c r="M48" s="2" t="s">
        <v>11</v>
      </c>
      <c r="N48" s="10">
        <v>3.0898186937979261E-2</v>
      </c>
      <c r="O48" s="7">
        <v>2.3231160803376922</v>
      </c>
      <c r="P48" s="2" t="s">
        <v>11</v>
      </c>
      <c r="Q48" s="10">
        <v>9.5658350137336867E-2</v>
      </c>
      <c r="R48" s="10"/>
    </row>
    <row r="49" spans="1:18">
      <c r="A49" s="6" t="s">
        <v>13</v>
      </c>
      <c r="B49" s="2">
        <v>3017</v>
      </c>
      <c r="C49" s="7">
        <v>3564.7314070000002</v>
      </c>
      <c r="D49" s="7">
        <v>747.40581120000002</v>
      </c>
      <c r="E49" s="8">
        <v>1.012</v>
      </c>
      <c r="F49" s="7">
        <v>1.5629768479999999</v>
      </c>
      <c r="G49" s="2" t="s">
        <v>11</v>
      </c>
      <c r="H49" s="9">
        <v>2.1058073815181388E-2</v>
      </c>
      <c r="I49" s="7">
        <v>4.7911127642586342</v>
      </c>
      <c r="J49" s="2" t="s">
        <v>11</v>
      </c>
      <c r="K49" s="10">
        <v>6.455092816999683E-2</v>
      </c>
      <c r="L49" s="7">
        <v>2.2351462382578227</v>
      </c>
      <c r="M49" s="2" t="s">
        <v>11</v>
      </c>
      <c r="N49" s="10">
        <v>3.9108408953999863E-2</v>
      </c>
      <c r="O49" s="7">
        <v>2.143534361310091</v>
      </c>
      <c r="P49" s="2" t="s">
        <v>11</v>
      </c>
      <c r="Q49" s="10">
        <v>9.4672329559141691E-2</v>
      </c>
      <c r="R49" s="10"/>
    </row>
    <row r="50" spans="1:18">
      <c r="A50" s="6" t="s">
        <v>13</v>
      </c>
      <c r="B50" s="2">
        <v>3020</v>
      </c>
      <c r="C50" s="7">
        <v>3567.8060129999999</v>
      </c>
      <c r="D50" s="7">
        <v>748.16391920000001</v>
      </c>
      <c r="E50" s="8">
        <v>0.81210000000000004</v>
      </c>
      <c r="F50" s="7">
        <v>1.283985114</v>
      </c>
      <c r="G50" s="2" t="s">
        <v>11</v>
      </c>
      <c r="H50" s="9">
        <v>1.8353194806250143E-2</v>
      </c>
      <c r="I50" s="7">
        <v>4.9401413269875141</v>
      </c>
      <c r="J50" s="2" t="s">
        <v>11</v>
      </c>
      <c r="K50" s="10">
        <v>7.0614039957326874E-2</v>
      </c>
      <c r="L50" s="7">
        <v>2.1397354435555305</v>
      </c>
      <c r="M50" s="2" t="s">
        <v>11</v>
      </c>
      <c r="N50" s="10">
        <v>1.8687565590646674E-2</v>
      </c>
      <c r="O50" s="7">
        <v>2.308762675248599</v>
      </c>
      <c r="P50" s="2" t="s">
        <v>11</v>
      </c>
      <c r="Q50" s="10">
        <v>7.7347616913297376E-2</v>
      </c>
      <c r="R50" s="10"/>
    </row>
    <row r="51" spans="1:18">
      <c r="A51" s="6" t="s">
        <v>13</v>
      </c>
      <c r="B51" s="2">
        <v>3022</v>
      </c>
      <c r="C51" s="7">
        <v>3569.8557510000001</v>
      </c>
      <c r="D51" s="7">
        <v>748.66932459999998</v>
      </c>
      <c r="E51" s="8">
        <v>1.0654999999999999</v>
      </c>
      <c r="F51" s="7">
        <v>1.878901554</v>
      </c>
      <c r="G51" s="2" t="s">
        <v>11</v>
      </c>
      <c r="H51" s="9">
        <v>2.6991206252859154E-2</v>
      </c>
      <c r="I51" s="7">
        <v>5.4001538846752535</v>
      </c>
      <c r="J51" s="2" t="s">
        <v>11</v>
      </c>
      <c r="K51" s="10">
        <v>7.7575467957938765E-2</v>
      </c>
      <c r="L51" s="7">
        <v>2.604091552827152</v>
      </c>
      <c r="M51" s="2" t="s">
        <v>11</v>
      </c>
      <c r="N51" s="10">
        <v>4.72189174437583E-2</v>
      </c>
      <c r="O51" s="7">
        <v>2.0737189054710981</v>
      </c>
      <c r="P51" s="2" t="s">
        <v>11</v>
      </c>
      <c r="Q51" s="10">
        <v>9.5944495807921151E-2</v>
      </c>
      <c r="R51" s="10"/>
    </row>
    <row r="52" spans="1:18">
      <c r="A52" s="6" t="s">
        <v>13</v>
      </c>
      <c r="B52" s="2">
        <v>3024</v>
      </c>
      <c r="C52" s="7">
        <v>3571.9054890000002</v>
      </c>
      <c r="D52" s="7">
        <v>749.17472989999999</v>
      </c>
      <c r="E52" s="8">
        <v>0.8044</v>
      </c>
      <c r="F52" s="7">
        <v>1.329500114</v>
      </c>
      <c r="G52" s="2" t="s">
        <v>11</v>
      </c>
      <c r="H52" s="9">
        <v>1.8589995382683383E-2</v>
      </c>
      <c r="I52" s="7">
        <v>5.1158215240503759</v>
      </c>
      <c r="J52" s="2" t="s">
        <v>11</v>
      </c>
      <c r="K52" s="10">
        <v>7.1532975070304317E-2</v>
      </c>
      <c r="L52" s="7">
        <v>2.1379630420733107</v>
      </c>
      <c r="M52" s="2" t="s">
        <v>11</v>
      </c>
      <c r="N52" s="10">
        <v>9.1437692468701696E-3</v>
      </c>
      <c r="O52" s="7">
        <v>2.3928484372158545</v>
      </c>
      <c r="P52" s="2" t="s">
        <v>11</v>
      </c>
      <c r="Q52" s="10">
        <v>6.997718399357028E-2</v>
      </c>
      <c r="R52" s="10"/>
    </row>
    <row r="53" spans="1:18">
      <c r="A53" s="6" t="s">
        <v>13</v>
      </c>
      <c r="B53" s="2">
        <v>3026</v>
      </c>
      <c r="C53" s="7">
        <v>3573.9552269999999</v>
      </c>
      <c r="D53" s="7">
        <v>749.68013529999996</v>
      </c>
      <c r="E53" s="8">
        <v>1.0284</v>
      </c>
      <c r="F53" s="7">
        <v>1.7483698480000001</v>
      </c>
      <c r="G53" s="2" t="s">
        <v>11</v>
      </c>
      <c r="H53" s="9">
        <v>2.3647678949830119E-2</v>
      </c>
      <c r="I53" s="7">
        <v>5.2386053438051645</v>
      </c>
      <c r="J53" s="2" t="s">
        <v>11</v>
      </c>
      <c r="K53" s="10">
        <v>7.0855063908176558E-2</v>
      </c>
      <c r="L53" s="7">
        <v>2.1936974279289929</v>
      </c>
      <c r="M53" s="2" t="s">
        <v>11</v>
      </c>
      <c r="N53" s="10">
        <v>2.3143268014295726E-2</v>
      </c>
      <c r="O53" s="7">
        <v>2.3880254756695334</v>
      </c>
      <c r="P53" s="2" t="s">
        <v>11</v>
      </c>
      <c r="Q53" s="10">
        <v>8.1925762795945573E-2</v>
      </c>
      <c r="R53" s="10"/>
    </row>
    <row r="54" spans="1:18">
      <c r="A54" s="6" t="s">
        <v>13</v>
      </c>
      <c r="B54" s="2">
        <v>3029</v>
      </c>
      <c r="C54" s="7">
        <v>3577.0298330000001</v>
      </c>
      <c r="D54" s="7">
        <v>750.43824329999995</v>
      </c>
      <c r="E54" s="8">
        <v>0.83889999999999998</v>
      </c>
      <c r="F54" s="7">
        <v>1.3400251139999999</v>
      </c>
      <c r="G54" s="2" t="s">
        <v>11</v>
      </c>
      <c r="H54" s="9">
        <v>1.8976126687624134E-2</v>
      </c>
      <c r="I54" s="7">
        <v>4.9486572608484982</v>
      </c>
      <c r="J54" s="2" t="s">
        <v>11</v>
      </c>
      <c r="K54" s="10">
        <v>7.007805013085161E-2</v>
      </c>
      <c r="L54" s="7">
        <v>2.1281701847161543</v>
      </c>
      <c r="M54" s="2" t="s">
        <v>11</v>
      </c>
      <c r="N54" s="10">
        <v>4.6743232449780167E-2</v>
      </c>
      <c r="O54" s="7">
        <v>2.3253108686458392</v>
      </c>
      <c r="P54" s="2" t="s">
        <v>11</v>
      </c>
      <c r="Q54" s="10">
        <v>0.12153650415689897</v>
      </c>
      <c r="R54" s="10"/>
    </row>
    <row r="55" spans="1:18">
      <c r="A55" s="6" t="s">
        <v>13</v>
      </c>
      <c r="B55" s="2">
        <v>3031</v>
      </c>
      <c r="C55" s="7">
        <v>3579.0795710000002</v>
      </c>
      <c r="D55" s="7">
        <v>750.94364870000004</v>
      </c>
      <c r="E55" s="8">
        <v>1.0896999999999999</v>
      </c>
      <c r="F55" s="7">
        <v>1.898433848</v>
      </c>
      <c r="G55" s="2" t="s">
        <v>11</v>
      </c>
      <c r="H55" s="9">
        <v>2.5517008049947894E-2</v>
      </c>
      <c r="I55" s="7">
        <v>5.4558150796764897</v>
      </c>
      <c r="J55" s="2" t="s">
        <v>11</v>
      </c>
      <c r="K55" s="10">
        <v>7.3332066563075796E-2</v>
      </c>
      <c r="L55" s="7">
        <v>2.2485210048476176</v>
      </c>
      <c r="M55" s="2" t="s">
        <v>11</v>
      </c>
      <c r="N55" s="10">
        <v>4.7922194190102907E-2</v>
      </c>
      <c r="O55" s="7">
        <v>2.4264016515363758</v>
      </c>
      <c r="P55" s="2" t="s">
        <v>11</v>
      </c>
      <c r="Q55" s="10">
        <v>0.1222768326014616</v>
      </c>
      <c r="R55" s="10"/>
    </row>
    <row r="56" spans="1:18">
      <c r="A56" s="6" t="s">
        <v>13</v>
      </c>
      <c r="B56" s="2">
        <v>3036</v>
      </c>
      <c r="C56" s="7">
        <v>3584.2039159999999</v>
      </c>
      <c r="D56" s="7">
        <v>752.20716210000001</v>
      </c>
      <c r="E56" s="8">
        <v>0.85360000000000003</v>
      </c>
      <c r="F56" s="7">
        <v>1.471739114</v>
      </c>
      <c r="G56" s="2" t="s">
        <v>11</v>
      </c>
      <c r="H56" s="9">
        <v>2.0950001180681268E-2</v>
      </c>
      <c r="I56" s="7">
        <v>5.3539389861573534</v>
      </c>
      <c r="J56" s="2" t="s">
        <v>11</v>
      </c>
      <c r="K56" s="10">
        <v>7.6212575322838108E-2</v>
      </c>
      <c r="L56" s="7">
        <v>2.3113766400670492</v>
      </c>
      <c r="M56" s="2" t="s">
        <v>11</v>
      </c>
      <c r="N56" s="10">
        <v>3.8919028664088751E-2</v>
      </c>
      <c r="O56" s="7">
        <v>2.3163420852094636</v>
      </c>
      <c r="P56" s="2" t="s">
        <v>11</v>
      </c>
      <c r="Q56" s="10">
        <v>0.10214522362572057</v>
      </c>
      <c r="R56" s="10"/>
    </row>
    <row r="57" spans="1:18">
      <c r="A57" s="6" t="s">
        <v>13</v>
      </c>
      <c r="B57" s="2">
        <v>3038</v>
      </c>
      <c r="C57" s="7">
        <v>3586.2536530000002</v>
      </c>
      <c r="D57" s="7">
        <v>752.71256740000001</v>
      </c>
      <c r="E57" s="8">
        <v>1.0261</v>
      </c>
      <c r="F57" s="7">
        <v>1.7006688480000001</v>
      </c>
      <c r="G57" s="2" t="s">
        <v>11</v>
      </c>
      <c r="H57" s="9">
        <v>2.2975671097335185E-2</v>
      </c>
      <c r="I57" s="7">
        <v>5.1024860249930315</v>
      </c>
      <c r="J57" s="2" t="s">
        <v>11</v>
      </c>
      <c r="K57" s="10">
        <v>6.893349097730346E-2</v>
      </c>
      <c r="L57" s="7">
        <v>2.2040335898517074</v>
      </c>
      <c r="M57" s="2" t="s">
        <v>11</v>
      </c>
      <c r="N57" s="10">
        <v>2.2328741910348074E-2</v>
      </c>
      <c r="O57" s="7">
        <v>2.315067269612864</v>
      </c>
      <c r="P57" s="2" t="s">
        <v>11</v>
      </c>
      <c r="Q57" s="10">
        <v>7.8186028682004999E-2</v>
      </c>
      <c r="R57" s="10"/>
    </row>
    <row r="58" spans="1:18">
      <c r="A58" s="6" t="s">
        <v>13</v>
      </c>
      <c r="B58" s="2">
        <v>3040</v>
      </c>
      <c r="C58" s="7">
        <v>3588.3033909999999</v>
      </c>
      <c r="D58" s="7">
        <v>753.21797279999998</v>
      </c>
      <c r="E58" s="8">
        <v>0.82199999999999995</v>
      </c>
      <c r="F58" s="7">
        <v>1.3335281140000002</v>
      </c>
      <c r="G58" s="2" t="s">
        <v>11</v>
      </c>
      <c r="H58" s="9">
        <v>1.8390275383003283E-2</v>
      </c>
      <c r="I58" s="7">
        <v>5.0428276840958794</v>
      </c>
      <c r="J58" s="2" t="s">
        <v>11</v>
      </c>
      <c r="K58" s="10">
        <v>6.9544082982532368E-2</v>
      </c>
      <c r="L58" s="7">
        <v>2.1893262834246778</v>
      </c>
      <c r="M58" s="2" t="s">
        <v>11</v>
      </c>
      <c r="N58" s="10">
        <v>8.7087920048736101E-3</v>
      </c>
      <c r="O58" s="7">
        <v>2.3033696357984521</v>
      </c>
      <c r="P58" s="2" t="s">
        <v>11</v>
      </c>
      <c r="Q58" s="10">
        <v>6.6120174765886483E-2</v>
      </c>
      <c r="R58" s="10"/>
    </row>
    <row r="59" spans="1:18">
      <c r="A59" s="6" t="s">
        <v>13</v>
      </c>
      <c r="B59" s="2">
        <v>3041</v>
      </c>
      <c r="C59" s="7">
        <v>3589.3282599999998</v>
      </c>
      <c r="D59" s="7">
        <v>753.47067549999997</v>
      </c>
      <c r="E59" s="8">
        <v>1.0436000000000001</v>
      </c>
      <c r="F59" s="7">
        <v>1.896274848</v>
      </c>
      <c r="G59" s="2" t="s">
        <v>11</v>
      </c>
      <c r="H59" s="9">
        <v>2.5353740036359988E-2</v>
      </c>
      <c r="I59" s="7">
        <v>5.7116984265940181</v>
      </c>
      <c r="J59" s="2" t="s">
        <v>11</v>
      </c>
      <c r="K59" s="10">
        <v>7.636705049728694E-2</v>
      </c>
      <c r="L59" s="7">
        <v>2.4119403060277298</v>
      </c>
      <c r="M59" s="2" t="s">
        <v>11</v>
      </c>
      <c r="N59" s="10">
        <v>3.0847166376150606E-2</v>
      </c>
      <c r="O59" s="7">
        <v>2.3680927808701542</v>
      </c>
      <c r="P59" s="2" t="s">
        <v>11</v>
      </c>
      <c r="Q59" s="10">
        <v>8.7629960687410052E-2</v>
      </c>
      <c r="R59" s="10"/>
    </row>
    <row r="60" spans="1:18">
      <c r="A60" s="6" t="s">
        <v>13</v>
      </c>
      <c r="B60" s="2">
        <v>3043</v>
      </c>
      <c r="C60" s="7">
        <v>3591.3779979999999</v>
      </c>
      <c r="D60" s="7">
        <v>753.97608079999998</v>
      </c>
      <c r="E60" s="8">
        <v>0.80430000000000001</v>
      </c>
      <c r="F60" s="7">
        <v>1.3820231140000001</v>
      </c>
      <c r="G60" s="2" t="s">
        <v>11</v>
      </c>
      <c r="H60" s="9">
        <v>1.951614422950913E-2</v>
      </c>
      <c r="I60" s="7">
        <v>5.3106142829419527</v>
      </c>
      <c r="J60" s="2" t="s">
        <v>11</v>
      </c>
      <c r="K60" s="10">
        <v>7.4993473874118102E-2</v>
      </c>
      <c r="L60" s="7">
        <v>2.232645489669832</v>
      </c>
      <c r="M60" s="2" t="s">
        <v>11</v>
      </c>
      <c r="N60" s="10">
        <v>1.7568421442082358E-2</v>
      </c>
      <c r="O60" s="7">
        <v>2.3786195826939354</v>
      </c>
      <c r="P60" s="2" t="s">
        <v>11</v>
      </c>
      <c r="Q60" s="10">
        <v>7.6904726125842288E-2</v>
      </c>
      <c r="R60" s="10"/>
    </row>
    <row r="61" spans="1:18">
      <c r="A61" s="6" t="s">
        <v>13</v>
      </c>
      <c r="B61" s="2">
        <v>3045</v>
      </c>
      <c r="C61" s="7">
        <v>3593.4277360000001</v>
      </c>
      <c r="D61" s="7">
        <v>754.48148619999995</v>
      </c>
      <c r="E61" s="8">
        <v>1.0327999999999999</v>
      </c>
      <c r="F61" s="7">
        <v>1.838757848</v>
      </c>
      <c r="G61" s="2" t="s">
        <v>11</v>
      </c>
      <c r="H61" s="9">
        <v>2.4851400585421554E-2</v>
      </c>
      <c r="I61" s="7">
        <v>5.5284855612853621</v>
      </c>
      <c r="J61" s="2" t="s">
        <v>11</v>
      </c>
      <c r="K61" s="10">
        <v>7.471925107683984E-2</v>
      </c>
      <c r="L61" s="7">
        <v>2.6469372245284033</v>
      </c>
      <c r="M61" s="2" t="s">
        <v>11</v>
      </c>
      <c r="N61" s="10">
        <v>5.4712851723212524E-2</v>
      </c>
      <c r="O61" s="7">
        <v>2.0886349362782322</v>
      </c>
      <c r="P61" s="2" t="s">
        <v>11</v>
      </c>
      <c r="Q61" s="10">
        <v>0.10316444923800655</v>
      </c>
      <c r="R61" s="10"/>
    </row>
    <row r="62" spans="1:18">
      <c r="A62" s="6" t="s">
        <v>13</v>
      </c>
      <c r="B62" s="2">
        <v>3047</v>
      </c>
      <c r="C62" s="7">
        <v>3595.4774729999999</v>
      </c>
      <c r="D62" s="7">
        <v>754.98689160000004</v>
      </c>
      <c r="E62" s="8">
        <v>0.81269999999999998</v>
      </c>
      <c r="F62" s="7">
        <v>1.4166031140000002</v>
      </c>
      <c r="G62" s="2" t="s">
        <v>11</v>
      </c>
      <c r="H62" s="9">
        <v>1.9600394486819227E-2</v>
      </c>
      <c r="I62" s="7">
        <v>5.4300135688478086</v>
      </c>
      <c r="J62" s="2" t="s">
        <v>11</v>
      </c>
      <c r="K62" s="10">
        <v>7.5130717253384618E-2</v>
      </c>
      <c r="L62" s="7">
        <v>2.145405225564831</v>
      </c>
      <c r="M62" s="2" t="s">
        <v>11</v>
      </c>
      <c r="N62" s="10">
        <v>4.3992609044592824E-2</v>
      </c>
      <c r="O62" s="7">
        <v>2.5309967106182572</v>
      </c>
      <c r="P62" s="2" t="s">
        <v>11</v>
      </c>
      <c r="Q62" s="10">
        <v>0.12521818825959546</v>
      </c>
      <c r="R62" s="10"/>
    </row>
    <row r="63" spans="1:18">
      <c r="A63" s="6" t="s">
        <v>13</v>
      </c>
      <c r="B63" s="2">
        <v>3050</v>
      </c>
      <c r="C63" s="7">
        <v>3598.5520799999999</v>
      </c>
      <c r="D63" s="7">
        <v>755.74499960000003</v>
      </c>
      <c r="E63" s="8">
        <v>1.0669</v>
      </c>
      <c r="F63" s="7">
        <v>1.8724948479999999</v>
      </c>
      <c r="G63" s="2" t="s">
        <v>11</v>
      </c>
      <c r="H63" s="9">
        <v>2.5043991503724317E-2</v>
      </c>
      <c r="I63" s="7">
        <v>5.4447168058371416</v>
      </c>
      <c r="J63" s="2" t="s">
        <v>11</v>
      </c>
      <c r="K63" s="10">
        <v>7.2821263872214603E-2</v>
      </c>
      <c r="L63" s="7">
        <v>2.3220246545156762</v>
      </c>
      <c r="M63" s="2" t="s">
        <v>11</v>
      </c>
      <c r="N63" s="10">
        <v>1.9273666892820833E-2</v>
      </c>
      <c r="O63" s="7">
        <v>2.3448143822455627</v>
      </c>
      <c r="P63" s="2" t="s">
        <v>11</v>
      </c>
      <c r="Q63" s="10">
        <v>7.3819260188276489E-2</v>
      </c>
      <c r="R63" s="10"/>
    </row>
    <row r="64" spans="1:18">
      <c r="A64" s="6" t="s">
        <v>13</v>
      </c>
      <c r="B64" s="2">
        <v>3052</v>
      </c>
      <c r="C64" s="7">
        <v>3600.6018180000001</v>
      </c>
      <c r="D64" s="7">
        <v>756.25040490000004</v>
      </c>
      <c r="E64" s="8">
        <v>0.84909999999999997</v>
      </c>
      <c r="F64" s="7">
        <v>1.542455114</v>
      </c>
      <c r="G64" s="2" t="s">
        <v>11</v>
      </c>
      <c r="H64" s="9">
        <v>2.2358685903815803E-2</v>
      </c>
      <c r="I64" s="7">
        <v>5.663560974141423</v>
      </c>
      <c r="J64" s="2" t="s">
        <v>11</v>
      </c>
      <c r="K64" s="10">
        <v>8.2096250171943191E-2</v>
      </c>
      <c r="L64" s="7">
        <v>2.224719913990012</v>
      </c>
      <c r="M64" s="2" t="s">
        <v>11</v>
      </c>
      <c r="N64" s="10">
        <v>2.1284239224391269E-2</v>
      </c>
      <c r="O64" s="7">
        <v>2.5457411238720313</v>
      </c>
      <c r="P64" s="2" t="s">
        <v>11</v>
      </c>
      <c r="Q64" s="10">
        <v>8.8429312894170581E-2</v>
      </c>
      <c r="R64" s="10"/>
    </row>
    <row r="65" spans="1:18">
      <c r="A65" s="6" t="s">
        <v>13</v>
      </c>
      <c r="B65" s="2">
        <v>3055</v>
      </c>
      <c r="C65" s="7">
        <v>3603.6764240000002</v>
      </c>
      <c r="D65" s="7">
        <v>757.02953660000003</v>
      </c>
      <c r="E65" s="8">
        <v>1.0215000000000001</v>
      </c>
      <c r="F65" s="7">
        <v>1.901243848</v>
      </c>
      <c r="G65" s="2" t="s">
        <v>11</v>
      </c>
      <c r="H65" s="9">
        <v>2.5404933960149263E-2</v>
      </c>
      <c r="I65" s="7">
        <v>5.7874246931892381</v>
      </c>
      <c r="J65" s="2" t="s">
        <v>11</v>
      </c>
      <c r="K65" s="10">
        <v>7.7333132351474015E-2</v>
      </c>
      <c r="L65" s="7">
        <v>2.3799583611941153</v>
      </c>
      <c r="M65" s="2" t="s">
        <v>11</v>
      </c>
      <c r="N65" s="10">
        <v>2.9595352749669109E-3</v>
      </c>
      <c r="O65" s="7">
        <v>2.4317335914589147</v>
      </c>
      <c r="P65" s="2" t="s">
        <v>11</v>
      </c>
      <c r="Q65" s="10">
        <v>6.5267768738669851E-2</v>
      </c>
      <c r="R65" s="10"/>
    </row>
    <row r="66" spans="1:18">
      <c r="A66" s="6" t="s">
        <v>13</v>
      </c>
      <c r="B66" s="2">
        <v>3057</v>
      </c>
      <c r="C66" s="7">
        <v>3605.869897</v>
      </c>
      <c r="D66" s="7">
        <v>757.68895789999999</v>
      </c>
      <c r="E66" s="8">
        <v>0.80840000000000001</v>
      </c>
      <c r="F66" s="7">
        <v>1.4953251139999999</v>
      </c>
      <c r="G66" s="2" t="s">
        <v>11</v>
      </c>
      <c r="H66" s="9">
        <v>2.0722187241568518E-2</v>
      </c>
      <c r="I66" s="7">
        <v>5.7696231100154618</v>
      </c>
      <c r="J66" s="2" t="s">
        <v>11</v>
      </c>
      <c r="K66" s="10">
        <v>7.9955328295931535E-2</v>
      </c>
      <c r="L66" s="7">
        <v>2.2493097796605261</v>
      </c>
      <c r="M66" s="2" t="s">
        <v>11</v>
      </c>
      <c r="N66" s="10">
        <v>2.9788323194916675E-2</v>
      </c>
      <c r="O66" s="7">
        <v>2.5650638085458528</v>
      </c>
      <c r="P66" s="2" t="s">
        <v>11</v>
      </c>
      <c r="Q66" s="10">
        <v>9.8336543890078509E-2</v>
      </c>
      <c r="R66" s="10"/>
    </row>
    <row r="67" spans="1:18">
      <c r="A67" s="6" t="s">
        <v>13</v>
      </c>
      <c r="B67" s="2">
        <v>3059</v>
      </c>
      <c r="C67" s="7">
        <v>3609.0791410000002</v>
      </c>
      <c r="D67" s="7">
        <v>758.6537495</v>
      </c>
      <c r="E67" s="8">
        <v>1.024</v>
      </c>
      <c r="F67" s="7">
        <v>2.0093598479999999</v>
      </c>
      <c r="G67" s="2" t="s">
        <v>11</v>
      </c>
      <c r="H67" s="9">
        <v>2.6710872124877251E-2</v>
      </c>
      <c r="I67" s="7">
        <v>6.110048979972686</v>
      </c>
      <c r="J67" s="2" t="s">
        <v>11</v>
      </c>
      <c r="K67" s="10">
        <v>8.1222254512167941E-2</v>
      </c>
      <c r="L67" s="7">
        <v>2.415732305501133</v>
      </c>
      <c r="M67" s="2" t="s">
        <v>11</v>
      </c>
      <c r="N67" s="10">
        <v>4.4366884683362258E-2</v>
      </c>
      <c r="O67" s="7">
        <v>2.5292740284421464</v>
      </c>
      <c r="P67" s="2" t="s">
        <v>11</v>
      </c>
      <c r="Q67" s="10">
        <v>0.11468665198966307</v>
      </c>
      <c r="R67" s="10"/>
    </row>
    <row r="68" spans="1:18">
      <c r="A68" s="6" t="s">
        <v>13</v>
      </c>
      <c r="B68" s="2">
        <v>3062</v>
      </c>
      <c r="C68" s="7">
        <v>3613.8930070000001</v>
      </c>
      <c r="D68" s="7">
        <v>760.1009368</v>
      </c>
      <c r="E68" s="8">
        <v>0.81559999999999999</v>
      </c>
      <c r="F68" s="7">
        <v>1.600453114</v>
      </c>
      <c r="G68" s="2" t="s">
        <v>11</v>
      </c>
      <c r="H68" s="9">
        <v>2.2157236528467468E-2</v>
      </c>
      <c r="I68" s="7">
        <v>6.1134842622806227</v>
      </c>
      <c r="J68" s="2" t="s">
        <v>11</v>
      </c>
      <c r="K68" s="10">
        <v>8.4637229061878788E-2</v>
      </c>
      <c r="L68" s="7">
        <v>2.0987184304173119</v>
      </c>
      <c r="M68" s="2" t="s">
        <v>11</v>
      </c>
      <c r="N68" s="10">
        <v>2.1562290608591522E-2</v>
      </c>
      <c r="O68" s="7">
        <v>2.9129606781339454</v>
      </c>
      <c r="P68" s="2" t="s">
        <v>11</v>
      </c>
      <c r="Q68" s="10">
        <v>0.10043958121176091</v>
      </c>
      <c r="R68" s="10"/>
    </row>
    <row r="69" spans="1:18">
      <c r="A69" s="6" t="s">
        <v>13</v>
      </c>
      <c r="B69" s="2">
        <v>3064</v>
      </c>
      <c r="C69" s="7">
        <v>3617.1022509999998</v>
      </c>
      <c r="D69" s="7">
        <v>761.06572840000001</v>
      </c>
      <c r="E69" s="8">
        <v>1.0317000000000001</v>
      </c>
      <c r="F69" s="7">
        <v>2.1233368480000001</v>
      </c>
      <c r="G69" s="2" t="s">
        <v>11</v>
      </c>
      <c r="H69" s="9">
        <v>2.8172468131029478E-2</v>
      </c>
      <c r="I69" s="7">
        <v>6.3910927993040803</v>
      </c>
      <c r="J69" s="2" t="s">
        <v>11</v>
      </c>
      <c r="K69" s="10">
        <v>8.479712410230171E-2</v>
      </c>
      <c r="L69" s="7">
        <v>2.4048140869576096</v>
      </c>
      <c r="M69" s="2" t="s">
        <v>11</v>
      </c>
      <c r="N69" s="10">
        <v>2.9755671974540817E-2</v>
      </c>
      <c r="O69" s="7">
        <v>2.6576244849719801</v>
      </c>
      <c r="P69" s="2" t="s">
        <v>11</v>
      </c>
      <c r="Q69" s="10">
        <v>9.6430500833153313E-2</v>
      </c>
      <c r="R69" s="10"/>
    </row>
    <row r="70" spans="1:18">
      <c r="A70" s="6" t="s">
        <v>13</v>
      </c>
      <c r="B70" s="2">
        <v>3066</v>
      </c>
      <c r="C70" s="7">
        <v>3620.3114949999999</v>
      </c>
      <c r="D70" s="7">
        <v>762.03051989999994</v>
      </c>
      <c r="E70" s="8">
        <v>0.80169999999999997</v>
      </c>
      <c r="F70" s="7">
        <v>1.3457021140000001</v>
      </c>
      <c r="G70" s="2" t="s">
        <v>11</v>
      </c>
      <c r="H70" s="9">
        <v>1.9015534739958914E-2</v>
      </c>
      <c r="I70" s="7">
        <v>5.2253295859584146</v>
      </c>
      <c r="J70" s="2" t="s">
        <v>11</v>
      </c>
      <c r="K70" s="10">
        <v>7.3836873135451841E-2</v>
      </c>
      <c r="L70" s="7">
        <v>1.6852687171128955</v>
      </c>
      <c r="M70" s="2" t="s">
        <v>11</v>
      </c>
      <c r="N70" s="10">
        <v>3.5261601191857977E-2</v>
      </c>
      <c r="O70" s="7">
        <v>3.1005913376889507</v>
      </c>
      <c r="P70" s="2" t="s">
        <v>11</v>
      </c>
      <c r="Q70" s="10">
        <v>0.15656762472014557</v>
      </c>
      <c r="R70" s="10"/>
    </row>
    <row r="71" spans="1:18">
      <c r="A71" s="6" t="s">
        <v>13</v>
      </c>
      <c r="B71" s="2">
        <v>3069</v>
      </c>
      <c r="C71" s="7">
        <v>3625.1253609999999</v>
      </c>
      <c r="D71" s="7">
        <v>763.47770720000005</v>
      </c>
      <c r="E71" s="8">
        <v>1.016</v>
      </c>
      <c r="F71" s="7">
        <v>1.9810908479999998</v>
      </c>
      <c r="G71" s="2" t="s">
        <v>11</v>
      </c>
      <c r="H71" s="9">
        <v>2.6662532601755315E-2</v>
      </c>
      <c r="I71" s="7">
        <v>6.0657997720110624</v>
      </c>
      <c r="J71" s="2" t="s">
        <v>11</v>
      </c>
      <c r="K71" s="10">
        <v>8.1636631828488931E-2</v>
      </c>
      <c r="L71" s="7">
        <v>1.9053210887478225</v>
      </c>
      <c r="M71" s="2" t="s">
        <v>11</v>
      </c>
      <c r="N71" s="10">
        <v>2.6210883878101335E-2</v>
      </c>
      <c r="O71" s="7">
        <v>3.1836102627707268</v>
      </c>
      <c r="P71" s="2" t="s">
        <v>11</v>
      </c>
      <c r="Q71" s="10">
        <v>0.1225384176026795</v>
      </c>
      <c r="R71" s="10"/>
    </row>
    <row r="72" spans="1:18">
      <c r="A72" s="6" t="s">
        <v>13</v>
      </c>
      <c r="B72" s="2">
        <v>3071</v>
      </c>
      <c r="C72" s="7">
        <v>3628.334605</v>
      </c>
      <c r="D72" s="7">
        <v>764.44249879999995</v>
      </c>
      <c r="E72" s="8">
        <v>0.84099999999999997</v>
      </c>
      <c r="F72" s="7">
        <v>1.8162141139999999</v>
      </c>
      <c r="G72" s="2" t="s">
        <v>11</v>
      </c>
      <c r="H72" s="9">
        <v>2.5287820432552812E-2</v>
      </c>
      <c r="I72" s="7">
        <v>6.7362830506933644</v>
      </c>
      <c r="J72" s="2" t="s">
        <v>11</v>
      </c>
      <c r="K72" s="10">
        <v>9.3791758832671865E-2</v>
      </c>
      <c r="L72" s="7">
        <v>1.9708090380571437</v>
      </c>
      <c r="M72" s="2" t="s">
        <v>11</v>
      </c>
      <c r="N72" s="10">
        <v>2.8943200264209861E-2</v>
      </c>
      <c r="O72" s="7">
        <v>3.4180293070576258</v>
      </c>
      <c r="P72" s="2" t="s">
        <v>11</v>
      </c>
      <c r="Q72" s="10">
        <v>0.13834151064136402</v>
      </c>
      <c r="R72" s="10"/>
    </row>
    <row r="73" spans="1:18">
      <c r="A73" s="6" t="s">
        <v>13</v>
      </c>
      <c r="B73" s="2">
        <v>3073</v>
      </c>
      <c r="C73" s="7">
        <v>3631.5438490000001</v>
      </c>
      <c r="D73" s="7">
        <v>765.4072903</v>
      </c>
      <c r="E73" s="8">
        <v>1.0079</v>
      </c>
      <c r="F73" s="7">
        <v>2.2232358479999998</v>
      </c>
      <c r="G73" s="2" t="s">
        <v>11</v>
      </c>
      <c r="H73" s="9">
        <v>2.9463319147422552E-2</v>
      </c>
      <c r="I73" s="7">
        <v>6.8720043788687395</v>
      </c>
      <c r="J73" s="2" t="s">
        <v>11</v>
      </c>
      <c r="K73" s="10">
        <v>9.1070885879802943E-2</v>
      </c>
      <c r="L73" s="7">
        <v>1.7325506525559182</v>
      </c>
      <c r="M73" s="2" t="s">
        <v>11</v>
      </c>
      <c r="N73" s="10">
        <v>5.6554250337258983E-3</v>
      </c>
      <c r="O73" s="7">
        <v>3.966408929361414</v>
      </c>
      <c r="P73" s="2" t="s">
        <v>11</v>
      </c>
      <c r="Q73" s="10">
        <v>0.10827134716073729</v>
      </c>
      <c r="R73" s="10"/>
    </row>
    <row r="74" spans="1:18">
      <c r="A74" s="6" t="s">
        <v>13</v>
      </c>
      <c r="B74" s="2">
        <v>3075</v>
      </c>
      <c r="C74" s="7">
        <v>3634.7530940000001</v>
      </c>
      <c r="D74" s="7">
        <v>766.37208190000001</v>
      </c>
      <c r="E74" s="8">
        <v>0.80679999999999996</v>
      </c>
      <c r="F74" s="7">
        <v>1.6916621139999999</v>
      </c>
      <c r="G74" s="2" t="s">
        <v>11</v>
      </c>
      <c r="H74" s="9">
        <v>2.3358553020623753E-2</v>
      </c>
      <c r="I74" s="7">
        <v>6.5380046250593606</v>
      </c>
      <c r="J74" s="2" t="s">
        <v>11</v>
      </c>
      <c r="K74" s="10">
        <v>9.0277086907399051E-2</v>
      </c>
      <c r="L74" s="7">
        <v>1.938073384517184</v>
      </c>
      <c r="M74" s="2" t="s">
        <v>11</v>
      </c>
      <c r="N74" s="10">
        <v>3.4211223764519662E-2</v>
      </c>
      <c r="O74" s="7">
        <v>3.3734556582273685</v>
      </c>
      <c r="P74" s="2" t="s">
        <v>11</v>
      </c>
      <c r="Q74" s="10">
        <v>0.15120635619557349</v>
      </c>
      <c r="R74" s="10"/>
    </row>
    <row r="75" spans="1:18">
      <c r="A75" s="6" t="s">
        <v>13</v>
      </c>
      <c r="B75" s="2">
        <v>3077</v>
      </c>
      <c r="C75" s="7">
        <v>3637.9623379999998</v>
      </c>
      <c r="D75" s="7">
        <v>767.33687339999994</v>
      </c>
      <c r="E75" s="8">
        <v>1.006</v>
      </c>
      <c r="F75" s="7">
        <v>1.9140455539999999</v>
      </c>
      <c r="G75" s="2" t="s">
        <v>11</v>
      </c>
      <c r="H75" s="9">
        <v>2.7405198023118173E-2</v>
      </c>
      <c r="I75" s="7">
        <v>5.9913052597697858</v>
      </c>
      <c r="J75" s="2" t="s">
        <v>11</v>
      </c>
      <c r="K75" s="10">
        <v>8.5783176224728697E-2</v>
      </c>
      <c r="L75" s="7">
        <v>1.4839527011361588</v>
      </c>
      <c r="M75" s="2" t="s">
        <v>11</v>
      </c>
      <c r="N75" s="10">
        <v>1.3511157302706172E-2</v>
      </c>
      <c r="O75" s="7">
        <v>4.0373963773795909</v>
      </c>
      <c r="P75" s="2" t="s">
        <v>11</v>
      </c>
      <c r="Q75" s="10">
        <v>0.13701039194445352</v>
      </c>
      <c r="R75" s="10"/>
    </row>
    <row r="76" spans="1:18">
      <c r="A76" s="6" t="s">
        <v>13</v>
      </c>
      <c r="B76" s="2">
        <v>3079</v>
      </c>
      <c r="C76" s="7">
        <v>3641.1715819999999</v>
      </c>
      <c r="D76" s="7">
        <v>768.30166499999996</v>
      </c>
      <c r="E76" s="8">
        <v>0.99850000000000005</v>
      </c>
      <c r="F76" s="7">
        <v>2.3967155789999999</v>
      </c>
      <c r="G76" s="2" t="s">
        <v>11</v>
      </c>
      <c r="H76" s="9">
        <v>3.3519311986777961E-2</v>
      </c>
      <c r="I76" s="7">
        <v>7.4454456539638842</v>
      </c>
      <c r="J76" s="2" t="s">
        <v>11</v>
      </c>
      <c r="K76" s="10">
        <v>0.10412842389080809</v>
      </c>
      <c r="L76" s="7">
        <v>1.7475850724300666</v>
      </c>
      <c r="M76" s="2" t="s">
        <v>11</v>
      </c>
      <c r="N76" s="10">
        <v>3.6684482929979521E-2</v>
      </c>
      <c r="O76" s="7">
        <v>4.2604195763762052</v>
      </c>
      <c r="P76" s="2" t="s">
        <v>11</v>
      </c>
      <c r="Q76" s="10">
        <v>0.21492776666702026</v>
      </c>
      <c r="R76" s="10"/>
    </row>
    <row r="77" spans="1:18">
      <c r="A77" s="6" t="s">
        <v>13</v>
      </c>
      <c r="B77" s="2">
        <v>3080</v>
      </c>
      <c r="C77" s="7">
        <v>3642.7762039999998</v>
      </c>
      <c r="D77" s="7">
        <v>768.78406070000005</v>
      </c>
      <c r="E77" s="8">
        <v>1.0128999999999999</v>
      </c>
      <c r="F77" s="7">
        <v>2.2499925539999999</v>
      </c>
      <c r="G77" s="2" t="s">
        <v>11</v>
      </c>
      <c r="H77" s="9">
        <v>3.1591589894193584E-2</v>
      </c>
      <c r="I77" s="7">
        <v>6.9241545382278344</v>
      </c>
      <c r="J77" s="2" t="s">
        <v>11</v>
      </c>
      <c r="K77" s="10">
        <v>9.7220344194842656E-2</v>
      </c>
      <c r="L77" s="7">
        <v>1.607584021240315</v>
      </c>
      <c r="M77" s="2" t="s">
        <v>11</v>
      </c>
      <c r="N77" s="10">
        <v>5.3632610941206551E-3</v>
      </c>
      <c r="O77" s="7">
        <v>4.3071804936737141</v>
      </c>
      <c r="P77" s="2" t="s">
        <v>11</v>
      </c>
      <c r="Q77" s="10">
        <v>0.12431962747439025</v>
      </c>
      <c r="R77" s="10"/>
    </row>
    <row r="78" spans="1:18">
      <c r="A78" s="6" t="s">
        <v>13</v>
      </c>
      <c r="B78" s="2">
        <v>3082</v>
      </c>
      <c r="C78" s="7">
        <v>3645.9854479999999</v>
      </c>
      <c r="D78" s="7">
        <v>769.74885229999995</v>
      </c>
      <c r="E78" s="8">
        <v>0.82720000000000005</v>
      </c>
      <c r="F78" s="7">
        <v>2.1673171139999998</v>
      </c>
      <c r="G78" s="2" t="s">
        <v>11</v>
      </c>
      <c r="H78" s="9">
        <v>2.9699225952611347E-2</v>
      </c>
      <c r="I78" s="7">
        <v>8.2008763180975457</v>
      </c>
      <c r="J78" s="2" t="s">
        <v>11</v>
      </c>
      <c r="K78" s="10">
        <v>0.11237842270856464</v>
      </c>
      <c r="L78" s="7">
        <v>2.447242885793087</v>
      </c>
      <c r="M78" s="2" t="s">
        <v>11</v>
      </c>
      <c r="N78" s="10">
        <v>5.6076702832159521E-2</v>
      </c>
      <c r="O78" s="7">
        <v>3.3510675894517346</v>
      </c>
      <c r="P78" s="2" t="s">
        <v>11</v>
      </c>
      <c r="Q78" s="10">
        <v>0.17894079877674701</v>
      </c>
      <c r="R78" s="10"/>
    </row>
    <row r="79" spans="1:18">
      <c r="A79" s="6" t="s">
        <v>13</v>
      </c>
      <c r="B79" s="2">
        <v>3084</v>
      </c>
      <c r="C79" s="7">
        <v>3649.194692</v>
      </c>
      <c r="D79" s="7">
        <v>770.7136438</v>
      </c>
      <c r="E79" s="8">
        <v>0.99939999999999996</v>
      </c>
      <c r="F79" s="7">
        <v>2.4894365540000001</v>
      </c>
      <c r="G79" s="2" t="s">
        <v>11</v>
      </c>
      <c r="H79" s="9">
        <v>3.4794424134731786E-2</v>
      </c>
      <c r="I79" s="7">
        <v>7.7205300522476081</v>
      </c>
      <c r="J79" s="2" t="s">
        <v>11</v>
      </c>
      <c r="K79" s="10">
        <v>0.10790851317387952</v>
      </c>
      <c r="L79" s="7">
        <v>1.7158078098448439</v>
      </c>
      <c r="M79" s="2" t="s">
        <v>11</v>
      </c>
      <c r="N79" s="10">
        <v>7.015674438982657E-3</v>
      </c>
      <c r="O79" s="7">
        <v>4.499647342755571</v>
      </c>
      <c r="P79" s="2" t="s">
        <v>11</v>
      </c>
      <c r="Q79" s="10">
        <v>0.13105344996018789</v>
      </c>
      <c r="R79" s="10"/>
    </row>
    <row r="80" spans="1:18">
      <c r="A80" s="6" t="s">
        <v>13</v>
      </c>
      <c r="B80" s="2">
        <v>3086</v>
      </c>
      <c r="C80" s="7">
        <v>3652.4039360000002</v>
      </c>
      <c r="D80" s="7">
        <v>771.67843540000001</v>
      </c>
      <c r="E80" s="8">
        <v>0.8034</v>
      </c>
      <c r="F80" s="7">
        <v>1.9283760020000003</v>
      </c>
      <c r="G80" s="2" t="s">
        <v>11</v>
      </c>
      <c r="H80" s="9">
        <v>2.5944513880462407E-2</v>
      </c>
      <c r="I80" s="7">
        <v>7.5552974762447001</v>
      </c>
      <c r="J80" s="2" t="s">
        <v>11</v>
      </c>
      <c r="K80" s="10">
        <v>0.101649533099434</v>
      </c>
      <c r="L80" s="7">
        <v>1.514408363833573</v>
      </c>
      <c r="M80" s="2" t="s">
        <v>11</v>
      </c>
      <c r="N80" s="10">
        <v>8.8010479056596022E-3</v>
      </c>
      <c r="O80" s="7">
        <v>4.9889433105871266</v>
      </c>
      <c r="P80" s="2" t="s">
        <v>11</v>
      </c>
      <c r="Q80" s="10">
        <v>0.14623175287469023</v>
      </c>
      <c r="R80" s="20">
        <f>AVERAGE(O80:O81)</f>
        <v>4.9260672712536948</v>
      </c>
    </row>
    <row r="81" spans="1:18">
      <c r="A81" s="6" t="s">
        <v>13</v>
      </c>
      <c r="B81" s="2">
        <v>3086</v>
      </c>
      <c r="C81" s="7">
        <v>3652.4039360000002</v>
      </c>
      <c r="D81" s="7">
        <v>771.67843540000001</v>
      </c>
      <c r="E81" s="8">
        <v>0.93840000000000001</v>
      </c>
      <c r="F81" s="7">
        <v>2.2883765540000001</v>
      </c>
      <c r="G81" s="2" t="s">
        <v>11</v>
      </c>
      <c r="H81" s="9">
        <v>3.1737021762218549E-2</v>
      </c>
      <c r="I81" s="7">
        <v>7.7018827598169413</v>
      </c>
      <c r="J81" s="2" t="s">
        <v>11</v>
      </c>
      <c r="K81" s="10">
        <v>0.10681582116854973</v>
      </c>
      <c r="L81" s="7">
        <v>1.583709624508391</v>
      </c>
      <c r="M81" s="2" t="s">
        <v>11</v>
      </c>
      <c r="N81" s="10">
        <v>3.4496608387165763E-2</v>
      </c>
      <c r="O81" s="7">
        <v>4.8631912319202639</v>
      </c>
      <c r="P81" s="2" t="s">
        <v>11</v>
      </c>
      <c r="Q81" s="10">
        <v>0.2511603018615618</v>
      </c>
      <c r="R81" s="20"/>
    </row>
    <row r="82" spans="1:18">
      <c r="A82" s="6" t="s">
        <v>13</v>
      </c>
      <c r="B82" s="2">
        <v>3088.1</v>
      </c>
      <c r="C82" s="7">
        <v>3655.7736420000001</v>
      </c>
      <c r="D82" s="7">
        <v>772.69146650000005</v>
      </c>
      <c r="E82" s="8">
        <v>0.99880000000000002</v>
      </c>
      <c r="F82" s="7">
        <v>2.3815895789999999</v>
      </c>
      <c r="G82" s="2" t="s">
        <v>11</v>
      </c>
      <c r="H82" s="9">
        <v>3.4564309603061366E-2</v>
      </c>
      <c r="I82" s="7">
        <v>7.4207137237973928</v>
      </c>
      <c r="J82" s="2" t="s">
        <v>11</v>
      </c>
      <c r="K82" s="10">
        <v>0.1076977531673267</v>
      </c>
      <c r="L82" s="7">
        <v>1.5999989432366273</v>
      </c>
      <c r="M82" s="2" t="s">
        <v>11</v>
      </c>
      <c r="N82" s="10">
        <v>3.7330252174673027E-2</v>
      </c>
      <c r="O82" s="7">
        <v>4.6379491406326059</v>
      </c>
      <c r="P82" s="2" t="s">
        <v>11</v>
      </c>
      <c r="Q82" s="10">
        <v>0.25487395783264927</v>
      </c>
      <c r="R82" s="10"/>
    </row>
    <row r="83" spans="1:18">
      <c r="A83" s="6" t="s">
        <v>13</v>
      </c>
      <c r="B83" s="2">
        <v>3089</v>
      </c>
      <c r="C83" s="7">
        <v>3657.2178020000001</v>
      </c>
      <c r="D83" s="7">
        <v>773.12562270000001</v>
      </c>
      <c r="E83" s="8">
        <v>0.98839999999999995</v>
      </c>
      <c r="F83" s="7">
        <v>2.089902554</v>
      </c>
      <c r="G83" s="2" t="s">
        <v>11</v>
      </c>
      <c r="H83" s="9">
        <v>2.9265440850741883E-2</v>
      </c>
      <c r="I83" s="7">
        <v>6.6024622561545137</v>
      </c>
      <c r="J83" s="2" t="s">
        <v>11</v>
      </c>
      <c r="K83" s="10">
        <v>9.245597037858147E-2</v>
      </c>
      <c r="L83" s="7">
        <v>1.2546749728917448</v>
      </c>
      <c r="M83" s="2" t="s">
        <v>11</v>
      </c>
      <c r="N83" s="10">
        <v>3.4390380279375056E-2</v>
      </c>
      <c r="O83" s="7">
        <v>5.2622889583405943</v>
      </c>
      <c r="P83" s="2" t="s">
        <v>11</v>
      </c>
      <c r="Q83" s="10">
        <v>0.32394300207547616</v>
      </c>
      <c r="R83" s="10"/>
    </row>
    <row r="84" spans="1:18">
      <c r="A84" s="6" t="s">
        <v>13</v>
      </c>
      <c r="B84" s="2">
        <v>3090</v>
      </c>
      <c r="C84" s="7">
        <v>3658.822424</v>
      </c>
      <c r="D84" s="7">
        <v>773.60801849999996</v>
      </c>
      <c r="E84" s="8">
        <v>0.99039999999999995</v>
      </c>
      <c r="F84" s="7">
        <v>2.3535937419999997</v>
      </c>
      <c r="G84" s="2" t="s">
        <v>11</v>
      </c>
      <c r="H84" s="9">
        <v>3.2681238544948275E-2</v>
      </c>
      <c r="I84" s="7">
        <v>7.375530944638788</v>
      </c>
      <c r="J84" s="2" t="s">
        <v>11</v>
      </c>
      <c r="K84" s="10">
        <v>0.10241422803604137</v>
      </c>
      <c r="L84" s="7">
        <v>1.6588647587086194</v>
      </c>
      <c r="M84" s="2" t="s">
        <v>11</v>
      </c>
      <c r="N84" s="10">
        <v>3.7972655459386752E-2</v>
      </c>
      <c r="O84" s="7">
        <v>4.4461315522673681</v>
      </c>
      <c r="P84" s="2" t="s">
        <v>11</v>
      </c>
      <c r="Q84" s="10">
        <v>0.23807335763951645</v>
      </c>
      <c r="R84" s="10"/>
    </row>
    <row r="85" spans="1:18">
      <c r="A85" s="6" t="s">
        <v>13</v>
      </c>
      <c r="B85" s="2">
        <v>3091</v>
      </c>
      <c r="C85" s="7">
        <v>3660.4270459999998</v>
      </c>
      <c r="D85" s="7">
        <v>774.09041420000005</v>
      </c>
      <c r="E85" s="8">
        <v>1.097</v>
      </c>
      <c r="F85" s="7">
        <v>2.3570055540000001</v>
      </c>
      <c r="G85" s="2" t="s">
        <v>11</v>
      </c>
      <c r="H85" s="9">
        <v>3.2927694262894817E-2</v>
      </c>
      <c r="I85" s="7">
        <v>6.7061935131687642</v>
      </c>
      <c r="J85" s="2" t="s">
        <v>11</v>
      </c>
      <c r="K85" s="10">
        <v>9.3686452836177561E-2</v>
      </c>
      <c r="L85" s="7">
        <v>1.3877552998743246</v>
      </c>
      <c r="M85" s="2" t="s">
        <v>11</v>
      </c>
      <c r="N85" s="10">
        <v>1.6122845295774253E-2</v>
      </c>
      <c r="O85" s="7">
        <v>4.8324034603046222</v>
      </c>
      <c r="P85" s="2" t="s">
        <v>11</v>
      </c>
      <c r="Q85" s="10">
        <v>0.17560746535745372</v>
      </c>
      <c r="R85" s="10"/>
    </row>
    <row r="86" spans="1:18">
      <c r="A86" s="6" t="s">
        <v>13</v>
      </c>
      <c r="B86" s="2">
        <v>3092.2</v>
      </c>
      <c r="C86" s="7">
        <v>3662.3525920000002</v>
      </c>
      <c r="D86" s="7">
        <v>774.66928919999998</v>
      </c>
      <c r="E86" s="8">
        <v>1.0119</v>
      </c>
      <c r="F86" s="7">
        <v>2.590791742</v>
      </c>
      <c r="G86" s="2" t="s">
        <v>11</v>
      </c>
      <c r="H86" s="9">
        <v>3.7218517355150978E-2</v>
      </c>
      <c r="I86" s="7">
        <v>7.9789209270095878</v>
      </c>
      <c r="J86" s="2" t="s">
        <v>11</v>
      </c>
      <c r="K86" s="10">
        <v>0.11462272408203611</v>
      </c>
      <c r="L86" s="7">
        <v>1.7238722158891364</v>
      </c>
      <c r="M86" s="2" t="s">
        <v>11</v>
      </c>
      <c r="N86" s="10">
        <v>1.7387740359375722E-2</v>
      </c>
      <c r="O86" s="7">
        <v>4.6284874560114835</v>
      </c>
      <c r="P86" s="2" t="s">
        <v>11</v>
      </c>
      <c r="Q86" s="10">
        <v>0.16248811849344674</v>
      </c>
      <c r="R86" s="10"/>
    </row>
    <row r="87" spans="1:18">
      <c r="A87" s="6" t="s">
        <v>13</v>
      </c>
      <c r="B87" s="2">
        <v>3093</v>
      </c>
      <c r="C87" s="7">
        <v>3663.6362899999999</v>
      </c>
      <c r="D87" s="7">
        <v>775.05520579999995</v>
      </c>
      <c r="E87" s="8">
        <v>1.0150999999999999</v>
      </c>
      <c r="F87" s="7">
        <v>2.6041307419999997</v>
      </c>
      <c r="G87" s="2" t="s">
        <v>11</v>
      </c>
      <c r="H87" s="9">
        <v>3.6060244817775103E-2</v>
      </c>
      <c r="I87" s="7">
        <v>7.9720770736213282</v>
      </c>
      <c r="J87" s="2" t="s">
        <v>11</v>
      </c>
      <c r="K87" s="10">
        <v>0.11039194244148175</v>
      </c>
      <c r="L87" s="7">
        <v>1.6567129382930608</v>
      </c>
      <c r="M87" s="2" t="s">
        <v>11</v>
      </c>
      <c r="N87" s="10">
        <v>1.2390882177314098E-2</v>
      </c>
      <c r="O87" s="7">
        <v>4.8119845565008346</v>
      </c>
      <c r="P87" s="2" t="s">
        <v>11</v>
      </c>
      <c r="Q87" s="10">
        <v>0.15146268389552686</v>
      </c>
      <c r="R87" s="20">
        <f>AVERAGE(O87:O88)</f>
        <v>4.8974991664630787</v>
      </c>
    </row>
    <row r="88" spans="1:18">
      <c r="A88" s="6" t="s">
        <v>13</v>
      </c>
      <c r="B88" s="2">
        <v>3093</v>
      </c>
      <c r="C88" s="7">
        <v>3663.6362899999999</v>
      </c>
      <c r="D88" s="7">
        <v>775.05520579999995</v>
      </c>
      <c r="E88" s="8">
        <v>0.995</v>
      </c>
      <c r="F88" s="7">
        <v>2.8150665539999999</v>
      </c>
      <c r="G88" s="2" t="s">
        <v>11</v>
      </c>
      <c r="H88" s="9">
        <v>3.8802380601306793E-2</v>
      </c>
      <c r="I88" s="7">
        <v>8.8486389935165128</v>
      </c>
      <c r="J88" s="2" t="s">
        <v>11</v>
      </c>
      <c r="K88" s="10">
        <v>0.1219680783539983</v>
      </c>
      <c r="L88" s="7">
        <v>1.7757604916485463</v>
      </c>
      <c r="M88" s="2" t="s">
        <v>11</v>
      </c>
      <c r="N88" s="10">
        <v>1.738713821896732E-2</v>
      </c>
      <c r="O88" s="7">
        <v>4.9830137764253228</v>
      </c>
      <c r="P88" s="2" t="s">
        <v>11</v>
      </c>
      <c r="Q88" s="10">
        <v>0.16850098630414165</v>
      </c>
      <c r="R88" s="20"/>
    </row>
    <row r="89" spans="1:18">
      <c r="A89" s="6" t="s">
        <v>13</v>
      </c>
      <c r="B89" s="2">
        <v>3095.1</v>
      </c>
      <c r="C89" s="7">
        <v>3667.0059959999999</v>
      </c>
      <c r="D89" s="7">
        <v>776.06823689999999</v>
      </c>
      <c r="E89" s="8">
        <v>0.99550000000000005</v>
      </c>
      <c r="F89" s="7">
        <v>2.653415554</v>
      </c>
      <c r="G89" s="2" t="s">
        <v>11</v>
      </c>
      <c r="H89" s="9">
        <v>3.6198709158665868E-2</v>
      </c>
      <c r="I89" s="7">
        <v>8.3312467219168536</v>
      </c>
      <c r="J89" s="2" t="s">
        <v>11</v>
      </c>
      <c r="K89" s="10">
        <v>0.11365742413061793</v>
      </c>
      <c r="L89" s="7">
        <v>1.6567598679175031</v>
      </c>
      <c r="M89" s="2" t="s">
        <v>11</v>
      </c>
      <c r="N89" s="10">
        <v>1.5437520870885233E-2</v>
      </c>
      <c r="O89" s="7">
        <v>5.0286386598614188</v>
      </c>
      <c r="P89" s="2" t="s">
        <v>11</v>
      </c>
      <c r="Q89" s="10">
        <v>0.16615394518511334</v>
      </c>
      <c r="R89" s="10"/>
    </row>
    <row r="90" spans="1:18">
      <c r="A90" s="6" t="s">
        <v>13</v>
      </c>
      <c r="B90" s="2">
        <v>3096</v>
      </c>
      <c r="C90" s="7">
        <v>3668.4501559999999</v>
      </c>
      <c r="D90" s="7">
        <v>776.50239309999995</v>
      </c>
      <c r="E90" s="8">
        <v>0.80989999999999995</v>
      </c>
      <c r="F90" s="7">
        <v>2.1492930019999998</v>
      </c>
      <c r="G90" s="2" t="s">
        <v>11</v>
      </c>
      <c r="H90" s="9">
        <v>2.8787282116644008E-2</v>
      </c>
      <c r="I90" s="7">
        <v>8.3772126804350275</v>
      </c>
      <c r="J90" s="2" t="s">
        <v>11</v>
      </c>
      <c r="K90" s="10">
        <v>0.11220302888363971</v>
      </c>
      <c r="L90" s="7">
        <v>2.0921084087518333</v>
      </c>
      <c r="M90" s="2" t="s">
        <v>11</v>
      </c>
      <c r="N90" s="10">
        <v>4.5226820126981704E-2</v>
      </c>
      <c r="O90" s="7">
        <v>4.0041962669768782</v>
      </c>
      <c r="P90" s="2" t="s">
        <v>11</v>
      </c>
      <c r="Q90" s="10">
        <v>0.20365973246079819</v>
      </c>
      <c r="R90" s="20">
        <f>AVERAGE(O90:O91)</f>
        <v>4.4385308823205492</v>
      </c>
    </row>
    <row r="91" spans="1:18">
      <c r="A91" s="6" t="s">
        <v>13</v>
      </c>
      <c r="B91" s="2">
        <v>3096</v>
      </c>
      <c r="C91" s="7">
        <v>3668.4501559999999</v>
      </c>
      <c r="D91" s="7">
        <v>776.50239309999995</v>
      </c>
      <c r="E91" s="8">
        <v>0.99299999999999999</v>
      </c>
      <c r="F91" s="7">
        <v>2.7791045539999999</v>
      </c>
      <c r="G91" s="2" t="s">
        <v>11</v>
      </c>
      <c r="H91" s="9">
        <v>3.8224835845693576E-2</v>
      </c>
      <c r="I91" s="7">
        <v>8.7496405278699658</v>
      </c>
      <c r="J91" s="2" t="s">
        <v>11</v>
      </c>
      <c r="K91" s="10">
        <v>0.12034580433660688</v>
      </c>
      <c r="L91" s="7">
        <v>1.7955842475159745</v>
      </c>
      <c r="M91" s="2" t="s">
        <v>11</v>
      </c>
      <c r="N91" s="10">
        <v>1.8191245509717454E-2</v>
      </c>
      <c r="O91" s="7">
        <v>4.8728654976642209</v>
      </c>
      <c r="P91" s="2" t="s">
        <v>11</v>
      </c>
      <c r="Q91" s="10">
        <v>0.1664843399040862</v>
      </c>
      <c r="R91" s="20"/>
    </row>
    <row r="92" spans="1:18">
      <c r="A92" s="6" t="s">
        <v>13</v>
      </c>
      <c r="B92" s="2">
        <v>3097.4</v>
      </c>
      <c r="C92" s="7">
        <v>3670.6966269999998</v>
      </c>
      <c r="D92" s="7">
        <v>777.1777472</v>
      </c>
      <c r="E92" s="8">
        <v>1.0094000000000001</v>
      </c>
      <c r="F92" s="7">
        <v>2.7836515789999998</v>
      </c>
      <c r="G92" s="2" t="s">
        <v>11</v>
      </c>
      <c r="H92" s="9">
        <v>3.826141160845873E-2</v>
      </c>
      <c r="I92" s="7">
        <v>8.599832163470742</v>
      </c>
      <c r="J92" s="2" t="s">
        <v>11</v>
      </c>
      <c r="K92" s="10">
        <v>0.11820506583960526</v>
      </c>
      <c r="L92" s="7">
        <v>1.9218769304167185</v>
      </c>
      <c r="M92" s="2" t="s">
        <v>11</v>
      </c>
      <c r="N92" s="10">
        <v>1.5835073937045138E-2</v>
      </c>
      <c r="O92" s="7">
        <v>4.4747049237986589</v>
      </c>
      <c r="P92" s="2" t="s">
        <v>11</v>
      </c>
      <c r="Q92" s="10">
        <v>0.14341791464476025</v>
      </c>
      <c r="R92" s="10"/>
    </row>
    <row r="93" spans="1:18">
      <c r="A93" s="6" t="s">
        <v>13</v>
      </c>
      <c r="B93" s="2">
        <v>3098</v>
      </c>
      <c r="C93" s="7">
        <v>3671.6594</v>
      </c>
      <c r="D93" s="7">
        <v>777.46718469999996</v>
      </c>
      <c r="E93" s="8">
        <v>0.80920000000000003</v>
      </c>
      <c r="F93" s="7">
        <v>1.911207002</v>
      </c>
      <c r="G93" s="2" t="s">
        <v>11</v>
      </c>
      <c r="H93" s="9">
        <v>2.5685646389483705E-2</v>
      </c>
      <c r="I93" s="7">
        <v>7.4532156941745153</v>
      </c>
      <c r="J93" s="2" t="s">
        <v>11</v>
      </c>
      <c r="K93" s="10">
        <v>0.10016741388284056</v>
      </c>
      <c r="L93" s="7">
        <v>1.6555559860163558</v>
      </c>
      <c r="M93" s="2" t="s">
        <v>11</v>
      </c>
      <c r="N93" s="10">
        <v>3.3887927994779521E-2</v>
      </c>
      <c r="O93" s="7">
        <v>4.5019411950595805</v>
      </c>
      <c r="P93" s="2" t="s">
        <v>11</v>
      </c>
      <c r="Q93" s="10">
        <v>0.22047721986103819</v>
      </c>
      <c r="R93" s="20">
        <f>AVERAGE(O93:O94)</f>
        <v>4.7128189697197982</v>
      </c>
    </row>
    <row r="94" spans="1:18">
      <c r="A94" s="6" t="s">
        <v>13</v>
      </c>
      <c r="B94" s="2">
        <v>3098</v>
      </c>
      <c r="C94" s="7">
        <v>3671.6594</v>
      </c>
      <c r="D94" s="7">
        <v>777.46718469999996</v>
      </c>
      <c r="E94" s="8">
        <v>1.0024999999999999</v>
      </c>
      <c r="F94" s="7">
        <v>2.767016554</v>
      </c>
      <c r="G94" s="2" t="s">
        <v>11</v>
      </c>
      <c r="H94" s="9">
        <v>3.7990159101858989E-2</v>
      </c>
      <c r="I94" s="7">
        <v>8.6387033906872066</v>
      </c>
      <c r="J94" s="2" t="s">
        <v>11</v>
      </c>
      <c r="K94" s="10">
        <v>0.11860634363446444</v>
      </c>
      <c r="L94" s="7">
        <v>1.7545157305935948</v>
      </c>
      <c r="M94" s="2" t="s">
        <v>11</v>
      </c>
      <c r="N94" s="10">
        <v>6.4453242520298212E-3</v>
      </c>
      <c r="O94" s="7">
        <v>4.923696744380015</v>
      </c>
      <c r="P94" s="2" t="s">
        <v>11</v>
      </c>
      <c r="Q94" s="10">
        <v>0.13995715466320094</v>
      </c>
      <c r="R94" s="20"/>
    </row>
    <row r="95" spans="1:18">
      <c r="A95" s="6" t="s">
        <v>13</v>
      </c>
      <c r="B95" s="2">
        <v>3100</v>
      </c>
      <c r="C95" s="7">
        <v>3674.8686440000001</v>
      </c>
      <c r="D95" s="7">
        <v>778.43197620000001</v>
      </c>
      <c r="E95" s="8">
        <v>1.0216000000000001</v>
      </c>
      <c r="F95" s="7">
        <v>2.6129565540000002</v>
      </c>
      <c r="G95" s="2" t="s">
        <v>11</v>
      </c>
      <c r="H95" s="9">
        <v>3.6325907701210552E-2</v>
      </c>
      <c r="I95" s="7">
        <v>8.0120959180887468</v>
      </c>
      <c r="J95" s="2" t="s">
        <v>11</v>
      </c>
      <c r="K95" s="10">
        <v>0.11138595334399794</v>
      </c>
      <c r="L95" s="7">
        <v>1.681086092664317</v>
      </c>
      <c r="M95" s="2" t="s">
        <v>11</v>
      </c>
      <c r="N95" s="10">
        <v>1.8093014451439439E-2</v>
      </c>
      <c r="O95" s="7">
        <v>4.7660235564679194</v>
      </c>
      <c r="P95" s="2" t="s">
        <v>11</v>
      </c>
      <c r="Q95" s="10">
        <v>0.16758721639787352</v>
      </c>
      <c r="R95" s="10"/>
    </row>
    <row r="96" spans="1:18">
      <c r="A96" s="6" t="s">
        <v>13</v>
      </c>
      <c r="B96" s="2">
        <v>3101</v>
      </c>
      <c r="C96" s="7">
        <v>3676.473266</v>
      </c>
      <c r="D96" s="7">
        <v>778.91437199999996</v>
      </c>
      <c r="E96" s="8">
        <v>0.81599999999999995</v>
      </c>
      <c r="F96" s="7">
        <v>2.194768002</v>
      </c>
      <c r="G96" s="2" t="s">
        <v>11</v>
      </c>
      <c r="H96" s="9">
        <v>2.9310902009947633E-2</v>
      </c>
      <c r="I96" s="7">
        <v>8.5016323211697227</v>
      </c>
      <c r="J96" s="2" t="s">
        <v>11</v>
      </c>
      <c r="K96" s="10">
        <v>0.11353842942093767</v>
      </c>
      <c r="L96" s="7">
        <v>2.0813044711167503</v>
      </c>
      <c r="M96" s="2" t="s">
        <v>11</v>
      </c>
      <c r="N96" s="10">
        <v>3.476427567925533E-2</v>
      </c>
      <c r="O96" s="7">
        <v>4.0847614749071592</v>
      </c>
      <c r="P96" s="2" t="s">
        <v>11</v>
      </c>
      <c r="Q96" s="10">
        <v>0.17471083354032038</v>
      </c>
      <c r="R96" s="10"/>
    </row>
    <row r="97" spans="1:18">
      <c r="A97" s="6" t="s">
        <v>13</v>
      </c>
      <c r="B97" s="2">
        <v>3102.2</v>
      </c>
      <c r="C97" s="7">
        <v>3678.3988119999999</v>
      </c>
      <c r="D97" s="7">
        <v>779.49324690000003</v>
      </c>
      <c r="E97" s="8">
        <v>0.9899</v>
      </c>
      <c r="F97" s="7">
        <v>2.5328055539999998</v>
      </c>
      <c r="G97" s="2" t="s">
        <v>11</v>
      </c>
      <c r="H97" s="9">
        <v>3.5034789393945248E-2</v>
      </c>
      <c r="I97" s="7">
        <v>8.0183993774612592</v>
      </c>
      <c r="J97" s="2" t="s">
        <v>11</v>
      </c>
      <c r="K97" s="10">
        <v>0.11091373872828175</v>
      </c>
      <c r="L97" s="7">
        <v>1.7447186029545285</v>
      </c>
      <c r="M97" s="2" t="s">
        <v>11</v>
      </c>
      <c r="N97" s="10">
        <v>1.0439319864793059E-2</v>
      </c>
      <c r="O97" s="7">
        <v>4.5958123928310277</v>
      </c>
      <c r="P97" s="2" t="s">
        <v>11</v>
      </c>
      <c r="Q97" s="10">
        <v>0.13852735224934079</v>
      </c>
      <c r="R97" s="10"/>
    </row>
    <row r="98" spans="1:18">
      <c r="A98" s="6" t="s">
        <v>13</v>
      </c>
      <c r="B98" s="2">
        <v>3103</v>
      </c>
      <c r="C98" s="7">
        <v>3679.6825100000001</v>
      </c>
      <c r="D98" s="7">
        <v>779.8791635</v>
      </c>
      <c r="E98" s="8">
        <v>0.99439999999999995</v>
      </c>
      <c r="F98" s="7">
        <v>2.5936065790000002</v>
      </c>
      <c r="G98" s="2" t="s">
        <v>11</v>
      </c>
      <c r="H98" s="9">
        <v>3.676164279031887E-2</v>
      </c>
      <c r="I98" s="7">
        <v>8.1377287799378593</v>
      </c>
      <c r="J98" s="2" t="s">
        <v>11</v>
      </c>
      <c r="K98" s="10">
        <v>0.1153437383120445</v>
      </c>
      <c r="L98" s="7">
        <v>1.8081277100328257</v>
      </c>
      <c r="M98" s="2" t="s">
        <v>11</v>
      </c>
      <c r="N98" s="10">
        <v>3.0007027579413269E-2</v>
      </c>
      <c r="O98" s="7">
        <v>4.5006382761481607</v>
      </c>
      <c r="P98" s="2" t="s">
        <v>11</v>
      </c>
      <c r="Q98" s="10">
        <v>0.19644982060203292</v>
      </c>
      <c r="R98" s="20">
        <f>AVERAGE(O98:O99)</f>
        <v>4.533007630240677</v>
      </c>
    </row>
    <row r="99" spans="1:18">
      <c r="A99" s="6" t="s">
        <v>13</v>
      </c>
      <c r="B99" s="2">
        <v>3103</v>
      </c>
      <c r="C99" s="7">
        <v>3679.6825100000001</v>
      </c>
      <c r="D99" s="7">
        <v>779.8791635</v>
      </c>
      <c r="E99" s="8">
        <v>1.0039</v>
      </c>
      <c r="F99" s="7">
        <v>2.6386225539999999</v>
      </c>
      <c r="G99" s="2" t="s">
        <v>11</v>
      </c>
      <c r="H99" s="9">
        <v>3.641349439844041E-2</v>
      </c>
      <c r="I99" s="7">
        <v>8.2362521073155506</v>
      </c>
      <c r="J99" s="2" t="s">
        <v>11</v>
      </c>
      <c r="K99" s="10">
        <v>0.1136618496340943</v>
      </c>
      <c r="L99" s="7">
        <v>1.8040683465088512</v>
      </c>
      <c r="M99" s="2" t="s">
        <v>11</v>
      </c>
      <c r="N99" s="10">
        <v>2.0446669271158673E-2</v>
      </c>
      <c r="O99" s="7">
        <v>4.5653769843331942</v>
      </c>
      <c r="P99" s="2" t="s">
        <v>11</v>
      </c>
      <c r="Q99" s="10">
        <v>0.16305408902884205</v>
      </c>
      <c r="R99" s="20"/>
    </row>
    <row r="100" spans="1:18">
      <c r="A100" s="6" t="s">
        <v>13</v>
      </c>
      <c r="B100" s="2">
        <v>3105.2</v>
      </c>
      <c r="C100" s="7">
        <v>3683.2126779999999</v>
      </c>
      <c r="D100" s="7">
        <v>780.94043420000003</v>
      </c>
      <c r="E100" s="8">
        <v>1.0028999999999999</v>
      </c>
      <c r="F100" s="7">
        <v>2.5854245789999997</v>
      </c>
      <c r="G100" s="2" t="s">
        <v>11</v>
      </c>
      <c r="H100" s="9">
        <v>3.5175534382474574E-2</v>
      </c>
      <c r="I100" s="7">
        <v>8.0514899968197948</v>
      </c>
      <c r="J100" s="2" t="s">
        <v>11</v>
      </c>
      <c r="K100" s="10">
        <v>0.10954311547654115</v>
      </c>
      <c r="L100" s="7">
        <v>1.7520528783170255</v>
      </c>
      <c r="M100" s="2" t="s">
        <v>11</v>
      </c>
      <c r="N100" s="10">
        <v>3.9479267148176345E-2</v>
      </c>
      <c r="O100" s="7">
        <v>4.5954606144957433</v>
      </c>
      <c r="P100" s="2" t="s">
        <v>11</v>
      </c>
      <c r="Q100" s="10">
        <v>0.24192340680525562</v>
      </c>
      <c r="R100" s="10"/>
    </row>
    <row r="101" spans="1:18">
      <c r="A101" s="6" t="s">
        <v>13</v>
      </c>
      <c r="B101" s="2">
        <v>3106</v>
      </c>
      <c r="C101" s="7">
        <v>3684.4963760000001</v>
      </c>
      <c r="D101" s="7">
        <v>781.32635089999997</v>
      </c>
      <c r="E101" s="8">
        <v>0.81840000000000002</v>
      </c>
      <c r="F101" s="7">
        <v>1.9155550020000001</v>
      </c>
      <c r="G101" s="2" t="s">
        <v>11</v>
      </c>
      <c r="H101" s="9">
        <v>2.5822068956356584E-2</v>
      </c>
      <c r="I101" s="7">
        <v>7.4140053898334335</v>
      </c>
      <c r="J101" s="2" t="s">
        <v>11</v>
      </c>
      <c r="K101" s="10">
        <v>9.994229255708853E-2</v>
      </c>
      <c r="L101" s="7">
        <v>1.9045931535537644</v>
      </c>
      <c r="M101" s="2" t="s">
        <v>11</v>
      </c>
      <c r="N101" s="10">
        <v>1.1494460594695423E-2</v>
      </c>
      <c r="O101" s="7">
        <v>3.8926977008185206</v>
      </c>
      <c r="P101" s="2" t="s">
        <v>11</v>
      </c>
      <c r="Q101" s="10">
        <v>0.11498652277021884</v>
      </c>
      <c r="R101" s="10"/>
    </row>
    <row r="102" spans="1:18">
      <c r="A102" s="6" t="s">
        <v>13</v>
      </c>
      <c r="B102" s="2">
        <v>3108</v>
      </c>
      <c r="C102" s="7">
        <v>3687.7056200000002</v>
      </c>
      <c r="D102" s="7">
        <v>782.29114240000001</v>
      </c>
      <c r="E102" s="8">
        <v>0.99119999999999997</v>
      </c>
      <c r="F102" s="7">
        <v>1.965608579</v>
      </c>
      <c r="G102" s="2" t="s">
        <v>11</v>
      </c>
      <c r="H102" s="9">
        <v>2.9025379315079716E-2</v>
      </c>
      <c r="I102" s="7">
        <v>6.1637950336715477</v>
      </c>
      <c r="J102" s="2" t="s">
        <v>11</v>
      </c>
      <c r="K102" s="10">
        <v>9.101836997666117E-2</v>
      </c>
      <c r="L102" s="7">
        <v>1.433812705811947</v>
      </c>
      <c r="M102" s="2" t="s">
        <v>11</v>
      </c>
      <c r="N102" s="10">
        <v>9.9558107960571619E-3</v>
      </c>
      <c r="O102" s="7">
        <v>4.2988843721963539</v>
      </c>
      <c r="P102" s="2" t="s">
        <v>11</v>
      </c>
      <c r="Q102" s="10">
        <v>0.14029554003541445</v>
      </c>
      <c r="R102" s="10"/>
    </row>
    <row r="103" spans="1:18">
      <c r="A103" s="6" t="s">
        <v>13</v>
      </c>
      <c r="B103" s="2">
        <v>3110</v>
      </c>
      <c r="C103" s="7">
        <v>3690.9148639999999</v>
      </c>
      <c r="D103" s="7">
        <v>783.25593400000002</v>
      </c>
      <c r="E103" s="8">
        <v>0.82599999999999996</v>
      </c>
      <c r="F103" s="7">
        <v>1.213810002</v>
      </c>
      <c r="G103" s="2" t="s">
        <v>11</v>
      </c>
      <c r="H103" s="9">
        <v>1.7244847288027769E-2</v>
      </c>
      <c r="I103" s="7">
        <v>4.6506534946766038</v>
      </c>
      <c r="J103" s="2" t="s">
        <v>11</v>
      </c>
      <c r="K103" s="10">
        <v>6.6072786657784252E-2</v>
      </c>
      <c r="L103" s="7">
        <v>1.1035694029745182</v>
      </c>
      <c r="M103" s="2" t="s">
        <v>11</v>
      </c>
      <c r="N103" s="10">
        <v>3.3016282823253112E-2</v>
      </c>
      <c r="O103" s="7">
        <v>4.2141921315881108</v>
      </c>
      <c r="P103" s="2" t="s">
        <v>11</v>
      </c>
      <c r="Q103" s="10">
        <v>0.27914558902571374</v>
      </c>
      <c r="R103" s="10"/>
    </row>
    <row r="104" spans="1:18">
      <c r="A104" s="6" t="s">
        <v>13</v>
      </c>
      <c r="B104" s="2">
        <v>3112.2</v>
      </c>
      <c r="C104" s="7">
        <v>3694.4450320000001</v>
      </c>
      <c r="D104" s="7">
        <v>784.31720470000005</v>
      </c>
      <c r="E104" s="8">
        <v>1.0019</v>
      </c>
      <c r="F104" s="7">
        <v>1.3907335789999999</v>
      </c>
      <c r="G104" s="2" t="s">
        <v>11</v>
      </c>
      <c r="H104" s="9">
        <v>2.159253943072513E-2</v>
      </c>
      <c r="I104" s="7">
        <v>4.3363891294354682</v>
      </c>
      <c r="J104" s="2" t="s">
        <v>11</v>
      </c>
      <c r="K104" s="10">
        <v>6.7326808439924182E-2</v>
      </c>
      <c r="L104" s="7">
        <v>1.1499071732467936</v>
      </c>
      <c r="M104" s="2" t="s">
        <v>11</v>
      </c>
      <c r="N104" s="10">
        <v>2.8993952874599011E-2</v>
      </c>
      <c r="O104" s="7">
        <v>3.771077553322463</v>
      </c>
      <c r="P104" s="2" t="s">
        <v>11</v>
      </c>
      <c r="Q104" s="10">
        <v>0.22333073619566812</v>
      </c>
      <c r="R104" s="10"/>
    </row>
    <row r="105" spans="1:18">
      <c r="A105" s="6" t="s">
        <v>13</v>
      </c>
      <c r="B105" s="2">
        <v>3114</v>
      </c>
      <c r="C105" s="7">
        <v>3697.3333520000001</v>
      </c>
      <c r="D105" s="7">
        <v>785.185517</v>
      </c>
      <c r="E105" s="8">
        <v>0.83489999999999998</v>
      </c>
      <c r="F105" s="7">
        <v>1.0764920020000002</v>
      </c>
      <c r="G105" s="2" t="s">
        <v>11</v>
      </c>
      <c r="H105" s="9">
        <v>1.538712001988117E-2</v>
      </c>
      <c r="I105" s="7">
        <v>4.0788136780343631</v>
      </c>
      <c r="J105" s="2" t="s">
        <v>11</v>
      </c>
      <c r="K105" s="10">
        <v>5.830159024502226E-2</v>
      </c>
      <c r="L105" s="7">
        <v>1.3008811783862961</v>
      </c>
      <c r="M105" s="2" t="s">
        <v>11</v>
      </c>
      <c r="N105" s="10">
        <v>1.8454835125037782E-2</v>
      </c>
      <c r="O105" s="7">
        <v>3.1354237003367271</v>
      </c>
      <c r="P105" s="2" t="s">
        <v>11</v>
      </c>
      <c r="Q105" s="10">
        <v>0.12628650295313662</v>
      </c>
      <c r="R105" s="10"/>
    </row>
    <row r="106" spans="1:18">
      <c r="A106" s="6" t="s">
        <v>13</v>
      </c>
      <c r="B106" s="2">
        <v>3116.2</v>
      </c>
      <c r="C106" s="7">
        <v>3700.8635210000002</v>
      </c>
      <c r="D106" s="7">
        <v>786.24678770000003</v>
      </c>
      <c r="E106" s="8">
        <v>1.0018</v>
      </c>
      <c r="F106" s="7">
        <v>1.4738846220000001</v>
      </c>
      <c r="G106" s="2" t="s">
        <v>11</v>
      </c>
      <c r="H106" s="9">
        <v>2.1238632562033864E-2</v>
      </c>
      <c r="I106" s="7">
        <v>4.6354722453710515</v>
      </c>
      <c r="J106" s="2" t="s">
        <v>11</v>
      </c>
      <c r="K106" s="10">
        <v>6.6797014027697652E-2</v>
      </c>
      <c r="L106" s="7">
        <v>1.4074355539186549</v>
      </c>
      <c r="M106" s="2" t="s">
        <v>11</v>
      </c>
      <c r="N106" s="10">
        <v>2.9830088450133112E-2</v>
      </c>
      <c r="O106" s="7">
        <v>3.2935591490954805</v>
      </c>
      <c r="P106" s="2" t="s">
        <v>11</v>
      </c>
      <c r="Q106" s="10">
        <v>0.16882309299666287</v>
      </c>
      <c r="R106" s="10"/>
    </row>
    <row r="107" spans="1:18">
      <c r="A107" s="6" t="s">
        <v>13</v>
      </c>
      <c r="B107" s="2">
        <v>3117</v>
      </c>
      <c r="C107" s="7">
        <v>3702.1472180000001</v>
      </c>
      <c r="D107" s="7">
        <v>786.63270439999997</v>
      </c>
      <c r="E107" s="8">
        <v>0.99960000000000004</v>
      </c>
      <c r="F107" s="7">
        <v>1.3142265789999998</v>
      </c>
      <c r="G107" s="2" t="s">
        <v>11</v>
      </c>
      <c r="H107" s="9">
        <v>1.9850893818411174E-2</v>
      </c>
      <c r="I107" s="7">
        <v>4.1267744088756837</v>
      </c>
      <c r="J107" s="2" t="s">
        <v>11</v>
      </c>
      <c r="K107" s="10">
        <v>6.2333361622819335E-2</v>
      </c>
      <c r="L107" s="7">
        <v>1.2382430800356539</v>
      </c>
      <c r="M107" s="2" t="s">
        <v>11</v>
      </c>
      <c r="N107" s="10">
        <v>3.0190153313294332E-2</v>
      </c>
      <c r="O107" s="7">
        <v>3.3327659773853595</v>
      </c>
      <c r="P107" s="2" t="s">
        <v>11</v>
      </c>
      <c r="Q107" s="10">
        <v>0.191174653458762</v>
      </c>
      <c r="R107" s="10"/>
    </row>
    <row r="108" spans="1:18">
      <c r="A108" s="6" t="s">
        <v>13</v>
      </c>
      <c r="B108" s="2">
        <v>3119</v>
      </c>
      <c r="C108" s="7">
        <v>3705.3564620000002</v>
      </c>
      <c r="D108" s="7">
        <v>787.59749590000001</v>
      </c>
      <c r="E108" s="8">
        <v>0.81910000000000005</v>
      </c>
      <c r="F108" s="7">
        <v>1.0160360020000001</v>
      </c>
      <c r="G108" s="2" t="s">
        <v>11</v>
      </c>
      <c r="H108" s="9">
        <v>1.467719436101649E-2</v>
      </c>
      <c r="I108" s="7">
        <v>3.9359166515817554</v>
      </c>
      <c r="J108" s="2" t="s">
        <v>11</v>
      </c>
      <c r="K108" s="10">
        <v>5.6856463324442934E-2</v>
      </c>
      <c r="L108" s="7">
        <v>1.4250682404384225</v>
      </c>
      <c r="M108" s="2" t="s">
        <v>11</v>
      </c>
      <c r="N108" s="10">
        <v>1.4874696235981781E-2</v>
      </c>
      <c r="O108" s="7">
        <v>2.7619145104032841</v>
      </c>
      <c r="P108" s="2" t="s">
        <v>11</v>
      </c>
      <c r="Q108" s="10">
        <v>9.8445605498490837E-2</v>
      </c>
      <c r="R108" s="10"/>
    </row>
    <row r="109" spans="1:18">
      <c r="A109" s="6" t="s">
        <v>13</v>
      </c>
      <c r="B109" s="2">
        <v>3122</v>
      </c>
      <c r="C109" s="7">
        <v>3710.1703280000002</v>
      </c>
      <c r="D109" s="7">
        <v>788.85794080000005</v>
      </c>
      <c r="E109" s="8">
        <v>0.99680000000000002</v>
      </c>
      <c r="F109" s="7">
        <v>1.258224579</v>
      </c>
      <c r="G109" s="2" t="s">
        <v>11</v>
      </c>
      <c r="H109" s="9">
        <v>1.9456598037510448E-2</v>
      </c>
      <c r="I109" s="7">
        <v>3.95411166177669</v>
      </c>
      <c r="J109" s="2" t="s">
        <v>11</v>
      </c>
      <c r="K109" s="10">
        <v>6.1144538489119375E-2</v>
      </c>
      <c r="L109" s="7">
        <v>1.328098411306093</v>
      </c>
      <c r="M109" s="2" t="s">
        <v>11</v>
      </c>
      <c r="N109" s="10">
        <v>4.2087291299658866E-2</v>
      </c>
      <c r="O109" s="7">
        <v>2.9772730906952103</v>
      </c>
      <c r="P109" s="2" t="s">
        <v>11</v>
      </c>
      <c r="Q109" s="10">
        <v>0.209965939438781</v>
      </c>
      <c r="R109" s="10"/>
    </row>
    <row r="110" spans="1:18">
      <c r="A110" s="6" t="s">
        <v>13</v>
      </c>
      <c r="B110" s="2">
        <v>3124</v>
      </c>
      <c r="C110" s="7">
        <v>3713.3795719999998</v>
      </c>
      <c r="D110" s="7">
        <v>789.65647760000002</v>
      </c>
      <c r="E110" s="8">
        <v>0.84519999999999995</v>
      </c>
      <c r="F110" s="7">
        <v>1.0589190020000001</v>
      </c>
      <c r="G110" s="2" t="s">
        <v>11</v>
      </c>
      <c r="H110" s="9">
        <v>1.5381477628521482E-2</v>
      </c>
      <c r="I110" s="7">
        <v>3.9789178124608209</v>
      </c>
      <c r="J110" s="2" t="s">
        <v>11</v>
      </c>
      <c r="K110" s="10">
        <v>5.7796333055218661E-2</v>
      </c>
      <c r="L110" s="7">
        <v>1.6376060191363062</v>
      </c>
      <c r="M110" s="2" t="s">
        <v>11</v>
      </c>
      <c r="N110" s="10">
        <v>4.4003101726381062E-2</v>
      </c>
      <c r="O110" s="7">
        <v>2.4297161624743855</v>
      </c>
      <c r="P110" s="2" t="s">
        <v>11</v>
      </c>
      <c r="Q110" s="10">
        <v>0.14843253283938526</v>
      </c>
      <c r="R110" s="10"/>
    </row>
    <row r="111" spans="1:18">
      <c r="A111" s="6" t="s">
        <v>13</v>
      </c>
      <c r="B111" s="2">
        <v>3125.1</v>
      </c>
      <c r="C111" s="7">
        <v>3715.1446559999999</v>
      </c>
      <c r="D111" s="7">
        <v>790.09567279999999</v>
      </c>
      <c r="E111" s="8">
        <v>1.0033000000000001</v>
      </c>
      <c r="F111" s="7">
        <v>1.6615475789999998</v>
      </c>
      <c r="G111" s="2" t="s">
        <v>11</v>
      </c>
      <c r="H111" s="9">
        <v>2.4038697396309837E-2</v>
      </c>
      <c r="I111" s="7">
        <v>5.2146822852012615</v>
      </c>
      <c r="J111" s="2" t="s">
        <v>11</v>
      </c>
      <c r="K111" s="10">
        <v>7.5444225044277585E-2</v>
      </c>
      <c r="L111" s="7">
        <v>2.124691857885181</v>
      </c>
      <c r="M111" s="2" t="s">
        <v>11</v>
      </c>
      <c r="N111" s="10">
        <v>1.8187332675217282E-2</v>
      </c>
      <c r="O111" s="7">
        <v>2.4543240309640537</v>
      </c>
      <c r="P111" s="2" t="s">
        <v>11</v>
      </c>
      <c r="Q111" s="10">
        <v>8.2515878760549624E-2</v>
      </c>
      <c r="R111" s="10"/>
    </row>
    <row r="112" spans="1:18">
      <c r="A112" s="6" t="s">
        <v>13</v>
      </c>
      <c r="B112" s="2">
        <v>3128</v>
      </c>
      <c r="C112" s="7">
        <v>3719.7980600000001</v>
      </c>
      <c r="D112" s="7">
        <v>791.25355100000002</v>
      </c>
      <c r="E112" s="8">
        <v>0.83650000000000002</v>
      </c>
      <c r="F112" s="7">
        <v>1.2283490020000001</v>
      </c>
      <c r="G112" s="2" t="s">
        <v>11</v>
      </c>
      <c r="H112" s="9">
        <v>1.7130619012007603E-2</v>
      </c>
      <c r="I112" s="7">
        <v>4.6593182114110432</v>
      </c>
      <c r="J112" s="2" t="s">
        <v>11</v>
      </c>
      <c r="K112" s="10">
        <v>6.4979093893863304E-2</v>
      </c>
      <c r="L112" s="7">
        <v>2.0706063960870447</v>
      </c>
      <c r="M112" s="2" t="s">
        <v>11</v>
      </c>
      <c r="N112" s="10">
        <v>1.0615517798432304E-2</v>
      </c>
      <c r="O112" s="7">
        <v>2.2502191726134186</v>
      </c>
      <c r="P112" s="2" t="s">
        <v>11</v>
      </c>
      <c r="Q112" s="10">
        <v>6.6869928109410018E-2</v>
      </c>
      <c r="R112" s="10"/>
    </row>
    <row r="113" spans="1:18">
      <c r="A113" s="6" t="s">
        <v>13</v>
      </c>
      <c r="B113" s="2">
        <v>3130.2</v>
      </c>
      <c r="C113" s="7">
        <v>3723.3282290000002</v>
      </c>
      <c r="D113" s="7">
        <v>792.13194139999996</v>
      </c>
      <c r="E113" s="8">
        <v>1.0085999999999999</v>
      </c>
      <c r="F113" s="7">
        <v>1.6007795789999999</v>
      </c>
      <c r="G113" s="2" t="s">
        <v>11</v>
      </c>
      <c r="H113" s="9">
        <v>2.6584513949471145E-2</v>
      </c>
      <c r="I113" s="7">
        <v>4.9764898453695086</v>
      </c>
      <c r="J113" s="2" t="s">
        <v>11</v>
      </c>
      <c r="K113" s="10">
        <v>8.2645709283893365E-2</v>
      </c>
      <c r="L113" s="7">
        <v>2.2851402531650762</v>
      </c>
      <c r="M113" s="2" t="s">
        <v>11</v>
      </c>
      <c r="N113" s="10">
        <v>1.9563979687550224E-2</v>
      </c>
      <c r="O113" s="7">
        <v>2.1777612286496328</v>
      </c>
      <c r="P113" s="2" t="s">
        <v>11</v>
      </c>
      <c r="Q113" s="10">
        <v>8.1379238660962638E-2</v>
      </c>
      <c r="R113" s="10"/>
    </row>
    <row r="114" spans="1:18">
      <c r="A114" s="6" t="s">
        <v>13</v>
      </c>
      <c r="B114" s="2">
        <v>3132</v>
      </c>
      <c r="C114" s="7">
        <v>3726.2165479999999</v>
      </c>
      <c r="D114" s="7">
        <v>792.85062440000002</v>
      </c>
      <c r="E114" s="8">
        <v>1.0183</v>
      </c>
      <c r="F114" s="7">
        <v>1.5044296220000002</v>
      </c>
      <c r="G114" s="2" t="s">
        <v>11</v>
      </c>
      <c r="H114" s="9">
        <v>2.1599056753363599E-2</v>
      </c>
      <c r="I114" s="7">
        <v>4.649755110365005</v>
      </c>
      <c r="J114" s="2" t="s">
        <v>11</v>
      </c>
      <c r="K114" s="10">
        <v>6.6756412562857761E-2</v>
      </c>
      <c r="L114" s="7">
        <v>2.1070860710559471</v>
      </c>
      <c r="M114" s="2" t="s">
        <v>11</v>
      </c>
      <c r="N114" s="10">
        <v>2.8993062142433676E-2</v>
      </c>
      <c r="O114" s="7">
        <v>2.206722911909726</v>
      </c>
      <c r="P114" s="2" t="s">
        <v>11</v>
      </c>
      <c r="Q114" s="10">
        <v>8.7765953102598632E-2</v>
      </c>
      <c r="R114" s="10"/>
    </row>
    <row r="115" spans="1:18">
      <c r="A115" s="6" t="s">
        <v>13</v>
      </c>
      <c r="B115" s="2">
        <v>3132.3</v>
      </c>
      <c r="C115" s="7">
        <v>3726.6979350000001</v>
      </c>
      <c r="D115" s="7">
        <v>792.97040489999995</v>
      </c>
      <c r="E115" s="8">
        <v>1.0043</v>
      </c>
      <c r="F115" s="7">
        <v>1.575703579</v>
      </c>
      <c r="G115" s="2" t="s">
        <v>11</v>
      </c>
      <c r="H115" s="9">
        <v>2.4528650793472731E-2</v>
      </c>
      <c r="I115" s="7">
        <v>4.9326634100016298</v>
      </c>
      <c r="J115" s="2" t="s">
        <v>11</v>
      </c>
      <c r="K115" s="10">
        <v>7.6785748206814469E-2</v>
      </c>
      <c r="L115" s="7">
        <v>2.2851402531650762</v>
      </c>
      <c r="M115" s="2" t="s">
        <v>11</v>
      </c>
      <c r="N115" s="10">
        <v>5.2851210134600979E-3</v>
      </c>
      <c r="O115" s="7">
        <v>2.1585823466063196</v>
      </c>
      <c r="P115" s="2" t="s">
        <v>11</v>
      </c>
      <c r="Q115" s="10">
        <v>6.7942101854602366E-2</v>
      </c>
      <c r="R115" s="10"/>
    </row>
    <row r="116" spans="1:18">
      <c r="A116" s="6" t="s">
        <v>13</v>
      </c>
      <c r="B116" s="2">
        <v>3134</v>
      </c>
      <c r="C116" s="7">
        <v>3729.425792</v>
      </c>
      <c r="D116" s="7">
        <v>793.64916119999998</v>
      </c>
      <c r="E116" s="8">
        <v>1.0283</v>
      </c>
      <c r="F116" s="7">
        <v>1.5105746220000003</v>
      </c>
      <c r="G116" s="2" t="s">
        <v>11</v>
      </c>
      <c r="H116" s="9">
        <v>2.1494329943613135E-2</v>
      </c>
      <c r="I116" s="7">
        <v>4.649244662245013</v>
      </c>
      <c r="J116" s="2" t="s">
        <v>11</v>
      </c>
      <c r="K116" s="10">
        <v>6.6155221531900274E-2</v>
      </c>
      <c r="L116" s="7">
        <v>2.3980518129993662</v>
      </c>
      <c r="M116" s="2" t="s">
        <v>11</v>
      </c>
      <c r="N116" s="10">
        <v>2.9399166899223263E-2</v>
      </c>
      <c r="O116" s="7">
        <v>1.9387590530956729</v>
      </c>
      <c r="P116" s="2" t="s">
        <v>11</v>
      </c>
      <c r="Q116" s="10">
        <v>7.2828130495353915E-2</v>
      </c>
      <c r="R116" s="10"/>
    </row>
    <row r="117" spans="1:18">
      <c r="A117" s="6" t="s">
        <v>13</v>
      </c>
      <c r="B117" s="2">
        <v>3135</v>
      </c>
      <c r="C117" s="7">
        <v>3731.0304139999998</v>
      </c>
      <c r="D117" s="7">
        <v>794.0484295</v>
      </c>
      <c r="E117" s="8">
        <v>0.84740000000000004</v>
      </c>
      <c r="F117" s="7">
        <v>1.120681002</v>
      </c>
      <c r="G117" s="2" t="s">
        <v>11</v>
      </c>
      <c r="H117" s="9">
        <v>1.587023584193395E-2</v>
      </c>
      <c r="I117" s="7">
        <v>4.2002934781541388</v>
      </c>
      <c r="J117" s="2" t="s">
        <v>11</v>
      </c>
      <c r="K117" s="10">
        <v>5.9481376042496016E-2</v>
      </c>
      <c r="L117" s="7">
        <v>2.1670900151175636</v>
      </c>
      <c r="M117" s="2" t="s">
        <v>11</v>
      </c>
      <c r="N117" s="10">
        <v>4.6438052492938413E-2</v>
      </c>
      <c r="O117" s="7">
        <v>1.9382182783608433</v>
      </c>
      <c r="P117" s="2" t="s">
        <v>11</v>
      </c>
      <c r="Q117" s="10">
        <v>9.9567279804809075E-2</v>
      </c>
      <c r="R117" s="10"/>
    </row>
    <row r="118" spans="1:18">
      <c r="A118" s="6" t="s">
        <v>13</v>
      </c>
      <c r="B118" s="2">
        <v>3137</v>
      </c>
      <c r="C118" s="7">
        <v>3734.239658</v>
      </c>
      <c r="D118" s="7">
        <v>794.8469662</v>
      </c>
      <c r="E118" s="8">
        <v>1.0068999999999999</v>
      </c>
      <c r="F118" s="7">
        <v>1.505622622</v>
      </c>
      <c r="G118" s="2" t="s">
        <v>11</v>
      </c>
      <c r="H118" s="9">
        <v>2.1470252243827263E-2</v>
      </c>
      <c r="I118" s="7">
        <v>4.7334220427682325</v>
      </c>
      <c r="J118" s="2" t="s">
        <v>11</v>
      </c>
      <c r="K118" s="10">
        <v>6.7498829885890274E-2</v>
      </c>
      <c r="L118" s="7">
        <v>2.3032360561130454</v>
      </c>
      <c r="M118" s="2" t="s">
        <v>11</v>
      </c>
      <c r="N118" s="10">
        <v>2.905646329066397E-2</v>
      </c>
      <c r="O118" s="7">
        <v>2.0551180718994053</v>
      </c>
      <c r="P118" s="2" t="s">
        <v>11</v>
      </c>
      <c r="Q118" s="10">
        <v>7.825653372929775E-2</v>
      </c>
      <c r="R118" s="10"/>
    </row>
    <row r="119" spans="1:18">
      <c r="A119" s="6" t="s">
        <v>13</v>
      </c>
      <c r="B119" s="2">
        <v>3140</v>
      </c>
      <c r="C119" s="7">
        <v>3739.0535249999998</v>
      </c>
      <c r="D119" s="7">
        <v>796.04477129999998</v>
      </c>
      <c r="E119" s="8">
        <v>0.99460000000000004</v>
      </c>
      <c r="F119" s="7">
        <v>1.386794579</v>
      </c>
      <c r="G119" s="2" t="s">
        <v>11</v>
      </c>
      <c r="H119" s="9">
        <v>2.076100916545405E-2</v>
      </c>
      <c r="I119" s="7">
        <v>4.4153854095192981</v>
      </c>
      <c r="J119" s="2" t="s">
        <v>11</v>
      </c>
      <c r="K119" s="10">
        <v>6.61005302040788E-2</v>
      </c>
      <c r="L119" s="7">
        <v>2.2446888501708142</v>
      </c>
      <c r="M119" s="2" t="s">
        <v>11</v>
      </c>
      <c r="N119" s="10">
        <v>3.6052105284598769E-2</v>
      </c>
      <c r="O119" s="7">
        <v>1.9670367272431997</v>
      </c>
      <c r="P119" s="2" t="s">
        <v>11</v>
      </c>
      <c r="Q119" s="10">
        <v>8.637722732918475E-2</v>
      </c>
      <c r="R119" s="10"/>
    </row>
    <row r="120" spans="1:18">
      <c r="A120" s="6" t="s">
        <v>13</v>
      </c>
      <c r="B120" s="2">
        <v>3142</v>
      </c>
      <c r="C120" s="7">
        <v>3742.2627689999999</v>
      </c>
      <c r="D120" s="7">
        <v>796.84330799999998</v>
      </c>
      <c r="E120" s="8">
        <v>0.98060000000000003</v>
      </c>
      <c r="F120" s="7">
        <v>1.1378356219999999</v>
      </c>
      <c r="G120" s="2" t="s">
        <v>11</v>
      </c>
      <c r="H120" s="9">
        <v>1.6562933075720602E-2</v>
      </c>
      <c r="I120" s="7">
        <v>3.6687281665494331</v>
      </c>
      <c r="J120" s="2" t="s">
        <v>11</v>
      </c>
      <c r="K120" s="10">
        <v>5.3403934558457176E-2</v>
      </c>
      <c r="L120" s="7">
        <v>1.7100509912669801</v>
      </c>
      <c r="M120" s="2" t="s">
        <v>11</v>
      </c>
      <c r="N120" s="10">
        <v>2.8879077658097274E-2</v>
      </c>
      <c r="O120" s="7">
        <v>2.1453910937657272</v>
      </c>
      <c r="P120" s="2" t="s">
        <v>11</v>
      </c>
      <c r="Q120" s="10">
        <v>9.5665370001824915E-2</v>
      </c>
      <c r="R120" s="10"/>
    </row>
    <row r="121" spans="1:18">
      <c r="A121" s="6" t="s">
        <v>13</v>
      </c>
      <c r="B121" s="2">
        <v>3144</v>
      </c>
      <c r="C121" s="7">
        <v>3745.4720130000001</v>
      </c>
      <c r="D121" s="7">
        <v>797.64184479999994</v>
      </c>
      <c r="E121" s="8">
        <v>0.84</v>
      </c>
      <c r="F121" s="7">
        <v>1.194050002</v>
      </c>
      <c r="G121" s="2" t="s">
        <v>11</v>
      </c>
      <c r="H121" s="9">
        <v>1.7328375975062482E-2</v>
      </c>
      <c r="I121" s="7">
        <v>4.5273590469815517</v>
      </c>
      <c r="J121" s="2" t="s">
        <v>11</v>
      </c>
      <c r="K121" s="10">
        <v>6.5702256696781883E-2</v>
      </c>
      <c r="L121" s="7">
        <v>2.2649350029346262</v>
      </c>
      <c r="M121" s="2" t="s">
        <v>11</v>
      </c>
      <c r="N121" s="10">
        <v>4.9725188239469809E-2</v>
      </c>
      <c r="O121" s="7">
        <v>1.9988913770662524</v>
      </c>
      <c r="P121" s="2" t="s">
        <v>11</v>
      </c>
      <c r="Q121" s="10">
        <v>0.10521080444323308</v>
      </c>
      <c r="R121" s="10"/>
    </row>
    <row r="122" spans="1:18">
      <c r="A122" s="6" t="s">
        <v>13</v>
      </c>
      <c r="B122" s="2">
        <v>3146</v>
      </c>
      <c r="C122" s="7">
        <v>3748.6812570000002</v>
      </c>
      <c r="D122" s="7">
        <v>798.44038149999994</v>
      </c>
      <c r="E122" s="8">
        <v>1.0232000000000001</v>
      </c>
      <c r="F122" s="7">
        <v>1.5683716219999999</v>
      </c>
      <c r="G122" s="2" t="s">
        <v>11</v>
      </c>
      <c r="H122" s="9">
        <v>2.2721327443546671E-2</v>
      </c>
      <c r="I122" s="7">
        <v>4.8513448897793552</v>
      </c>
      <c r="J122" s="2" t="s">
        <v>11</v>
      </c>
      <c r="K122" s="10">
        <v>7.0282447244033069E-2</v>
      </c>
      <c r="L122" s="7">
        <v>2.1618550940197818</v>
      </c>
      <c r="M122" s="2" t="s">
        <v>11</v>
      </c>
      <c r="N122" s="10">
        <v>9.4494727834096553E-3</v>
      </c>
      <c r="O122" s="7">
        <v>2.2440657115268072</v>
      </c>
      <c r="P122" s="2" t="s">
        <v>11</v>
      </c>
      <c r="Q122" s="10">
        <v>6.7915510676403751E-2</v>
      </c>
      <c r="R122" s="10"/>
    </row>
    <row r="123" spans="1:18">
      <c r="A123" s="6" t="s">
        <v>13</v>
      </c>
      <c r="B123" s="2">
        <v>3149</v>
      </c>
      <c r="C123" s="7">
        <v>3753.4951230000001</v>
      </c>
      <c r="D123" s="7">
        <v>799.63818660000004</v>
      </c>
      <c r="E123" s="8">
        <v>0.81910000000000005</v>
      </c>
      <c r="F123" s="7">
        <v>1.1922070020000002</v>
      </c>
      <c r="G123" s="2" t="s">
        <v>11</v>
      </c>
      <c r="H123" s="9">
        <v>1.6731822998778616E-2</v>
      </c>
      <c r="I123" s="7">
        <v>4.6388780644672183</v>
      </c>
      <c r="J123" s="2" t="s">
        <v>11</v>
      </c>
      <c r="K123" s="10">
        <v>6.5103531985112609E-2</v>
      </c>
      <c r="L123" s="7">
        <v>1.9776107693318432</v>
      </c>
      <c r="M123" s="2" t="s">
        <v>11</v>
      </c>
      <c r="N123" s="10">
        <v>2.9406474715268149E-2</v>
      </c>
      <c r="O123" s="7">
        <v>2.3456982215132824</v>
      </c>
      <c r="P123" s="2" t="s">
        <v>11</v>
      </c>
      <c r="Q123" s="10">
        <v>9.5923886683653384E-2</v>
      </c>
      <c r="R123" s="10"/>
    </row>
    <row r="124" spans="1:18">
      <c r="A124" s="6" t="s">
        <v>14</v>
      </c>
      <c r="B124" s="2">
        <v>3152</v>
      </c>
      <c r="C124" s="7">
        <v>3758.3089890000001</v>
      </c>
      <c r="D124" s="7">
        <v>800.83599160000006</v>
      </c>
      <c r="E124" s="8">
        <v>0.99639999999999995</v>
      </c>
      <c r="F124" s="7">
        <v>1.459761622</v>
      </c>
      <c r="G124" s="2" t="s">
        <v>11</v>
      </c>
      <c r="H124" s="9">
        <v>2.0832112327956554E-2</v>
      </c>
      <c r="I124" s="7">
        <v>4.591567426217793</v>
      </c>
      <c r="J124" s="2" t="s">
        <v>11</v>
      </c>
      <c r="K124" s="10">
        <v>6.5525800201065604E-2</v>
      </c>
      <c r="L124" s="7">
        <v>1.9630900552220736</v>
      </c>
      <c r="M124" s="2" t="s">
        <v>11</v>
      </c>
      <c r="N124" s="10">
        <v>2.5517593924735772E-2</v>
      </c>
      <c r="O124" s="7">
        <v>2.3389489514266701</v>
      </c>
      <c r="P124" s="2" t="s">
        <v>11</v>
      </c>
      <c r="Q124" s="10">
        <v>9.0299723649140407E-2</v>
      </c>
      <c r="R124" s="10"/>
    </row>
    <row r="125" spans="1:18">
      <c r="A125" s="6" t="s">
        <v>14</v>
      </c>
      <c r="B125" s="2">
        <v>3154</v>
      </c>
      <c r="C125" s="7">
        <v>3761.5182329999998</v>
      </c>
      <c r="D125" s="7">
        <v>801.63452840000002</v>
      </c>
      <c r="E125" s="8">
        <v>0.83819999999999995</v>
      </c>
      <c r="F125" s="7">
        <v>1.243735002</v>
      </c>
      <c r="G125" s="2" t="s">
        <v>11</v>
      </c>
      <c r="H125" s="9">
        <v>1.7222585604616345E-2</v>
      </c>
      <c r="I125" s="7">
        <v>4.7111164976603721</v>
      </c>
      <c r="J125" s="2" t="s">
        <v>11</v>
      </c>
      <c r="K125" s="10">
        <v>6.5237053748428711E-2</v>
      </c>
      <c r="L125" s="7">
        <v>2.0609894102286392</v>
      </c>
      <c r="M125" s="2" t="s">
        <v>11</v>
      </c>
      <c r="N125" s="10">
        <v>3.771986442176694E-2</v>
      </c>
      <c r="O125" s="7">
        <v>2.2858518701159833</v>
      </c>
      <c r="P125" s="2" t="s">
        <v>11</v>
      </c>
      <c r="Q125" s="10">
        <v>0.10492127055373335</v>
      </c>
      <c r="R125" s="10"/>
    </row>
    <row r="126" spans="1:18">
      <c r="A126" s="6" t="s">
        <v>14</v>
      </c>
      <c r="B126" s="2">
        <v>3157</v>
      </c>
      <c r="C126" s="7">
        <v>3766.3320990000002</v>
      </c>
      <c r="D126" s="7">
        <v>802.83233340000004</v>
      </c>
      <c r="E126" s="8">
        <v>0.97809999999999997</v>
      </c>
      <c r="F126" s="7">
        <v>1.426625622</v>
      </c>
      <c r="G126" s="2" t="s">
        <v>11</v>
      </c>
      <c r="H126" s="9">
        <v>2.0559310798042463E-2</v>
      </c>
      <c r="I126" s="7">
        <v>4.6315777520366099</v>
      </c>
      <c r="J126" s="2" t="s">
        <v>11</v>
      </c>
      <c r="K126" s="10">
        <v>6.6746345376810762E-2</v>
      </c>
      <c r="L126" s="7">
        <v>2.1434537754117899</v>
      </c>
      <c r="M126" s="2" t="s">
        <v>11</v>
      </c>
      <c r="N126" s="10">
        <v>4.2860746858529863E-2</v>
      </c>
      <c r="O126" s="7">
        <v>2.1608013222243678</v>
      </c>
      <c r="P126" s="2" t="s">
        <v>11</v>
      </c>
      <c r="Q126" s="10">
        <v>0.10651902230946048</v>
      </c>
      <c r="R126" s="10"/>
    </row>
    <row r="127" spans="1:18">
      <c r="A127" s="6" t="s">
        <v>14</v>
      </c>
      <c r="B127" s="2">
        <v>3159</v>
      </c>
      <c r="C127" s="7">
        <v>3769.5413429999999</v>
      </c>
      <c r="D127" s="7">
        <v>803.6308702</v>
      </c>
      <c r="E127" s="8">
        <v>0.78469999999999995</v>
      </c>
      <c r="F127" s="7">
        <v>1.1411687420000001</v>
      </c>
      <c r="G127" s="2" t="s">
        <v>11</v>
      </c>
      <c r="H127" s="9">
        <v>1.5866172119468905E-2</v>
      </c>
      <c r="I127" s="7">
        <v>4.6424014605007802</v>
      </c>
      <c r="J127" s="2" t="s">
        <v>11</v>
      </c>
      <c r="K127" s="10">
        <v>6.4545354169873684E-2</v>
      </c>
      <c r="L127" s="7">
        <v>2.2657314489082738</v>
      </c>
      <c r="M127" s="2" t="s">
        <v>11</v>
      </c>
      <c r="N127" s="10">
        <v>6.3096938737842681E-2</v>
      </c>
      <c r="O127" s="7">
        <v>2.048963685761473</v>
      </c>
      <c r="P127" s="2" t="s">
        <v>11</v>
      </c>
      <c r="Q127" s="10">
        <v>0.12755273080653182</v>
      </c>
      <c r="R127" s="10"/>
    </row>
    <row r="128" spans="1:18">
      <c r="A128" s="6" t="s">
        <v>14</v>
      </c>
      <c r="B128" s="2">
        <v>3161</v>
      </c>
      <c r="C128" s="7">
        <v>3772.750587</v>
      </c>
      <c r="D128" s="7">
        <v>804.4294069</v>
      </c>
      <c r="E128" s="8">
        <v>1.0136000000000001</v>
      </c>
      <c r="F128" s="7">
        <v>1.4697176220000003</v>
      </c>
      <c r="G128" s="2" t="s">
        <v>11</v>
      </c>
      <c r="H128" s="9">
        <v>2.0913534807464135E-2</v>
      </c>
      <c r="I128" s="7">
        <v>4.5791428364567368</v>
      </c>
      <c r="J128" s="2" t="s">
        <v>11</v>
      </c>
      <c r="K128" s="10">
        <v>6.5159498440434435E-2</v>
      </c>
      <c r="L128" s="7">
        <v>2.3186660710167013</v>
      </c>
      <c r="M128" s="2" t="s">
        <v>11</v>
      </c>
      <c r="N128" s="10">
        <v>1.5484586514311713E-2</v>
      </c>
      <c r="O128" s="7">
        <v>1.9749039733215443</v>
      </c>
      <c r="P128" s="2" t="s">
        <v>11</v>
      </c>
      <c r="Q128" s="10">
        <v>6.2086291179299466E-2</v>
      </c>
      <c r="R128" s="10"/>
    </row>
    <row r="129" spans="1:18">
      <c r="A129" s="6" t="s">
        <v>14</v>
      </c>
      <c r="B129" s="2">
        <v>3164</v>
      </c>
      <c r="C129" s="7">
        <v>3777.564453</v>
      </c>
      <c r="D129" s="7">
        <v>805.62721199999999</v>
      </c>
      <c r="E129" s="8">
        <v>0.7712</v>
      </c>
      <c r="F129" s="7">
        <v>0.99365264200000003</v>
      </c>
      <c r="G129" s="2" t="s">
        <v>11</v>
      </c>
      <c r="H129" s="9">
        <v>1.3812223532481077E-2</v>
      </c>
      <c r="I129" s="7">
        <v>4.1503494449304386</v>
      </c>
      <c r="J129" s="2" t="s">
        <v>11</v>
      </c>
      <c r="K129" s="10">
        <v>5.7691744426809438E-2</v>
      </c>
      <c r="L129" s="7">
        <v>2.0322506819832085</v>
      </c>
      <c r="M129" s="2" t="s">
        <v>11</v>
      </c>
      <c r="N129" s="10">
        <v>2.734998860371976E-2</v>
      </c>
      <c r="O129" s="7">
        <v>2.0422428599606843</v>
      </c>
      <c r="P129" s="2" t="s">
        <v>11</v>
      </c>
      <c r="Q129" s="10">
        <v>7.9026076261739936E-2</v>
      </c>
      <c r="R129" s="10"/>
    </row>
    <row r="130" spans="1:18">
      <c r="A130" s="6" t="s">
        <v>14</v>
      </c>
      <c r="B130" s="2">
        <v>3167</v>
      </c>
      <c r="C130" s="7">
        <v>3782.3783189999999</v>
      </c>
      <c r="D130" s="7">
        <v>806.825017</v>
      </c>
      <c r="E130" s="8">
        <v>1.0144</v>
      </c>
      <c r="F130" s="7">
        <v>1.4060136219999999</v>
      </c>
      <c r="G130" s="2" t="s">
        <v>11</v>
      </c>
      <c r="H130" s="9">
        <v>2.0329298496719172E-2</v>
      </c>
      <c r="I130" s="7">
        <v>4.3795625513168268</v>
      </c>
      <c r="J130" s="2" t="s">
        <v>11</v>
      </c>
      <c r="K130" s="10">
        <v>6.3323308535322809E-2</v>
      </c>
      <c r="L130" s="7">
        <v>2.3342450203370673</v>
      </c>
      <c r="M130" s="2" t="s">
        <v>11</v>
      </c>
      <c r="N130" s="10">
        <v>5.7924656112658762E-2</v>
      </c>
      <c r="O130" s="7">
        <v>1.8762222959286485</v>
      </c>
      <c r="P130" s="2" t="s">
        <v>11</v>
      </c>
      <c r="Q130" s="10">
        <v>0.10777093341857576</v>
      </c>
      <c r="R130" s="10"/>
    </row>
    <row r="131" spans="1:18">
      <c r="A131" s="6" t="s">
        <v>14</v>
      </c>
      <c r="B131" s="2">
        <v>3169</v>
      </c>
      <c r="C131" s="7">
        <v>3785.587563</v>
      </c>
      <c r="D131" s="7">
        <v>807.62355379999997</v>
      </c>
      <c r="E131" s="8">
        <v>0.7964</v>
      </c>
      <c r="F131" s="7">
        <v>1.1046957420000001</v>
      </c>
      <c r="G131" s="2" t="s">
        <v>11</v>
      </c>
      <c r="H131" s="9">
        <v>1.5222195132880144E-2</v>
      </c>
      <c r="I131" s="7">
        <v>4.4433099548440378</v>
      </c>
      <c r="J131" s="2" t="s">
        <v>11</v>
      </c>
      <c r="K131" s="10">
        <v>6.1226751038300622E-2</v>
      </c>
      <c r="L131" s="7">
        <v>1.9676821386855488</v>
      </c>
      <c r="M131" s="2" t="s">
        <v>11</v>
      </c>
      <c r="N131" s="10">
        <v>2.5116342368199533E-2</v>
      </c>
      <c r="O131" s="7">
        <v>2.2581441725197839</v>
      </c>
      <c r="P131" s="2" t="s">
        <v>11</v>
      </c>
      <c r="Q131" s="10">
        <v>8.483007214925177E-2</v>
      </c>
      <c r="R131" s="10"/>
    </row>
    <row r="132" spans="1:18">
      <c r="A132" s="6" t="s">
        <v>14</v>
      </c>
      <c r="B132" s="2">
        <v>3171</v>
      </c>
      <c r="C132" s="7">
        <v>3788.7968070000002</v>
      </c>
      <c r="D132" s="7">
        <v>808.42209049999997</v>
      </c>
      <c r="E132" s="8">
        <v>1.0712999999999999</v>
      </c>
      <c r="F132" s="7">
        <v>1.5491856220000002</v>
      </c>
      <c r="G132" s="2" t="s">
        <v>11</v>
      </c>
      <c r="H132" s="9">
        <v>2.2172360018222325E-2</v>
      </c>
      <c r="I132" s="7">
        <v>4.5900796703218081</v>
      </c>
      <c r="J132" s="2" t="s">
        <v>11</v>
      </c>
      <c r="K132" s="10">
        <v>6.5694451018277256E-2</v>
      </c>
      <c r="L132" s="7">
        <v>2.5581509595823886</v>
      </c>
      <c r="M132" s="2" t="s">
        <v>11</v>
      </c>
      <c r="N132" s="10">
        <v>5.5506255538820798E-2</v>
      </c>
      <c r="O132" s="7">
        <v>1.7942958577671766</v>
      </c>
      <c r="P132" s="2" t="s">
        <v>11</v>
      </c>
      <c r="Q132" s="10">
        <v>9.3278238564841812E-2</v>
      </c>
      <c r="R132" s="10"/>
    </row>
    <row r="133" spans="1:18">
      <c r="A133" s="6" t="s">
        <v>14</v>
      </c>
      <c r="B133" s="2">
        <v>3173</v>
      </c>
      <c r="C133" s="7">
        <v>3792.0060509999998</v>
      </c>
      <c r="D133" s="7">
        <v>809.22062719999997</v>
      </c>
      <c r="E133" s="8">
        <v>0.79420000000000002</v>
      </c>
      <c r="F133" s="7">
        <v>1.0535427420000001</v>
      </c>
      <c r="G133" s="2" t="s">
        <v>11</v>
      </c>
      <c r="H133" s="9">
        <v>1.4838417444717908E-2</v>
      </c>
      <c r="I133" s="7">
        <v>4.2591356188445371</v>
      </c>
      <c r="J133" s="2" t="s">
        <v>11</v>
      </c>
      <c r="K133" s="10">
        <v>5.9986965641382776E-2</v>
      </c>
      <c r="L133" s="7">
        <v>2.2718963076418461</v>
      </c>
      <c r="M133" s="2" t="s">
        <v>11</v>
      </c>
      <c r="N133" s="10">
        <v>1.1494986434621608E-2</v>
      </c>
      <c r="O133" s="7">
        <v>1.8747051106682684</v>
      </c>
      <c r="P133" s="2" t="s">
        <v>11</v>
      </c>
      <c r="Q133" s="10">
        <v>5.6111981275299483E-2</v>
      </c>
      <c r="R133" s="10"/>
    </row>
    <row r="134" spans="1:18">
      <c r="A134" s="6" t="s">
        <v>14</v>
      </c>
      <c r="B134" s="2">
        <v>3175</v>
      </c>
      <c r="C134" s="7">
        <v>3795.215295</v>
      </c>
      <c r="D134" s="7">
        <v>810.01916389999997</v>
      </c>
      <c r="E134" s="8">
        <v>1.0159</v>
      </c>
      <c r="F134" s="7">
        <v>1.3813626219999999</v>
      </c>
      <c r="G134" s="2" t="s">
        <v>11</v>
      </c>
      <c r="H134" s="9">
        <v>1.9809192762438678E-2</v>
      </c>
      <c r="I134" s="7">
        <v>4.26538095974621</v>
      </c>
      <c r="J134" s="2" t="s">
        <v>11</v>
      </c>
      <c r="K134" s="10">
        <v>6.1166961007323668E-2</v>
      </c>
      <c r="L134" s="7">
        <v>1.8865300212355247</v>
      </c>
      <c r="M134" s="2" t="s">
        <v>11</v>
      </c>
      <c r="N134" s="10">
        <v>9.9743424913294118E-3</v>
      </c>
      <c r="O134" s="7">
        <v>2.2609663836426681</v>
      </c>
      <c r="P134" s="2" t="s">
        <v>11</v>
      </c>
      <c r="Q134" s="10">
        <v>6.911294837643242E-2</v>
      </c>
      <c r="R134" s="10"/>
    </row>
    <row r="135" spans="1:18">
      <c r="A135" s="6" t="s">
        <v>14</v>
      </c>
      <c r="B135" s="2">
        <v>3177</v>
      </c>
      <c r="C135" s="7">
        <v>3798.4245390000001</v>
      </c>
      <c r="D135" s="7">
        <v>810.81770059999997</v>
      </c>
      <c r="E135" s="8">
        <v>0.77310000000000001</v>
      </c>
      <c r="F135" s="7">
        <v>1.089889742</v>
      </c>
      <c r="G135" s="2" t="s">
        <v>11</v>
      </c>
      <c r="H135" s="9">
        <v>1.5404111330681458E-2</v>
      </c>
      <c r="I135" s="7">
        <v>4.5345709534015333</v>
      </c>
      <c r="J135" s="2" t="s">
        <v>11</v>
      </c>
      <c r="K135" s="10">
        <v>6.4090002053686257E-2</v>
      </c>
      <c r="L135" s="7">
        <v>2.5956934240354461</v>
      </c>
      <c r="M135" s="2" t="s">
        <v>11</v>
      </c>
      <c r="N135" s="10">
        <v>5.745883851026666E-2</v>
      </c>
      <c r="O135" s="7">
        <v>1.7469593717858145</v>
      </c>
      <c r="P135" s="2" t="s">
        <v>11</v>
      </c>
      <c r="Q135" s="10">
        <v>9.1762574834738334E-2</v>
      </c>
      <c r="R135" s="10"/>
    </row>
    <row r="136" spans="1:18">
      <c r="A136" s="6" t="s">
        <v>14</v>
      </c>
      <c r="B136" s="2">
        <v>3180</v>
      </c>
      <c r="C136" s="7">
        <v>3803.2384050000001</v>
      </c>
      <c r="D136" s="7">
        <v>812.01550569999995</v>
      </c>
      <c r="E136" s="8">
        <v>1.0165999999999999</v>
      </c>
      <c r="F136" s="7">
        <v>1.4821286220000003</v>
      </c>
      <c r="G136" s="2" t="s">
        <v>11</v>
      </c>
      <c r="H136" s="9">
        <v>2.1364487740850112E-2</v>
      </c>
      <c r="I136" s="7">
        <v>4.6127985256897572</v>
      </c>
      <c r="J136" s="2" t="s">
        <v>11</v>
      </c>
      <c r="K136" s="10">
        <v>6.6492257210528566E-2</v>
      </c>
      <c r="L136" s="7">
        <v>2.2452082128678374</v>
      </c>
      <c r="M136" s="2" t="s">
        <v>11</v>
      </c>
      <c r="N136" s="10">
        <v>2.8921396016919211E-2</v>
      </c>
      <c r="O136" s="7">
        <v>2.0545081294699887</v>
      </c>
      <c r="P136" s="2" t="s">
        <v>11</v>
      </c>
      <c r="Q136" s="10">
        <v>7.9434272070321263E-2</v>
      </c>
      <c r="R136" s="10"/>
    </row>
    <row r="137" spans="1:18">
      <c r="A137" s="6" t="s">
        <v>14</v>
      </c>
      <c r="B137" s="2">
        <v>3182</v>
      </c>
      <c r="C137" s="7">
        <v>3806.4476490000002</v>
      </c>
      <c r="D137" s="7">
        <v>812.81404239999995</v>
      </c>
      <c r="E137" s="8">
        <v>0.81230000000000002</v>
      </c>
      <c r="F137" s="7">
        <v>1.1365117419999999</v>
      </c>
      <c r="G137" s="2" t="s">
        <v>11</v>
      </c>
      <c r="H137" s="9">
        <v>1.5643024083591018E-2</v>
      </c>
      <c r="I137" s="7">
        <v>4.498246476639844</v>
      </c>
      <c r="J137" s="2" t="s">
        <v>11</v>
      </c>
      <c r="K137" s="10">
        <v>6.1914167155173581E-2</v>
      </c>
      <c r="L137" s="7">
        <v>2.2990388908524233</v>
      </c>
      <c r="M137" s="2" t="s">
        <v>11</v>
      </c>
      <c r="N137" s="10">
        <v>7.7510572128311906E-3</v>
      </c>
      <c r="O137" s="7">
        <v>1.9565769394061936</v>
      </c>
      <c r="P137" s="2" t="s">
        <v>11</v>
      </c>
      <c r="Q137" s="10">
        <v>5.5453147928291716E-2</v>
      </c>
      <c r="R137" s="10"/>
    </row>
    <row r="138" spans="1:18">
      <c r="A138" s="6" t="s">
        <v>14</v>
      </c>
      <c r="B138" s="2">
        <v>3185</v>
      </c>
      <c r="C138" s="7">
        <v>3811.2615150000001</v>
      </c>
      <c r="D138" s="7">
        <v>814.01184750000004</v>
      </c>
      <c r="E138" s="8">
        <v>1.0093000000000001</v>
      </c>
      <c r="F138" s="7">
        <v>1.5215936220000004</v>
      </c>
      <c r="G138" s="2" t="s">
        <v>11</v>
      </c>
      <c r="H138" s="9">
        <v>2.203205813655135E-2</v>
      </c>
      <c r="I138" s="7">
        <v>4.7360425264869406</v>
      </c>
      <c r="J138" s="2" t="s">
        <v>11</v>
      </c>
      <c r="K138" s="10">
        <v>6.8575973750197416E-2</v>
      </c>
      <c r="L138" s="7">
        <v>2.3377402420649589</v>
      </c>
      <c r="M138" s="2" t="s">
        <v>11</v>
      </c>
      <c r="N138" s="10">
        <v>7.9903622002046003E-3</v>
      </c>
      <c r="O138" s="7">
        <v>2.0259062325519657</v>
      </c>
      <c r="P138" s="2" t="s">
        <v>11</v>
      </c>
      <c r="Q138" s="10">
        <v>6.0281012313522592E-2</v>
      </c>
      <c r="R138" s="10"/>
    </row>
    <row r="139" spans="1:18">
      <c r="A139" s="6" t="s">
        <v>14</v>
      </c>
      <c r="B139" s="2">
        <v>3187</v>
      </c>
      <c r="C139" s="7">
        <v>3814.4707589999998</v>
      </c>
      <c r="D139" s="7">
        <v>814.81038420000004</v>
      </c>
      <c r="E139" s="8">
        <v>0.76939999999999997</v>
      </c>
      <c r="F139" s="7">
        <v>1.1207527420000001</v>
      </c>
      <c r="G139" s="2" t="s">
        <v>11</v>
      </c>
      <c r="H139" s="9">
        <v>1.543035085718633E-2</v>
      </c>
      <c r="I139" s="7">
        <v>4.6833288883516664</v>
      </c>
      <c r="J139" s="2" t="s">
        <v>11</v>
      </c>
      <c r="K139" s="10">
        <v>6.4479349653790666E-2</v>
      </c>
      <c r="L139" s="7">
        <v>2.3119097573932059</v>
      </c>
      <c r="M139" s="2" t="s">
        <v>11</v>
      </c>
      <c r="N139" s="10">
        <v>1.8499194316897404E-2</v>
      </c>
      <c r="O139" s="7">
        <v>2.0257403531322753</v>
      </c>
      <c r="P139" s="2" t="s">
        <v>11</v>
      </c>
      <c r="Q139" s="10">
        <v>6.4516657318841583E-2</v>
      </c>
      <c r="R139" s="10"/>
    </row>
    <row r="140" spans="1:18">
      <c r="A140" s="6" t="s">
        <v>14</v>
      </c>
      <c r="B140" s="2">
        <v>3190</v>
      </c>
      <c r="C140" s="7">
        <v>3819.2846249999998</v>
      </c>
      <c r="D140" s="7">
        <v>816.00818930000003</v>
      </c>
      <c r="E140" s="8">
        <v>1.0295000000000001</v>
      </c>
      <c r="F140" s="7">
        <v>1.3610617919999999</v>
      </c>
      <c r="G140" s="2" t="s">
        <v>11</v>
      </c>
      <c r="H140" s="9">
        <v>1.9943754527436103E-2</v>
      </c>
      <c r="I140" s="7">
        <v>4.2475789830533976</v>
      </c>
      <c r="J140" s="2" t="s">
        <v>11</v>
      </c>
      <c r="K140" s="10">
        <v>6.2240137128111862E-2</v>
      </c>
      <c r="L140" s="7">
        <v>2.0430829533120534</v>
      </c>
      <c r="M140" s="2" t="s">
        <v>11</v>
      </c>
      <c r="N140" s="10">
        <v>2.0635884462687475E-2</v>
      </c>
      <c r="O140" s="7">
        <v>2.0790046611507496</v>
      </c>
      <c r="P140" s="2" t="s">
        <v>11</v>
      </c>
      <c r="Q140" s="10">
        <v>7.3999751002503097E-2</v>
      </c>
      <c r="R140" s="10"/>
    </row>
    <row r="141" spans="1:18">
      <c r="A141" s="6" t="s">
        <v>14</v>
      </c>
      <c r="B141" s="2">
        <v>3192</v>
      </c>
      <c r="C141" s="7">
        <v>3822.4938689999999</v>
      </c>
      <c r="D141" s="7">
        <v>816.80672600000003</v>
      </c>
      <c r="E141" s="8">
        <v>0.84199999999999997</v>
      </c>
      <c r="F141" s="7">
        <v>1.078466742</v>
      </c>
      <c r="G141" s="2" t="s">
        <v>11</v>
      </c>
      <c r="H141" s="9">
        <v>1.5156570657719229E-2</v>
      </c>
      <c r="I141" s="7">
        <v>4.1268375882322879</v>
      </c>
      <c r="J141" s="2" t="s">
        <v>11</v>
      </c>
      <c r="K141" s="10">
        <v>5.799780657396876E-2</v>
      </c>
      <c r="L141" s="7">
        <v>2.0298548826119434</v>
      </c>
      <c r="M141" s="2" t="s">
        <v>11</v>
      </c>
      <c r="N141" s="10">
        <v>2.6081737702334195E-2</v>
      </c>
      <c r="O141" s="7">
        <v>2.0330702571811559</v>
      </c>
      <c r="P141" s="2" t="s">
        <v>11</v>
      </c>
      <c r="Q141" s="10">
        <v>7.7428557113072838E-2</v>
      </c>
      <c r="R141" s="10"/>
    </row>
    <row r="142" spans="1:18">
      <c r="A142" s="6" t="s">
        <v>14</v>
      </c>
      <c r="B142" s="2">
        <v>3194</v>
      </c>
      <c r="C142" s="7">
        <v>3825.703113</v>
      </c>
      <c r="D142" s="7">
        <v>817.60526279999999</v>
      </c>
      <c r="E142" s="8">
        <v>1.0096000000000001</v>
      </c>
      <c r="F142" s="7">
        <v>1.335173792</v>
      </c>
      <c r="G142" s="2" t="s">
        <v>11</v>
      </c>
      <c r="H142" s="9">
        <v>1.9726282965439802E-2</v>
      </c>
      <c r="I142" s="7">
        <v>4.2199112072771596</v>
      </c>
      <c r="J142" s="2" t="s">
        <v>11</v>
      </c>
      <c r="K142" s="10">
        <v>6.2346312564364605E-2</v>
      </c>
      <c r="L142" s="7">
        <v>1.7903619795860481</v>
      </c>
      <c r="M142" s="2" t="s">
        <v>11</v>
      </c>
      <c r="N142" s="10">
        <v>5.9905699181044417E-3</v>
      </c>
      <c r="O142" s="7">
        <v>2.3570156512443647</v>
      </c>
      <c r="P142" s="2" t="s">
        <v>11</v>
      </c>
      <c r="Q142" s="10">
        <v>7.1410382342008485E-2</v>
      </c>
      <c r="R142" s="10"/>
    </row>
    <row r="143" spans="1:18">
      <c r="A143" s="6" t="s">
        <v>14</v>
      </c>
      <c r="B143" s="2">
        <v>3196.2</v>
      </c>
      <c r="C143" s="7">
        <v>3829.2332820000001</v>
      </c>
      <c r="D143" s="7">
        <v>818.48365320000005</v>
      </c>
      <c r="E143" s="8">
        <v>1.0083</v>
      </c>
      <c r="F143" s="7">
        <v>1.3852365789999999</v>
      </c>
      <c r="G143" s="2" t="s">
        <v>11</v>
      </c>
      <c r="H143" s="9">
        <v>2.0572866916930107E-2</v>
      </c>
      <c r="I143" s="7">
        <v>4.3783011190570011</v>
      </c>
      <c r="J143" s="2" t="s">
        <v>11</v>
      </c>
      <c r="K143" s="10">
        <v>6.5024420817439185E-2</v>
      </c>
      <c r="L143" s="7">
        <v>1.9503265366742388</v>
      </c>
      <c r="M143" s="2" t="s">
        <v>11</v>
      </c>
      <c r="N143" s="10">
        <v>9.2289017315116684E-3</v>
      </c>
      <c r="O143" s="7">
        <v>2.2449067049679918</v>
      </c>
      <c r="P143" s="2" t="s">
        <v>11</v>
      </c>
      <c r="Q143" s="10">
        <v>6.9983391480995888E-2</v>
      </c>
      <c r="R143" s="10"/>
    </row>
    <row r="144" spans="1:18">
      <c r="A144" s="6" t="s">
        <v>14</v>
      </c>
      <c r="B144" s="2">
        <v>3198</v>
      </c>
      <c r="C144" s="7">
        <v>3832.1216009999998</v>
      </c>
      <c r="D144" s="7">
        <v>819.20233619999999</v>
      </c>
      <c r="E144" s="8">
        <v>1.0196000000000001</v>
      </c>
      <c r="F144" s="7">
        <v>1.3794067919999999</v>
      </c>
      <c r="G144" s="2" t="s">
        <v>11</v>
      </c>
      <c r="H144" s="9">
        <v>2.037638358926307E-2</v>
      </c>
      <c r="I144" s="7">
        <v>4.3035530781698377</v>
      </c>
      <c r="J144" s="2" t="s">
        <v>11</v>
      </c>
      <c r="K144" s="10">
        <v>6.357141984954244E-2</v>
      </c>
      <c r="L144" s="7">
        <v>1.6920748187999903</v>
      </c>
      <c r="M144" s="2" t="s">
        <v>11</v>
      </c>
      <c r="N144" s="10">
        <v>1.2636295335655268E-2</v>
      </c>
      <c r="O144" s="7">
        <v>2.5433586212351367</v>
      </c>
      <c r="P144" s="2" t="s">
        <v>11</v>
      </c>
      <c r="Q144" s="10">
        <v>8.4196676984564178E-2</v>
      </c>
      <c r="R144" s="10"/>
    </row>
    <row r="145" spans="1:18">
      <c r="A145" s="6" t="s">
        <v>14</v>
      </c>
      <c r="B145" s="2">
        <v>3200</v>
      </c>
      <c r="C145" s="7">
        <v>3835.330845</v>
      </c>
      <c r="D145" s="7">
        <v>820.00087289999999</v>
      </c>
      <c r="E145" s="8">
        <v>0.99229999999999996</v>
      </c>
      <c r="F145" s="7">
        <v>1.3120199559999999</v>
      </c>
      <c r="G145" s="2" t="s">
        <v>11</v>
      </c>
      <c r="H145" s="9">
        <v>1.978470592397083E-2</v>
      </c>
      <c r="I145" s="7">
        <v>4.2258131985188827</v>
      </c>
      <c r="J145" s="2" t="s">
        <v>11</v>
      </c>
      <c r="K145" s="10">
        <v>6.3723475424279793E-2</v>
      </c>
      <c r="L145" s="7">
        <v>1.7723100873361302</v>
      </c>
      <c r="M145" s="2" t="s">
        <v>11</v>
      </c>
      <c r="N145" s="10">
        <v>2.4622332491000088E-2</v>
      </c>
      <c r="O145" s="7">
        <v>2.3843531832911298</v>
      </c>
      <c r="P145" s="2" t="s">
        <v>11</v>
      </c>
      <c r="Q145" s="10">
        <v>9.7776305216637577E-2</v>
      </c>
      <c r="R145" s="10"/>
    </row>
    <row r="146" spans="1:18">
      <c r="A146" s="6" t="s">
        <v>14</v>
      </c>
      <c r="B146" s="2">
        <v>3202.1</v>
      </c>
      <c r="C146" s="7">
        <v>3838.7005519999998</v>
      </c>
      <c r="D146" s="7">
        <v>820.83933649999994</v>
      </c>
      <c r="E146" s="8">
        <v>1.0093000000000001</v>
      </c>
      <c r="F146" s="7">
        <v>1.358420792</v>
      </c>
      <c r="G146" s="2" t="s">
        <v>11</v>
      </c>
      <c r="H146" s="9">
        <v>2.0335773892814255E-2</v>
      </c>
      <c r="I146" s="7">
        <v>4.2834564663471042</v>
      </c>
      <c r="J146" s="2" t="s">
        <v>11</v>
      </c>
      <c r="K146" s="10">
        <v>6.4124020106538421E-2</v>
      </c>
      <c r="L146" s="7">
        <v>1.7290437232845293</v>
      </c>
      <c r="M146" s="2" t="s">
        <v>11</v>
      </c>
      <c r="N146" s="10">
        <v>1.9514577183678748E-2</v>
      </c>
      <c r="O146" s="7">
        <v>2.4773557826578014</v>
      </c>
      <c r="P146" s="2" t="s">
        <v>11</v>
      </c>
      <c r="Q146" s="10">
        <v>9.2890882398171434E-2</v>
      </c>
      <c r="R146" s="10"/>
    </row>
    <row r="147" spans="1:18">
      <c r="A147" s="6" t="s">
        <v>14</v>
      </c>
      <c r="B147" s="2">
        <v>3204.3</v>
      </c>
      <c r="C147" s="7">
        <v>3842.23072</v>
      </c>
      <c r="D147" s="7">
        <v>821.7177269</v>
      </c>
      <c r="E147" s="8">
        <v>0.99480000000000002</v>
      </c>
      <c r="F147" s="7">
        <v>1.2810509560000001</v>
      </c>
      <c r="G147" s="2" t="s">
        <v>11</v>
      </c>
      <c r="H147" s="9">
        <v>1.8711120586048974E-2</v>
      </c>
      <c r="I147" s="7">
        <v>4.0960290471025846</v>
      </c>
      <c r="J147" s="2" t="s">
        <v>11</v>
      </c>
      <c r="K147" s="10">
        <v>5.9826889059591583E-2</v>
      </c>
      <c r="L147" s="7">
        <v>1.7536739670613617</v>
      </c>
      <c r="M147" s="2" t="s">
        <v>11</v>
      </c>
      <c r="N147" s="10">
        <v>3.4370648907507378E-2</v>
      </c>
      <c r="O147" s="7">
        <v>2.3356844681718782</v>
      </c>
      <c r="P147" s="2" t="s">
        <v>11</v>
      </c>
      <c r="Q147" s="10">
        <v>0.11418290427046099</v>
      </c>
      <c r="R147" s="10"/>
    </row>
    <row r="148" spans="1:18">
      <c r="A148" s="6" t="s">
        <v>14</v>
      </c>
      <c r="B148" s="2">
        <v>3206</v>
      </c>
      <c r="C148" s="7">
        <v>3844.9585780000002</v>
      </c>
      <c r="D148" s="7">
        <v>822.39648309999995</v>
      </c>
      <c r="E148" s="8">
        <v>1.0219</v>
      </c>
      <c r="F148" s="7">
        <v>1.3012227919999999</v>
      </c>
      <c r="G148" s="2" t="s">
        <v>11</v>
      </c>
      <c r="H148" s="9">
        <v>1.9285050087527192E-2</v>
      </c>
      <c r="I148" s="7">
        <v>4.0806605401413636</v>
      </c>
      <c r="J148" s="2" t="s">
        <v>11</v>
      </c>
      <c r="K148" s="10">
        <v>6.0478300403780473E-2</v>
      </c>
      <c r="L148" s="7">
        <v>1.535259540167025</v>
      </c>
      <c r="M148" s="2" t="s">
        <v>11</v>
      </c>
      <c r="N148" s="10">
        <v>1.4986990177738566E-2</v>
      </c>
      <c r="O148" s="7">
        <v>2.6579613631304433</v>
      </c>
      <c r="P148" s="2" t="s">
        <v>11</v>
      </c>
      <c r="Q148" s="10">
        <v>9.4340402571382861E-2</v>
      </c>
      <c r="R148" s="10"/>
    </row>
    <row r="149" spans="1:18">
      <c r="A149" s="6" t="s">
        <v>14</v>
      </c>
      <c r="B149" s="2">
        <v>3208</v>
      </c>
      <c r="C149" s="7">
        <v>3848.1678219999999</v>
      </c>
      <c r="D149" s="7">
        <v>823.19501979999995</v>
      </c>
      <c r="E149" s="8">
        <v>1.0026999999999999</v>
      </c>
      <c r="F149" s="7">
        <v>1.2396299559999999</v>
      </c>
      <c r="G149" s="2" t="s">
        <v>11</v>
      </c>
      <c r="H149" s="9">
        <v>1.8599918919283486E-2</v>
      </c>
      <c r="I149" s="7">
        <v>3.9370245998258198</v>
      </c>
      <c r="J149" s="2" t="s">
        <v>11</v>
      </c>
      <c r="K149" s="10">
        <v>5.9072740204081334E-2</v>
      </c>
      <c r="L149" s="7">
        <v>1.9607271414631613</v>
      </c>
      <c r="M149" s="2" t="s">
        <v>11</v>
      </c>
      <c r="N149" s="10">
        <v>3.8156753366518997E-2</v>
      </c>
      <c r="O149" s="7">
        <v>2.0079410931639772</v>
      </c>
      <c r="P149" s="2" t="s">
        <v>11</v>
      </c>
      <c r="Q149" s="10">
        <v>9.8683218541142176E-2</v>
      </c>
      <c r="R149" s="10"/>
    </row>
    <row r="150" spans="1:18">
      <c r="A150" s="6" t="s">
        <v>14</v>
      </c>
      <c r="B150" s="2">
        <v>3210.1</v>
      </c>
      <c r="C150" s="7">
        <v>3851.5375279999998</v>
      </c>
      <c r="D150" s="7">
        <v>824.03348340000002</v>
      </c>
      <c r="E150" s="8">
        <v>1.0238</v>
      </c>
      <c r="F150" s="7">
        <v>1.262565792</v>
      </c>
      <c r="G150" s="2" t="s">
        <v>11</v>
      </c>
      <c r="H150" s="9">
        <v>1.8944511142278259E-2</v>
      </c>
      <c r="I150" s="7">
        <v>3.9431460837670871</v>
      </c>
      <c r="J150" s="2" t="s">
        <v>11</v>
      </c>
      <c r="K150" s="10">
        <v>5.916600575818267E-2</v>
      </c>
      <c r="L150" s="7">
        <v>1.5195578726670167</v>
      </c>
      <c r="M150" s="2" t="s">
        <v>11</v>
      </c>
      <c r="N150" s="10">
        <v>2.531721858685286E-2</v>
      </c>
      <c r="O150" s="7">
        <v>2.5949298507771648</v>
      </c>
      <c r="P150" s="2" t="s">
        <v>11</v>
      </c>
      <c r="Q150" s="10">
        <v>0.11636507139271966</v>
      </c>
      <c r="R150" s="10"/>
    </row>
    <row r="151" spans="1:18">
      <c r="A151" s="6" t="s">
        <v>14</v>
      </c>
      <c r="B151" s="2">
        <v>3212</v>
      </c>
      <c r="C151" s="7">
        <v>3854.5863100000001</v>
      </c>
      <c r="D151" s="7">
        <v>824.79209330000003</v>
      </c>
      <c r="E151" s="8">
        <v>0.76449999999999996</v>
      </c>
      <c r="F151" s="7">
        <v>0.93871714200000012</v>
      </c>
      <c r="G151" s="2" t="s">
        <v>11</v>
      </c>
      <c r="H151" s="9">
        <v>1.323199956814838E-2</v>
      </c>
      <c r="I151" s="7">
        <v>3.9870821819428452</v>
      </c>
      <c r="J151" s="2" t="s">
        <v>11</v>
      </c>
      <c r="K151" s="10">
        <v>5.6201242471440697E-2</v>
      </c>
      <c r="L151" s="7">
        <v>1.7538441630369612</v>
      </c>
      <c r="M151" s="2" t="s">
        <v>11</v>
      </c>
      <c r="N151" s="10">
        <v>4.7021588893560298E-2</v>
      </c>
      <c r="O151" s="7">
        <v>2.2733389123003964</v>
      </c>
      <c r="P151" s="2" t="s">
        <v>11</v>
      </c>
      <c r="Q151" s="10">
        <v>0.13772006373665568</v>
      </c>
      <c r="R151" s="10"/>
    </row>
    <row r="152" spans="1:18">
      <c r="A152" s="6" t="s">
        <v>14</v>
      </c>
      <c r="B152" s="2">
        <v>3214</v>
      </c>
      <c r="C152" s="7">
        <v>3857.7955539999998</v>
      </c>
      <c r="D152" s="7">
        <v>825.59063000000003</v>
      </c>
      <c r="E152" s="8">
        <v>0.99919999999999998</v>
      </c>
      <c r="F152" s="7">
        <v>0.99530319200000006</v>
      </c>
      <c r="G152" s="2" t="s">
        <v>11</v>
      </c>
      <c r="H152" s="9">
        <v>1.5758085489311738E-2</v>
      </c>
      <c r="I152" s="7">
        <v>3.2179043698578895</v>
      </c>
      <c r="J152" s="2" t="s">
        <v>11</v>
      </c>
      <c r="K152" s="10">
        <v>5.0947301851565277E-2</v>
      </c>
      <c r="L152" s="7">
        <v>1.5781370153670746</v>
      </c>
      <c r="M152" s="2" t="s">
        <v>11</v>
      </c>
      <c r="N152" s="10">
        <v>2.0181355810332275E-2</v>
      </c>
      <c r="O152" s="7">
        <v>2.0390525908229868</v>
      </c>
      <c r="P152" s="2" t="s">
        <v>11</v>
      </c>
      <c r="Q152" s="10">
        <v>8.2997365798994666E-2</v>
      </c>
      <c r="R152" s="10"/>
    </row>
    <row r="153" spans="1:18">
      <c r="A153" s="6" t="s">
        <v>14</v>
      </c>
      <c r="B153" s="2">
        <v>3216.1</v>
      </c>
      <c r="C153" s="7">
        <v>3861.1652600000002</v>
      </c>
      <c r="D153" s="7">
        <v>826.42909350000002</v>
      </c>
      <c r="E153" s="8">
        <v>0.99339999999999995</v>
      </c>
      <c r="F153" s="7">
        <v>1.1645449560000001</v>
      </c>
      <c r="G153" s="2" t="s">
        <v>11</v>
      </c>
      <c r="H153" s="9">
        <v>1.9851709403561579E-2</v>
      </c>
      <c r="I153" s="7">
        <v>3.7461733307993965</v>
      </c>
      <c r="J153" s="2" t="s">
        <v>11</v>
      </c>
      <c r="K153" s="10">
        <v>6.3860088831471415E-2</v>
      </c>
      <c r="L153" s="7">
        <v>1.5256884381837665</v>
      </c>
      <c r="M153" s="2" t="s">
        <v>11</v>
      </c>
      <c r="N153" s="10">
        <v>5.6957455002215442E-3</v>
      </c>
      <c r="O153" s="7">
        <v>2.4553986495820688</v>
      </c>
      <c r="P153" s="2" t="s">
        <v>11</v>
      </c>
      <c r="Q153" s="10">
        <v>8.5697109031481436E-2</v>
      </c>
      <c r="R153" s="10"/>
    </row>
    <row r="154" spans="1:18">
      <c r="A154" s="6" t="s">
        <v>14</v>
      </c>
      <c r="B154" s="2">
        <v>3219</v>
      </c>
      <c r="C154" s="7">
        <v>3865.8186639999999</v>
      </c>
      <c r="D154" s="7">
        <v>827.58697180000001</v>
      </c>
      <c r="E154" s="8">
        <v>1.0143</v>
      </c>
      <c r="F154" s="7">
        <v>1.1499077919999998</v>
      </c>
      <c r="G154" s="2" t="s">
        <v>11</v>
      </c>
      <c r="H154" s="9">
        <v>1.7076114768762345E-2</v>
      </c>
      <c r="I154" s="7">
        <v>3.6722683558994276</v>
      </c>
      <c r="J154" s="2" t="s">
        <v>11</v>
      </c>
      <c r="K154" s="10">
        <v>5.4533134172407481E-2</v>
      </c>
      <c r="L154" s="7">
        <v>1.6520483831570143</v>
      </c>
      <c r="M154" s="2" t="s">
        <v>11</v>
      </c>
      <c r="N154" s="10">
        <v>1.3774625475159152E-2</v>
      </c>
      <c r="O154" s="7">
        <v>2.2228576313738668</v>
      </c>
      <c r="P154" s="2" t="s">
        <v>11</v>
      </c>
      <c r="Q154" s="10">
        <v>7.571338655981906E-2</v>
      </c>
      <c r="R154" s="10"/>
    </row>
    <row r="155" spans="1:18">
      <c r="A155" s="6" t="s">
        <v>14</v>
      </c>
      <c r="B155" s="2">
        <v>3221</v>
      </c>
      <c r="C155" s="7">
        <v>3869.027908</v>
      </c>
      <c r="D155" s="7">
        <v>828.38550850000001</v>
      </c>
      <c r="E155" s="8">
        <v>0.995</v>
      </c>
      <c r="F155" s="7">
        <v>1.241107956</v>
      </c>
      <c r="G155" s="2" t="s">
        <v>11</v>
      </c>
      <c r="H155" s="9">
        <v>1.8272599213096027E-2</v>
      </c>
      <c r="I155" s="7">
        <v>3.9906279329448027</v>
      </c>
      <c r="J155" s="2" t="s">
        <v>11</v>
      </c>
      <c r="K155" s="10">
        <v>5.8753265156964482E-2</v>
      </c>
      <c r="L155" s="7">
        <v>1.588701716711993</v>
      </c>
      <c r="M155" s="2" t="s">
        <v>11</v>
      </c>
      <c r="N155" s="10">
        <v>1.5337865251813271E-2</v>
      </c>
      <c r="O155" s="7">
        <v>2.5118799148803599</v>
      </c>
      <c r="P155" s="2" t="s">
        <v>11</v>
      </c>
      <c r="Q155" s="10">
        <v>8.844777696979593E-2</v>
      </c>
      <c r="R155" s="10"/>
    </row>
    <row r="156" spans="1:18">
      <c r="A156" s="6" t="s">
        <v>14</v>
      </c>
      <c r="B156" s="2">
        <v>3223.2</v>
      </c>
      <c r="C156" s="7">
        <v>3872.5580759999998</v>
      </c>
      <c r="D156" s="7">
        <v>829.26389889999996</v>
      </c>
      <c r="E156" s="8">
        <v>1.0238</v>
      </c>
      <c r="F156" s="7">
        <v>1.3105947920000001</v>
      </c>
      <c r="G156" s="2" t="s">
        <v>11</v>
      </c>
      <c r="H156" s="9">
        <v>1.9367636511113454E-2</v>
      </c>
      <c r="I156" s="7">
        <v>4.1375209474739583</v>
      </c>
      <c r="J156" s="2" t="s">
        <v>11</v>
      </c>
      <c r="K156" s="10">
        <v>6.1143232261366538E-2</v>
      </c>
      <c r="L156" s="7">
        <v>1.6596390102704759</v>
      </c>
      <c r="M156" s="2" t="s">
        <v>11</v>
      </c>
      <c r="N156" s="10">
        <v>2.4659398160749694E-2</v>
      </c>
      <c r="O156" s="7">
        <v>2.4930246408221359</v>
      </c>
      <c r="P156" s="2" t="s">
        <v>11</v>
      </c>
      <c r="Q156" s="10">
        <v>0.10448724674575684</v>
      </c>
      <c r="R156" s="10"/>
    </row>
    <row r="157" spans="1:18">
      <c r="A157" s="6" t="s">
        <v>14</v>
      </c>
      <c r="B157" s="2">
        <v>3225.2</v>
      </c>
      <c r="C157" s="7">
        <v>3875.7673199999999</v>
      </c>
      <c r="D157" s="7">
        <v>830.06243559999996</v>
      </c>
      <c r="E157" s="8">
        <v>0.99539999999999995</v>
      </c>
      <c r="F157" s="7">
        <v>1.2845489560000001</v>
      </c>
      <c r="G157" s="2" t="s">
        <v>11</v>
      </c>
      <c r="H157" s="9">
        <v>2.0455224355790846E-2</v>
      </c>
      <c r="I157" s="7">
        <v>4.1686731147120826</v>
      </c>
      <c r="J157" s="2" t="s">
        <v>11</v>
      </c>
      <c r="K157" s="10">
        <v>6.6382167397432426E-2</v>
      </c>
      <c r="L157" s="7">
        <v>1.6346088281574569</v>
      </c>
      <c r="M157" s="2" t="s">
        <v>11</v>
      </c>
      <c r="N157" s="10">
        <v>1.34142290028034E-2</v>
      </c>
      <c r="O157" s="7">
        <v>2.5502573110479534</v>
      </c>
      <c r="P157" s="2" t="s">
        <v>11</v>
      </c>
      <c r="Q157" s="10">
        <v>9.1371869830215696E-2</v>
      </c>
      <c r="R157" s="10"/>
    </row>
    <row r="158" spans="1:18">
      <c r="A158" s="6" t="s">
        <v>14</v>
      </c>
      <c r="B158" s="2">
        <v>3227.5</v>
      </c>
      <c r="C158" s="7">
        <v>3879.4579509999999</v>
      </c>
      <c r="D158" s="7">
        <v>830.9807528</v>
      </c>
      <c r="E158" s="8">
        <v>1.0223</v>
      </c>
      <c r="F158" s="7">
        <v>1.2232007919999999</v>
      </c>
      <c r="G158" s="2" t="s">
        <v>11</v>
      </c>
      <c r="H158" s="9">
        <v>1.8147748321841232E-2</v>
      </c>
      <c r="I158" s="7">
        <v>3.8260866494947683</v>
      </c>
      <c r="J158" s="2" t="s">
        <v>11</v>
      </c>
      <c r="K158" s="10">
        <v>5.6764889318832154E-2</v>
      </c>
      <c r="L158" s="7">
        <v>1.4487025217497684</v>
      </c>
      <c r="M158" s="2" t="s">
        <v>11</v>
      </c>
      <c r="N158" s="10">
        <v>2.4463687252812623E-2</v>
      </c>
      <c r="O158" s="7">
        <v>2.6410436870597516</v>
      </c>
      <c r="P158" s="2" t="s">
        <v>11</v>
      </c>
      <c r="Q158" s="10">
        <v>0.11873223898126457</v>
      </c>
      <c r="R158" s="10"/>
    </row>
    <row r="159" spans="1:18">
      <c r="A159" s="6" t="s">
        <v>14</v>
      </c>
      <c r="B159" s="2">
        <v>3229.9</v>
      </c>
      <c r="C159" s="7">
        <v>3883.3090440000001</v>
      </c>
      <c r="D159" s="7">
        <v>831.93899690000001</v>
      </c>
      <c r="E159" s="8">
        <v>0.99770000000000003</v>
      </c>
      <c r="F159" s="7">
        <v>1.5335049560000003</v>
      </c>
      <c r="G159" s="2" t="s">
        <v>11</v>
      </c>
      <c r="H159" s="9">
        <v>2.3881613268035545E-2</v>
      </c>
      <c r="I159" s="7">
        <v>4.9193267238853906</v>
      </c>
      <c r="J159" s="2" t="s">
        <v>11</v>
      </c>
      <c r="K159" s="10">
        <v>7.6609767643257054E-2</v>
      </c>
      <c r="L159" s="7">
        <v>1.8569241245698949</v>
      </c>
      <c r="M159" s="2" t="s">
        <v>11</v>
      </c>
      <c r="N159" s="10">
        <v>1.0003490896725548E-2</v>
      </c>
      <c r="O159" s="7">
        <v>2.6491802539453873</v>
      </c>
      <c r="P159" s="2" t="s">
        <v>11</v>
      </c>
      <c r="Q159" s="10">
        <v>8.7309909714229444E-2</v>
      </c>
      <c r="R159" s="10"/>
    </row>
    <row r="160" spans="1:18">
      <c r="A160" s="6" t="s">
        <v>14</v>
      </c>
      <c r="B160" s="2">
        <v>3233</v>
      </c>
      <c r="C160" s="7">
        <v>3888.2833719999999</v>
      </c>
      <c r="D160" s="7">
        <v>833.17672879999998</v>
      </c>
      <c r="E160" s="8">
        <v>1.0322</v>
      </c>
      <c r="F160" s="7">
        <v>1.337094792</v>
      </c>
      <c r="G160" s="2" t="s">
        <v>11</v>
      </c>
      <c r="H160" s="9">
        <v>1.9631580676138082E-2</v>
      </c>
      <c r="I160" s="7">
        <v>4.2004353981608507</v>
      </c>
      <c r="J160" s="2" t="s">
        <v>11</v>
      </c>
      <c r="K160" s="10">
        <v>6.1671907547076105E-2</v>
      </c>
      <c r="L160" s="7">
        <v>1.5625836592868183</v>
      </c>
      <c r="M160" s="2" t="s">
        <v>11</v>
      </c>
      <c r="N160" s="10">
        <v>3.0523418771691211E-2</v>
      </c>
      <c r="O160" s="7">
        <v>2.6881347268651075</v>
      </c>
      <c r="P160" s="2" t="s">
        <v>11</v>
      </c>
      <c r="Q160" s="10">
        <v>0.13137734950583857</v>
      </c>
      <c r="R160" s="10"/>
    </row>
    <row r="161" spans="1:18">
      <c r="A161" s="6" t="s">
        <v>14</v>
      </c>
      <c r="B161" s="2">
        <v>3235</v>
      </c>
      <c r="C161" s="7">
        <v>3891.492616</v>
      </c>
      <c r="D161" s="7">
        <v>833.97526549999998</v>
      </c>
      <c r="E161" s="8">
        <v>0.83330000000000004</v>
      </c>
      <c r="F161" s="7">
        <v>1.0351509729999999</v>
      </c>
      <c r="G161" s="2" t="s">
        <v>11</v>
      </c>
      <c r="H161" s="9">
        <v>1.4464687686679654E-2</v>
      </c>
      <c r="I161" s="7">
        <v>4.0780347263725067</v>
      </c>
      <c r="J161" s="2" t="s">
        <v>11</v>
      </c>
      <c r="K161" s="10">
        <v>5.6984440174421232E-2</v>
      </c>
      <c r="L161" s="7">
        <v>1.4784696695774588</v>
      </c>
      <c r="M161" s="2" t="s">
        <v>11</v>
      </c>
      <c r="N161" s="10">
        <v>8.1988727488547068E-3</v>
      </c>
      <c r="O161" s="7">
        <v>2.7582809510985729</v>
      </c>
      <c r="P161" s="2" t="s">
        <v>11</v>
      </c>
      <c r="Q161" s="10">
        <v>8.2934232285652151E-2</v>
      </c>
      <c r="R161" s="10"/>
    </row>
    <row r="162" spans="1:18">
      <c r="A162" s="6" t="s">
        <v>14</v>
      </c>
      <c r="B162" s="2">
        <v>3237</v>
      </c>
      <c r="C162" s="7">
        <v>3894.7018600000001</v>
      </c>
      <c r="D162" s="7">
        <v>834.77380230000006</v>
      </c>
      <c r="E162" s="8">
        <v>1.0213000000000001</v>
      </c>
      <c r="F162" s="7">
        <v>1.2060477919999999</v>
      </c>
      <c r="G162" s="2" t="s">
        <v>11</v>
      </c>
      <c r="H162" s="9">
        <v>1.8147470256071642E-2</v>
      </c>
      <c r="I162" s="7">
        <v>3.8261138531460195</v>
      </c>
      <c r="J162" s="2" t="s">
        <v>11</v>
      </c>
      <c r="K162" s="10">
        <v>5.757175445855886E-2</v>
      </c>
      <c r="L162" s="7">
        <v>1.3037644225168672</v>
      </c>
      <c r="M162" s="2" t="s">
        <v>11</v>
      </c>
      <c r="N162" s="10">
        <v>2.3520856184557595E-2</v>
      </c>
      <c r="O162" s="7">
        <v>2.9346665602056032</v>
      </c>
      <c r="P162" s="2" t="s">
        <v>11</v>
      </c>
      <c r="Q162" s="10">
        <v>0.13788332930103039</v>
      </c>
      <c r="R162" s="10"/>
    </row>
    <row r="163" spans="1:18">
      <c r="A163" s="6" t="s">
        <v>14</v>
      </c>
      <c r="B163" s="2">
        <v>3240</v>
      </c>
      <c r="C163" s="7">
        <v>3899.5157260000001</v>
      </c>
      <c r="D163" s="7">
        <v>835.97160729999996</v>
      </c>
      <c r="E163" s="8">
        <v>1.0027999999999999</v>
      </c>
      <c r="F163" s="7">
        <v>1.3608969559999999</v>
      </c>
      <c r="G163" s="2" t="s">
        <v>11</v>
      </c>
      <c r="H163" s="9">
        <v>2.1073191371447076E-2</v>
      </c>
      <c r="I163" s="7">
        <v>4.3711718333609486</v>
      </c>
      <c r="J163" s="2" t="s">
        <v>11</v>
      </c>
      <c r="K163" s="10">
        <v>6.76866386949979E-2</v>
      </c>
      <c r="L163" s="7">
        <v>1.6939472435335052</v>
      </c>
      <c r="M163" s="2" t="s">
        <v>11</v>
      </c>
      <c r="N163" s="10">
        <v>3.0578679252610735E-2</v>
      </c>
      <c r="O163" s="7">
        <v>2.5804651532375127</v>
      </c>
      <c r="P163" s="2" t="s">
        <v>11</v>
      </c>
      <c r="Q163" s="10">
        <v>0.12274374344041135</v>
      </c>
      <c r="R163" s="10"/>
    </row>
    <row r="164" spans="1:18">
      <c r="A164" s="6" t="s">
        <v>14</v>
      </c>
      <c r="B164" s="2">
        <v>3242</v>
      </c>
      <c r="C164" s="7">
        <v>3902.7249700000002</v>
      </c>
      <c r="D164" s="7">
        <v>836.77014410000004</v>
      </c>
      <c r="E164" s="8">
        <v>1.0886</v>
      </c>
      <c r="F164" s="7">
        <v>1.5158727920000001</v>
      </c>
      <c r="G164" s="2" t="s">
        <v>11</v>
      </c>
      <c r="H164" s="9">
        <v>2.1727572094055216E-2</v>
      </c>
      <c r="I164" s="7">
        <v>4.5605193680250613</v>
      </c>
      <c r="J164" s="2" t="s">
        <v>11</v>
      </c>
      <c r="K164" s="10">
        <v>6.5367631029490517E-2</v>
      </c>
      <c r="L164" s="7">
        <v>1.5212416196972067</v>
      </c>
      <c r="M164" s="2" t="s">
        <v>11</v>
      </c>
      <c r="N164" s="10">
        <v>5.659647392504766E-3</v>
      </c>
      <c r="O164" s="7">
        <v>2.9978928455381091</v>
      </c>
      <c r="P164" s="2" t="s">
        <v>11</v>
      </c>
      <c r="Q164" s="10">
        <v>8.8787665295616464E-2</v>
      </c>
      <c r="R164" s="10"/>
    </row>
    <row r="165" spans="1:18">
      <c r="A165" s="6" t="s">
        <v>14</v>
      </c>
      <c r="B165" s="2">
        <v>3244</v>
      </c>
      <c r="C165" s="7">
        <v>3905.9342139999999</v>
      </c>
      <c r="D165" s="7">
        <v>837.56868080000004</v>
      </c>
      <c r="E165" s="8">
        <v>0.99960000000000004</v>
      </c>
      <c r="F165" s="7">
        <v>1.5870619560000003</v>
      </c>
      <c r="G165" s="2" t="s">
        <v>11</v>
      </c>
      <c r="H165" s="9">
        <v>2.3078585974239632E-2</v>
      </c>
      <c r="I165" s="7">
        <v>5.1342468587285879</v>
      </c>
      <c r="J165" s="2" t="s">
        <v>11</v>
      </c>
      <c r="K165" s="10">
        <v>7.4660700607290881E-2</v>
      </c>
      <c r="L165" s="7">
        <v>1.6783034242409769</v>
      </c>
      <c r="M165" s="2" t="s">
        <v>11</v>
      </c>
      <c r="N165" s="10">
        <v>3.2450523849827495E-2</v>
      </c>
      <c r="O165" s="7">
        <v>3.0591886929209968</v>
      </c>
      <c r="P165" s="2" t="s">
        <v>11</v>
      </c>
      <c r="Q165" s="10">
        <v>0.14802371124435607</v>
      </c>
      <c r="R165" s="10"/>
    </row>
    <row r="166" spans="1:18">
      <c r="A166" s="6" t="s">
        <v>14</v>
      </c>
      <c r="B166" s="2">
        <v>3246</v>
      </c>
      <c r="C166" s="7">
        <v>3909.143458</v>
      </c>
      <c r="D166" s="7">
        <v>838.36721750000004</v>
      </c>
      <c r="E166" s="8">
        <v>1.0216000000000001</v>
      </c>
      <c r="F166" s="7">
        <v>1.484694792</v>
      </c>
      <c r="G166" s="2" t="s">
        <v>11</v>
      </c>
      <c r="H166" s="9">
        <v>2.1816633510738405E-2</v>
      </c>
      <c r="I166" s="7">
        <v>4.6804366757561597</v>
      </c>
      <c r="J166" s="2" t="s">
        <v>11</v>
      </c>
      <c r="K166" s="10">
        <v>6.8776001758340435E-2</v>
      </c>
      <c r="L166" s="7">
        <v>1.6732454463031028</v>
      </c>
      <c r="M166" s="2" t="s">
        <v>11</v>
      </c>
      <c r="N166" s="10">
        <v>4.1521115151130085E-2</v>
      </c>
      <c r="O166" s="7">
        <v>2.7972206265955761</v>
      </c>
      <c r="P166" s="2" t="s">
        <v>11</v>
      </c>
      <c r="Q166" s="10">
        <v>0.16133871572190853</v>
      </c>
      <c r="R166" s="10"/>
    </row>
    <row r="167" spans="1:18">
      <c r="A167" s="6" t="s">
        <v>14</v>
      </c>
      <c r="B167" s="2">
        <v>3249</v>
      </c>
      <c r="C167" s="7">
        <v>3913.957324</v>
      </c>
      <c r="D167" s="7">
        <v>839.56502260000002</v>
      </c>
      <c r="E167" s="8">
        <v>0.85709999999999997</v>
      </c>
      <c r="F167" s="7">
        <v>1.0325059729999999</v>
      </c>
      <c r="G167" s="2" t="s">
        <v>11</v>
      </c>
      <c r="H167" s="9">
        <v>1.5374725063015987E-2</v>
      </c>
      <c r="I167" s="7">
        <v>3.9210009457455817</v>
      </c>
      <c r="J167" s="2" t="s">
        <v>11</v>
      </c>
      <c r="K167" s="10">
        <v>5.8386404620502833E-2</v>
      </c>
      <c r="L167" s="7">
        <v>1.3712421758399549</v>
      </c>
      <c r="M167" s="2" t="s">
        <v>11</v>
      </c>
      <c r="N167" s="10">
        <v>2.6236186639578916E-2</v>
      </c>
      <c r="O167" s="7">
        <v>2.8594518275692402</v>
      </c>
      <c r="P167" s="2" t="s">
        <v>11</v>
      </c>
      <c r="Q167" s="10">
        <v>0.13865365597374807</v>
      </c>
      <c r="R167" s="10"/>
    </row>
    <row r="168" spans="1:18">
      <c r="A168" s="6" t="s">
        <v>14</v>
      </c>
      <c r="B168" s="2">
        <v>3251</v>
      </c>
      <c r="C168" s="7">
        <v>3917.1665680000001</v>
      </c>
      <c r="D168" s="7">
        <v>840.36355930000002</v>
      </c>
      <c r="E168" s="8">
        <v>1.0083</v>
      </c>
      <c r="F168" s="7">
        <v>1.1709578350000001</v>
      </c>
      <c r="G168" s="2" t="s">
        <v>11</v>
      </c>
      <c r="H168" s="9">
        <v>1.7629468689899327E-2</v>
      </c>
      <c r="I168" s="7">
        <v>3.7685092577698236</v>
      </c>
      <c r="J168" s="2" t="s">
        <v>11</v>
      </c>
      <c r="K168" s="10">
        <v>5.6737154816038998E-2</v>
      </c>
      <c r="L168" s="7">
        <v>1.3425735917866739</v>
      </c>
      <c r="M168" s="2" t="s">
        <v>11</v>
      </c>
      <c r="N168" s="10">
        <v>1.732697846983719E-2</v>
      </c>
      <c r="O168" s="7">
        <v>2.8069293786381992</v>
      </c>
      <c r="P168" s="2" t="s">
        <v>11</v>
      </c>
      <c r="Q168" s="10">
        <v>0.11132304705438438</v>
      </c>
      <c r="R168" s="10"/>
    </row>
    <row r="169" spans="1:18">
      <c r="A169" s="6" t="s">
        <v>14</v>
      </c>
      <c r="B169" s="2">
        <v>3254</v>
      </c>
      <c r="C169" s="7">
        <v>3921.9804340000001</v>
      </c>
      <c r="D169" s="7">
        <v>841.5613644</v>
      </c>
      <c r="E169" s="8">
        <v>0.99680000000000002</v>
      </c>
      <c r="F169" s="7">
        <v>1.1972629559999999</v>
      </c>
      <c r="G169" s="2" t="s">
        <v>11</v>
      </c>
      <c r="H169" s="9">
        <v>1.8381130742003409E-2</v>
      </c>
      <c r="I169" s="7">
        <v>3.8914093633103755</v>
      </c>
      <c r="J169" s="2" t="s">
        <v>11</v>
      </c>
      <c r="K169" s="10">
        <v>5.9743353721255735E-2</v>
      </c>
      <c r="L169" s="7">
        <v>1.3490120078657253</v>
      </c>
      <c r="M169" s="2" t="s">
        <v>11</v>
      </c>
      <c r="N169" s="10">
        <v>1.7397304748990882E-2</v>
      </c>
      <c r="O169" s="7">
        <v>2.8846365641081153</v>
      </c>
      <c r="P169" s="2" t="s">
        <v>11</v>
      </c>
      <c r="Q169" s="10">
        <v>0.11567622462203578</v>
      </c>
      <c r="R169" s="10"/>
    </row>
    <row r="170" spans="1:18">
      <c r="A170" s="6" t="s">
        <v>14</v>
      </c>
      <c r="B170" s="2">
        <v>3256</v>
      </c>
      <c r="C170" s="7">
        <v>3925.1896780000002</v>
      </c>
      <c r="D170" s="7">
        <v>842.3599011</v>
      </c>
      <c r="E170" s="8">
        <v>0.99550000000000005</v>
      </c>
      <c r="F170" s="7">
        <v>1.1896058350000001</v>
      </c>
      <c r="G170" s="2" t="s">
        <v>11</v>
      </c>
      <c r="H170" s="9">
        <v>1.8027084267854657E-2</v>
      </c>
      <c r="I170" s="7">
        <v>3.8741224497044202</v>
      </c>
      <c r="J170" s="2" t="s">
        <v>11</v>
      </c>
      <c r="K170" s="10">
        <v>5.8707791950944055E-2</v>
      </c>
      <c r="L170" s="7">
        <v>1.3176055366093522</v>
      </c>
      <c r="M170" s="2" t="s">
        <v>11</v>
      </c>
      <c r="N170" s="10">
        <v>1.4511800888522865E-2</v>
      </c>
      <c r="O170" s="7">
        <v>2.9402748713957716</v>
      </c>
      <c r="P170" s="2" t="s">
        <v>11</v>
      </c>
      <c r="Q170" s="10">
        <v>0.11016290274475157</v>
      </c>
      <c r="R170" s="10"/>
    </row>
    <row r="171" spans="1:18">
      <c r="A171" s="6" t="s">
        <v>14</v>
      </c>
      <c r="B171" s="2">
        <v>3258</v>
      </c>
      <c r="C171" s="7">
        <v>3928.3989219999999</v>
      </c>
      <c r="D171" s="7">
        <v>843.1584378</v>
      </c>
      <c r="E171" s="8">
        <v>1.0009999999999999</v>
      </c>
      <c r="F171" s="7">
        <v>1.312987956</v>
      </c>
      <c r="G171" s="2" t="s">
        <v>11</v>
      </c>
      <c r="H171" s="9">
        <v>2.4325617697309048E-2</v>
      </c>
      <c r="I171" s="7">
        <v>4.2450297961999395</v>
      </c>
      <c r="J171" s="2" t="s">
        <v>11</v>
      </c>
      <c r="K171" s="10">
        <v>7.8647310863867129E-2</v>
      </c>
      <c r="L171" s="7">
        <v>1.4349237384965638</v>
      </c>
      <c r="M171" s="2" t="s">
        <v>11</v>
      </c>
      <c r="N171" s="10">
        <v>1.5682476635581057E-2</v>
      </c>
      <c r="O171" s="7">
        <v>2.9583661363409135</v>
      </c>
      <c r="P171" s="2" t="s">
        <v>11</v>
      </c>
      <c r="Q171" s="10">
        <v>0.12727063489057244</v>
      </c>
      <c r="R171" s="10"/>
    </row>
    <row r="172" spans="1:18">
      <c r="A172" s="6" t="s">
        <v>14</v>
      </c>
      <c r="B172" s="2">
        <v>3260.1</v>
      </c>
      <c r="C172" s="7">
        <v>3931.7686290000001</v>
      </c>
      <c r="D172" s="7">
        <v>843.99690139999996</v>
      </c>
      <c r="E172" s="8">
        <v>1.0027999999999999</v>
      </c>
      <c r="F172" s="7">
        <v>1.104717835</v>
      </c>
      <c r="G172" s="2" t="s">
        <v>11</v>
      </c>
      <c r="H172" s="9">
        <v>1.6817899202884946E-2</v>
      </c>
      <c r="I172" s="7">
        <v>3.6186943417745208</v>
      </c>
      <c r="J172" s="2" t="s">
        <v>11</v>
      </c>
      <c r="K172" s="10">
        <v>5.5089937681701298E-2</v>
      </c>
      <c r="L172" s="7">
        <v>1.4227629378202153</v>
      </c>
      <c r="M172" s="2" t="s">
        <v>11</v>
      </c>
      <c r="N172" s="10">
        <v>4.3178361410177418E-2</v>
      </c>
      <c r="O172" s="7">
        <v>2.5434274717042071</v>
      </c>
      <c r="P172" s="2" t="s">
        <v>11</v>
      </c>
      <c r="Q172" s="10">
        <v>0.17271182226341567</v>
      </c>
      <c r="R172" s="10"/>
    </row>
    <row r="173" spans="1:18">
      <c r="A173" s="6" t="s">
        <v>14</v>
      </c>
      <c r="B173" s="2">
        <v>3262.2</v>
      </c>
      <c r="C173" s="7">
        <v>3935.1383350000001</v>
      </c>
      <c r="D173" s="7">
        <v>844.83536489999995</v>
      </c>
      <c r="E173" s="8">
        <v>1.0044999999999999</v>
      </c>
      <c r="F173" s="7">
        <v>1.276678956</v>
      </c>
      <c r="G173" s="2" t="s">
        <v>11</v>
      </c>
      <c r="H173" s="9">
        <v>2.0715413194651575E-2</v>
      </c>
      <c r="I173" s="7">
        <v>4.1153420884352547</v>
      </c>
      <c r="J173" s="2" t="s">
        <v>11</v>
      </c>
      <c r="K173" s="10">
        <v>6.6775606661818143E-2</v>
      </c>
      <c r="L173" s="7">
        <v>1.3461507977659946</v>
      </c>
      <c r="M173" s="2" t="s">
        <v>11</v>
      </c>
      <c r="N173" s="10">
        <v>3.3432331323045933E-2</v>
      </c>
      <c r="O173" s="7">
        <v>3.057118188589921</v>
      </c>
      <c r="P173" s="2" t="s">
        <v>11</v>
      </c>
      <c r="Q173" s="10">
        <v>0.18138640151258478</v>
      </c>
      <c r="R173" s="10"/>
    </row>
    <row r="174" spans="1:18">
      <c r="A174" s="6" t="s">
        <v>14</v>
      </c>
      <c r="B174" s="2">
        <v>3263</v>
      </c>
      <c r="C174" s="7">
        <v>3936.4220319999999</v>
      </c>
      <c r="D174" s="7">
        <v>845.15477959999998</v>
      </c>
      <c r="E174" s="8">
        <v>1.0468</v>
      </c>
      <c r="F174" s="7">
        <v>1.2945998350000001</v>
      </c>
      <c r="G174" s="2" t="s">
        <v>11</v>
      </c>
      <c r="H174" s="9">
        <v>1.9245255435313014E-2</v>
      </c>
      <c r="I174" s="7">
        <v>4.0026493767190425</v>
      </c>
      <c r="J174" s="2" t="s">
        <v>11</v>
      </c>
      <c r="K174" s="10">
        <v>5.9502564105420569E-2</v>
      </c>
      <c r="L174" s="7">
        <v>1.3859804884134923</v>
      </c>
      <c r="M174" s="2" t="s">
        <v>11</v>
      </c>
      <c r="N174" s="10">
        <v>8.7540265062726608E-3</v>
      </c>
      <c r="O174" s="7">
        <v>2.8879550687620461</v>
      </c>
      <c r="P174" s="2" t="s">
        <v>11</v>
      </c>
      <c r="Q174" s="10">
        <v>9.3292176768085044E-2</v>
      </c>
      <c r="R174" s="10"/>
    </row>
    <row r="175" spans="1:18">
      <c r="A175" s="6" t="s">
        <v>14</v>
      </c>
      <c r="B175" s="2">
        <v>3264.6</v>
      </c>
      <c r="C175" s="7">
        <v>3938.9894279999999</v>
      </c>
      <c r="D175" s="7">
        <v>845.79360899999995</v>
      </c>
      <c r="E175" s="8">
        <v>1.0499000000000001</v>
      </c>
      <c r="F175" s="7">
        <v>1.342981835</v>
      </c>
      <c r="G175" s="2" t="s">
        <v>11</v>
      </c>
      <c r="H175" s="9">
        <v>2.0205662469829792E-2</v>
      </c>
      <c r="I175" s="7">
        <v>4.200817538519666</v>
      </c>
      <c r="J175" s="2" t="s">
        <v>11</v>
      </c>
      <c r="K175" s="10">
        <v>6.3202866240308894E-2</v>
      </c>
      <c r="L175" s="7">
        <v>1.3138514467051989</v>
      </c>
      <c r="M175" s="2" t="s">
        <v>11</v>
      </c>
      <c r="N175" s="10">
        <v>9.8124995240377964E-3</v>
      </c>
      <c r="O175" s="7">
        <v>3.1973306792440148</v>
      </c>
      <c r="P175" s="2" t="s">
        <v>11</v>
      </c>
      <c r="Q175" s="10">
        <v>0.1074116080619292</v>
      </c>
      <c r="R175" s="10"/>
    </row>
    <row r="176" spans="1:18">
      <c r="A176" s="6" t="s">
        <v>14</v>
      </c>
      <c r="B176" s="2">
        <v>3268</v>
      </c>
      <c r="C176" s="7">
        <v>3944.445142</v>
      </c>
      <c r="D176" s="7">
        <v>847.15112139999997</v>
      </c>
      <c r="E176" s="8">
        <v>1.0044</v>
      </c>
      <c r="F176" s="7">
        <v>1.7024369559999999</v>
      </c>
      <c r="G176" s="2" t="s">
        <v>11</v>
      </c>
      <c r="H176" s="9">
        <v>2.5896668142786343E-2</v>
      </c>
      <c r="I176" s="7">
        <v>5.4866066468189887</v>
      </c>
      <c r="J176" s="2" t="s">
        <v>11</v>
      </c>
      <c r="K176" s="10">
        <v>8.3459672948192912E-2</v>
      </c>
      <c r="L176" s="7">
        <v>2.3582528202260895</v>
      </c>
      <c r="M176" s="2" t="s">
        <v>11</v>
      </c>
      <c r="N176" s="10">
        <v>2.9406033898328705E-2</v>
      </c>
      <c r="O176" s="7">
        <v>2.3265557448980294</v>
      </c>
      <c r="P176" s="2" t="s">
        <v>11</v>
      </c>
      <c r="Q176" s="10">
        <v>9.1522919868288047E-2</v>
      </c>
      <c r="R176" s="10"/>
    </row>
    <row r="177" spans="1:18">
      <c r="A177" s="6" t="s">
        <v>14</v>
      </c>
      <c r="B177" s="2">
        <v>3270</v>
      </c>
      <c r="C177" s="7">
        <v>3947.654387</v>
      </c>
      <c r="D177" s="7">
        <v>847.94965809999997</v>
      </c>
      <c r="E177" s="8">
        <v>0.81089999999999995</v>
      </c>
      <c r="F177" s="7">
        <v>1.1903299730000001</v>
      </c>
      <c r="G177" s="2" t="s">
        <v>11</v>
      </c>
      <c r="H177" s="9">
        <v>1.7173369015227345E-2</v>
      </c>
      <c r="I177" s="7">
        <v>4.907434582453793</v>
      </c>
      <c r="J177" s="2" t="s">
        <v>11</v>
      </c>
      <c r="K177" s="10">
        <v>7.0801531435995435E-2</v>
      </c>
      <c r="L177" s="7">
        <v>2.2259633784754742</v>
      </c>
      <c r="M177" s="2" t="s">
        <v>11</v>
      </c>
      <c r="N177" s="10">
        <v>2.9109230605017675E-2</v>
      </c>
      <c r="O177" s="7">
        <v>2.2046340159534945</v>
      </c>
      <c r="P177" s="2" t="s">
        <v>11</v>
      </c>
      <c r="Q177" s="10">
        <v>8.5857571237517138E-2</v>
      </c>
      <c r="R177" s="10"/>
    </row>
    <row r="178" spans="1:18">
      <c r="A178" s="6" t="s">
        <v>14</v>
      </c>
      <c r="B178" s="2">
        <v>3270.2</v>
      </c>
      <c r="C178" s="7">
        <v>3947.9753110000001</v>
      </c>
      <c r="D178" s="7">
        <v>848.02951180000002</v>
      </c>
      <c r="E178" s="8">
        <v>1.0222</v>
      </c>
      <c r="F178" s="7">
        <v>1.6397148349999999</v>
      </c>
      <c r="G178" s="2" t="s">
        <v>11</v>
      </c>
      <c r="H178" s="9">
        <v>2.4740172402597859E-2</v>
      </c>
      <c r="I178" s="7">
        <v>5.294042183323671</v>
      </c>
      <c r="J178" s="2" t="s">
        <v>11</v>
      </c>
      <c r="K178" s="10">
        <v>7.9877008810530878E-2</v>
      </c>
      <c r="L178" s="7">
        <v>2.3158450177237904</v>
      </c>
      <c r="M178" s="2" t="s">
        <v>11</v>
      </c>
      <c r="N178" s="10">
        <v>2.5524652161566786E-2</v>
      </c>
      <c r="O178" s="7">
        <v>2.2860088403182983</v>
      </c>
      <c r="P178" s="2" t="s">
        <v>11</v>
      </c>
      <c r="Q178" s="10">
        <v>8.542817770980797E-2</v>
      </c>
      <c r="R178" s="10"/>
    </row>
    <row r="179" spans="1:18">
      <c r="A179" s="6" t="s">
        <v>14</v>
      </c>
      <c r="B179" s="2">
        <v>3272.5</v>
      </c>
      <c r="C179" s="7">
        <v>3951.6659420000001</v>
      </c>
      <c r="D179" s="7">
        <v>848.94782899999996</v>
      </c>
      <c r="E179" s="8">
        <v>1.002</v>
      </c>
      <c r="F179" s="7">
        <v>1.4290959559999998</v>
      </c>
      <c r="G179" s="2" t="s">
        <v>11</v>
      </c>
      <c r="H179" s="9">
        <v>2.2684201761948842E-2</v>
      </c>
      <c r="I179" s="7">
        <v>4.65076788645601</v>
      </c>
      <c r="J179" s="2" t="s">
        <v>11</v>
      </c>
      <c r="K179" s="10">
        <v>7.382216473388474E-2</v>
      </c>
      <c r="L179" s="7">
        <v>2.3337409326642686</v>
      </c>
      <c r="M179" s="2" t="s">
        <v>11</v>
      </c>
      <c r="N179" s="10">
        <v>1.2352364802542343E-2</v>
      </c>
      <c r="O179" s="7">
        <v>1.9928381172740344</v>
      </c>
      <c r="P179" s="2" t="s">
        <v>11</v>
      </c>
      <c r="Q179" s="10">
        <v>6.6689665560830405E-2</v>
      </c>
      <c r="R179" s="10"/>
    </row>
    <row r="180" spans="1:18">
      <c r="A180" s="6" t="s">
        <v>14</v>
      </c>
      <c r="B180" s="2">
        <v>3274.8</v>
      </c>
      <c r="C180" s="7">
        <v>3955.3565720000001</v>
      </c>
      <c r="D180" s="7">
        <v>849.86614629999997</v>
      </c>
      <c r="E180" s="8">
        <v>1.0286999999999999</v>
      </c>
      <c r="F180" s="7">
        <v>1.296400835</v>
      </c>
      <c r="G180" s="2" t="s">
        <v>11</v>
      </c>
      <c r="H180" s="9">
        <v>1.9119844088305311E-2</v>
      </c>
      <c r="I180" s="7">
        <v>4.1465136927543345</v>
      </c>
      <c r="J180" s="2" t="s">
        <v>11</v>
      </c>
      <c r="K180" s="10">
        <v>6.115446177993706E-2</v>
      </c>
      <c r="L180" s="7">
        <v>2.3214896580563842</v>
      </c>
      <c r="M180" s="2" t="s">
        <v>11</v>
      </c>
      <c r="N180" s="10">
        <v>2.9626127353238663E-2</v>
      </c>
      <c r="O180" s="7">
        <v>1.7861435127933811</v>
      </c>
      <c r="P180" s="2" t="s">
        <v>11</v>
      </c>
      <c r="Q180" s="10">
        <v>6.9671148913360112E-2</v>
      </c>
      <c r="R180" s="10"/>
    </row>
    <row r="181" spans="1:18">
      <c r="A181" s="6" t="s">
        <v>14</v>
      </c>
      <c r="B181" s="2">
        <v>3277</v>
      </c>
      <c r="C181" s="7">
        <v>3958.8867409999998</v>
      </c>
      <c r="D181" s="7">
        <v>850.74453670000003</v>
      </c>
      <c r="E181" s="8">
        <v>1.0014000000000001</v>
      </c>
      <c r="F181" s="7">
        <v>0.96690959899999995</v>
      </c>
      <c r="G181" s="2" t="s">
        <v>11</v>
      </c>
      <c r="H181" s="9">
        <v>1.3857995166689079E-2</v>
      </c>
      <c r="I181" s="7">
        <v>3.1729940755907884</v>
      </c>
      <c r="J181" s="2" t="s">
        <v>11</v>
      </c>
      <c r="K181" s="10">
        <v>4.5476160965768037E-2</v>
      </c>
      <c r="L181" s="7">
        <v>1.7006673201939044</v>
      </c>
      <c r="M181" s="2" t="s">
        <v>11</v>
      </c>
      <c r="N181" s="10">
        <v>1.0054590574778947E-2</v>
      </c>
      <c r="O181" s="7">
        <v>1.8657347253718113</v>
      </c>
      <c r="P181" s="2" t="s">
        <v>11</v>
      </c>
      <c r="Q181" s="10">
        <v>5.7851856891131856E-2</v>
      </c>
      <c r="R181" s="10"/>
    </row>
    <row r="182" spans="1:18">
      <c r="A182" s="6" t="s">
        <v>14</v>
      </c>
      <c r="B182" s="2">
        <v>3279.3</v>
      </c>
      <c r="C182" s="7">
        <v>3962.5773709999999</v>
      </c>
      <c r="D182" s="7">
        <v>851.66285389999996</v>
      </c>
      <c r="E182" s="8">
        <v>1.0032000000000001</v>
      </c>
      <c r="F182" s="7">
        <v>0.95703263500000002</v>
      </c>
      <c r="G182" s="2" t="s">
        <v>11</v>
      </c>
      <c r="H182" s="9">
        <v>1.5177403453597022E-2</v>
      </c>
      <c r="I182" s="7">
        <v>3.1321581907026506</v>
      </c>
      <c r="J182" s="2" t="s">
        <v>11</v>
      </c>
      <c r="K182" s="10">
        <v>4.9672317120912614E-2</v>
      </c>
      <c r="L182" s="7">
        <v>2.0469940942327995</v>
      </c>
      <c r="M182" s="2" t="s">
        <v>11</v>
      </c>
      <c r="N182" s="10">
        <v>2.5140677016099608E-2</v>
      </c>
      <c r="O182" s="7">
        <v>1.5301256606099609</v>
      </c>
      <c r="P182" s="2" t="s">
        <v>11</v>
      </c>
      <c r="Q182" s="10">
        <v>6.1384055690119392E-2</v>
      </c>
      <c r="R182" s="10"/>
    </row>
    <row r="183" spans="1:18">
      <c r="A183" s="6" t="s">
        <v>14</v>
      </c>
      <c r="B183" s="2">
        <v>3281</v>
      </c>
      <c r="C183" s="7">
        <v>3965.3052290000001</v>
      </c>
      <c r="D183" s="7">
        <v>852.34161010000003</v>
      </c>
      <c r="E183" s="8">
        <v>0.82450000000000001</v>
      </c>
      <c r="F183" s="7">
        <v>0.91119287300000007</v>
      </c>
      <c r="G183" s="2" t="s">
        <v>11</v>
      </c>
      <c r="H183" s="9">
        <v>1.3131418733428631E-2</v>
      </c>
      <c r="I183" s="7">
        <v>3.705900571007783</v>
      </c>
      <c r="J183" s="2" t="s">
        <v>11</v>
      </c>
      <c r="K183" s="10">
        <v>5.3406620732376467E-2</v>
      </c>
      <c r="L183" s="7">
        <v>1.9013322634927476</v>
      </c>
      <c r="M183" s="2" t="s">
        <v>11</v>
      </c>
      <c r="N183" s="10">
        <v>2.561958704699531E-2</v>
      </c>
      <c r="O183" s="7">
        <v>1.9491072876447395</v>
      </c>
      <c r="P183" s="2" t="s">
        <v>11</v>
      </c>
      <c r="Q183" s="10">
        <v>7.6909233249689457E-2</v>
      </c>
      <c r="R183" s="10"/>
    </row>
    <row r="184" spans="1:18">
      <c r="A184" s="6" t="s">
        <v>14</v>
      </c>
      <c r="B184" s="2">
        <v>3281.6</v>
      </c>
      <c r="C184" s="7">
        <v>3966.2680019999998</v>
      </c>
      <c r="D184" s="7">
        <v>852.58117110000001</v>
      </c>
      <c r="E184" s="8">
        <v>1.0182</v>
      </c>
      <c r="F184" s="7">
        <v>1.1046328350000001</v>
      </c>
      <c r="G184" s="2" t="s">
        <v>11</v>
      </c>
      <c r="H184" s="9">
        <v>1.6895250012448761E-2</v>
      </c>
      <c r="I184" s="7">
        <v>3.5828870976292038</v>
      </c>
      <c r="J184" s="2" t="s">
        <v>11</v>
      </c>
      <c r="K184" s="10">
        <v>5.479990397064588E-2</v>
      </c>
      <c r="L184" s="7">
        <v>2.0688089290817353</v>
      </c>
      <c r="M184" s="2" t="s">
        <v>11</v>
      </c>
      <c r="N184" s="10">
        <v>1.3070180692032576E-2</v>
      </c>
      <c r="O184" s="7">
        <v>1.7318598384141302</v>
      </c>
      <c r="P184" s="2" t="s">
        <v>11</v>
      </c>
      <c r="Q184" s="10">
        <v>5.7318830116560672E-2</v>
      </c>
      <c r="R184" s="10"/>
    </row>
    <row r="185" spans="1:18">
      <c r="A185" s="11" t="s">
        <v>15</v>
      </c>
      <c r="B185" s="11"/>
      <c r="C185" s="12"/>
      <c r="D185" s="13"/>
      <c r="E185" s="13"/>
      <c r="F185" s="11">
        <f>AVERAGE(F3:F184)</f>
        <v>1.5878814723626373</v>
      </c>
      <c r="G185" s="11" t="s">
        <v>11</v>
      </c>
      <c r="H185" s="14">
        <f>STDEV(F3:F184)</f>
        <v>0.43038840153628377</v>
      </c>
      <c r="I185" s="11">
        <f>AVERAGE(I3:I184)</f>
        <v>5.1527523980106391</v>
      </c>
      <c r="J185" s="11" t="s">
        <v>11</v>
      </c>
      <c r="K185" s="14">
        <f>STDEV(I3:I184)</f>
        <v>1.3075855000871006</v>
      </c>
      <c r="L185" s="11">
        <f>AVERAGE(L3:L184)</f>
        <v>1.9206206132055523</v>
      </c>
      <c r="M185" s="11" t="s">
        <v>11</v>
      </c>
      <c r="N185" s="14">
        <f>STDEV(L3:L184)</f>
        <v>0.37139227209310383</v>
      </c>
      <c r="O185" s="11">
        <f>AVERAGE(O3:O184)</f>
        <v>2.7808329086102135</v>
      </c>
      <c r="P185" s="11" t="s">
        <v>11</v>
      </c>
      <c r="Q185" s="14">
        <f>STDEV(O3:O184)</f>
        <v>0.8895848017264858</v>
      </c>
      <c r="R185" s="15"/>
    </row>
    <row r="186" spans="1:18">
      <c r="A186" s="16" t="s">
        <v>16</v>
      </c>
      <c r="B186" s="16"/>
      <c r="C186" s="17"/>
      <c r="D186" s="18"/>
      <c r="E186" s="18"/>
      <c r="F186" s="16"/>
      <c r="G186" s="16"/>
      <c r="H186" s="16"/>
      <c r="I186" s="16">
        <f>AVERAGE(I3:I184)</f>
        <v>5.1527523980106391</v>
      </c>
      <c r="J186" s="16" t="s">
        <v>11</v>
      </c>
      <c r="K186" s="19">
        <f>K185/SQRT(COUNT(I3:I184))</f>
        <v>9.6924685841552755E-2</v>
      </c>
      <c r="L186" s="16">
        <f>AVERAGE(L3:L184)</f>
        <v>1.9206206132055523</v>
      </c>
      <c r="M186" s="16" t="s">
        <v>11</v>
      </c>
      <c r="N186" s="19">
        <f>N185/SQRT(COUNT(L3:L184))</f>
        <v>2.7529426790222696E-2</v>
      </c>
      <c r="O186" s="16">
        <f>AVERAGE(O3:O184)</f>
        <v>2.7808329086102135</v>
      </c>
      <c r="P186" s="16" t="s">
        <v>11</v>
      </c>
      <c r="Q186" s="19">
        <f>Q185/SQRT(COUNT(Q3:Q184))</f>
        <v>6.5940412639185875E-2</v>
      </c>
      <c r="R186" s="15"/>
    </row>
  </sheetData>
  <mergeCells count="9">
    <mergeCell ref="R90:R91"/>
    <mergeCell ref="R93:R94"/>
    <mergeCell ref="R98:R99"/>
    <mergeCell ref="F2:H2"/>
    <mergeCell ref="I2:K2"/>
    <mergeCell ref="L2:N2"/>
    <mergeCell ref="O2:Q2"/>
    <mergeCell ref="R80:R81"/>
    <mergeCell ref="R87:R8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 S1 MD95-2016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Quentin Simon</dc:creator>
  <cp:lastModifiedBy>Michele JOUBERT, Ird Brest PDG-DS-IST_BLP, 02 98</cp:lastModifiedBy>
  <dcterms:created xsi:type="dcterms:W3CDTF">2018-02-21T13:25:39Z</dcterms:created>
  <dcterms:modified xsi:type="dcterms:W3CDTF">2018-03-15T09:23:09Z</dcterms:modified>
</cp:coreProperties>
</file>