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920" yWindow="380" windowWidth="16420" windowHeight="14800" tabRatio="762"/>
  </bookViews>
  <sheets>
    <sheet name="Table S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Z107" i="2" l="1"/>
  <c r="EY107" i="2"/>
  <c r="EX107" i="2"/>
  <c r="EW107" i="2"/>
  <c r="EV107" i="2"/>
  <c r="EU107" i="2"/>
  <c r="ET107" i="2"/>
  <c r="ES107" i="2"/>
  <c r="ER107" i="2"/>
  <c r="EQ107" i="2"/>
  <c r="EP107" i="2"/>
  <c r="EO107" i="2"/>
  <c r="EN107" i="2"/>
  <c r="EM107" i="2"/>
  <c r="EL107" i="2"/>
  <c r="EK107" i="2"/>
  <c r="EJ107" i="2"/>
  <c r="EI107" i="2"/>
  <c r="EH107" i="2"/>
  <c r="EG107" i="2"/>
  <c r="EF107" i="2"/>
  <c r="EE107" i="2"/>
  <c r="ED107" i="2"/>
  <c r="EC107" i="2"/>
  <c r="EB107" i="2"/>
  <c r="EA107" i="2"/>
  <c r="DZ107" i="2"/>
  <c r="DY107" i="2"/>
  <c r="DX107" i="2"/>
  <c r="DW107" i="2"/>
  <c r="DV107" i="2"/>
  <c r="DU107" i="2"/>
  <c r="DT107" i="2"/>
  <c r="DS107" i="2"/>
  <c r="DR107" i="2"/>
  <c r="DQ107" i="2"/>
  <c r="DP107" i="2"/>
  <c r="DO107" i="2"/>
  <c r="DN107" i="2"/>
  <c r="DM107" i="2"/>
  <c r="DL107" i="2"/>
  <c r="DK107" i="2"/>
  <c r="DJ107" i="2"/>
  <c r="DI107" i="2"/>
  <c r="DH107" i="2"/>
  <c r="DG107" i="2"/>
  <c r="EZ106" i="2"/>
  <c r="EY106" i="2"/>
  <c r="EX106" i="2"/>
  <c r="EW106" i="2"/>
  <c r="EV106" i="2"/>
  <c r="EU106" i="2"/>
  <c r="ET106" i="2"/>
  <c r="ES106" i="2"/>
  <c r="ER106" i="2"/>
  <c r="EQ106" i="2"/>
  <c r="EP106" i="2"/>
  <c r="EO106" i="2"/>
  <c r="EN106" i="2"/>
  <c r="EM106" i="2"/>
  <c r="EL106" i="2"/>
  <c r="EK106" i="2"/>
  <c r="EJ106" i="2"/>
  <c r="EI106" i="2"/>
  <c r="EH106" i="2"/>
  <c r="EG106" i="2"/>
  <c r="EF106" i="2"/>
  <c r="EE106" i="2"/>
  <c r="ED106" i="2"/>
  <c r="EC106" i="2"/>
  <c r="EB106" i="2"/>
  <c r="EA106" i="2"/>
  <c r="DZ106" i="2"/>
  <c r="DY106" i="2"/>
  <c r="DX106" i="2"/>
  <c r="DW106" i="2"/>
  <c r="DV106" i="2"/>
  <c r="DU106" i="2"/>
  <c r="DT106" i="2"/>
  <c r="DS106" i="2"/>
  <c r="DR106" i="2"/>
  <c r="DQ106" i="2"/>
  <c r="DP106" i="2"/>
  <c r="DO106" i="2"/>
  <c r="DN106" i="2"/>
  <c r="DM106" i="2"/>
  <c r="DL106" i="2"/>
  <c r="DK106" i="2"/>
  <c r="DJ106" i="2"/>
  <c r="DI106" i="2"/>
  <c r="DH106" i="2"/>
  <c r="DG106" i="2"/>
  <c r="EZ105" i="2"/>
  <c r="EY105" i="2"/>
  <c r="EX105" i="2"/>
  <c r="EW105" i="2"/>
  <c r="EV105" i="2"/>
  <c r="EU105" i="2"/>
  <c r="ET105" i="2"/>
  <c r="ES105" i="2"/>
  <c r="ER105" i="2"/>
  <c r="EQ105" i="2"/>
  <c r="EP105" i="2"/>
  <c r="EO105" i="2"/>
  <c r="EN105" i="2"/>
  <c r="EM105" i="2"/>
  <c r="EL105" i="2"/>
  <c r="EK105" i="2"/>
  <c r="EJ105" i="2"/>
  <c r="EI105" i="2"/>
  <c r="EH105" i="2"/>
  <c r="EG105" i="2"/>
  <c r="EF105" i="2"/>
  <c r="EE105" i="2"/>
  <c r="ED105" i="2"/>
  <c r="EC105" i="2"/>
  <c r="EB105" i="2"/>
  <c r="EA105" i="2"/>
  <c r="DZ105" i="2"/>
  <c r="DY105" i="2"/>
  <c r="DX105" i="2"/>
  <c r="DW105" i="2"/>
  <c r="DV105" i="2"/>
  <c r="DU105" i="2"/>
  <c r="DT105" i="2"/>
  <c r="DS105" i="2"/>
  <c r="DR105" i="2"/>
  <c r="DQ105" i="2"/>
  <c r="DP105" i="2"/>
  <c r="DO105" i="2"/>
  <c r="DN105" i="2"/>
  <c r="DM105" i="2"/>
  <c r="DL105" i="2"/>
  <c r="DK105" i="2"/>
  <c r="DJ105" i="2"/>
  <c r="DI105" i="2"/>
  <c r="DH105" i="2"/>
  <c r="DG105" i="2"/>
  <c r="EZ104" i="2"/>
  <c r="EY104" i="2"/>
  <c r="EX104" i="2"/>
  <c r="EW104" i="2"/>
  <c r="EV104" i="2"/>
  <c r="EU104" i="2"/>
  <c r="ET104" i="2"/>
  <c r="ES104" i="2"/>
  <c r="ER104" i="2"/>
  <c r="EQ104" i="2"/>
  <c r="EP104" i="2"/>
  <c r="EO104" i="2"/>
  <c r="EN104" i="2"/>
  <c r="EM104" i="2"/>
  <c r="EL104" i="2"/>
  <c r="EK104" i="2"/>
  <c r="EJ104" i="2"/>
  <c r="EI104" i="2"/>
  <c r="EH104" i="2"/>
  <c r="EG104" i="2"/>
  <c r="EF104" i="2"/>
  <c r="EE104" i="2"/>
  <c r="ED104" i="2"/>
  <c r="EC104" i="2"/>
  <c r="EB104" i="2"/>
  <c r="EA104" i="2"/>
  <c r="DZ104" i="2"/>
  <c r="DY104" i="2"/>
  <c r="DX104" i="2"/>
  <c r="DW104" i="2"/>
  <c r="DV104" i="2"/>
  <c r="DU104" i="2"/>
  <c r="DT104" i="2"/>
  <c r="DS104" i="2"/>
  <c r="DR104" i="2"/>
  <c r="DQ104" i="2"/>
  <c r="DP104" i="2"/>
  <c r="DO104" i="2"/>
  <c r="DN104" i="2"/>
  <c r="DM104" i="2"/>
  <c r="DL104" i="2"/>
  <c r="DK104" i="2"/>
  <c r="DJ104" i="2"/>
  <c r="DI104" i="2"/>
  <c r="DH104" i="2"/>
  <c r="DG104" i="2"/>
  <c r="EZ103" i="2"/>
  <c r="EY103" i="2"/>
  <c r="EX103" i="2"/>
  <c r="EW103" i="2"/>
  <c r="EV103" i="2"/>
  <c r="EU103" i="2"/>
  <c r="ET103" i="2"/>
  <c r="ES103" i="2"/>
  <c r="ER103" i="2"/>
  <c r="EQ103" i="2"/>
  <c r="EP103" i="2"/>
  <c r="EO103" i="2"/>
  <c r="EN103" i="2"/>
  <c r="EM103" i="2"/>
  <c r="EL103" i="2"/>
  <c r="EK103" i="2"/>
  <c r="EJ103" i="2"/>
  <c r="EI103" i="2"/>
  <c r="EH103" i="2"/>
  <c r="EG103" i="2"/>
  <c r="EF103" i="2"/>
  <c r="EE103" i="2"/>
  <c r="ED103" i="2"/>
  <c r="EC103" i="2"/>
  <c r="EB103" i="2"/>
  <c r="EA103" i="2"/>
  <c r="DZ103" i="2"/>
  <c r="DY103" i="2"/>
  <c r="DX103" i="2"/>
  <c r="DW103" i="2"/>
  <c r="DV103" i="2"/>
  <c r="DU103" i="2"/>
  <c r="DT103" i="2"/>
  <c r="DS103" i="2"/>
  <c r="DR103" i="2"/>
  <c r="DQ103" i="2"/>
  <c r="DP103" i="2"/>
  <c r="DO103" i="2"/>
  <c r="DN103" i="2"/>
  <c r="DM103" i="2"/>
  <c r="DL103" i="2"/>
  <c r="DK103" i="2"/>
  <c r="DJ103" i="2"/>
  <c r="DI103" i="2"/>
  <c r="DH103" i="2"/>
  <c r="DG103" i="2"/>
  <c r="EZ102" i="2"/>
  <c r="EY102" i="2"/>
  <c r="EX102" i="2"/>
  <c r="EW102" i="2"/>
  <c r="EV102" i="2"/>
  <c r="EU102" i="2"/>
  <c r="ET102" i="2"/>
  <c r="ES102" i="2"/>
  <c r="ER102" i="2"/>
  <c r="EQ102" i="2"/>
  <c r="EP102" i="2"/>
  <c r="EO102" i="2"/>
  <c r="EN102" i="2"/>
  <c r="EM102" i="2"/>
  <c r="EL102" i="2"/>
  <c r="EK102" i="2"/>
  <c r="EJ102" i="2"/>
  <c r="EI102" i="2"/>
  <c r="EH102" i="2"/>
  <c r="EG102" i="2"/>
  <c r="EF102" i="2"/>
  <c r="EE102" i="2"/>
  <c r="ED102" i="2"/>
  <c r="EC102" i="2"/>
  <c r="EB102" i="2"/>
  <c r="EA102" i="2"/>
  <c r="DZ102" i="2"/>
  <c r="DY102" i="2"/>
  <c r="DX102" i="2"/>
  <c r="DW102" i="2"/>
  <c r="DV102" i="2"/>
  <c r="DU102" i="2"/>
  <c r="DT102" i="2"/>
  <c r="DS102" i="2"/>
  <c r="DR102" i="2"/>
  <c r="DQ102" i="2"/>
  <c r="DP102" i="2"/>
  <c r="DO102" i="2"/>
  <c r="DN102" i="2"/>
  <c r="DM102" i="2"/>
  <c r="DL102" i="2"/>
  <c r="DK102" i="2"/>
  <c r="DJ102" i="2"/>
  <c r="DI102" i="2"/>
  <c r="DH102" i="2"/>
  <c r="DG102" i="2"/>
  <c r="EZ101" i="2"/>
  <c r="EY101" i="2"/>
  <c r="EX101" i="2"/>
  <c r="EW101" i="2"/>
  <c r="EV101" i="2"/>
  <c r="EU101" i="2"/>
  <c r="ET101" i="2"/>
  <c r="ES101" i="2"/>
  <c r="ER101" i="2"/>
  <c r="EQ101" i="2"/>
  <c r="EP101" i="2"/>
  <c r="EO101" i="2"/>
  <c r="EN101" i="2"/>
  <c r="EM101" i="2"/>
  <c r="EL101" i="2"/>
  <c r="EK101" i="2"/>
  <c r="EJ101" i="2"/>
  <c r="EI101" i="2"/>
  <c r="EH101" i="2"/>
  <c r="EG101" i="2"/>
  <c r="EF101" i="2"/>
  <c r="EE101" i="2"/>
  <c r="ED101" i="2"/>
  <c r="EC101" i="2"/>
  <c r="EB101" i="2"/>
  <c r="EA101" i="2"/>
  <c r="DZ101" i="2"/>
  <c r="DY101" i="2"/>
  <c r="DX101" i="2"/>
  <c r="DW101" i="2"/>
  <c r="DV101" i="2"/>
  <c r="DU101" i="2"/>
  <c r="DT101" i="2"/>
  <c r="DS101" i="2"/>
  <c r="DR101" i="2"/>
  <c r="DQ101" i="2"/>
  <c r="DP101" i="2"/>
  <c r="DO101" i="2"/>
  <c r="DN101" i="2"/>
  <c r="DM101" i="2"/>
  <c r="DL101" i="2"/>
  <c r="DK101" i="2"/>
  <c r="DJ101" i="2"/>
  <c r="DI101" i="2"/>
  <c r="DH101" i="2"/>
  <c r="DG101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EZ99" i="2"/>
  <c r="EY99" i="2"/>
  <c r="EX99" i="2"/>
  <c r="EW99" i="2"/>
  <c r="EV99" i="2"/>
  <c r="EU99" i="2"/>
  <c r="ET99" i="2"/>
  <c r="ES99" i="2"/>
  <c r="ER99" i="2"/>
  <c r="EQ99" i="2"/>
  <c r="EP99" i="2"/>
  <c r="EO99" i="2"/>
  <c r="EN99" i="2"/>
  <c r="EM99" i="2"/>
  <c r="EL99" i="2"/>
  <c r="EK99" i="2"/>
  <c r="EJ99" i="2"/>
  <c r="EI99" i="2"/>
  <c r="EH99" i="2"/>
  <c r="EG99" i="2"/>
  <c r="EF99" i="2"/>
  <c r="EE99" i="2"/>
  <c r="ED99" i="2"/>
  <c r="EC99" i="2"/>
  <c r="EB99" i="2"/>
  <c r="EA99" i="2"/>
  <c r="DZ99" i="2"/>
  <c r="DY99" i="2"/>
  <c r="DX99" i="2"/>
  <c r="DW99" i="2"/>
  <c r="DV99" i="2"/>
  <c r="DU99" i="2"/>
  <c r="DT99" i="2"/>
  <c r="DS99" i="2"/>
  <c r="DR99" i="2"/>
  <c r="DQ99" i="2"/>
  <c r="DP99" i="2"/>
  <c r="DO99" i="2"/>
  <c r="DN99" i="2"/>
  <c r="DM99" i="2"/>
  <c r="DL99" i="2"/>
  <c r="DK99" i="2"/>
  <c r="DJ99" i="2"/>
  <c r="DI99" i="2"/>
  <c r="DH99" i="2"/>
  <c r="DG99" i="2"/>
  <c r="EZ98" i="2"/>
  <c r="EY98" i="2"/>
  <c r="EX98" i="2"/>
  <c r="EW98" i="2"/>
  <c r="EV98" i="2"/>
  <c r="EU98" i="2"/>
  <c r="ET98" i="2"/>
  <c r="ES98" i="2"/>
  <c r="ER98" i="2"/>
  <c r="EQ98" i="2"/>
  <c r="EP98" i="2"/>
  <c r="EO98" i="2"/>
  <c r="EN98" i="2"/>
  <c r="EM98" i="2"/>
  <c r="EL98" i="2"/>
  <c r="EK98" i="2"/>
  <c r="EJ98" i="2"/>
  <c r="EI98" i="2"/>
  <c r="EH98" i="2"/>
  <c r="EG98" i="2"/>
  <c r="EF98" i="2"/>
  <c r="EE98" i="2"/>
  <c r="ED98" i="2"/>
  <c r="EC98" i="2"/>
  <c r="EB98" i="2"/>
  <c r="EA98" i="2"/>
  <c r="DZ98" i="2"/>
  <c r="DY98" i="2"/>
  <c r="DX98" i="2"/>
  <c r="DW98" i="2"/>
  <c r="DV98" i="2"/>
  <c r="DU98" i="2"/>
  <c r="DT98" i="2"/>
  <c r="DS98" i="2"/>
  <c r="DR98" i="2"/>
  <c r="DQ98" i="2"/>
  <c r="DP98" i="2"/>
  <c r="DO98" i="2"/>
  <c r="DN98" i="2"/>
  <c r="DM98" i="2"/>
  <c r="DL98" i="2"/>
  <c r="DK98" i="2"/>
  <c r="DJ98" i="2"/>
  <c r="DI98" i="2"/>
  <c r="DH98" i="2"/>
  <c r="DG98" i="2"/>
  <c r="EZ97" i="2"/>
  <c r="EY97" i="2"/>
  <c r="EX97" i="2"/>
  <c r="EW97" i="2"/>
  <c r="EV97" i="2"/>
  <c r="EU97" i="2"/>
  <c r="ET97" i="2"/>
  <c r="ES97" i="2"/>
  <c r="ER97" i="2"/>
  <c r="EQ97" i="2"/>
  <c r="EP97" i="2"/>
  <c r="EO97" i="2"/>
  <c r="EN97" i="2"/>
  <c r="EM97" i="2"/>
  <c r="EL97" i="2"/>
  <c r="EK97" i="2"/>
  <c r="EJ97" i="2"/>
  <c r="EI97" i="2"/>
  <c r="EH97" i="2"/>
  <c r="EG97" i="2"/>
  <c r="EF97" i="2"/>
  <c r="EE97" i="2"/>
  <c r="ED97" i="2"/>
  <c r="EC97" i="2"/>
  <c r="EB97" i="2"/>
  <c r="EA97" i="2"/>
  <c r="DZ97" i="2"/>
  <c r="DY97" i="2"/>
  <c r="DX97" i="2"/>
  <c r="DW97" i="2"/>
  <c r="DV97" i="2"/>
  <c r="DU97" i="2"/>
  <c r="DT97" i="2"/>
  <c r="DS97" i="2"/>
  <c r="DR97" i="2"/>
  <c r="DQ97" i="2"/>
  <c r="DP97" i="2"/>
  <c r="DO97" i="2"/>
  <c r="DN97" i="2"/>
  <c r="DM97" i="2"/>
  <c r="DL97" i="2"/>
  <c r="DK97" i="2"/>
  <c r="DJ97" i="2"/>
  <c r="DI97" i="2"/>
  <c r="DH97" i="2"/>
  <c r="DG97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EZ95" i="2"/>
  <c r="EY95" i="2"/>
  <c r="EX95" i="2"/>
  <c r="EW95" i="2"/>
  <c r="EV95" i="2"/>
  <c r="EU95" i="2"/>
  <c r="ET95" i="2"/>
  <c r="ES95" i="2"/>
  <c r="ER95" i="2"/>
  <c r="EQ95" i="2"/>
  <c r="EP95" i="2"/>
  <c r="EO95" i="2"/>
  <c r="EN95" i="2"/>
  <c r="EM95" i="2"/>
  <c r="EL95" i="2"/>
  <c r="EK95" i="2"/>
  <c r="EJ95" i="2"/>
  <c r="EI95" i="2"/>
  <c r="EH95" i="2"/>
  <c r="EG95" i="2"/>
  <c r="EF95" i="2"/>
  <c r="EE95" i="2"/>
  <c r="ED95" i="2"/>
  <c r="EC95" i="2"/>
  <c r="EB95" i="2"/>
  <c r="EA95" i="2"/>
  <c r="DZ95" i="2"/>
  <c r="DY95" i="2"/>
  <c r="DX95" i="2"/>
  <c r="DW95" i="2"/>
  <c r="DV95" i="2"/>
  <c r="DU95" i="2"/>
  <c r="DT95" i="2"/>
  <c r="DS95" i="2"/>
  <c r="DR95" i="2"/>
  <c r="DQ95" i="2"/>
  <c r="DP95" i="2"/>
  <c r="DO95" i="2"/>
  <c r="DN95" i="2"/>
  <c r="DM95" i="2"/>
  <c r="DL95" i="2"/>
  <c r="DK95" i="2"/>
  <c r="DJ95" i="2"/>
  <c r="DI95" i="2"/>
  <c r="DH95" i="2"/>
  <c r="DG95" i="2"/>
  <c r="EZ94" i="2"/>
  <c r="EY94" i="2"/>
  <c r="EX94" i="2"/>
  <c r="EW94" i="2"/>
  <c r="EV94" i="2"/>
  <c r="EU94" i="2"/>
  <c r="ET94" i="2"/>
  <c r="ES94" i="2"/>
  <c r="ER94" i="2"/>
  <c r="EQ94" i="2"/>
  <c r="EP94" i="2"/>
  <c r="EO94" i="2"/>
  <c r="EN94" i="2"/>
  <c r="EM94" i="2"/>
  <c r="EL94" i="2"/>
  <c r="EK94" i="2"/>
  <c r="EJ94" i="2"/>
  <c r="EI94" i="2"/>
  <c r="EH94" i="2"/>
  <c r="EG94" i="2"/>
  <c r="EF94" i="2"/>
  <c r="EE94" i="2"/>
  <c r="ED94" i="2"/>
  <c r="EC94" i="2"/>
  <c r="EB94" i="2"/>
  <c r="EA94" i="2"/>
  <c r="DZ94" i="2"/>
  <c r="DY94" i="2"/>
  <c r="DX94" i="2"/>
  <c r="DW94" i="2"/>
  <c r="DV94" i="2"/>
  <c r="DU94" i="2"/>
  <c r="DT94" i="2"/>
  <c r="DS94" i="2"/>
  <c r="DR94" i="2"/>
  <c r="DQ94" i="2"/>
  <c r="DP94" i="2"/>
  <c r="DO94" i="2"/>
  <c r="DN94" i="2"/>
  <c r="DM94" i="2"/>
  <c r="DL94" i="2"/>
  <c r="DK94" i="2"/>
  <c r="DJ94" i="2"/>
  <c r="DI94" i="2"/>
  <c r="DH94" i="2"/>
  <c r="DG94" i="2"/>
  <c r="EZ93" i="2"/>
  <c r="EY93" i="2"/>
  <c r="EX93" i="2"/>
  <c r="EW93" i="2"/>
  <c r="EV93" i="2"/>
  <c r="EU93" i="2"/>
  <c r="ET93" i="2"/>
  <c r="ES93" i="2"/>
  <c r="ER93" i="2"/>
  <c r="EQ93" i="2"/>
  <c r="EP93" i="2"/>
  <c r="EO93" i="2"/>
  <c r="EN93" i="2"/>
  <c r="EM93" i="2"/>
  <c r="EL93" i="2"/>
  <c r="EK93" i="2"/>
  <c r="EJ93" i="2"/>
  <c r="EI93" i="2"/>
  <c r="EH93" i="2"/>
  <c r="EG93" i="2"/>
  <c r="EF93" i="2"/>
  <c r="EE93" i="2"/>
  <c r="ED93" i="2"/>
  <c r="EC93" i="2"/>
  <c r="EB93" i="2"/>
  <c r="EA93" i="2"/>
  <c r="DZ93" i="2"/>
  <c r="DY93" i="2"/>
  <c r="DX93" i="2"/>
  <c r="DW93" i="2"/>
  <c r="DV93" i="2"/>
  <c r="DU93" i="2"/>
  <c r="DT93" i="2"/>
  <c r="DS93" i="2"/>
  <c r="DR93" i="2"/>
  <c r="DQ93" i="2"/>
  <c r="DP93" i="2"/>
  <c r="DO93" i="2"/>
  <c r="DN93" i="2"/>
  <c r="DM93" i="2"/>
  <c r="DL93" i="2"/>
  <c r="DK93" i="2"/>
  <c r="DJ93" i="2"/>
  <c r="DI93" i="2"/>
  <c r="DH93" i="2"/>
  <c r="DG93" i="2"/>
  <c r="EZ92" i="2"/>
  <c r="EY92" i="2"/>
  <c r="EX92" i="2"/>
  <c r="EW92" i="2"/>
  <c r="EV92" i="2"/>
  <c r="EU92" i="2"/>
  <c r="ET92" i="2"/>
  <c r="ES92" i="2"/>
  <c r="ER92" i="2"/>
  <c r="EQ92" i="2"/>
  <c r="EP92" i="2"/>
  <c r="EO92" i="2"/>
  <c r="EN92" i="2"/>
  <c r="EM92" i="2"/>
  <c r="EL92" i="2"/>
  <c r="EK92" i="2"/>
  <c r="EJ92" i="2"/>
  <c r="EI92" i="2"/>
  <c r="EH92" i="2"/>
  <c r="EG92" i="2"/>
  <c r="EF92" i="2"/>
  <c r="EE92" i="2"/>
  <c r="ED92" i="2"/>
  <c r="EC92" i="2"/>
  <c r="EB92" i="2"/>
  <c r="EA92" i="2"/>
  <c r="DZ92" i="2"/>
  <c r="DY92" i="2"/>
  <c r="DX92" i="2"/>
  <c r="DW92" i="2"/>
  <c r="DV92" i="2"/>
  <c r="DU92" i="2"/>
  <c r="DT92" i="2"/>
  <c r="DS92" i="2"/>
  <c r="DR92" i="2"/>
  <c r="DQ92" i="2"/>
  <c r="DP92" i="2"/>
  <c r="DO92" i="2"/>
  <c r="DN92" i="2"/>
  <c r="DM92" i="2"/>
  <c r="DL92" i="2"/>
  <c r="DK92" i="2"/>
  <c r="DJ92" i="2"/>
  <c r="DI92" i="2"/>
  <c r="DH92" i="2"/>
  <c r="DG92" i="2"/>
  <c r="EZ91" i="2"/>
  <c r="EY91" i="2"/>
  <c r="EX91" i="2"/>
  <c r="EW91" i="2"/>
  <c r="EV91" i="2"/>
  <c r="EU91" i="2"/>
  <c r="ET91" i="2"/>
  <c r="ES91" i="2"/>
  <c r="ER91" i="2"/>
  <c r="EQ91" i="2"/>
  <c r="EP91" i="2"/>
  <c r="EO91" i="2"/>
  <c r="EN91" i="2"/>
  <c r="EM91" i="2"/>
  <c r="EL91" i="2"/>
  <c r="EK91" i="2"/>
  <c r="EJ91" i="2"/>
  <c r="EI91" i="2"/>
  <c r="EH91" i="2"/>
  <c r="EG91" i="2"/>
  <c r="EF91" i="2"/>
  <c r="EE91" i="2"/>
  <c r="ED91" i="2"/>
  <c r="EC91" i="2"/>
  <c r="EB91" i="2"/>
  <c r="EA91" i="2"/>
  <c r="DZ91" i="2"/>
  <c r="DY91" i="2"/>
  <c r="DX91" i="2"/>
  <c r="DW91" i="2"/>
  <c r="DV91" i="2"/>
  <c r="DU91" i="2"/>
  <c r="DT91" i="2"/>
  <c r="DS91" i="2"/>
  <c r="DR91" i="2"/>
  <c r="DQ91" i="2"/>
  <c r="DP91" i="2"/>
  <c r="DO91" i="2"/>
  <c r="DN91" i="2"/>
  <c r="DM91" i="2"/>
  <c r="DL91" i="2"/>
  <c r="DK91" i="2"/>
  <c r="DJ91" i="2"/>
  <c r="DI91" i="2"/>
  <c r="DH91" i="2"/>
  <c r="DG91" i="2"/>
  <c r="EZ90" i="2"/>
  <c r="EY90" i="2"/>
  <c r="EX90" i="2"/>
  <c r="EW90" i="2"/>
  <c r="EV90" i="2"/>
  <c r="EU90" i="2"/>
  <c r="ET90" i="2"/>
  <c r="ES90" i="2"/>
  <c r="ER90" i="2"/>
  <c r="EQ90" i="2"/>
  <c r="EP90" i="2"/>
  <c r="EO90" i="2"/>
  <c r="EN90" i="2"/>
  <c r="EM90" i="2"/>
  <c r="EL90" i="2"/>
  <c r="EK90" i="2"/>
  <c r="EJ90" i="2"/>
  <c r="EI90" i="2"/>
  <c r="EH90" i="2"/>
  <c r="EG90" i="2"/>
  <c r="EF90" i="2"/>
  <c r="EE90" i="2"/>
  <c r="ED90" i="2"/>
  <c r="EC90" i="2"/>
  <c r="EB90" i="2"/>
  <c r="EA90" i="2"/>
  <c r="DZ90" i="2"/>
  <c r="DY90" i="2"/>
  <c r="DX90" i="2"/>
  <c r="DW90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EZ89" i="2"/>
  <c r="EY89" i="2"/>
  <c r="EX89" i="2"/>
  <c r="EW89" i="2"/>
  <c r="EV89" i="2"/>
  <c r="EU89" i="2"/>
  <c r="ET89" i="2"/>
  <c r="ES89" i="2"/>
  <c r="ER89" i="2"/>
  <c r="EQ89" i="2"/>
  <c r="EP89" i="2"/>
  <c r="EO89" i="2"/>
  <c r="EN89" i="2"/>
  <c r="EM89" i="2"/>
  <c r="EL89" i="2"/>
  <c r="EK89" i="2"/>
  <c r="EJ89" i="2"/>
  <c r="EI89" i="2"/>
  <c r="EH89" i="2"/>
  <c r="EG89" i="2"/>
  <c r="EF89" i="2"/>
  <c r="EE89" i="2"/>
  <c r="ED89" i="2"/>
  <c r="EC89" i="2"/>
  <c r="EB89" i="2"/>
  <c r="EA89" i="2"/>
  <c r="DZ89" i="2"/>
  <c r="DY89" i="2"/>
  <c r="DX89" i="2"/>
  <c r="DW89" i="2"/>
  <c r="DV89" i="2"/>
  <c r="DU89" i="2"/>
  <c r="DT89" i="2"/>
  <c r="DS89" i="2"/>
  <c r="DR89" i="2"/>
  <c r="DQ89" i="2"/>
  <c r="DP89" i="2"/>
  <c r="DO89" i="2"/>
  <c r="DN89" i="2"/>
  <c r="DM89" i="2"/>
  <c r="DL89" i="2"/>
  <c r="DK89" i="2"/>
  <c r="DJ89" i="2"/>
  <c r="DI89" i="2"/>
  <c r="DH89" i="2"/>
  <c r="DG89" i="2"/>
  <c r="EZ88" i="2"/>
  <c r="EY88" i="2"/>
  <c r="EX88" i="2"/>
  <c r="EW88" i="2"/>
  <c r="EV88" i="2"/>
  <c r="EU88" i="2"/>
  <c r="ET88" i="2"/>
  <c r="ES88" i="2"/>
  <c r="ER88" i="2"/>
  <c r="EQ88" i="2"/>
  <c r="EP88" i="2"/>
  <c r="EO88" i="2"/>
  <c r="EN88" i="2"/>
  <c r="EM88" i="2"/>
  <c r="EL88" i="2"/>
  <c r="EK88" i="2"/>
  <c r="EJ88" i="2"/>
  <c r="EI88" i="2"/>
  <c r="EH88" i="2"/>
  <c r="EG88" i="2"/>
  <c r="EF88" i="2"/>
  <c r="EE88" i="2"/>
  <c r="ED88" i="2"/>
  <c r="EC88" i="2"/>
  <c r="EB88" i="2"/>
  <c r="EA88" i="2"/>
  <c r="DZ88" i="2"/>
  <c r="DY88" i="2"/>
  <c r="DX88" i="2"/>
  <c r="DW88" i="2"/>
  <c r="DV88" i="2"/>
  <c r="DU88" i="2"/>
  <c r="DT88" i="2"/>
  <c r="DS88" i="2"/>
  <c r="DR88" i="2"/>
  <c r="DQ88" i="2"/>
  <c r="DP88" i="2"/>
  <c r="DO88" i="2"/>
  <c r="DN88" i="2"/>
  <c r="DM88" i="2"/>
  <c r="DL88" i="2"/>
  <c r="DK88" i="2"/>
  <c r="DJ88" i="2"/>
  <c r="DI88" i="2"/>
  <c r="DH88" i="2"/>
  <c r="DG88" i="2"/>
  <c r="EZ87" i="2"/>
  <c r="EY87" i="2"/>
  <c r="EX87" i="2"/>
  <c r="EW87" i="2"/>
  <c r="EV87" i="2"/>
  <c r="EU87" i="2"/>
  <c r="ET87" i="2"/>
  <c r="ES87" i="2"/>
  <c r="ER87" i="2"/>
  <c r="EQ87" i="2"/>
  <c r="EP87" i="2"/>
  <c r="EO87" i="2"/>
  <c r="EN87" i="2"/>
  <c r="EM87" i="2"/>
  <c r="EL87" i="2"/>
  <c r="EK87" i="2"/>
  <c r="EJ87" i="2"/>
  <c r="EI87" i="2"/>
  <c r="EH87" i="2"/>
  <c r="EG87" i="2"/>
  <c r="EF87" i="2"/>
  <c r="EE87" i="2"/>
  <c r="ED87" i="2"/>
  <c r="EC87" i="2"/>
  <c r="EB87" i="2"/>
  <c r="EA87" i="2"/>
  <c r="DZ87" i="2"/>
  <c r="DY87" i="2"/>
  <c r="DX87" i="2"/>
  <c r="DW87" i="2"/>
  <c r="DV87" i="2"/>
  <c r="DU87" i="2"/>
  <c r="DT87" i="2"/>
  <c r="DS87" i="2"/>
  <c r="DR87" i="2"/>
  <c r="DQ87" i="2"/>
  <c r="DP87" i="2"/>
  <c r="DO87" i="2"/>
  <c r="DN87" i="2"/>
  <c r="DM87" i="2"/>
  <c r="DL87" i="2"/>
  <c r="DK87" i="2"/>
  <c r="DJ87" i="2"/>
  <c r="DI87" i="2"/>
  <c r="DH87" i="2"/>
  <c r="DG87" i="2"/>
  <c r="EZ86" i="2"/>
  <c r="EY86" i="2"/>
  <c r="EX86" i="2"/>
  <c r="EW86" i="2"/>
  <c r="EV86" i="2"/>
  <c r="EU86" i="2"/>
  <c r="ET86" i="2"/>
  <c r="ES86" i="2"/>
  <c r="ER86" i="2"/>
  <c r="EQ86" i="2"/>
  <c r="EP86" i="2"/>
  <c r="EO86" i="2"/>
  <c r="EN86" i="2"/>
  <c r="EM86" i="2"/>
  <c r="EL86" i="2"/>
  <c r="EK86" i="2"/>
  <c r="EJ86" i="2"/>
  <c r="EI86" i="2"/>
  <c r="EH86" i="2"/>
  <c r="EG86" i="2"/>
  <c r="EF86" i="2"/>
  <c r="EE86" i="2"/>
  <c r="ED86" i="2"/>
  <c r="EC86" i="2"/>
  <c r="EB86" i="2"/>
  <c r="EA86" i="2"/>
  <c r="DZ86" i="2"/>
  <c r="DY86" i="2"/>
  <c r="DX86" i="2"/>
  <c r="DW86" i="2"/>
  <c r="DV86" i="2"/>
  <c r="DU86" i="2"/>
  <c r="DT86" i="2"/>
  <c r="DS86" i="2"/>
  <c r="DR86" i="2"/>
  <c r="DQ86" i="2"/>
  <c r="DP86" i="2"/>
  <c r="DO86" i="2"/>
  <c r="DN86" i="2"/>
  <c r="DM86" i="2"/>
  <c r="DL86" i="2"/>
  <c r="DK86" i="2"/>
  <c r="DJ86" i="2"/>
  <c r="DI86" i="2"/>
  <c r="DH86" i="2"/>
  <c r="DG86" i="2"/>
  <c r="EZ85" i="2"/>
  <c r="EY85" i="2"/>
  <c r="EX85" i="2"/>
  <c r="EW85" i="2"/>
  <c r="EV85" i="2"/>
  <c r="EU85" i="2"/>
  <c r="ET85" i="2"/>
  <c r="ES85" i="2"/>
  <c r="ER85" i="2"/>
  <c r="EQ85" i="2"/>
  <c r="EP85" i="2"/>
  <c r="EO85" i="2"/>
  <c r="EN85" i="2"/>
  <c r="EM85" i="2"/>
  <c r="EL85" i="2"/>
  <c r="EK85" i="2"/>
  <c r="EJ85" i="2"/>
  <c r="EI85" i="2"/>
  <c r="EH85" i="2"/>
  <c r="EG85" i="2"/>
  <c r="EF85" i="2"/>
  <c r="EE85" i="2"/>
  <c r="ED85" i="2"/>
  <c r="EC85" i="2"/>
  <c r="EB85" i="2"/>
  <c r="EA85" i="2"/>
  <c r="DZ85" i="2"/>
  <c r="DY85" i="2"/>
  <c r="DX85" i="2"/>
  <c r="DW85" i="2"/>
  <c r="DV85" i="2"/>
  <c r="DU85" i="2"/>
  <c r="DT85" i="2"/>
  <c r="DS85" i="2"/>
  <c r="DR85" i="2"/>
  <c r="DQ85" i="2"/>
  <c r="DP85" i="2"/>
  <c r="DO85" i="2"/>
  <c r="DN85" i="2"/>
  <c r="DM85" i="2"/>
  <c r="DL85" i="2"/>
  <c r="DK85" i="2"/>
  <c r="DJ85" i="2"/>
  <c r="DI85" i="2"/>
  <c r="DH85" i="2"/>
  <c r="DG85" i="2"/>
  <c r="EZ84" i="2"/>
  <c r="EY84" i="2"/>
  <c r="EX84" i="2"/>
  <c r="EW84" i="2"/>
  <c r="EV84" i="2"/>
  <c r="EU84" i="2"/>
  <c r="ET84" i="2"/>
  <c r="ES84" i="2"/>
  <c r="ER84" i="2"/>
  <c r="EQ84" i="2"/>
  <c r="EP84" i="2"/>
  <c r="EO84" i="2"/>
  <c r="EN84" i="2"/>
  <c r="EM84" i="2"/>
  <c r="EL84" i="2"/>
  <c r="EK84" i="2"/>
  <c r="EJ84" i="2"/>
  <c r="EI84" i="2"/>
  <c r="EH84" i="2"/>
  <c r="EG84" i="2"/>
  <c r="EF84" i="2"/>
  <c r="EE84" i="2"/>
  <c r="ED84" i="2"/>
  <c r="EC84" i="2"/>
  <c r="EB84" i="2"/>
  <c r="EA84" i="2"/>
  <c r="DZ84" i="2"/>
  <c r="DY84" i="2"/>
  <c r="DX84" i="2"/>
  <c r="DW84" i="2"/>
  <c r="DV84" i="2"/>
  <c r="DU84" i="2"/>
  <c r="DT84" i="2"/>
  <c r="DS84" i="2"/>
  <c r="DR84" i="2"/>
  <c r="DQ84" i="2"/>
  <c r="DP84" i="2"/>
  <c r="DO84" i="2"/>
  <c r="DN84" i="2"/>
  <c r="DM84" i="2"/>
  <c r="DL84" i="2"/>
  <c r="DK84" i="2"/>
  <c r="DJ84" i="2"/>
  <c r="DI84" i="2"/>
  <c r="DH84" i="2"/>
  <c r="DG84" i="2"/>
  <c r="EZ83" i="2"/>
  <c r="EY83" i="2"/>
  <c r="EX83" i="2"/>
  <c r="EW83" i="2"/>
  <c r="EV83" i="2"/>
  <c r="EU83" i="2"/>
  <c r="ET83" i="2"/>
  <c r="ES83" i="2"/>
  <c r="ER83" i="2"/>
  <c r="EQ83" i="2"/>
  <c r="EP83" i="2"/>
  <c r="EO83" i="2"/>
  <c r="EN83" i="2"/>
  <c r="EM83" i="2"/>
  <c r="EL83" i="2"/>
  <c r="EK83" i="2"/>
  <c r="EJ83" i="2"/>
  <c r="EI83" i="2"/>
  <c r="EH83" i="2"/>
  <c r="EG83" i="2"/>
  <c r="EF83" i="2"/>
  <c r="EE83" i="2"/>
  <c r="ED83" i="2"/>
  <c r="EC83" i="2"/>
  <c r="EB83" i="2"/>
  <c r="EA83" i="2"/>
  <c r="DZ83" i="2"/>
  <c r="DY83" i="2"/>
  <c r="DX83" i="2"/>
  <c r="DW83" i="2"/>
  <c r="DV83" i="2"/>
  <c r="DU83" i="2"/>
  <c r="DT83" i="2"/>
  <c r="DS83" i="2"/>
  <c r="DR83" i="2"/>
  <c r="DQ83" i="2"/>
  <c r="DP83" i="2"/>
  <c r="DO83" i="2"/>
  <c r="DN83" i="2"/>
  <c r="DM83" i="2"/>
  <c r="DL83" i="2"/>
  <c r="DK83" i="2"/>
  <c r="DJ83" i="2"/>
  <c r="DI83" i="2"/>
  <c r="DH83" i="2"/>
  <c r="DG83" i="2"/>
  <c r="EZ82" i="2"/>
  <c r="EY82" i="2"/>
  <c r="EX82" i="2"/>
  <c r="EW82" i="2"/>
  <c r="EV82" i="2"/>
  <c r="EU82" i="2"/>
  <c r="ET82" i="2"/>
  <c r="ES82" i="2"/>
  <c r="ER82" i="2"/>
  <c r="EQ82" i="2"/>
  <c r="EP82" i="2"/>
  <c r="EO82" i="2"/>
  <c r="EN82" i="2"/>
  <c r="EM82" i="2"/>
  <c r="EL82" i="2"/>
  <c r="EK82" i="2"/>
  <c r="EJ82" i="2"/>
  <c r="EI82" i="2"/>
  <c r="EH82" i="2"/>
  <c r="EG82" i="2"/>
  <c r="EF82" i="2"/>
  <c r="EE82" i="2"/>
  <c r="ED82" i="2"/>
  <c r="EC82" i="2"/>
  <c r="EB82" i="2"/>
  <c r="EA82" i="2"/>
  <c r="DZ82" i="2"/>
  <c r="DY82" i="2"/>
  <c r="DX82" i="2"/>
  <c r="DW82" i="2"/>
  <c r="DV82" i="2"/>
  <c r="DU82" i="2"/>
  <c r="DT82" i="2"/>
  <c r="DS82" i="2"/>
  <c r="DR82" i="2"/>
  <c r="DQ82" i="2"/>
  <c r="DP82" i="2"/>
  <c r="DO82" i="2"/>
  <c r="DN82" i="2"/>
  <c r="DM82" i="2"/>
  <c r="DL82" i="2"/>
  <c r="DK82" i="2"/>
  <c r="DJ82" i="2"/>
  <c r="DI82" i="2"/>
  <c r="DH82" i="2"/>
  <c r="DG82" i="2"/>
  <c r="EZ81" i="2"/>
  <c r="EY81" i="2"/>
  <c r="EX81" i="2"/>
  <c r="EW81" i="2"/>
  <c r="EV81" i="2"/>
  <c r="EU81" i="2"/>
  <c r="ET81" i="2"/>
  <c r="ES81" i="2"/>
  <c r="ER81" i="2"/>
  <c r="EQ81" i="2"/>
  <c r="EP81" i="2"/>
  <c r="EO81" i="2"/>
  <c r="EN81" i="2"/>
  <c r="EM81" i="2"/>
  <c r="EL81" i="2"/>
  <c r="EK81" i="2"/>
  <c r="EJ81" i="2"/>
  <c r="EI81" i="2"/>
  <c r="EH81" i="2"/>
  <c r="EG81" i="2"/>
  <c r="EF81" i="2"/>
  <c r="EE81" i="2"/>
  <c r="ED81" i="2"/>
  <c r="EC81" i="2"/>
  <c r="EB81" i="2"/>
  <c r="EA81" i="2"/>
  <c r="DZ81" i="2"/>
  <c r="DY81" i="2"/>
  <c r="DX81" i="2"/>
  <c r="DW81" i="2"/>
  <c r="DV81" i="2"/>
  <c r="DU81" i="2"/>
  <c r="DT81" i="2"/>
  <c r="DS81" i="2"/>
  <c r="DR81" i="2"/>
  <c r="DQ81" i="2"/>
  <c r="DP81" i="2"/>
  <c r="DO81" i="2"/>
  <c r="DN81" i="2"/>
  <c r="DM81" i="2"/>
  <c r="DL81" i="2"/>
  <c r="DK81" i="2"/>
  <c r="DJ81" i="2"/>
  <c r="DI81" i="2"/>
  <c r="DH81" i="2"/>
  <c r="DG81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EZ78" i="2"/>
  <c r="EY78" i="2"/>
  <c r="EX78" i="2"/>
  <c r="EW78" i="2"/>
  <c r="EV78" i="2"/>
  <c r="EU78" i="2"/>
  <c r="ET78" i="2"/>
  <c r="ES78" i="2"/>
  <c r="ER78" i="2"/>
  <c r="EQ78" i="2"/>
  <c r="EP78" i="2"/>
  <c r="EO78" i="2"/>
  <c r="EN78" i="2"/>
  <c r="EM78" i="2"/>
  <c r="EL78" i="2"/>
  <c r="EK78" i="2"/>
  <c r="EJ78" i="2"/>
  <c r="EI78" i="2"/>
  <c r="EH78" i="2"/>
  <c r="EG78" i="2"/>
  <c r="EF78" i="2"/>
  <c r="EE78" i="2"/>
  <c r="ED78" i="2"/>
  <c r="EC78" i="2"/>
  <c r="EB78" i="2"/>
  <c r="EA78" i="2"/>
  <c r="DZ78" i="2"/>
  <c r="DY78" i="2"/>
  <c r="DX78" i="2"/>
  <c r="DW78" i="2"/>
  <c r="DV78" i="2"/>
  <c r="DU78" i="2"/>
  <c r="DT78" i="2"/>
  <c r="DS78" i="2"/>
  <c r="DR78" i="2"/>
  <c r="DQ78" i="2"/>
  <c r="DP78" i="2"/>
  <c r="DO78" i="2"/>
  <c r="DN78" i="2"/>
  <c r="DM78" i="2"/>
  <c r="DL78" i="2"/>
  <c r="DK78" i="2"/>
  <c r="DJ78" i="2"/>
  <c r="DI78" i="2"/>
  <c r="DH78" i="2"/>
  <c r="DG78" i="2"/>
  <c r="EZ77" i="2"/>
  <c r="EY77" i="2"/>
  <c r="EX77" i="2"/>
  <c r="EW77" i="2"/>
  <c r="EV77" i="2"/>
  <c r="EU77" i="2"/>
  <c r="ET77" i="2"/>
  <c r="ES77" i="2"/>
  <c r="ER77" i="2"/>
  <c r="EQ77" i="2"/>
  <c r="EP77" i="2"/>
  <c r="EO77" i="2"/>
  <c r="EN77" i="2"/>
  <c r="EM77" i="2"/>
  <c r="EL77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EZ76" i="2"/>
  <c r="EY76" i="2"/>
  <c r="EX76" i="2"/>
  <c r="EW76" i="2"/>
  <c r="EV76" i="2"/>
  <c r="EU76" i="2"/>
  <c r="ET76" i="2"/>
  <c r="ES76" i="2"/>
  <c r="ER76" i="2"/>
  <c r="EQ76" i="2"/>
  <c r="EP76" i="2"/>
  <c r="EO76" i="2"/>
  <c r="EN76" i="2"/>
  <c r="EM76" i="2"/>
  <c r="EL76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O75" i="2"/>
  <c r="DN75" i="2"/>
  <c r="DM75" i="2"/>
  <c r="DL75" i="2"/>
  <c r="DK75" i="2"/>
  <c r="DJ75" i="2"/>
  <c r="DI75" i="2"/>
  <c r="DH75" i="2"/>
  <c r="DG75" i="2"/>
  <c r="EZ74" i="2"/>
  <c r="EY74" i="2"/>
  <c r="EX74" i="2"/>
  <c r="EW74" i="2"/>
  <c r="EV74" i="2"/>
  <c r="EU74" i="2"/>
  <c r="ET74" i="2"/>
  <c r="ES74" i="2"/>
  <c r="ER74" i="2"/>
  <c r="EQ74" i="2"/>
  <c r="EP74" i="2"/>
  <c r="EO74" i="2"/>
  <c r="EN74" i="2"/>
  <c r="EM74" i="2"/>
  <c r="EL74" i="2"/>
  <c r="EK74" i="2"/>
  <c r="EJ74" i="2"/>
  <c r="EI74" i="2"/>
  <c r="EH74" i="2"/>
  <c r="EG74" i="2"/>
  <c r="EF74" i="2"/>
  <c r="EE74" i="2"/>
  <c r="ED74" i="2"/>
  <c r="EC74" i="2"/>
  <c r="EB74" i="2"/>
  <c r="EA74" i="2"/>
  <c r="DZ74" i="2"/>
  <c r="DY74" i="2"/>
  <c r="DX74" i="2"/>
  <c r="DW74" i="2"/>
  <c r="DV74" i="2"/>
  <c r="DU74" i="2"/>
  <c r="DT74" i="2"/>
  <c r="DS74" i="2"/>
  <c r="DR74" i="2"/>
  <c r="DQ74" i="2"/>
  <c r="DP74" i="2"/>
  <c r="DO74" i="2"/>
  <c r="DN74" i="2"/>
  <c r="DM74" i="2"/>
  <c r="DL74" i="2"/>
  <c r="DK74" i="2"/>
  <c r="DJ74" i="2"/>
  <c r="DI74" i="2"/>
  <c r="DH74" i="2"/>
  <c r="DG74" i="2"/>
  <c r="EZ73" i="2"/>
  <c r="EY73" i="2"/>
  <c r="EX73" i="2"/>
  <c r="EW73" i="2"/>
  <c r="EV73" i="2"/>
  <c r="EU73" i="2"/>
  <c r="ET73" i="2"/>
  <c r="ES73" i="2"/>
  <c r="ER73" i="2"/>
  <c r="EQ73" i="2"/>
  <c r="EP73" i="2"/>
  <c r="EO73" i="2"/>
  <c r="EN73" i="2"/>
  <c r="EM73" i="2"/>
  <c r="EL73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EZ72" i="2"/>
  <c r="EY72" i="2"/>
  <c r="EX72" i="2"/>
  <c r="EW72" i="2"/>
  <c r="EV72" i="2"/>
  <c r="EU72" i="2"/>
  <c r="ET72" i="2"/>
  <c r="ES72" i="2"/>
  <c r="ER72" i="2"/>
  <c r="EQ72" i="2"/>
  <c r="EP72" i="2"/>
  <c r="EO72" i="2"/>
  <c r="EN72" i="2"/>
  <c r="EM72" i="2"/>
  <c r="EL72" i="2"/>
  <c r="EK72" i="2"/>
  <c r="EJ72" i="2"/>
  <c r="EI72" i="2"/>
  <c r="EH72" i="2"/>
  <c r="EG72" i="2"/>
  <c r="EF72" i="2"/>
  <c r="EE72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DP72" i="2"/>
  <c r="DO72" i="2"/>
  <c r="DN72" i="2"/>
  <c r="DM72" i="2"/>
  <c r="DL72" i="2"/>
  <c r="DK72" i="2"/>
  <c r="DJ72" i="2"/>
  <c r="DI72" i="2"/>
  <c r="DH72" i="2"/>
  <c r="DG72" i="2"/>
  <c r="EZ71" i="2"/>
  <c r="EY71" i="2"/>
  <c r="EX71" i="2"/>
  <c r="EW71" i="2"/>
  <c r="EV71" i="2"/>
  <c r="EU71" i="2"/>
  <c r="ET71" i="2"/>
  <c r="ES71" i="2"/>
  <c r="ER71" i="2"/>
  <c r="EQ71" i="2"/>
  <c r="EP71" i="2"/>
  <c r="EO71" i="2"/>
  <c r="EN71" i="2"/>
  <c r="EM71" i="2"/>
  <c r="EL71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DJ71" i="2"/>
  <c r="DI71" i="2"/>
  <c r="DH71" i="2"/>
  <c r="DG71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N69" i="2"/>
  <c r="EM69" i="2"/>
  <c r="EL69" i="2"/>
  <c r="EK69" i="2"/>
  <c r="EJ69" i="2"/>
  <c r="EI69" i="2"/>
  <c r="EH69" i="2"/>
  <c r="EG69" i="2"/>
  <c r="EF69" i="2"/>
  <c r="EE69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EZ68" i="2"/>
  <c r="EY68" i="2"/>
  <c r="EX68" i="2"/>
  <c r="EW68" i="2"/>
  <c r="EV68" i="2"/>
  <c r="EU68" i="2"/>
  <c r="ET68" i="2"/>
  <c r="ES68" i="2"/>
  <c r="ER68" i="2"/>
  <c r="EQ68" i="2"/>
  <c r="EP68" i="2"/>
  <c r="EO68" i="2"/>
  <c r="EN68" i="2"/>
  <c r="EM68" i="2"/>
  <c r="EL68" i="2"/>
  <c r="EK68" i="2"/>
  <c r="EJ68" i="2"/>
  <c r="EI68" i="2"/>
  <c r="EH68" i="2"/>
  <c r="EG68" i="2"/>
  <c r="EF68" i="2"/>
  <c r="EE68" i="2"/>
  <c r="ED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EZ65" i="2"/>
  <c r="EY65" i="2"/>
  <c r="EX65" i="2"/>
  <c r="EW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EZ63" i="2"/>
  <c r="EY63" i="2"/>
  <c r="EX63" i="2"/>
  <c r="EW63" i="2"/>
  <c r="EV63" i="2"/>
  <c r="EU63" i="2"/>
  <c r="ET63" i="2"/>
  <c r="ES63" i="2"/>
  <c r="ER63" i="2"/>
  <c r="EQ63" i="2"/>
  <c r="EP63" i="2"/>
  <c r="EO63" i="2"/>
  <c r="EN63" i="2"/>
  <c r="EM63" i="2"/>
  <c r="EL63" i="2"/>
  <c r="EK63" i="2"/>
  <c r="EJ63" i="2"/>
  <c r="EI63" i="2"/>
  <c r="EH63" i="2"/>
  <c r="EG63" i="2"/>
  <c r="EF63" i="2"/>
  <c r="EE63" i="2"/>
  <c r="ED63" i="2"/>
  <c r="EC63" i="2"/>
  <c r="EB63" i="2"/>
  <c r="EA63" i="2"/>
  <c r="DZ63" i="2"/>
  <c r="DY63" i="2"/>
  <c r="DX63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EZ62" i="2"/>
  <c r="EY62" i="2"/>
  <c r="EX62" i="2"/>
  <c r="EW62" i="2"/>
  <c r="EV62" i="2"/>
  <c r="EU62" i="2"/>
  <c r="ET62" i="2"/>
  <c r="ES62" i="2"/>
  <c r="ER62" i="2"/>
  <c r="EQ62" i="2"/>
  <c r="EP62" i="2"/>
  <c r="EO62" i="2"/>
  <c r="EN62" i="2"/>
  <c r="EM62" i="2"/>
  <c r="EL62" i="2"/>
  <c r="EK62" i="2"/>
  <c r="EJ62" i="2"/>
  <c r="EI62" i="2"/>
  <c r="EH62" i="2"/>
  <c r="EG62" i="2"/>
  <c r="EF62" i="2"/>
  <c r="EE62" i="2"/>
  <c r="ED62" i="2"/>
  <c r="EC62" i="2"/>
  <c r="EB62" i="2"/>
  <c r="EA62" i="2"/>
  <c r="DZ62" i="2"/>
  <c r="DY62" i="2"/>
  <c r="DX62" i="2"/>
  <c r="DW62" i="2"/>
  <c r="DV62" i="2"/>
  <c r="DU62" i="2"/>
  <c r="DT62" i="2"/>
  <c r="DS62" i="2"/>
  <c r="DR62" i="2"/>
  <c r="DQ62" i="2"/>
  <c r="DP62" i="2"/>
  <c r="DO62" i="2"/>
  <c r="DN62" i="2"/>
  <c r="DM62" i="2"/>
  <c r="DL62" i="2"/>
  <c r="DK62" i="2"/>
  <c r="DJ62" i="2"/>
  <c r="DI62" i="2"/>
  <c r="DH62" i="2"/>
  <c r="DG62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EZ60" i="2"/>
  <c r="EY60" i="2"/>
  <c r="EX60" i="2"/>
  <c r="EW60" i="2"/>
  <c r="EV60" i="2"/>
  <c r="EU60" i="2"/>
  <c r="ET60" i="2"/>
  <c r="ES60" i="2"/>
  <c r="ER60" i="2"/>
  <c r="EQ60" i="2"/>
  <c r="EP60" i="2"/>
  <c r="EO60" i="2"/>
  <c r="EN60" i="2"/>
  <c r="EM60" i="2"/>
  <c r="EL60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EZ59" i="2"/>
  <c r="EY59" i="2"/>
  <c r="EX59" i="2"/>
  <c r="EW59" i="2"/>
  <c r="EV59" i="2"/>
  <c r="EU59" i="2"/>
  <c r="ET59" i="2"/>
  <c r="ES59" i="2"/>
  <c r="ER59" i="2"/>
  <c r="EQ59" i="2"/>
  <c r="EP59" i="2"/>
  <c r="EO59" i="2"/>
  <c r="EN59" i="2"/>
  <c r="EM59" i="2"/>
  <c r="EL59" i="2"/>
  <c r="EK59" i="2"/>
  <c r="EJ59" i="2"/>
  <c r="EI59" i="2"/>
  <c r="EH59" i="2"/>
  <c r="EG59" i="2"/>
  <c r="EF59" i="2"/>
  <c r="EE59" i="2"/>
  <c r="ED59" i="2"/>
  <c r="EC59" i="2"/>
  <c r="EB59" i="2"/>
  <c r="EA59" i="2"/>
  <c r="DZ59" i="2"/>
  <c r="DY59" i="2"/>
  <c r="DX59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EZ58" i="2"/>
  <c r="EY58" i="2"/>
  <c r="EX58" i="2"/>
  <c r="EW58" i="2"/>
  <c r="EV58" i="2"/>
  <c r="EU58" i="2"/>
  <c r="ET58" i="2"/>
  <c r="ES58" i="2"/>
  <c r="ER58" i="2"/>
  <c r="EQ58" i="2"/>
  <c r="EP58" i="2"/>
  <c r="EO58" i="2"/>
  <c r="EN58" i="2"/>
  <c r="EM58" i="2"/>
  <c r="EL58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EZ57" i="2"/>
  <c r="EY57" i="2"/>
  <c r="EX57" i="2"/>
  <c r="EW57" i="2"/>
  <c r="EV57" i="2"/>
  <c r="EU57" i="2"/>
  <c r="ET57" i="2"/>
  <c r="ES57" i="2"/>
  <c r="ER57" i="2"/>
  <c r="EQ57" i="2"/>
  <c r="EP57" i="2"/>
  <c r="EO57" i="2"/>
  <c r="EN57" i="2"/>
  <c r="EM57" i="2"/>
  <c r="EL57" i="2"/>
  <c r="EK57" i="2"/>
  <c r="EJ57" i="2"/>
  <c r="EI57" i="2"/>
  <c r="EH57" i="2"/>
  <c r="EG57" i="2"/>
  <c r="EF57" i="2"/>
  <c r="EE57" i="2"/>
  <c r="ED57" i="2"/>
  <c r="EC57" i="2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EZ56" i="2"/>
  <c r="EY56" i="2"/>
  <c r="EX56" i="2"/>
  <c r="EW56" i="2"/>
  <c r="EV56" i="2"/>
  <c r="EU56" i="2"/>
  <c r="ET56" i="2"/>
  <c r="ES56" i="2"/>
  <c r="ER56" i="2"/>
  <c r="EQ56" i="2"/>
  <c r="EP56" i="2"/>
  <c r="EO56" i="2"/>
  <c r="EN56" i="2"/>
  <c r="EM56" i="2"/>
  <c r="EL56" i="2"/>
  <c r="EK56" i="2"/>
  <c r="EJ56" i="2"/>
  <c r="EI56" i="2"/>
  <c r="EH56" i="2"/>
  <c r="EG56" i="2"/>
  <c r="EF56" i="2"/>
  <c r="EE56" i="2"/>
  <c r="ED56" i="2"/>
  <c r="EC56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EZ54" i="2"/>
  <c r="EY54" i="2"/>
  <c r="EX54" i="2"/>
  <c r="EW54" i="2"/>
  <c r="EV54" i="2"/>
  <c r="EU54" i="2"/>
  <c r="ET54" i="2"/>
  <c r="ES54" i="2"/>
  <c r="ER54" i="2"/>
  <c r="EQ54" i="2"/>
  <c r="EP54" i="2"/>
  <c r="EO54" i="2"/>
  <c r="EN54" i="2"/>
  <c r="EM54" i="2"/>
  <c r="EL54" i="2"/>
  <c r="EK54" i="2"/>
  <c r="EJ54" i="2"/>
  <c r="EI54" i="2"/>
  <c r="EH54" i="2"/>
  <c r="EG54" i="2"/>
  <c r="EF54" i="2"/>
  <c r="EE54" i="2"/>
  <c r="ED54" i="2"/>
  <c r="EC54" i="2"/>
  <c r="EB54" i="2"/>
  <c r="EA54" i="2"/>
  <c r="DZ54" i="2"/>
  <c r="DY54" i="2"/>
  <c r="DX54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EZ53" i="2"/>
  <c r="EY53" i="2"/>
  <c r="EX53" i="2"/>
  <c r="EW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EZ52" i="2"/>
  <c r="EY52" i="2"/>
  <c r="EX52" i="2"/>
  <c r="EW52" i="2"/>
  <c r="EV52" i="2"/>
  <c r="EU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EZ51" i="2"/>
  <c r="EY51" i="2"/>
  <c r="EX51" i="2"/>
  <c r="EW51" i="2"/>
  <c r="EV51" i="2"/>
  <c r="EU51" i="2"/>
  <c r="ET51" i="2"/>
  <c r="ES51" i="2"/>
  <c r="ER51" i="2"/>
  <c r="EQ51" i="2"/>
  <c r="EP51" i="2"/>
  <c r="EO51" i="2"/>
  <c r="EN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EZ44" i="2"/>
  <c r="EY44" i="2"/>
  <c r="EX44" i="2"/>
  <c r="EW44" i="2"/>
  <c r="EV44" i="2"/>
  <c r="EU44" i="2"/>
  <c r="ET44" i="2"/>
  <c r="ES44" i="2"/>
  <c r="ER44" i="2"/>
  <c r="EQ44" i="2"/>
  <c r="EP44" i="2"/>
  <c r="EO44" i="2"/>
  <c r="EN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N18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EZ16" i="2"/>
  <c r="EY16" i="2"/>
  <c r="EX16" i="2"/>
  <c r="EW16" i="2"/>
  <c r="EV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I16" i="2"/>
  <c r="EH16" i="2"/>
  <c r="EG16" i="2"/>
  <c r="EF16" i="2"/>
  <c r="EE16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AX107" i="2"/>
  <c r="BA107" i="2"/>
  <c r="FD107" i="2"/>
  <c r="BA106" i="2"/>
  <c r="FD106" i="2"/>
  <c r="BA105" i="2"/>
  <c r="FD105" i="2"/>
  <c r="BA104" i="2"/>
  <c r="FD104" i="2"/>
  <c r="BA103" i="2"/>
  <c r="FD103" i="2"/>
  <c r="BA102" i="2"/>
  <c r="FD102" i="2"/>
  <c r="BA101" i="2"/>
  <c r="FD101" i="2"/>
  <c r="BA100" i="2"/>
  <c r="FD100" i="2"/>
  <c r="BA99" i="2"/>
  <c r="FD99" i="2"/>
  <c r="BA98" i="2"/>
  <c r="FD98" i="2"/>
  <c r="BA97" i="2"/>
  <c r="FD97" i="2"/>
  <c r="BA96" i="2"/>
  <c r="FD96" i="2"/>
  <c r="BA95" i="2"/>
  <c r="FD95" i="2"/>
  <c r="BA94" i="2"/>
  <c r="FD94" i="2"/>
  <c r="AX93" i="2"/>
  <c r="BA93" i="2"/>
  <c r="FD93" i="2"/>
  <c r="BA92" i="2"/>
  <c r="FD92" i="2"/>
  <c r="BA91" i="2"/>
  <c r="FD91" i="2"/>
  <c r="BA90" i="2"/>
  <c r="FD90" i="2"/>
  <c r="BA89" i="2"/>
  <c r="FD89" i="2"/>
  <c r="BA88" i="2"/>
  <c r="FD88" i="2"/>
  <c r="BA87" i="2"/>
  <c r="FD87" i="2"/>
  <c r="AX86" i="2"/>
  <c r="BA86" i="2"/>
  <c r="FD86" i="2"/>
  <c r="AX85" i="2"/>
  <c r="BA85" i="2"/>
  <c r="FD85" i="2"/>
  <c r="AX84" i="2"/>
  <c r="BA84" i="2"/>
  <c r="FD84" i="2"/>
  <c r="BA83" i="2"/>
  <c r="FD83" i="2"/>
  <c r="BA82" i="2"/>
  <c r="FD82" i="2"/>
  <c r="BA81" i="2"/>
  <c r="FD81" i="2"/>
  <c r="BA80" i="2"/>
  <c r="FD80" i="2"/>
  <c r="BA79" i="2"/>
  <c r="FD79" i="2"/>
  <c r="BA78" i="2"/>
  <c r="FD78" i="2"/>
  <c r="BA77" i="2"/>
  <c r="FD77" i="2"/>
  <c r="BA76" i="2"/>
  <c r="FD76" i="2"/>
  <c r="BA75" i="2"/>
  <c r="FD75" i="2"/>
  <c r="BA74" i="2"/>
  <c r="FD74" i="2"/>
  <c r="BA73" i="2"/>
  <c r="FD73" i="2"/>
  <c r="BA72" i="2"/>
  <c r="FD72" i="2"/>
  <c r="BA71" i="2"/>
  <c r="FD71" i="2"/>
  <c r="BA70" i="2"/>
  <c r="FD70" i="2"/>
  <c r="BA69" i="2"/>
  <c r="FD69" i="2"/>
  <c r="AX68" i="2"/>
  <c r="BA68" i="2"/>
  <c r="FD68" i="2"/>
  <c r="BA67" i="2"/>
  <c r="FD67" i="2"/>
  <c r="BA66" i="2"/>
  <c r="FD66" i="2"/>
  <c r="BA65" i="2"/>
  <c r="FD65" i="2"/>
  <c r="AX64" i="2"/>
  <c r="BA64" i="2"/>
  <c r="FD64" i="2"/>
  <c r="BA63" i="2"/>
  <c r="FD63" i="2"/>
  <c r="BA62" i="2"/>
  <c r="FD62" i="2"/>
  <c r="BA61" i="2"/>
  <c r="FD61" i="2"/>
  <c r="BA60" i="2"/>
  <c r="FD60" i="2"/>
  <c r="BA59" i="2"/>
  <c r="FD59" i="2"/>
  <c r="AX58" i="2"/>
  <c r="BA58" i="2"/>
  <c r="FD58" i="2"/>
  <c r="AX57" i="2"/>
  <c r="BA57" i="2"/>
  <c r="FD57" i="2"/>
  <c r="BA56" i="2"/>
  <c r="FD56" i="2"/>
  <c r="BA55" i="2"/>
  <c r="FD55" i="2"/>
  <c r="BA54" i="2"/>
  <c r="FD54" i="2"/>
  <c r="BA53" i="2"/>
  <c r="FD53" i="2"/>
  <c r="BA52" i="2"/>
  <c r="FD52" i="2"/>
  <c r="BA51" i="2"/>
  <c r="FD51" i="2"/>
  <c r="BA50" i="2"/>
  <c r="FD50" i="2"/>
  <c r="BA49" i="2"/>
  <c r="FD49" i="2"/>
  <c r="BA48" i="2"/>
  <c r="FD48" i="2"/>
  <c r="BA47" i="2"/>
  <c r="FD47" i="2"/>
  <c r="BA46" i="2"/>
  <c r="FD46" i="2"/>
  <c r="BA45" i="2"/>
  <c r="FD45" i="2"/>
  <c r="BA44" i="2"/>
  <c r="FD44" i="2"/>
  <c r="BA43" i="2"/>
  <c r="FD43" i="2"/>
  <c r="BA42" i="2"/>
  <c r="FD42" i="2"/>
  <c r="AX41" i="2"/>
  <c r="BA41" i="2"/>
  <c r="FD41" i="2"/>
  <c r="BA40" i="2"/>
  <c r="FD40" i="2"/>
  <c r="BA39" i="2"/>
  <c r="FD39" i="2"/>
  <c r="AX38" i="2"/>
  <c r="BA38" i="2"/>
  <c r="FD38" i="2"/>
  <c r="AX37" i="2"/>
  <c r="BA37" i="2"/>
  <c r="FD37" i="2"/>
  <c r="AX36" i="2"/>
  <c r="BA36" i="2"/>
  <c r="FD36" i="2"/>
  <c r="AX35" i="2"/>
  <c r="BA35" i="2"/>
  <c r="FD35" i="2"/>
  <c r="BA34" i="2"/>
  <c r="FD34" i="2"/>
  <c r="AX33" i="2"/>
  <c r="BA33" i="2"/>
  <c r="FD33" i="2"/>
  <c r="AX32" i="2"/>
  <c r="BA32" i="2"/>
  <c r="FD32" i="2"/>
  <c r="BA31" i="2"/>
  <c r="FD31" i="2"/>
  <c r="BA30" i="2"/>
  <c r="FD30" i="2"/>
  <c r="AX29" i="2"/>
  <c r="BA29" i="2"/>
  <c r="FD29" i="2"/>
  <c r="BA28" i="2"/>
  <c r="FD28" i="2"/>
  <c r="AX27" i="2"/>
  <c r="BA27" i="2"/>
  <c r="FD27" i="2"/>
  <c r="BA26" i="2"/>
  <c r="FD26" i="2"/>
  <c r="BA25" i="2"/>
  <c r="FD25" i="2"/>
  <c r="AX24" i="2"/>
  <c r="BA24" i="2"/>
  <c r="FD24" i="2"/>
  <c r="AX23" i="2"/>
  <c r="BA23" i="2"/>
  <c r="FD23" i="2"/>
  <c r="BA22" i="2"/>
  <c r="FD22" i="2"/>
  <c r="AX21" i="2"/>
  <c r="BA21" i="2"/>
  <c r="FD21" i="2"/>
  <c r="BA20" i="2"/>
  <c r="FD20" i="2"/>
  <c r="AX19" i="2"/>
  <c r="BA19" i="2"/>
  <c r="FD19" i="2"/>
  <c r="AX18" i="2"/>
  <c r="BA18" i="2"/>
  <c r="FD18" i="2"/>
  <c r="AX17" i="2"/>
  <c r="BA17" i="2"/>
  <c r="FD17" i="2"/>
  <c r="BA16" i="2"/>
  <c r="FD16" i="2"/>
  <c r="AX15" i="2"/>
  <c r="BA15" i="2"/>
  <c r="FD15" i="2"/>
  <c r="BA14" i="2"/>
  <c r="FD14" i="2"/>
  <c r="AX13" i="2"/>
  <c r="BA13" i="2"/>
  <c r="FD13" i="2"/>
  <c r="AX12" i="2"/>
  <c r="BA12" i="2"/>
  <c r="FD12" i="2"/>
  <c r="AX11" i="2"/>
  <c r="BA11" i="2"/>
  <c r="FD11" i="2"/>
  <c r="AX10" i="2"/>
  <c r="BA10" i="2"/>
  <c r="FD10" i="2"/>
  <c r="AX9" i="2"/>
  <c r="BA9" i="2"/>
  <c r="FD9" i="2"/>
  <c r="AX8" i="2"/>
  <c r="BA8" i="2"/>
  <c r="FD8" i="2"/>
  <c r="AY10" i="2"/>
  <c r="AY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AY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AY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AY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AY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AY14" i="2"/>
  <c r="AX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AY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AY16" i="2"/>
  <c r="AX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AY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AY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AY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AY20" i="2"/>
  <c r="AX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AY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AY22" i="2"/>
  <c r="AX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AY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AY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AY25" i="2"/>
  <c r="AX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AY26" i="2"/>
  <c r="AX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AY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AY28" i="2"/>
  <c r="AX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AY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AY30" i="2"/>
  <c r="AX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AY31" i="2"/>
  <c r="AX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AY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AY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AY34" i="2"/>
  <c r="AX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AY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AY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AY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AY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AY39" i="2"/>
  <c r="AX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AY40" i="2"/>
  <c r="AX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AY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AY42" i="2"/>
  <c r="AX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AY43" i="2"/>
  <c r="AX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AY44" i="2"/>
  <c r="AX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AY45" i="2"/>
  <c r="AX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AY46" i="2"/>
  <c r="AX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AY47" i="2"/>
  <c r="AX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AY48" i="2"/>
  <c r="AX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AY49" i="2"/>
  <c r="AX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AY50" i="2"/>
  <c r="AX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CP107" i="2"/>
  <c r="CQ107" i="2"/>
  <c r="CR107" i="2"/>
  <c r="CS107" i="2"/>
  <c r="CT107" i="2"/>
  <c r="DE107" i="2"/>
  <c r="BE107" i="2"/>
  <c r="BG107" i="2"/>
  <c r="BH107" i="2"/>
  <c r="BY107" i="2"/>
  <c r="DD107" i="2"/>
  <c r="BB107" i="2"/>
  <c r="BC107" i="2"/>
  <c r="BD107" i="2"/>
  <c r="BF107" i="2"/>
  <c r="BX107" i="2"/>
  <c r="BZ107" i="2"/>
  <c r="CA107" i="2"/>
  <c r="CB107" i="2"/>
  <c r="DC107" i="2"/>
  <c r="CI107" i="2"/>
  <c r="DB107" i="2"/>
  <c r="CC107" i="2"/>
  <c r="CD107" i="2"/>
  <c r="CE107" i="2"/>
  <c r="CF107" i="2"/>
  <c r="CG107" i="2"/>
  <c r="CH107" i="2"/>
  <c r="DA107" i="2"/>
  <c r="BI107" i="2"/>
  <c r="BJ107" i="2"/>
  <c r="BK107" i="2"/>
  <c r="BM107" i="2"/>
  <c r="CZ107" i="2"/>
  <c r="BS107" i="2"/>
  <c r="BT107" i="2"/>
  <c r="BU107" i="2"/>
  <c r="BV107" i="2"/>
  <c r="CY107" i="2"/>
  <c r="CL107" i="2"/>
  <c r="CM107" i="2"/>
  <c r="CN107" i="2"/>
  <c r="CO107" i="2"/>
  <c r="CX107" i="2"/>
  <c r="BQ107" i="2"/>
  <c r="BR107" i="2"/>
  <c r="BW107" i="2"/>
  <c r="CW107" i="2"/>
  <c r="CV107" i="2"/>
  <c r="BL107" i="2"/>
  <c r="BN107" i="2"/>
  <c r="BO107" i="2"/>
  <c r="BP107" i="2"/>
  <c r="CJ107" i="2"/>
  <c r="CK107" i="2"/>
  <c r="CU107" i="2"/>
  <c r="CP106" i="2"/>
  <c r="CQ106" i="2"/>
  <c r="CR106" i="2"/>
  <c r="CS106" i="2"/>
  <c r="CT106" i="2"/>
  <c r="DE106" i="2"/>
  <c r="BE106" i="2"/>
  <c r="BG106" i="2"/>
  <c r="BH106" i="2"/>
  <c r="BY106" i="2"/>
  <c r="DD106" i="2"/>
  <c r="BB106" i="2"/>
  <c r="BC106" i="2"/>
  <c r="BD106" i="2"/>
  <c r="BF106" i="2"/>
  <c r="BX106" i="2"/>
  <c r="BZ106" i="2"/>
  <c r="CA106" i="2"/>
  <c r="CB106" i="2"/>
  <c r="DC106" i="2"/>
  <c r="CI106" i="2"/>
  <c r="DB106" i="2"/>
  <c r="CC106" i="2"/>
  <c r="CD106" i="2"/>
  <c r="CE106" i="2"/>
  <c r="CF106" i="2"/>
  <c r="CG106" i="2"/>
  <c r="CH106" i="2"/>
  <c r="DA106" i="2"/>
  <c r="BI106" i="2"/>
  <c r="BJ106" i="2"/>
  <c r="BK106" i="2"/>
  <c r="BM106" i="2"/>
  <c r="CZ106" i="2"/>
  <c r="BS106" i="2"/>
  <c r="BT106" i="2"/>
  <c r="BU106" i="2"/>
  <c r="BV106" i="2"/>
  <c r="CY106" i="2"/>
  <c r="CL106" i="2"/>
  <c r="CM106" i="2"/>
  <c r="CN106" i="2"/>
  <c r="CO106" i="2"/>
  <c r="CX106" i="2"/>
  <c r="BQ106" i="2"/>
  <c r="BR106" i="2"/>
  <c r="BW106" i="2"/>
  <c r="CW106" i="2"/>
  <c r="CV106" i="2"/>
  <c r="BL106" i="2"/>
  <c r="BN106" i="2"/>
  <c r="BO106" i="2"/>
  <c r="BP106" i="2"/>
  <c r="CJ106" i="2"/>
  <c r="CK106" i="2"/>
  <c r="CU106" i="2"/>
  <c r="CP105" i="2"/>
  <c r="CQ105" i="2"/>
  <c r="CR105" i="2"/>
  <c r="CS105" i="2"/>
  <c r="CT105" i="2"/>
  <c r="DE105" i="2"/>
  <c r="BE105" i="2"/>
  <c r="BG105" i="2"/>
  <c r="BH105" i="2"/>
  <c r="BY105" i="2"/>
  <c r="DD105" i="2"/>
  <c r="BB105" i="2"/>
  <c r="BC105" i="2"/>
  <c r="BD105" i="2"/>
  <c r="BF105" i="2"/>
  <c r="BX105" i="2"/>
  <c r="BZ105" i="2"/>
  <c r="CA105" i="2"/>
  <c r="CB105" i="2"/>
  <c r="DC105" i="2"/>
  <c r="CI105" i="2"/>
  <c r="DB105" i="2"/>
  <c r="CC105" i="2"/>
  <c r="CD105" i="2"/>
  <c r="CE105" i="2"/>
  <c r="CF105" i="2"/>
  <c r="CG105" i="2"/>
  <c r="CH105" i="2"/>
  <c r="DA105" i="2"/>
  <c r="BI105" i="2"/>
  <c r="BJ105" i="2"/>
  <c r="BK105" i="2"/>
  <c r="BM105" i="2"/>
  <c r="CZ105" i="2"/>
  <c r="BS105" i="2"/>
  <c r="BT105" i="2"/>
  <c r="BU105" i="2"/>
  <c r="BV105" i="2"/>
  <c r="CY105" i="2"/>
  <c r="CL105" i="2"/>
  <c r="CM105" i="2"/>
  <c r="CN105" i="2"/>
  <c r="CO105" i="2"/>
  <c r="CX105" i="2"/>
  <c r="BQ105" i="2"/>
  <c r="BR105" i="2"/>
  <c r="BW105" i="2"/>
  <c r="CW105" i="2"/>
  <c r="CV105" i="2"/>
  <c r="BL105" i="2"/>
  <c r="BN105" i="2"/>
  <c r="BO105" i="2"/>
  <c r="BP105" i="2"/>
  <c r="CJ105" i="2"/>
  <c r="CK105" i="2"/>
  <c r="CU105" i="2"/>
  <c r="CP104" i="2"/>
  <c r="CQ104" i="2"/>
  <c r="CR104" i="2"/>
  <c r="CS104" i="2"/>
  <c r="CT104" i="2"/>
  <c r="DE104" i="2"/>
  <c r="BE104" i="2"/>
  <c r="BG104" i="2"/>
  <c r="BH104" i="2"/>
  <c r="BY104" i="2"/>
  <c r="DD104" i="2"/>
  <c r="BB104" i="2"/>
  <c r="BC104" i="2"/>
  <c r="BD104" i="2"/>
  <c r="BF104" i="2"/>
  <c r="BX104" i="2"/>
  <c r="BZ104" i="2"/>
  <c r="CA104" i="2"/>
  <c r="CB104" i="2"/>
  <c r="DC104" i="2"/>
  <c r="CI104" i="2"/>
  <c r="DB104" i="2"/>
  <c r="CC104" i="2"/>
  <c r="CD104" i="2"/>
  <c r="CE104" i="2"/>
  <c r="CF104" i="2"/>
  <c r="CG104" i="2"/>
  <c r="CH104" i="2"/>
  <c r="DA104" i="2"/>
  <c r="BI104" i="2"/>
  <c r="BJ104" i="2"/>
  <c r="BK104" i="2"/>
  <c r="BM104" i="2"/>
  <c r="CZ104" i="2"/>
  <c r="BS104" i="2"/>
  <c r="BT104" i="2"/>
  <c r="BU104" i="2"/>
  <c r="BV104" i="2"/>
  <c r="CY104" i="2"/>
  <c r="CL104" i="2"/>
  <c r="CM104" i="2"/>
  <c r="CN104" i="2"/>
  <c r="CO104" i="2"/>
  <c r="CX104" i="2"/>
  <c r="BQ104" i="2"/>
  <c r="BR104" i="2"/>
  <c r="BW104" i="2"/>
  <c r="CW104" i="2"/>
  <c r="CV104" i="2"/>
  <c r="BL104" i="2"/>
  <c r="BN104" i="2"/>
  <c r="BO104" i="2"/>
  <c r="BP104" i="2"/>
  <c r="CJ104" i="2"/>
  <c r="CK104" i="2"/>
  <c r="CU104" i="2"/>
  <c r="CP103" i="2"/>
  <c r="CQ103" i="2"/>
  <c r="CR103" i="2"/>
  <c r="CS103" i="2"/>
  <c r="CT103" i="2"/>
  <c r="DE103" i="2"/>
  <c r="BE103" i="2"/>
  <c r="BG103" i="2"/>
  <c r="BH103" i="2"/>
  <c r="BY103" i="2"/>
  <c r="DD103" i="2"/>
  <c r="BB103" i="2"/>
  <c r="BC103" i="2"/>
  <c r="BD103" i="2"/>
  <c r="BF103" i="2"/>
  <c r="BX103" i="2"/>
  <c r="BZ103" i="2"/>
  <c r="CA103" i="2"/>
  <c r="CB103" i="2"/>
  <c r="DC103" i="2"/>
  <c r="CI103" i="2"/>
  <c r="DB103" i="2"/>
  <c r="CC103" i="2"/>
  <c r="CD103" i="2"/>
  <c r="CE103" i="2"/>
  <c r="CF103" i="2"/>
  <c r="CG103" i="2"/>
  <c r="CH103" i="2"/>
  <c r="DA103" i="2"/>
  <c r="BI103" i="2"/>
  <c r="BJ103" i="2"/>
  <c r="BK103" i="2"/>
  <c r="BM103" i="2"/>
  <c r="CZ103" i="2"/>
  <c r="BS103" i="2"/>
  <c r="BT103" i="2"/>
  <c r="BU103" i="2"/>
  <c r="BV103" i="2"/>
  <c r="CY103" i="2"/>
  <c r="CL103" i="2"/>
  <c r="CM103" i="2"/>
  <c r="CN103" i="2"/>
  <c r="CO103" i="2"/>
  <c r="CX103" i="2"/>
  <c r="BQ103" i="2"/>
  <c r="BR103" i="2"/>
  <c r="BW103" i="2"/>
  <c r="CW103" i="2"/>
  <c r="CV103" i="2"/>
  <c r="BL103" i="2"/>
  <c r="BN103" i="2"/>
  <c r="BO103" i="2"/>
  <c r="BP103" i="2"/>
  <c r="CJ103" i="2"/>
  <c r="CK103" i="2"/>
  <c r="CU103" i="2"/>
  <c r="CP102" i="2"/>
  <c r="CQ102" i="2"/>
  <c r="CR102" i="2"/>
  <c r="CS102" i="2"/>
  <c r="CT102" i="2"/>
  <c r="DE102" i="2"/>
  <c r="BE102" i="2"/>
  <c r="BG102" i="2"/>
  <c r="BH102" i="2"/>
  <c r="BY102" i="2"/>
  <c r="DD102" i="2"/>
  <c r="BB102" i="2"/>
  <c r="BC102" i="2"/>
  <c r="BD102" i="2"/>
  <c r="BF102" i="2"/>
  <c r="BX102" i="2"/>
  <c r="BZ102" i="2"/>
  <c r="CA102" i="2"/>
  <c r="CB102" i="2"/>
  <c r="DC102" i="2"/>
  <c r="CI102" i="2"/>
  <c r="DB102" i="2"/>
  <c r="CC102" i="2"/>
  <c r="CD102" i="2"/>
  <c r="CE102" i="2"/>
  <c r="CF102" i="2"/>
  <c r="CG102" i="2"/>
  <c r="CH102" i="2"/>
  <c r="DA102" i="2"/>
  <c r="BI102" i="2"/>
  <c r="BJ102" i="2"/>
  <c r="BK102" i="2"/>
  <c r="BM102" i="2"/>
  <c r="CZ102" i="2"/>
  <c r="BS102" i="2"/>
  <c r="BT102" i="2"/>
  <c r="BU102" i="2"/>
  <c r="BV102" i="2"/>
  <c r="CY102" i="2"/>
  <c r="CL102" i="2"/>
  <c r="CM102" i="2"/>
  <c r="CN102" i="2"/>
  <c r="CO102" i="2"/>
  <c r="CX102" i="2"/>
  <c r="BQ102" i="2"/>
  <c r="BR102" i="2"/>
  <c r="BW102" i="2"/>
  <c r="CW102" i="2"/>
  <c r="CV102" i="2"/>
  <c r="BL102" i="2"/>
  <c r="BN102" i="2"/>
  <c r="BO102" i="2"/>
  <c r="BP102" i="2"/>
  <c r="CJ102" i="2"/>
  <c r="CK102" i="2"/>
  <c r="CU102" i="2"/>
  <c r="CP101" i="2"/>
  <c r="CQ101" i="2"/>
  <c r="CR101" i="2"/>
  <c r="CS101" i="2"/>
  <c r="CT101" i="2"/>
  <c r="DE101" i="2"/>
  <c r="BE101" i="2"/>
  <c r="BG101" i="2"/>
  <c r="BH101" i="2"/>
  <c r="BY101" i="2"/>
  <c r="DD101" i="2"/>
  <c r="BB101" i="2"/>
  <c r="BC101" i="2"/>
  <c r="BD101" i="2"/>
  <c r="BF101" i="2"/>
  <c r="BX101" i="2"/>
  <c r="BZ101" i="2"/>
  <c r="CA101" i="2"/>
  <c r="CB101" i="2"/>
  <c r="DC101" i="2"/>
  <c r="CI101" i="2"/>
  <c r="DB101" i="2"/>
  <c r="CC101" i="2"/>
  <c r="CD101" i="2"/>
  <c r="CE101" i="2"/>
  <c r="CF101" i="2"/>
  <c r="CG101" i="2"/>
  <c r="CH101" i="2"/>
  <c r="DA101" i="2"/>
  <c r="BI101" i="2"/>
  <c r="BJ101" i="2"/>
  <c r="BK101" i="2"/>
  <c r="BM101" i="2"/>
  <c r="CZ101" i="2"/>
  <c r="BS101" i="2"/>
  <c r="BT101" i="2"/>
  <c r="BU101" i="2"/>
  <c r="BV101" i="2"/>
  <c r="CY101" i="2"/>
  <c r="CL101" i="2"/>
  <c r="CM101" i="2"/>
  <c r="CN101" i="2"/>
  <c r="CO101" i="2"/>
  <c r="CX101" i="2"/>
  <c r="BQ101" i="2"/>
  <c r="BR101" i="2"/>
  <c r="BW101" i="2"/>
  <c r="CW101" i="2"/>
  <c r="CV101" i="2"/>
  <c r="BL101" i="2"/>
  <c r="BN101" i="2"/>
  <c r="BO101" i="2"/>
  <c r="BP101" i="2"/>
  <c r="CJ101" i="2"/>
  <c r="CK101" i="2"/>
  <c r="CU101" i="2"/>
  <c r="CP100" i="2"/>
  <c r="CQ100" i="2"/>
  <c r="CR100" i="2"/>
  <c r="CS100" i="2"/>
  <c r="CT100" i="2"/>
  <c r="DE100" i="2"/>
  <c r="BE100" i="2"/>
  <c r="BG100" i="2"/>
  <c r="BH100" i="2"/>
  <c r="BY100" i="2"/>
  <c r="DD100" i="2"/>
  <c r="BB100" i="2"/>
  <c r="BC100" i="2"/>
  <c r="BD100" i="2"/>
  <c r="BF100" i="2"/>
  <c r="BX100" i="2"/>
  <c r="BZ100" i="2"/>
  <c r="CA100" i="2"/>
  <c r="CB100" i="2"/>
  <c r="DC100" i="2"/>
  <c r="CI100" i="2"/>
  <c r="DB100" i="2"/>
  <c r="CC100" i="2"/>
  <c r="CD100" i="2"/>
  <c r="CE100" i="2"/>
  <c r="CF100" i="2"/>
  <c r="CG100" i="2"/>
  <c r="CH100" i="2"/>
  <c r="DA100" i="2"/>
  <c r="BI100" i="2"/>
  <c r="BJ100" i="2"/>
  <c r="BK100" i="2"/>
  <c r="BM100" i="2"/>
  <c r="CZ100" i="2"/>
  <c r="BS100" i="2"/>
  <c r="BT100" i="2"/>
  <c r="BU100" i="2"/>
  <c r="BV100" i="2"/>
  <c r="CY100" i="2"/>
  <c r="CL100" i="2"/>
  <c r="CM100" i="2"/>
  <c r="CN100" i="2"/>
  <c r="CO100" i="2"/>
  <c r="CX100" i="2"/>
  <c r="BQ100" i="2"/>
  <c r="BR100" i="2"/>
  <c r="BW100" i="2"/>
  <c r="CW100" i="2"/>
  <c r="CV100" i="2"/>
  <c r="BL100" i="2"/>
  <c r="BN100" i="2"/>
  <c r="BO100" i="2"/>
  <c r="BP100" i="2"/>
  <c r="CJ100" i="2"/>
  <c r="CK100" i="2"/>
  <c r="CU100" i="2"/>
  <c r="CP99" i="2"/>
  <c r="CQ99" i="2"/>
  <c r="CR99" i="2"/>
  <c r="CS99" i="2"/>
  <c r="CT99" i="2"/>
  <c r="DE99" i="2"/>
  <c r="BE99" i="2"/>
  <c r="BG99" i="2"/>
  <c r="BH99" i="2"/>
  <c r="BY99" i="2"/>
  <c r="DD99" i="2"/>
  <c r="BB99" i="2"/>
  <c r="BC99" i="2"/>
  <c r="BD99" i="2"/>
  <c r="BF99" i="2"/>
  <c r="BX99" i="2"/>
  <c r="BZ99" i="2"/>
  <c r="CA99" i="2"/>
  <c r="CB99" i="2"/>
  <c r="DC99" i="2"/>
  <c r="CI99" i="2"/>
  <c r="DB99" i="2"/>
  <c r="CC99" i="2"/>
  <c r="CD99" i="2"/>
  <c r="CE99" i="2"/>
  <c r="CF99" i="2"/>
  <c r="CG99" i="2"/>
  <c r="CH99" i="2"/>
  <c r="DA99" i="2"/>
  <c r="BI99" i="2"/>
  <c r="BJ99" i="2"/>
  <c r="BK99" i="2"/>
  <c r="BM99" i="2"/>
  <c r="CZ99" i="2"/>
  <c r="BS99" i="2"/>
  <c r="BT99" i="2"/>
  <c r="BU99" i="2"/>
  <c r="BV99" i="2"/>
  <c r="CY99" i="2"/>
  <c r="CL99" i="2"/>
  <c r="CM99" i="2"/>
  <c r="CN99" i="2"/>
  <c r="CO99" i="2"/>
  <c r="CX99" i="2"/>
  <c r="BQ99" i="2"/>
  <c r="BR99" i="2"/>
  <c r="BW99" i="2"/>
  <c r="CW99" i="2"/>
  <c r="CV99" i="2"/>
  <c r="BL99" i="2"/>
  <c r="BN99" i="2"/>
  <c r="BO99" i="2"/>
  <c r="BP99" i="2"/>
  <c r="CJ99" i="2"/>
  <c r="CK99" i="2"/>
  <c r="CU99" i="2"/>
  <c r="CP98" i="2"/>
  <c r="CQ98" i="2"/>
  <c r="CR98" i="2"/>
  <c r="CS98" i="2"/>
  <c r="CT98" i="2"/>
  <c r="DE98" i="2"/>
  <c r="BE98" i="2"/>
  <c r="BG98" i="2"/>
  <c r="BH98" i="2"/>
  <c r="BY98" i="2"/>
  <c r="DD98" i="2"/>
  <c r="BB98" i="2"/>
  <c r="BC98" i="2"/>
  <c r="BD98" i="2"/>
  <c r="BF98" i="2"/>
  <c r="BX98" i="2"/>
  <c r="BZ98" i="2"/>
  <c r="CA98" i="2"/>
  <c r="CB98" i="2"/>
  <c r="DC98" i="2"/>
  <c r="CI98" i="2"/>
  <c r="DB98" i="2"/>
  <c r="CC98" i="2"/>
  <c r="CD98" i="2"/>
  <c r="CE98" i="2"/>
  <c r="CF98" i="2"/>
  <c r="CG98" i="2"/>
  <c r="CH98" i="2"/>
  <c r="DA98" i="2"/>
  <c r="BI98" i="2"/>
  <c r="BJ98" i="2"/>
  <c r="BK98" i="2"/>
  <c r="BM98" i="2"/>
  <c r="CZ98" i="2"/>
  <c r="BS98" i="2"/>
  <c r="BT98" i="2"/>
  <c r="BU98" i="2"/>
  <c r="BV98" i="2"/>
  <c r="CY98" i="2"/>
  <c r="CL98" i="2"/>
  <c r="CM98" i="2"/>
  <c r="CN98" i="2"/>
  <c r="CO98" i="2"/>
  <c r="CX98" i="2"/>
  <c r="BQ98" i="2"/>
  <c r="BR98" i="2"/>
  <c r="BW98" i="2"/>
  <c r="CW98" i="2"/>
  <c r="CV98" i="2"/>
  <c r="BL98" i="2"/>
  <c r="BN98" i="2"/>
  <c r="BO98" i="2"/>
  <c r="BP98" i="2"/>
  <c r="CJ98" i="2"/>
  <c r="CK98" i="2"/>
  <c r="CU98" i="2"/>
  <c r="CP97" i="2"/>
  <c r="CQ97" i="2"/>
  <c r="CR97" i="2"/>
  <c r="CS97" i="2"/>
  <c r="CT97" i="2"/>
  <c r="DE97" i="2"/>
  <c r="BE97" i="2"/>
  <c r="BG97" i="2"/>
  <c r="BH97" i="2"/>
  <c r="BY97" i="2"/>
  <c r="DD97" i="2"/>
  <c r="BB97" i="2"/>
  <c r="BC97" i="2"/>
  <c r="BD97" i="2"/>
  <c r="BF97" i="2"/>
  <c r="BX97" i="2"/>
  <c r="BZ97" i="2"/>
  <c r="CA97" i="2"/>
  <c r="CB97" i="2"/>
  <c r="DC97" i="2"/>
  <c r="CI97" i="2"/>
  <c r="DB97" i="2"/>
  <c r="CC97" i="2"/>
  <c r="CD97" i="2"/>
  <c r="CE97" i="2"/>
  <c r="CF97" i="2"/>
  <c r="CG97" i="2"/>
  <c r="CH97" i="2"/>
  <c r="DA97" i="2"/>
  <c r="BI97" i="2"/>
  <c r="BJ97" i="2"/>
  <c r="BK97" i="2"/>
  <c r="BM97" i="2"/>
  <c r="CZ97" i="2"/>
  <c r="BS97" i="2"/>
  <c r="BT97" i="2"/>
  <c r="BU97" i="2"/>
  <c r="BV97" i="2"/>
  <c r="CY97" i="2"/>
  <c r="CL97" i="2"/>
  <c r="CM97" i="2"/>
  <c r="CN97" i="2"/>
  <c r="CO97" i="2"/>
  <c r="CX97" i="2"/>
  <c r="BQ97" i="2"/>
  <c r="BR97" i="2"/>
  <c r="BW97" i="2"/>
  <c r="CW97" i="2"/>
  <c r="CV97" i="2"/>
  <c r="BL97" i="2"/>
  <c r="BN97" i="2"/>
  <c r="BO97" i="2"/>
  <c r="BP97" i="2"/>
  <c r="CJ97" i="2"/>
  <c r="CK97" i="2"/>
  <c r="CU97" i="2"/>
  <c r="AX96" i="2"/>
  <c r="CP96" i="2"/>
  <c r="CQ96" i="2"/>
  <c r="CR96" i="2"/>
  <c r="CS96" i="2"/>
  <c r="CT96" i="2"/>
  <c r="DE96" i="2"/>
  <c r="BE96" i="2"/>
  <c r="BG96" i="2"/>
  <c r="BH96" i="2"/>
  <c r="BY96" i="2"/>
  <c r="DD96" i="2"/>
  <c r="BB96" i="2"/>
  <c r="BC96" i="2"/>
  <c r="BD96" i="2"/>
  <c r="BF96" i="2"/>
  <c r="BX96" i="2"/>
  <c r="BZ96" i="2"/>
  <c r="CA96" i="2"/>
  <c r="CB96" i="2"/>
  <c r="DC96" i="2"/>
  <c r="CI96" i="2"/>
  <c r="DB96" i="2"/>
  <c r="CC96" i="2"/>
  <c r="CD96" i="2"/>
  <c r="CE96" i="2"/>
  <c r="CF96" i="2"/>
  <c r="CG96" i="2"/>
  <c r="CH96" i="2"/>
  <c r="DA96" i="2"/>
  <c r="BI96" i="2"/>
  <c r="BJ96" i="2"/>
  <c r="BK96" i="2"/>
  <c r="BM96" i="2"/>
  <c r="CZ96" i="2"/>
  <c r="BS96" i="2"/>
  <c r="BT96" i="2"/>
  <c r="BU96" i="2"/>
  <c r="BV96" i="2"/>
  <c r="CY96" i="2"/>
  <c r="CL96" i="2"/>
  <c r="CM96" i="2"/>
  <c r="CN96" i="2"/>
  <c r="CO96" i="2"/>
  <c r="CX96" i="2"/>
  <c r="BQ96" i="2"/>
  <c r="BR96" i="2"/>
  <c r="BW96" i="2"/>
  <c r="CW96" i="2"/>
  <c r="CV96" i="2"/>
  <c r="BL96" i="2"/>
  <c r="BN96" i="2"/>
  <c r="BO96" i="2"/>
  <c r="BP96" i="2"/>
  <c r="CJ96" i="2"/>
  <c r="CK96" i="2"/>
  <c r="CU96" i="2"/>
  <c r="CP95" i="2"/>
  <c r="CQ95" i="2"/>
  <c r="CR95" i="2"/>
  <c r="CS95" i="2"/>
  <c r="CT95" i="2"/>
  <c r="DE95" i="2"/>
  <c r="BE95" i="2"/>
  <c r="BG95" i="2"/>
  <c r="BH95" i="2"/>
  <c r="BY95" i="2"/>
  <c r="DD95" i="2"/>
  <c r="BB95" i="2"/>
  <c r="BC95" i="2"/>
  <c r="BD95" i="2"/>
  <c r="BF95" i="2"/>
  <c r="BX95" i="2"/>
  <c r="BZ95" i="2"/>
  <c r="CA95" i="2"/>
  <c r="CB95" i="2"/>
  <c r="DC95" i="2"/>
  <c r="CI95" i="2"/>
  <c r="DB95" i="2"/>
  <c r="CC95" i="2"/>
  <c r="CD95" i="2"/>
  <c r="CE95" i="2"/>
  <c r="CF95" i="2"/>
  <c r="CG95" i="2"/>
  <c r="CH95" i="2"/>
  <c r="DA95" i="2"/>
  <c r="BI95" i="2"/>
  <c r="BJ95" i="2"/>
  <c r="BK95" i="2"/>
  <c r="BM95" i="2"/>
  <c r="CZ95" i="2"/>
  <c r="BS95" i="2"/>
  <c r="BT95" i="2"/>
  <c r="BU95" i="2"/>
  <c r="BV95" i="2"/>
  <c r="CY95" i="2"/>
  <c r="CL95" i="2"/>
  <c r="CM95" i="2"/>
  <c r="CN95" i="2"/>
  <c r="CO95" i="2"/>
  <c r="CX95" i="2"/>
  <c r="BQ95" i="2"/>
  <c r="BR95" i="2"/>
  <c r="BW95" i="2"/>
  <c r="CW95" i="2"/>
  <c r="CV95" i="2"/>
  <c r="BL95" i="2"/>
  <c r="BN95" i="2"/>
  <c r="BO95" i="2"/>
  <c r="BP95" i="2"/>
  <c r="CJ95" i="2"/>
  <c r="CK95" i="2"/>
  <c r="CU95" i="2"/>
  <c r="AX94" i="2"/>
  <c r="CP94" i="2"/>
  <c r="CQ94" i="2"/>
  <c r="CR94" i="2"/>
  <c r="CS94" i="2"/>
  <c r="CT94" i="2"/>
  <c r="DE94" i="2"/>
  <c r="BE94" i="2"/>
  <c r="BG94" i="2"/>
  <c r="BH94" i="2"/>
  <c r="BY94" i="2"/>
  <c r="DD94" i="2"/>
  <c r="BB94" i="2"/>
  <c r="BC94" i="2"/>
  <c r="BD94" i="2"/>
  <c r="BF94" i="2"/>
  <c r="BX94" i="2"/>
  <c r="BZ94" i="2"/>
  <c r="CA94" i="2"/>
  <c r="CB94" i="2"/>
  <c r="DC94" i="2"/>
  <c r="CI94" i="2"/>
  <c r="DB94" i="2"/>
  <c r="CC94" i="2"/>
  <c r="CD94" i="2"/>
  <c r="CE94" i="2"/>
  <c r="CF94" i="2"/>
  <c r="CG94" i="2"/>
  <c r="CH94" i="2"/>
  <c r="DA94" i="2"/>
  <c r="BI94" i="2"/>
  <c r="BJ94" i="2"/>
  <c r="BK94" i="2"/>
  <c r="BM94" i="2"/>
  <c r="CZ94" i="2"/>
  <c r="BS94" i="2"/>
  <c r="BT94" i="2"/>
  <c r="BU94" i="2"/>
  <c r="BV94" i="2"/>
  <c r="CY94" i="2"/>
  <c r="CL94" i="2"/>
  <c r="CM94" i="2"/>
  <c r="CN94" i="2"/>
  <c r="CO94" i="2"/>
  <c r="CX94" i="2"/>
  <c r="BQ94" i="2"/>
  <c r="BR94" i="2"/>
  <c r="BW94" i="2"/>
  <c r="CW94" i="2"/>
  <c r="CV94" i="2"/>
  <c r="BL94" i="2"/>
  <c r="BN94" i="2"/>
  <c r="BO94" i="2"/>
  <c r="BP94" i="2"/>
  <c r="CJ94" i="2"/>
  <c r="CK94" i="2"/>
  <c r="CU94" i="2"/>
  <c r="CP93" i="2"/>
  <c r="CQ93" i="2"/>
  <c r="CR93" i="2"/>
  <c r="CS93" i="2"/>
  <c r="CT93" i="2"/>
  <c r="DE93" i="2"/>
  <c r="BE93" i="2"/>
  <c r="BG93" i="2"/>
  <c r="BH93" i="2"/>
  <c r="BY93" i="2"/>
  <c r="DD93" i="2"/>
  <c r="BB93" i="2"/>
  <c r="BC93" i="2"/>
  <c r="BD93" i="2"/>
  <c r="BF93" i="2"/>
  <c r="BX93" i="2"/>
  <c r="BZ93" i="2"/>
  <c r="CA93" i="2"/>
  <c r="CB93" i="2"/>
  <c r="DC93" i="2"/>
  <c r="CI93" i="2"/>
  <c r="DB93" i="2"/>
  <c r="CC93" i="2"/>
  <c r="CD93" i="2"/>
  <c r="CE93" i="2"/>
  <c r="CF93" i="2"/>
  <c r="CG93" i="2"/>
  <c r="CH93" i="2"/>
  <c r="DA93" i="2"/>
  <c r="BI93" i="2"/>
  <c r="BJ93" i="2"/>
  <c r="BK93" i="2"/>
  <c r="BM93" i="2"/>
  <c r="CZ93" i="2"/>
  <c r="BS93" i="2"/>
  <c r="BT93" i="2"/>
  <c r="BU93" i="2"/>
  <c r="BV93" i="2"/>
  <c r="CY93" i="2"/>
  <c r="CL93" i="2"/>
  <c r="CM93" i="2"/>
  <c r="CN93" i="2"/>
  <c r="CO93" i="2"/>
  <c r="CX93" i="2"/>
  <c r="BQ93" i="2"/>
  <c r="BR93" i="2"/>
  <c r="BW93" i="2"/>
  <c r="CW93" i="2"/>
  <c r="CV93" i="2"/>
  <c r="BL93" i="2"/>
  <c r="BN93" i="2"/>
  <c r="BO93" i="2"/>
  <c r="BP93" i="2"/>
  <c r="CJ93" i="2"/>
  <c r="CK93" i="2"/>
  <c r="CU93" i="2"/>
  <c r="CP92" i="2"/>
  <c r="CQ92" i="2"/>
  <c r="CR92" i="2"/>
  <c r="CS92" i="2"/>
  <c r="CT92" i="2"/>
  <c r="DE92" i="2"/>
  <c r="BE92" i="2"/>
  <c r="BG92" i="2"/>
  <c r="BH92" i="2"/>
  <c r="BY92" i="2"/>
  <c r="DD92" i="2"/>
  <c r="BB92" i="2"/>
  <c r="BC92" i="2"/>
  <c r="BD92" i="2"/>
  <c r="BF92" i="2"/>
  <c r="BX92" i="2"/>
  <c r="BZ92" i="2"/>
  <c r="CA92" i="2"/>
  <c r="CB92" i="2"/>
  <c r="DC92" i="2"/>
  <c r="CI92" i="2"/>
  <c r="DB92" i="2"/>
  <c r="CC92" i="2"/>
  <c r="CD92" i="2"/>
  <c r="CE92" i="2"/>
  <c r="CF92" i="2"/>
  <c r="CG92" i="2"/>
  <c r="CH92" i="2"/>
  <c r="DA92" i="2"/>
  <c r="BI92" i="2"/>
  <c r="BJ92" i="2"/>
  <c r="BK92" i="2"/>
  <c r="BM92" i="2"/>
  <c r="CZ92" i="2"/>
  <c r="BS92" i="2"/>
  <c r="BT92" i="2"/>
  <c r="BU92" i="2"/>
  <c r="BV92" i="2"/>
  <c r="CY92" i="2"/>
  <c r="CL92" i="2"/>
  <c r="CM92" i="2"/>
  <c r="CN92" i="2"/>
  <c r="CO92" i="2"/>
  <c r="CX92" i="2"/>
  <c r="BQ92" i="2"/>
  <c r="BR92" i="2"/>
  <c r="BW92" i="2"/>
  <c r="CW92" i="2"/>
  <c r="CV92" i="2"/>
  <c r="BL92" i="2"/>
  <c r="BN92" i="2"/>
  <c r="BO92" i="2"/>
  <c r="BP92" i="2"/>
  <c r="CJ92" i="2"/>
  <c r="CK92" i="2"/>
  <c r="CU92" i="2"/>
  <c r="CP91" i="2"/>
  <c r="CQ91" i="2"/>
  <c r="CR91" i="2"/>
  <c r="CS91" i="2"/>
  <c r="CT91" i="2"/>
  <c r="DE91" i="2"/>
  <c r="BE91" i="2"/>
  <c r="BG91" i="2"/>
  <c r="BH91" i="2"/>
  <c r="BY91" i="2"/>
  <c r="DD91" i="2"/>
  <c r="BB91" i="2"/>
  <c r="BC91" i="2"/>
  <c r="BD91" i="2"/>
  <c r="BF91" i="2"/>
  <c r="BX91" i="2"/>
  <c r="BZ91" i="2"/>
  <c r="CA91" i="2"/>
  <c r="CB91" i="2"/>
  <c r="DC91" i="2"/>
  <c r="CI91" i="2"/>
  <c r="DB91" i="2"/>
  <c r="CC91" i="2"/>
  <c r="CD91" i="2"/>
  <c r="CE91" i="2"/>
  <c r="CF91" i="2"/>
  <c r="CG91" i="2"/>
  <c r="CH91" i="2"/>
  <c r="DA91" i="2"/>
  <c r="BI91" i="2"/>
  <c r="BJ91" i="2"/>
  <c r="BK91" i="2"/>
  <c r="BM91" i="2"/>
  <c r="CZ91" i="2"/>
  <c r="BS91" i="2"/>
  <c r="BT91" i="2"/>
  <c r="BU91" i="2"/>
  <c r="BV91" i="2"/>
  <c r="CY91" i="2"/>
  <c r="CL91" i="2"/>
  <c r="CM91" i="2"/>
  <c r="CN91" i="2"/>
  <c r="CO91" i="2"/>
  <c r="CX91" i="2"/>
  <c r="BQ91" i="2"/>
  <c r="BR91" i="2"/>
  <c r="BW91" i="2"/>
  <c r="CW91" i="2"/>
  <c r="CV91" i="2"/>
  <c r="BL91" i="2"/>
  <c r="BN91" i="2"/>
  <c r="BO91" i="2"/>
  <c r="BP91" i="2"/>
  <c r="CJ91" i="2"/>
  <c r="CK91" i="2"/>
  <c r="CU91" i="2"/>
  <c r="CP90" i="2"/>
  <c r="CQ90" i="2"/>
  <c r="CR90" i="2"/>
  <c r="CS90" i="2"/>
  <c r="CT90" i="2"/>
  <c r="DE90" i="2"/>
  <c r="BE90" i="2"/>
  <c r="BG90" i="2"/>
  <c r="BH90" i="2"/>
  <c r="BY90" i="2"/>
  <c r="DD90" i="2"/>
  <c r="BB90" i="2"/>
  <c r="BC90" i="2"/>
  <c r="BD90" i="2"/>
  <c r="BF90" i="2"/>
  <c r="BX90" i="2"/>
  <c r="BZ90" i="2"/>
  <c r="CA90" i="2"/>
  <c r="CB90" i="2"/>
  <c r="DC90" i="2"/>
  <c r="CI90" i="2"/>
  <c r="DB90" i="2"/>
  <c r="CC90" i="2"/>
  <c r="CD90" i="2"/>
  <c r="CE90" i="2"/>
  <c r="CF90" i="2"/>
  <c r="CG90" i="2"/>
  <c r="CH90" i="2"/>
  <c r="DA90" i="2"/>
  <c r="AX90" i="2"/>
  <c r="BI90" i="2"/>
  <c r="BJ90" i="2"/>
  <c r="BK90" i="2"/>
  <c r="BM90" i="2"/>
  <c r="CZ90" i="2"/>
  <c r="BS90" i="2"/>
  <c r="BT90" i="2"/>
  <c r="BU90" i="2"/>
  <c r="BV90" i="2"/>
  <c r="CY90" i="2"/>
  <c r="CL90" i="2"/>
  <c r="CM90" i="2"/>
  <c r="CN90" i="2"/>
  <c r="CO90" i="2"/>
  <c r="CX90" i="2"/>
  <c r="BQ90" i="2"/>
  <c r="BR90" i="2"/>
  <c r="BW90" i="2"/>
  <c r="CW90" i="2"/>
  <c r="CV90" i="2"/>
  <c r="BL90" i="2"/>
  <c r="BN90" i="2"/>
  <c r="BO90" i="2"/>
  <c r="BP90" i="2"/>
  <c r="CJ90" i="2"/>
  <c r="CK90" i="2"/>
  <c r="CU90" i="2"/>
  <c r="AX89" i="2"/>
  <c r="CP89" i="2"/>
  <c r="CQ89" i="2"/>
  <c r="CR89" i="2"/>
  <c r="CS89" i="2"/>
  <c r="CT89" i="2"/>
  <c r="DE89" i="2"/>
  <c r="BE89" i="2"/>
  <c r="BG89" i="2"/>
  <c r="BH89" i="2"/>
  <c r="BY89" i="2"/>
  <c r="DD89" i="2"/>
  <c r="BB89" i="2"/>
  <c r="BC89" i="2"/>
  <c r="BD89" i="2"/>
  <c r="BF89" i="2"/>
  <c r="BX89" i="2"/>
  <c r="BZ89" i="2"/>
  <c r="CA89" i="2"/>
  <c r="CB89" i="2"/>
  <c r="DC89" i="2"/>
  <c r="CI89" i="2"/>
  <c r="DB89" i="2"/>
  <c r="CC89" i="2"/>
  <c r="CD89" i="2"/>
  <c r="CE89" i="2"/>
  <c r="CF89" i="2"/>
  <c r="CG89" i="2"/>
  <c r="CH89" i="2"/>
  <c r="DA89" i="2"/>
  <c r="BI89" i="2"/>
  <c r="BJ89" i="2"/>
  <c r="BK89" i="2"/>
  <c r="BM89" i="2"/>
  <c r="CZ89" i="2"/>
  <c r="BS89" i="2"/>
  <c r="BT89" i="2"/>
  <c r="BU89" i="2"/>
  <c r="BV89" i="2"/>
  <c r="CY89" i="2"/>
  <c r="CL89" i="2"/>
  <c r="CM89" i="2"/>
  <c r="CN89" i="2"/>
  <c r="CO89" i="2"/>
  <c r="CX89" i="2"/>
  <c r="BQ89" i="2"/>
  <c r="BR89" i="2"/>
  <c r="BW89" i="2"/>
  <c r="CW89" i="2"/>
  <c r="CV89" i="2"/>
  <c r="BL89" i="2"/>
  <c r="BN89" i="2"/>
  <c r="BO89" i="2"/>
  <c r="BP89" i="2"/>
  <c r="CJ89" i="2"/>
  <c r="CK89" i="2"/>
  <c r="CU89" i="2"/>
  <c r="AX88" i="2"/>
  <c r="CP88" i="2"/>
  <c r="CQ88" i="2"/>
  <c r="CR88" i="2"/>
  <c r="CS88" i="2"/>
  <c r="CT88" i="2"/>
  <c r="DE88" i="2"/>
  <c r="BE88" i="2"/>
  <c r="BG88" i="2"/>
  <c r="BH88" i="2"/>
  <c r="BY88" i="2"/>
  <c r="DD88" i="2"/>
  <c r="BB88" i="2"/>
  <c r="BC88" i="2"/>
  <c r="BD88" i="2"/>
  <c r="BF88" i="2"/>
  <c r="BX88" i="2"/>
  <c r="BZ88" i="2"/>
  <c r="CA88" i="2"/>
  <c r="CB88" i="2"/>
  <c r="DC88" i="2"/>
  <c r="CI88" i="2"/>
  <c r="DB88" i="2"/>
  <c r="CC88" i="2"/>
  <c r="CD88" i="2"/>
  <c r="CE88" i="2"/>
  <c r="CF88" i="2"/>
  <c r="CG88" i="2"/>
  <c r="CH88" i="2"/>
  <c r="DA88" i="2"/>
  <c r="BI88" i="2"/>
  <c r="BJ88" i="2"/>
  <c r="BK88" i="2"/>
  <c r="BM88" i="2"/>
  <c r="CZ88" i="2"/>
  <c r="BS88" i="2"/>
  <c r="BT88" i="2"/>
  <c r="BU88" i="2"/>
  <c r="BV88" i="2"/>
  <c r="CY88" i="2"/>
  <c r="CL88" i="2"/>
  <c r="CM88" i="2"/>
  <c r="CN88" i="2"/>
  <c r="CO88" i="2"/>
  <c r="CX88" i="2"/>
  <c r="BQ88" i="2"/>
  <c r="BR88" i="2"/>
  <c r="BW88" i="2"/>
  <c r="CW88" i="2"/>
  <c r="CV88" i="2"/>
  <c r="BL88" i="2"/>
  <c r="BN88" i="2"/>
  <c r="BO88" i="2"/>
  <c r="BP88" i="2"/>
  <c r="CJ88" i="2"/>
  <c r="CK88" i="2"/>
  <c r="CU88" i="2"/>
  <c r="AX87" i="2"/>
  <c r="CP87" i="2"/>
  <c r="CQ87" i="2"/>
  <c r="CR87" i="2"/>
  <c r="CS87" i="2"/>
  <c r="CT87" i="2"/>
  <c r="DE87" i="2"/>
  <c r="BE87" i="2"/>
  <c r="BG87" i="2"/>
  <c r="BH87" i="2"/>
  <c r="BY87" i="2"/>
  <c r="DD87" i="2"/>
  <c r="BB87" i="2"/>
  <c r="BC87" i="2"/>
  <c r="BD87" i="2"/>
  <c r="BF87" i="2"/>
  <c r="BX87" i="2"/>
  <c r="BZ87" i="2"/>
  <c r="CA87" i="2"/>
  <c r="CB87" i="2"/>
  <c r="DC87" i="2"/>
  <c r="CI87" i="2"/>
  <c r="DB87" i="2"/>
  <c r="CC87" i="2"/>
  <c r="CD87" i="2"/>
  <c r="CE87" i="2"/>
  <c r="CF87" i="2"/>
  <c r="CG87" i="2"/>
  <c r="CH87" i="2"/>
  <c r="DA87" i="2"/>
  <c r="BI87" i="2"/>
  <c r="BJ87" i="2"/>
  <c r="BK87" i="2"/>
  <c r="BM87" i="2"/>
  <c r="CZ87" i="2"/>
  <c r="BS87" i="2"/>
  <c r="BT87" i="2"/>
  <c r="BU87" i="2"/>
  <c r="BV87" i="2"/>
  <c r="CY87" i="2"/>
  <c r="CL87" i="2"/>
  <c r="CM87" i="2"/>
  <c r="CN87" i="2"/>
  <c r="CO87" i="2"/>
  <c r="CX87" i="2"/>
  <c r="BQ87" i="2"/>
  <c r="BR87" i="2"/>
  <c r="BW87" i="2"/>
  <c r="CW87" i="2"/>
  <c r="CV87" i="2"/>
  <c r="BL87" i="2"/>
  <c r="BN87" i="2"/>
  <c r="BO87" i="2"/>
  <c r="BP87" i="2"/>
  <c r="CJ87" i="2"/>
  <c r="CK87" i="2"/>
  <c r="CU87" i="2"/>
  <c r="CP86" i="2"/>
  <c r="CQ86" i="2"/>
  <c r="CR86" i="2"/>
  <c r="CS86" i="2"/>
  <c r="CT86" i="2"/>
  <c r="DE86" i="2"/>
  <c r="BE86" i="2"/>
  <c r="BG86" i="2"/>
  <c r="BH86" i="2"/>
  <c r="BY86" i="2"/>
  <c r="DD86" i="2"/>
  <c r="BB86" i="2"/>
  <c r="BC86" i="2"/>
  <c r="BD86" i="2"/>
  <c r="BF86" i="2"/>
  <c r="BX86" i="2"/>
  <c r="BZ86" i="2"/>
  <c r="CA86" i="2"/>
  <c r="CB86" i="2"/>
  <c r="DC86" i="2"/>
  <c r="CI86" i="2"/>
  <c r="DB86" i="2"/>
  <c r="CC86" i="2"/>
  <c r="CD86" i="2"/>
  <c r="CE86" i="2"/>
  <c r="CF86" i="2"/>
  <c r="CG86" i="2"/>
  <c r="CH86" i="2"/>
  <c r="DA86" i="2"/>
  <c r="BI86" i="2"/>
  <c r="BJ86" i="2"/>
  <c r="BK86" i="2"/>
  <c r="BM86" i="2"/>
  <c r="CZ86" i="2"/>
  <c r="BS86" i="2"/>
  <c r="BT86" i="2"/>
  <c r="BU86" i="2"/>
  <c r="BV86" i="2"/>
  <c r="CY86" i="2"/>
  <c r="CL86" i="2"/>
  <c r="CM86" i="2"/>
  <c r="CN86" i="2"/>
  <c r="CO86" i="2"/>
  <c r="CX86" i="2"/>
  <c r="BQ86" i="2"/>
  <c r="BR86" i="2"/>
  <c r="BW86" i="2"/>
  <c r="CW86" i="2"/>
  <c r="CV86" i="2"/>
  <c r="BL86" i="2"/>
  <c r="BN86" i="2"/>
  <c r="BO86" i="2"/>
  <c r="BP86" i="2"/>
  <c r="CJ86" i="2"/>
  <c r="CK86" i="2"/>
  <c r="CU86" i="2"/>
  <c r="CP85" i="2"/>
  <c r="CQ85" i="2"/>
  <c r="CR85" i="2"/>
  <c r="CS85" i="2"/>
  <c r="CT85" i="2"/>
  <c r="DE85" i="2"/>
  <c r="BE85" i="2"/>
  <c r="BG85" i="2"/>
  <c r="BH85" i="2"/>
  <c r="BY85" i="2"/>
  <c r="DD85" i="2"/>
  <c r="BB85" i="2"/>
  <c r="BC85" i="2"/>
  <c r="BD85" i="2"/>
  <c r="BF85" i="2"/>
  <c r="BX85" i="2"/>
  <c r="BZ85" i="2"/>
  <c r="CA85" i="2"/>
  <c r="CB85" i="2"/>
  <c r="DC85" i="2"/>
  <c r="CI85" i="2"/>
  <c r="DB85" i="2"/>
  <c r="CC85" i="2"/>
  <c r="CD85" i="2"/>
  <c r="CE85" i="2"/>
  <c r="CF85" i="2"/>
  <c r="CG85" i="2"/>
  <c r="CH85" i="2"/>
  <c r="DA85" i="2"/>
  <c r="BI85" i="2"/>
  <c r="BJ85" i="2"/>
  <c r="BK85" i="2"/>
  <c r="BM85" i="2"/>
  <c r="CZ85" i="2"/>
  <c r="BS85" i="2"/>
  <c r="BT85" i="2"/>
  <c r="BU85" i="2"/>
  <c r="BV85" i="2"/>
  <c r="CY85" i="2"/>
  <c r="CL85" i="2"/>
  <c r="CM85" i="2"/>
  <c r="CN85" i="2"/>
  <c r="CO85" i="2"/>
  <c r="CX85" i="2"/>
  <c r="BQ85" i="2"/>
  <c r="BR85" i="2"/>
  <c r="BW85" i="2"/>
  <c r="CW85" i="2"/>
  <c r="CV85" i="2"/>
  <c r="BL85" i="2"/>
  <c r="BN85" i="2"/>
  <c r="BO85" i="2"/>
  <c r="BP85" i="2"/>
  <c r="CJ85" i="2"/>
  <c r="CK85" i="2"/>
  <c r="CU85" i="2"/>
  <c r="CP84" i="2"/>
  <c r="CQ84" i="2"/>
  <c r="CR84" i="2"/>
  <c r="CS84" i="2"/>
  <c r="CT84" i="2"/>
  <c r="DE84" i="2"/>
  <c r="BE84" i="2"/>
  <c r="BG84" i="2"/>
  <c r="BH84" i="2"/>
  <c r="BY84" i="2"/>
  <c r="DD84" i="2"/>
  <c r="BB84" i="2"/>
  <c r="BC84" i="2"/>
  <c r="BD84" i="2"/>
  <c r="BF84" i="2"/>
  <c r="BX84" i="2"/>
  <c r="BZ84" i="2"/>
  <c r="CA84" i="2"/>
  <c r="CB84" i="2"/>
  <c r="DC84" i="2"/>
  <c r="CI84" i="2"/>
  <c r="DB84" i="2"/>
  <c r="CC84" i="2"/>
  <c r="CD84" i="2"/>
  <c r="CE84" i="2"/>
  <c r="CF84" i="2"/>
  <c r="CG84" i="2"/>
  <c r="CH84" i="2"/>
  <c r="DA84" i="2"/>
  <c r="BI84" i="2"/>
  <c r="BJ84" i="2"/>
  <c r="BK84" i="2"/>
  <c r="BM84" i="2"/>
  <c r="CZ84" i="2"/>
  <c r="BS84" i="2"/>
  <c r="BT84" i="2"/>
  <c r="BU84" i="2"/>
  <c r="BV84" i="2"/>
  <c r="CY84" i="2"/>
  <c r="CL84" i="2"/>
  <c r="CM84" i="2"/>
  <c r="CN84" i="2"/>
  <c r="CO84" i="2"/>
  <c r="CX84" i="2"/>
  <c r="BQ84" i="2"/>
  <c r="BR84" i="2"/>
  <c r="BW84" i="2"/>
  <c r="CW84" i="2"/>
  <c r="CV84" i="2"/>
  <c r="BL84" i="2"/>
  <c r="BN84" i="2"/>
  <c r="BO84" i="2"/>
  <c r="BP84" i="2"/>
  <c r="CJ84" i="2"/>
  <c r="CK84" i="2"/>
  <c r="CU84" i="2"/>
  <c r="AX83" i="2"/>
  <c r="CP83" i="2"/>
  <c r="CQ83" i="2"/>
  <c r="CR83" i="2"/>
  <c r="CS83" i="2"/>
  <c r="CT83" i="2"/>
  <c r="DE83" i="2"/>
  <c r="BE83" i="2"/>
  <c r="BG83" i="2"/>
  <c r="BH83" i="2"/>
  <c r="BY83" i="2"/>
  <c r="DD83" i="2"/>
  <c r="BB83" i="2"/>
  <c r="BC83" i="2"/>
  <c r="BD83" i="2"/>
  <c r="BF83" i="2"/>
  <c r="BX83" i="2"/>
  <c r="BZ83" i="2"/>
  <c r="CA83" i="2"/>
  <c r="CB83" i="2"/>
  <c r="DC83" i="2"/>
  <c r="CI83" i="2"/>
  <c r="DB83" i="2"/>
  <c r="CC83" i="2"/>
  <c r="CD83" i="2"/>
  <c r="CE83" i="2"/>
  <c r="CF83" i="2"/>
  <c r="CG83" i="2"/>
  <c r="CH83" i="2"/>
  <c r="DA83" i="2"/>
  <c r="BI83" i="2"/>
  <c r="BJ83" i="2"/>
  <c r="BK83" i="2"/>
  <c r="BM83" i="2"/>
  <c r="CZ83" i="2"/>
  <c r="BS83" i="2"/>
  <c r="BT83" i="2"/>
  <c r="BU83" i="2"/>
  <c r="BV83" i="2"/>
  <c r="CY83" i="2"/>
  <c r="CL83" i="2"/>
  <c r="CM83" i="2"/>
  <c r="CN83" i="2"/>
  <c r="CO83" i="2"/>
  <c r="CX83" i="2"/>
  <c r="BQ83" i="2"/>
  <c r="BR83" i="2"/>
  <c r="BW83" i="2"/>
  <c r="CW83" i="2"/>
  <c r="CV83" i="2"/>
  <c r="BL83" i="2"/>
  <c r="BN83" i="2"/>
  <c r="BO83" i="2"/>
  <c r="BP83" i="2"/>
  <c r="CJ83" i="2"/>
  <c r="CK83" i="2"/>
  <c r="CU83" i="2"/>
  <c r="AX82" i="2"/>
  <c r="CP82" i="2"/>
  <c r="CQ82" i="2"/>
  <c r="CR82" i="2"/>
  <c r="CS82" i="2"/>
  <c r="CT82" i="2"/>
  <c r="DE82" i="2"/>
  <c r="BE82" i="2"/>
  <c r="BG82" i="2"/>
  <c r="BH82" i="2"/>
  <c r="BY82" i="2"/>
  <c r="DD82" i="2"/>
  <c r="BB82" i="2"/>
  <c r="BC82" i="2"/>
  <c r="BD82" i="2"/>
  <c r="BF82" i="2"/>
  <c r="BX82" i="2"/>
  <c r="BZ82" i="2"/>
  <c r="CA82" i="2"/>
  <c r="CB82" i="2"/>
  <c r="DC82" i="2"/>
  <c r="CI82" i="2"/>
  <c r="DB82" i="2"/>
  <c r="CC82" i="2"/>
  <c r="CD82" i="2"/>
  <c r="CE82" i="2"/>
  <c r="CF82" i="2"/>
  <c r="CG82" i="2"/>
  <c r="CH82" i="2"/>
  <c r="DA82" i="2"/>
  <c r="BI82" i="2"/>
  <c r="BJ82" i="2"/>
  <c r="BK82" i="2"/>
  <c r="BM82" i="2"/>
  <c r="CZ82" i="2"/>
  <c r="BS82" i="2"/>
  <c r="BT82" i="2"/>
  <c r="BU82" i="2"/>
  <c r="BV82" i="2"/>
  <c r="CY82" i="2"/>
  <c r="CL82" i="2"/>
  <c r="CM82" i="2"/>
  <c r="CN82" i="2"/>
  <c r="CO82" i="2"/>
  <c r="CX82" i="2"/>
  <c r="BQ82" i="2"/>
  <c r="BR82" i="2"/>
  <c r="BW82" i="2"/>
  <c r="CW82" i="2"/>
  <c r="CV82" i="2"/>
  <c r="BL82" i="2"/>
  <c r="BN82" i="2"/>
  <c r="BO82" i="2"/>
  <c r="BP82" i="2"/>
  <c r="CJ82" i="2"/>
  <c r="CK82" i="2"/>
  <c r="CU82" i="2"/>
  <c r="AX81" i="2"/>
  <c r="CP81" i="2"/>
  <c r="CQ81" i="2"/>
  <c r="CR81" i="2"/>
  <c r="CS81" i="2"/>
  <c r="CT81" i="2"/>
  <c r="DE81" i="2"/>
  <c r="BE81" i="2"/>
  <c r="BG81" i="2"/>
  <c r="BH81" i="2"/>
  <c r="BY81" i="2"/>
  <c r="DD81" i="2"/>
  <c r="BB81" i="2"/>
  <c r="BC81" i="2"/>
  <c r="BD81" i="2"/>
  <c r="BF81" i="2"/>
  <c r="BX81" i="2"/>
  <c r="BZ81" i="2"/>
  <c r="CA81" i="2"/>
  <c r="CB81" i="2"/>
  <c r="DC81" i="2"/>
  <c r="CI81" i="2"/>
  <c r="DB81" i="2"/>
  <c r="CC81" i="2"/>
  <c r="CD81" i="2"/>
  <c r="CE81" i="2"/>
  <c r="CF81" i="2"/>
  <c r="CG81" i="2"/>
  <c r="CH81" i="2"/>
  <c r="DA81" i="2"/>
  <c r="BI81" i="2"/>
  <c r="BJ81" i="2"/>
  <c r="BK81" i="2"/>
  <c r="BM81" i="2"/>
  <c r="CZ81" i="2"/>
  <c r="BS81" i="2"/>
  <c r="BT81" i="2"/>
  <c r="BU81" i="2"/>
  <c r="BV81" i="2"/>
  <c r="CY81" i="2"/>
  <c r="CL81" i="2"/>
  <c r="CM81" i="2"/>
  <c r="CN81" i="2"/>
  <c r="CO81" i="2"/>
  <c r="CX81" i="2"/>
  <c r="BQ81" i="2"/>
  <c r="BR81" i="2"/>
  <c r="BW81" i="2"/>
  <c r="CW81" i="2"/>
  <c r="CV81" i="2"/>
  <c r="BL81" i="2"/>
  <c r="BN81" i="2"/>
  <c r="BO81" i="2"/>
  <c r="BP81" i="2"/>
  <c r="CJ81" i="2"/>
  <c r="CK81" i="2"/>
  <c r="CU81" i="2"/>
  <c r="AX80" i="2"/>
  <c r="CP80" i="2"/>
  <c r="CQ80" i="2"/>
  <c r="CR80" i="2"/>
  <c r="CS80" i="2"/>
  <c r="CT80" i="2"/>
  <c r="DE80" i="2"/>
  <c r="BE80" i="2"/>
  <c r="BG80" i="2"/>
  <c r="BH80" i="2"/>
  <c r="BY80" i="2"/>
  <c r="DD80" i="2"/>
  <c r="BB80" i="2"/>
  <c r="BC80" i="2"/>
  <c r="BD80" i="2"/>
  <c r="BF80" i="2"/>
  <c r="BX80" i="2"/>
  <c r="BZ80" i="2"/>
  <c r="CA80" i="2"/>
  <c r="CB80" i="2"/>
  <c r="DC80" i="2"/>
  <c r="CI80" i="2"/>
  <c r="DB80" i="2"/>
  <c r="CC80" i="2"/>
  <c r="CD80" i="2"/>
  <c r="CE80" i="2"/>
  <c r="CF80" i="2"/>
  <c r="CG80" i="2"/>
  <c r="CH80" i="2"/>
  <c r="DA80" i="2"/>
  <c r="BI80" i="2"/>
  <c r="BJ80" i="2"/>
  <c r="BK80" i="2"/>
  <c r="BM80" i="2"/>
  <c r="CZ80" i="2"/>
  <c r="BS80" i="2"/>
  <c r="BT80" i="2"/>
  <c r="BU80" i="2"/>
  <c r="BV80" i="2"/>
  <c r="CY80" i="2"/>
  <c r="CL80" i="2"/>
  <c r="CM80" i="2"/>
  <c r="CN80" i="2"/>
  <c r="CO80" i="2"/>
  <c r="CX80" i="2"/>
  <c r="BQ80" i="2"/>
  <c r="BR80" i="2"/>
  <c r="BW80" i="2"/>
  <c r="CW80" i="2"/>
  <c r="CV80" i="2"/>
  <c r="BL80" i="2"/>
  <c r="BN80" i="2"/>
  <c r="BO80" i="2"/>
  <c r="BP80" i="2"/>
  <c r="CJ80" i="2"/>
  <c r="CK80" i="2"/>
  <c r="CU80" i="2"/>
  <c r="AX79" i="2"/>
  <c r="CP79" i="2"/>
  <c r="CQ79" i="2"/>
  <c r="CR79" i="2"/>
  <c r="CS79" i="2"/>
  <c r="CT79" i="2"/>
  <c r="DE79" i="2"/>
  <c r="BE79" i="2"/>
  <c r="BG79" i="2"/>
  <c r="BH79" i="2"/>
  <c r="BY79" i="2"/>
  <c r="DD79" i="2"/>
  <c r="BB79" i="2"/>
  <c r="BC79" i="2"/>
  <c r="BD79" i="2"/>
  <c r="BF79" i="2"/>
  <c r="BX79" i="2"/>
  <c r="BZ79" i="2"/>
  <c r="CA79" i="2"/>
  <c r="CB79" i="2"/>
  <c r="DC79" i="2"/>
  <c r="CI79" i="2"/>
  <c r="DB79" i="2"/>
  <c r="CC79" i="2"/>
  <c r="CD79" i="2"/>
  <c r="CE79" i="2"/>
  <c r="CF79" i="2"/>
  <c r="CG79" i="2"/>
  <c r="CH79" i="2"/>
  <c r="DA79" i="2"/>
  <c r="BI79" i="2"/>
  <c r="BJ79" i="2"/>
  <c r="BK79" i="2"/>
  <c r="BM79" i="2"/>
  <c r="CZ79" i="2"/>
  <c r="BS79" i="2"/>
  <c r="BT79" i="2"/>
  <c r="BU79" i="2"/>
  <c r="BV79" i="2"/>
  <c r="CY79" i="2"/>
  <c r="CL79" i="2"/>
  <c r="CM79" i="2"/>
  <c r="CN79" i="2"/>
  <c r="CO79" i="2"/>
  <c r="CX79" i="2"/>
  <c r="BQ79" i="2"/>
  <c r="BR79" i="2"/>
  <c r="BW79" i="2"/>
  <c r="CW79" i="2"/>
  <c r="CV79" i="2"/>
  <c r="BL79" i="2"/>
  <c r="BN79" i="2"/>
  <c r="BO79" i="2"/>
  <c r="BP79" i="2"/>
  <c r="CJ79" i="2"/>
  <c r="CK79" i="2"/>
  <c r="CU79" i="2"/>
  <c r="CP78" i="2"/>
  <c r="CQ78" i="2"/>
  <c r="CR78" i="2"/>
  <c r="CS78" i="2"/>
  <c r="CT78" i="2"/>
  <c r="DE78" i="2"/>
  <c r="BE78" i="2"/>
  <c r="BG78" i="2"/>
  <c r="BH78" i="2"/>
  <c r="BY78" i="2"/>
  <c r="DD78" i="2"/>
  <c r="BB78" i="2"/>
  <c r="BC78" i="2"/>
  <c r="BD78" i="2"/>
  <c r="BF78" i="2"/>
  <c r="BX78" i="2"/>
  <c r="BZ78" i="2"/>
  <c r="CA78" i="2"/>
  <c r="CB78" i="2"/>
  <c r="DC78" i="2"/>
  <c r="CI78" i="2"/>
  <c r="DB78" i="2"/>
  <c r="CC78" i="2"/>
  <c r="CD78" i="2"/>
  <c r="CE78" i="2"/>
  <c r="CF78" i="2"/>
  <c r="CG78" i="2"/>
  <c r="CH78" i="2"/>
  <c r="DA78" i="2"/>
  <c r="BI78" i="2"/>
  <c r="BJ78" i="2"/>
  <c r="BK78" i="2"/>
  <c r="BM78" i="2"/>
  <c r="CZ78" i="2"/>
  <c r="BS78" i="2"/>
  <c r="BT78" i="2"/>
  <c r="BU78" i="2"/>
  <c r="BV78" i="2"/>
  <c r="CY78" i="2"/>
  <c r="CL78" i="2"/>
  <c r="CM78" i="2"/>
  <c r="CN78" i="2"/>
  <c r="CO78" i="2"/>
  <c r="CX78" i="2"/>
  <c r="BQ78" i="2"/>
  <c r="BR78" i="2"/>
  <c r="BW78" i="2"/>
  <c r="CW78" i="2"/>
  <c r="CV78" i="2"/>
  <c r="BL78" i="2"/>
  <c r="BN78" i="2"/>
  <c r="BO78" i="2"/>
  <c r="BP78" i="2"/>
  <c r="CJ78" i="2"/>
  <c r="CK78" i="2"/>
  <c r="CU78" i="2"/>
  <c r="CP77" i="2"/>
  <c r="CQ77" i="2"/>
  <c r="CR77" i="2"/>
  <c r="CS77" i="2"/>
  <c r="CT77" i="2"/>
  <c r="DE77" i="2"/>
  <c r="BE77" i="2"/>
  <c r="BG77" i="2"/>
  <c r="BH77" i="2"/>
  <c r="BY77" i="2"/>
  <c r="DD77" i="2"/>
  <c r="BB77" i="2"/>
  <c r="BC77" i="2"/>
  <c r="BD77" i="2"/>
  <c r="BF77" i="2"/>
  <c r="BX77" i="2"/>
  <c r="BZ77" i="2"/>
  <c r="CA77" i="2"/>
  <c r="CB77" i="2"/>
  <c r="DC77" i="2"/>
  <c r="CI77" i="2"/>
  <c r="DB77" i="2"/>
  <c r="CC77" i="2"/>
  <c r="CD77" i="2"/>
  <c r="CE77" i="2"/>
  <c r="CF77" i="2"/>
  <c r="CG77" i="2"/>
  <c r="CH77" i="2"/>
  <c r="DA77" i="2"/>
  <c r="BI77" i="2"/>
  <c r="BJ77" i="2"/>
  <c r="BK77" i="2"/>
  <c r="BM77" i="2"/>
  <c r="CZ77" i="2"/>
  <c r="BS77" i="2"/>
  <c r="BT77" i="2"/>
  <c r="BU77" i="2"/>
  <c r="BV77" i="2"/>
  <c r="CY77" i="2"/>
  <c r="CL77" i="2"/>
  <c r="CM77" i="2"/>
  <c r="CN77" i="2"/>
  <c r="CO77" i="2"/>
  <c r="CX77" i="2"/>
  <c r="BQ77" i="2"/>
  <c r="BR77" i="2"/>
  <c r="BW77" i="2"/>
  <c r="CW77" i="2"/>
  <c r="CV77" i="2"/>
  <c r="BL77" i="2"/>
  <c r="BN77" i="2"/>
  <c r="BO77" i="2"/>
  <c r="BP77" i="2"/>
  <c r="CJ77" i="2"/>
  <c r="CK77" i="2"/>
  <c r="CU77" i="2"/>
  <c r="CP76" i="2"/>
  <c r="CQ76" i="2"/>
  <c r="CR76" i="2"/>
  <c r="CS76" i="2"/>
  <c r="CT76" i="2"/>
  <c r="DE76" i="2"/>
  <c r="BE76" i="2"/>
  <c r="BG76" i="2"/>
  <c r="BH76" i="2"/>
  <c r="BY76" i="2"/>
  <c r="DD76" i="2"/>
  <c r="BB76" i="2"/>
  <c r="BC76" i="2"/>
  <c r="BD76" i="2"/>
  <c r="BF76" i="2"/>
  <c r="BX76" i="2"/>
  <c r="BZ76" i="2"/>
  <c r="CA76" i="2"/>
  <c r="CB76" i="2"/>
  <c r="DC76" i="2"/>
  <c r="CI76" i="2"/>
  <c r="DB76" i="2"/>
  <c r="CC76" i="2"/>
  <c r="CD76" i="2"/>
  <c r="CE76" i="2"/>
  <c r="CF76" i="2"/>
  <c r="CG76" i="2"/>
  <c r="CH76" i="2"/>
  <c r="DA76" i="2"/>
  <c r="BI76" i="2"/>
  <c r="BJ76" i="2"/>
  <c r="BK76" i="2"/>
  <c r="BM76" i="2"/>
  <c r="CZ76" i="2"/>
  <c r="BS76" i="2"/>
  <c r="BT76" i="2"/>
  <c r="BU76" i="2"/>
  <c r="BV76" i="2"/>
  <c r="CY76" i="2"/>
  <c r="CL76" i="2"/>
  <c r="CM76" i="2"/>
  <c r="CN76" i="2"/>
  <c r="CO76" i="2"/>
  <c r="CX76" i="2"/>
  <c r="BQ76" i="2"/>
  <c r="BR76" i="2"/>
  <c r="BW76" i="2"/>
  <c r="CW76" i="2"/>
  <c r="CV76" i="2"/>
  <c r="BL76" i="2"/>
  <c r="BN76" i="2"/>
  <c r="BO76" i="2"/>
  <c r="BP76" i="2"/>
  <c r="CJ76" i="2"/>
  <c r="CK76" i="2"/>
  <c r="CU76" i="2"/>
  <c r="CP75" i="2"/>
  <c r="CQ75" i="2"/>
  <c r="CR75" i="2"/>
  <c r="CS75" i="2"/>
  <c r="CT75" i="2"/>
  <c r="DE75" i="2"/>
  <c r="BE75" i="2"/>
  <c r="BG75" i="2"/>
  <c r="BH75" i="2"/>
  <c r="BY75" i="2"/>
  <c r="DD75" i="2"/>
  <c r="BB75" i="2"/>
  <c r="BC75" i="2"/>
  <c r="BD75" i="2"/>
  <c r="BF75" i="2"/>
  <c r="BX75" i="2"/>
  <c r="BZ75" i="2"/>
  <c r="CA75" i="2"/>
  <c r="CB75" i="2"/>
  <c r="DC75" i="2"/>
  <c r="CI75" i="2"/>
  <c r="DB75" i="2"/>
  <c r="CC75" i="2"/>
  <c r="CD75" i="2"/>
  <c r="CE75" i="2"/>
  <c r="CF75" i="2"/>
  <c r="CG75" i="2"/>
  <c r="CH75" i="2"/>
  <c r="DA75" i="2"/>
  <c r="BI75" i="2"/>
  <c r="BJ75" i="2"/>
  <c r="BK75" i="2"/>
  <c r="BM75" i="2"/>
  <c r="CZ75" i="2"/>
  <c r="BS75" i="2"/>
  <c r="BT75" i="2"/>
  <c r="BU75" i="2"/>
  <c r="BV75" i="2"/>
  <c r="CY75" i="2"/>
  <c r="CL75" i="2"/>
  <c r="CM75" i="2"/>
  <c r="CN75" i="2"/>
  <c r="CO75" i="2"/>
  <c r="CX75" i="2"/>
  <c r="BQ75" i="2"/>
  <c r="BR75" i="2"/>
  <c r="BW75" i="2"/>
  <c r="CW75" i="2"/>
  <c r="CV75" i="2"/>
  <c r="BL75" i="2"/>
  <c r="BN75" i="2"/>
  <c r="BO75" i="2"/>
  <c r="BP75" i="2"/>
  <c r="CJ75" i="2"/>
  <c r="CK75" i="2"/>
  <c r="CU75" i="2"/>
  <c r="CP74" i="2"/>
  <c r="CQ74" i="2"/>
  <c r="CR74" i="2"/>
  <c r="CS74" i="2"/>
  <c r="CT74" i="2"/>
  <c r="DE74" i="2"/>
  <c r="BE74" i="2"/>
  <c r="BG74" i="2"/>
  <c r="BH74" i="2"/>
  <c r="BY74" i="2"/>
  <c r="DD74" i="2"/>
  <c r="BB74" i="2"/>
  <c r="BC74" i="2"/>
  <c r="BD74" i="2"/>
  <c r="BF74" i="2"/>
  <c r="BX74" i="2"/>
  <c r="BZ74" i="2"/>
  <c r="CA74" i="2"/>
  <c r="CB74" i="2"/>
  <c r="DC74" i="2"/>
  <c r="CI74" i="2"/>
  <c r="DB74" i="2"/>
  <c r="CC74" i="2"/>
  <c r="CD74" i="2"/>
  <c r="CE74" i="2"/>
  <c r="CF74" i="2"/>
  <c r="CG74" i="2"/>
  <c r="CH74" i="2"/>
  <c r="DA74" i="2"/>
  <c r="BI74" i="2"/>
  <c r="BJ74" i="2"/>
  <c r="BK74" i="2"/>
  <c r="BM74" i="2"/>
  <c r="CZ74" i="2"/>
  <c r="BS74" i="2"/>
  <c r="BT74" i="2"/>
  <c r="BU74" i="2"/>
  <c r="BV74" i="2"/>
  <c r="CY74" i="2"/>
  <c r="CL74" i="2"/>
  <c r="CM74" i="2"/>
  <c r="CN74" i="2"/>
  <c r="CO74" i="2"/>
  <c r="CX74" i="2"/>
  <c r="BQ74" i="2"/>
  <c r="BR74" i="2"/>
  <c r="BW74" i="2"/>
  <c r="CW74" i="2"/>
  <c r="CV74" i="2"/>
  <c r="BL74" i="2"/>
  <c r="BN74" i="2"/>
  <c r="BO74" i="2"/>
  <c r="BP74" i="2"/>
  <c r="CJ74" i="2"/>
  <c r="CK74" i="2"/>
  <c r="CU74" i="2"/>
  <c r="CP73" i="2"/>
  <c r="CQ73" i="2"/>
  <c r="CR73" i="2"/>
  <c r="CS73" i="2"/>
  <c r="CT73" i="2"/>
  <c r="DE73" i="2"/>
  <c r="BE73" i="2"/>
  <c r="BG73" i="2"/>
  <c r="BH73" i="2"/>
  <c r="BY73" i="2"/>
  <c r="DD73" i="2"/>
  <c r="BB73" i="2"/>
  <c r="BC73" i="2"/>
  <c r="BD73" i="2"/>
  <c r="BF73" i="2"/>
  <c r="BX73" i="2"/>
  <c r="BZ73" i="2"/>
  <c r="CA73" i="2"/>
  <c r="CB73" i="2"/>
  <c r="DC73" i="2"/>
  <c r="CI73" i="2"/>
  <c r="DB73" i="2"/>
  <c r="CC73" i="2"/>
  <c r="CD73" i="2"/>
  <c r="CE73" i="2"/>
  <c r="CF73" i="2"/>
  <c r="CG73" i="2"/>
  <c r="CH73" i="2"/>
  <c r="DA73" i="2"/>
  <c r="BI73" i="2"/>
  <c r="BJ73" i="2"/>
  <c r="BK73" i="2"/>
  <c r="BM73" i="2"/>
  <c r="CZ73" i="2"/>
  <c r="BS73" i="2"/>
  <c r="BT73" i="2"/>
  <c r="BU73" i="2"/>
  <c r="BV73" i="2"/>
  <c r="CY73" i="2"/>
  <c r="CL73" i="2"/>
  <c r="CM73" i="2"/>
  <c r="CN73" i="2"/>
  <c r="CO73" i="2"/>
  <c r="CX73" i="2"/>
  <c r="BQ73" i="2"/>
  <c r="BR73" i="2"/>
  <c r="BW73" i="2"/>
  <c r="CW73" i="2"/>
  <c r="CV73" i="2"/>
  <c r="BL73" i="2"/>
  <c r="BN73" i="2"/>
  <c r="BO73" i="2"/>
  <c r="BP73" i="2"/>
  <c r="CJ73" i="2"/>
  <c r="CK73" i="2"/>
  <c r="CU73" i="2"/>
  <c r="CP72" i="2"/>
  <c r="CQ72" i="2"/>
  <c r="CR72" i="2"/>
  <c r="CS72" i="2"/>
  <c r="CT72" i="2"/>
  <c r="DE72" i="2"/>
  <c r="BE72" i="2"/>
  <c r="BG72" i="2"/>
  <c r="BH72" i="2"/>
  <c r="BY72" i="2"/>
  <c r="DD72" i="2"/>
  <c r="BB72" i="2"/>
  <c r="BC72" i="2"/>
  <c r="BD72" i="2"/>
  <c r="BF72" i="2"/>
  <c r="BX72" i="2"/>
  <c r="BZ72" i="2"/>
  <c r="CA72" i="2"/>
  <c r="CB72" i="2"/>
  <c r="DC72" i="2"/>
  <c r="CI72" i="2"/>
  <c r="DB72" i="2"/>
  <c r="CC72" i="2"/>
  <c r="CD72" i="2"/>
  <c r="CE72" i="2"/>
  <c r="CF72" i="2"/>
  <c r="CG72" i="2"/>
  <c r="CH72" i="2"/>
  <c r="DA72" i="2"/>
  <c r="BI72" i="2"/>
  <c r="BJ72" i="2"/>
  <c r="BK72" i="2"/>
  <c r="BM72" i="2"/>
  <c r="CZ72" i="2"/>
  <c r="BS72" i="2"/>
  <c r="BT72" i="2"/>
  <c r="BU72" i="2"/>
  <c r="BV72" i="2"/>
  <c r="CY72" i="2"/>
  <c r="CL72" i="2"/>
  <c r="CM72" i="2"/>
  <c r="CN72" i="2"/>
  <c r="CO72" i="2"/>
  <c r="CX72" i="2"/>
  <c r="BQ72" i="2"/>
  <c r="BR72" i="2"/>
  <c r="BW72" i="2"/>
  <c r="CW72" i="2"/>
  <c r="CV72" i="2"/>
  <c r="BL72" i="2"/>
  <c r="BN72" i="2"/>
  <c r="BO72" i="2"/>
  <c r="BP72" i="2"/>
  <c r="CJ72" i="2"/>
  <c r="CK72" i="2"/>
  <c r="CU72" i="2"/>
  <c r="CP71" i="2"/>
  <c r="CQ71" i="2"/>
  <c r="CR71" i="2"/>
  <c r="CS71" i="2"/>
  <c r="CT71" i="2"/>
  <c r="DE71" i="2"/>
  <c r="BE71" i="2"/>
  <c r="BG71" i="2"/>
  <c r="BH71" i="2"/>
  <c r="BY71" i="2"/>
  <c r="DD71" i="2"/>
  <c r="BB71" i="2"/>
  <c r="BC71" i="2"/>
  <c r="BD71" i="2"/>
  <c r="BF71" i="2"/>
  <c r="BX71" i="2"/>
  <c r="BZ71" i="2"/>
  <c r="CA71" i="2"/>
  <c r="CB71" i="2"/>
  <c r="DC71" i="2"/>
  <c r="CI71" i="2"/>
  <c r="DB71" i="2"/>
  <c r="CC71" i="2"/>
  <c r="CD71" i="2"/>
  <c r="CE71" i="2"/>
  <c r="CF71" i="2"/>
  <c r="CG71" i="2"/>
  <c r="CH71" i="2"/>
  <c r="DA71" i="2"/>
  <c r="BI71" i="2"/>
  <c r="BJ71" i="2"/>
  <c r="BK71" i="2"/>
  <c r="BM71" i="2"/>
  <c r="CZ71" i="2"/>
  <c r="BS71" i="2"/>
  <c r="BT71" i="2"/>
  <c r="BU71" i="2"/>
  <c r="BV71" i="2"/>
  <c r="CY71" i="2"/>
  <c r="CL71" i="2"/>
  <c r="CM71" i="2"/>
  <c r="CN71" i="2"/>
  <c r="CO71" i="2"/>
  <c r="CX71" i="2"/>
  <c r="BQ71" i="2"/>
  <c r="BR71" i="2"/>
  <c r="BW71" i="2"/>
  <c r="CW71" i="2"/>
  <c r="CV71" i="2"/>
  <c r="BL71" i="2"/>
  <c r="BN71" i="2"/>
  <c r="BO71" i="2"/>
  <c r="BP71" i="2"/>
  <c r="CJ71" i="2"/>
  <c r="CK71" i="2"/>
  <c r="CU71" i="2"/>
  <c r="CP70" i="2"/>
  <c r="CQ70" i="2"/>
  <c r="CR70" i="2"/>
  <c r="CS70" i="2"/>
  <c r="CT70" i="2"/>
  <c r="DE70" i="2"/>
  <c r="BE70" i="2"/>
  <c r="BG70" i="2"/>
  <c r="BH70" i="2"/>
  <c r="BY70" i="2"/>
  <c r="DD70" i="2"/>
  <c r="BB70" i="2"/>
  <c r="BC70" i="2"/>
  <c r="BD70" i="2"/>
  <c r="BF70" i="2"/>
  <c r="BX70" i="2"/>
  <c r="BZ70" i="2"/>
  <c r="CA70" i="2"/>
  <c r="CB70" i="2"/>
  <c r="DC70" i="2"/>
  <c r="CI70" i="2"/>
  <c r="DB70" i="2"/>
  <c r="CC70" i="2"/>
  <c r="CD70" i="2"/>
  <c r="CE70" i="2"/>
  <c r="CF70" i="2"/>
  <c r="CG70" i="2"/>
  <c r="CH70" i="2"/>
  <c r="DA70" i="2"/>
  <c r="BI70" i="2"/>
  <c r="BJ70" i="2"/>
  <c r="BK70" i="2"/>
  <c r="BM70" i="2"/>
  <c r="CZ70" i="2"/>
  <c r="BS70" i="2"/>
  <c r="BT70" i="2"/>
  <c r="BU70" i="2"/>
  <c r="BV70" i="2"/>
  <c r="CY70" i="2"/>
  <c r="CL70" i="2"/>
  <c r="CM70" i="2"/>
  <c r="CN70" i="2"/>
  <c r="CO70" i="2"/>
  <c r="CX70" i="2"/>
  <c r="BQ70" i="2"/>
  <c r="BR70" i="2"/>
  <c r="BW70" i="2"/>
  <c r="CW70" i="2"/>
  <c r="CV70" i="2"/>
  <c r="BL70" i="2"/>
  <c r="BN70" i="2"/>
  <c r="BO70" i="2"/>
  <c r="BP70" i="2"/>
  <c r="CJ70" i="2"/>
  <c r="CK70" i="2"/>
  <c r="CU70" i="2"/>
  <c r="CP69" i="2"/>
  <c r="CQ69" i="2"/>
  <c r="CR69" i="2"/>
  <c r="CS69" i="2"/>
  <c r="CT69" i="2"/>
  <c r="DE69" i="2"/>
  <c r="BE69" i="2"/>
  <c r="BG69" i="2"/>
  <c r="BH69" i="2"/>
  <c r="BY69" i="2"/>
  <c r="DD69" i="2"/>
  <c r="BB69" i="2"/>
  <c r="BC69" i="2"/>
  <c r="BD69" i="2"/>
  <c r="BF69" i="2"/>
  <c r="BX69" i="2"/>
  <c r="BZ69" i="2"/>
  <c r="CA69" i="2"/>
  <c r="CB69" i="2"/>
  <c r="DC69" i="2"/>
  <c r="CI69" i="2"/>
  <c r="DB69" i="2"/>
  <c r="CC69" i="2"/>
  <c r="CD69" i="2"/>
  <c r="CE69" i="2"/>
  <c r="CF69" i="2"/>
  <c r="CG69" i="2"/>
  <c r="CH69" i="2"/>
  <c r="DA69" i="2"/>
  <c r="BI69" i="2"/>
  <c r="BJ69" i="2"/>
  <c r="BK69" i="2"/>
  <c r="BM69" i="2"/>
  <c r="CZ69" i="2"/>
  <c r="BS69" i="2"/>
  <c r="BT69" i="2"/>
  <c r="BU69" i="2"/>
  <c r="BV69" i="2"/>
  <c r="CY69" i="2"/>
  <c r="CL69" i="2"/>
  <c r="CM69" i="2"/>
  <c r="CN69" i="2"/>
  <c r="CO69" i="2"/>
  <c r="CX69" i="2"/>
  <c r="BQ69" i="2"/>
  <c r="BR69" i="2"/>
  <c r="BW69" i="2"/>
  <c r="CW69" i="2"/>
  <c r="CV69" i="2"/>
  <c r="BL69" i="2"/>
  <c r="BN69" i="2"/>
  <c r="BO69" i="2"/>
  <c r="BP69" i="2"/>
  <c r="CJ69" i="2"/>
  <c r="CK69" i="2"/>
  <c r="CU69" i="2"/>
  <c r="CP68" i="2"/>
  <c r="CQ68" i="2"/>
  <c r="CR68" i="2"/>
  <c r="CS68" i="2"/>
  <c r="CT68" i="2"/>
  <c r="DE68" i="2"/>
  <c r="BE68" i="2"/>
  <c r="BG68" i="2"/>
  <c r="BH68" i="2"/>
  <c r="BY68" i="2"/>
  <c r="DD68" i="2"/>
  <c r="BB68" i="2"/>
  <c r="BC68" i="2"/>
  <c r="BD68" i="2"/>
  <c r="BF68" i="2"/>
  <c r="BX68" i="2"/>
  <c r="BZ68" i="2"/>
  <c r="CA68" i="2"/>
  <c r="CB68" i="2"/>
  <c r="DC68" i="2"/>
  <c r="CI68" i="2"/>
  <c r="DB68" i="2"/>
  <c r="CC68" i="2"/>
  <c r="CD68" i="2"/>
  <c r="CE68" i="2"/>
  <c r="CF68" i="2"/>
  <c r="CG68" i="2"/>
  <c r="CH68" i="2"/>
  <c r="DA68" i="2"/>
  <c r="BI68" i="2"/>
  <c r="BJ68" i="2"/>
  <c r="BK68" i="2"/>
  <c r="BM68" i="2"/>
  <c r="CZ68" i="2"/>
  <c r="BS68" i="2"/>
  <c r="BT68" i="2"/>
  <c r="BU68" i="2"/>
  <c r="BV68" i="2"/>
  <c r="CY68" i="2"/>
  <c r="CL68" i="2"/>
  <c r="CM68" i="2"/>
  <c r="CN68" i="2"/>
  <c r="CO68" i="2"/>
  <c r="CX68" i="2"/>
  <c r="BQ68" i="2"/>
  <c r="BR68" i="2"/>
  <c r="BW68" i="2"/>
  <c r="CW68" i="2"/>
  <c r="CV68" i="2"/>
  <c r="BL68" i="2"/>
  <c r="BN68" i="2"/>
  <c r="BO68" i="2"/>
  <c r="BP68" i="2"/>
  <c r="CJ68" i="2"/>
  <c r="CK68" i="2"/>
  <c r="CU68" i="2"/>
  <c r="CP67" i="2"/>
  <c r="CQ67" i="2"/>
  <c r="CR67" i="2"/>
  <c r="CS67" i="2"/>
  <c r="CT67" i="2"/>
  <c r="DE67" i="2"/>
  <c r="BE67" i="2"/>
  <c r="BG67" i="2"/>
  <c r="BH67" i="2"/>
  <c r="BY67" i="2"/>
  <c r="DD67" i="2"/>
  <c r="BB67" i="2"/>
  <c r="BC67" i="2"/>
  <c r="BD67" i="2"/>
  <c r="BF67" i="2"/>
  <c r="BX67" i="2"/>
  <c r="BZ67" i="2"/>
  <c r="CA67" i="2"/>
  <c r="CB67" i="2"/>
  <c r="DC67" i="2"/>
  <c r="CI67" i="2"/>
  <c r="DB67" i="2"/>
  <c r="CC67" i="2"/>
  <c r="CD67" i="2"/>
  <c r="CE67" i="2"/>
  <c r="CF67" i="2"/>
  <c r="CG67" i="2"/>
  <c r="CH67" i="2"/>
  <c r="DA67" i="2"/>
  <c r="BI67" i="2"/>
  <c r="BJ67" i="2"/>
  <c r="BK67" i="2"/>
  <c r="BM67" i="2"/>
  <c r="CZ67" i="2"/>
  <c r="BS67" i="2"/>
  <c r="BT67" i="2"/>
  <c r="BU67" i="2"/>
  <c r="BV67" i="2"/>
  <c r="CY67" i="2"/>
  <c r="CL67" i="2"/>
  <c r="CM67" i="2"/>
  <c r="CN67" i="2"/>
  <c r="CO67" i="2"/>
  <c r="CX67" i="2"/>
  <c r="BQ67" i="2"/>
  <c r="BR67" i="2"/>
  <c r="BW67" i="2"/>
  <c r="CW67" i="2"/>
  <c r="CV67" i="2"/>
  <c r="BL67" i="2"/>
  <c r="BN67" i="2"/>
  <c r="BO67" i="2"/>
  <c r="BP67" i="2"/>
  <c r="CJ67" i="2"/>
  <c r="CK67" i="2"/>
  <c r="CU67" i="2"/>
  <c r="AX66" i="2"/>
  <c r="CP66" i="2"/>
  <c r="CQ66" i="2"/>
  <c r="CR66" i="2"/>
  <c r="CS66" i="2"/>
  <c r="CT66" i="2"/>
  <c r="DE66" i="2"/>
  <c r="BE66" i="2"/>
  <c r="BG66" i="2"/>
  <c r="BH66" i="2"/>
  <c r="BY66" i="2"/>
  <c r="DD66" i="2"/>
  <c r="BB66" i="2"/>
  <c r="BC66" i="2"/>
  <c r="BD66" i="2"/>
  <c r="BF66" i="2"/>
  <c r="BX66" i="2"/>
  <c r="BZ66" i="2"/>
  <c r="CA66" i="2"/>
  <c r="CB66" i="2"/>
  <c r="DC66" i="2"/>
  <c r="CI66" i="2"/>
  <c r="DB66" i="2"/>
  <c r="CC66" i="2"/>
  <c r="CD66" i="2"/>
  <c r="CE66" i="2"/>
  <c r="CF66" i="2"/>
  <c r="CG66" i="2"/>
  <c r="CH66" i="2"/>
  <c r="DA66" i="2"/>
  <c r="BI66" i="2"/>
  <c r="BJ66" i="2"/>
  <c r="BK66" i="2"/>
  <c r="BM66" i="2"/>
  <c r="CZ66" i="2"/>
  <c r="BS66" i="2"/>
  <c r="BT66" i="2"/>
  <c r="BU66" i="2"/>
  <c r="BV66" i="2"/>
  <c r="CY66" i="2"/>
  <c r="CL66" i="2"/>
  <c r="CM66" i="2"/>
  <c r="CN66" i="2"/>
  <c r="CO66" i="2"/>
  <c r="CX66" i="2"/>
  <c r="BQ66" i="2"/>
  <c r="BR66" i="2"/>
  <c r="BW66" i="2"/>
  <c r="CW66" i="2"/>
  <c r="CV66" i="2"/>
  <c r="BL66" i="2"/>
  <c r="BN66" i="2"/>
  <c r="BO66" i="2"/>
  <c r="BP66" i="2"/>
  <c r="CJ66" i="2"/>
  <c r="CK66" i="2"/>
  <c r="CU66" i="2"/>
  <c r="CP65" i="2"/>
  <c r="CQ65" i="2"/>
  <c r="CR65" i="2"/>
  <c r="CS65" i="2"/>
  <c r="CT65" i="2"/>
  <c r="DE65" i="2"/>
  <c r="BE65" i="2"/>
  <c r="BG65" i="2"/>
  <c r="BH65" i="2"/>
  <c r="BY65" i="2"/>
  <c r="DD65" i="2"/>
  <c r="BB65" i="2"/>
  <c r="BC65" i="2"/>
  <c r="BD65" i="2"/>
  <c r="BF65" i="2"/>
  <c r="BX65" i="2"/>
  <c r="BZ65" i="2"/>
  <c r="CA65" i="2"/>
  <c r="CB65" i="2"/>
  <c r="DC65" i="2"/>
  <c r="CI65" i="2"/>
  <c r="DB65" i="2"/>
  <c r="CC65" i="2"/>
  <c r="CD65" i="2"/>
  <c r="CE65" i="2"/>
  <c r="CF65" i="2"/>
  <c r="CG65" i="2"/>
  <c r="CH65" i="2"/>
  <c r="DA65" i="2"/>
  <c r="BI65" i="2"/>
  <c r="BJ65" i="2"/>
  <c r="BK65" i="2"/>
  <c r="BM65" i="2"/>
  <c r="CZ65" i="2"/>
  <c r="BS65" i="2"/>
  <c r="BT65" i="2"/>
  <c r="BU65" i="2"/>
  <c r="BV65" i="2"/>
  <c r="CY65" i="2"/>
  <c r="CL65" i="2"/>
  <c r="CM65" i="2"/>
  <c r="CN65" i="2"/>
  <c r="CO65" i="2"/>
  <c r="CX65" i="2"/>
  <c r="BQ65" i="2"/>
  <c r="BR65" i="2"/>
  <c r="BW65" i="2"/>
  <c r="CW65" i="2"/>
  <c r="CV65" i="2"/>
  <c r="BL65" i="2"/>
  <c r="BN65" i="2"/>
  <c r="BO65" i="2"/>
  <c r="BP65" i="2"/>
  <c r="CJ65" i="2"/>
  <c r="CK65" i="2"/>
  <c r="CU65" i="2"/>
  <c r="CP64" i="2"/>
  <c r="CQ64" i="2"/>
  <c r="CR64" i="2"/>
  <c r="CS64" i="2"/>
  <c r="CT64" i="2"/>
  <c r="DE64" i="2"/>
  <c r="BE64" i="2"/>
  <c r="BG64" i="2"/>
  <c r="BH64" i="2"/>
  <c r="BY64" i="2"/>
  <c r="DD64" i="2"/>
  <c r="BB64" i="2"/>
  <c r="BC64" i="2"/>
  <c r="BD64" i="2"/>
  <c r="BF64" i="2"/>
  <c r="BX64" i="2"/>
  <c r="BZ64" i="2"/>
  <c r="CA64" i="2"/>
  <c r="CB64" i="2"/>
  <c r="DC64" i="2"/>
  <c r="CI64" i="2"/>
  <c r="DB64" i="2"/>
  <c r="CC64" i="2"/>
  <c r="CD64" i="2"/>
  <c r="CE64" i="2"/>
  <c r="CF64" i="2"/>
  <c r="CG64" i="2"/>
  <c r="CH64" i="2"/>
  <c r="DA64" i="2"/>
  <c r="BI64" i="2"/>
  <c r="BJ64" i="2"/>
  <c r="BK64" i="2"/>
  <c r="BM64" i="2"/>
  <c r="CZ64" i="2"/>
  <c r="BS64" i="2"/>
  <c r="BT64" i="2"/>
  <c r="BU64" i="2"/>
  <c r="BV64" i="2"/>
  <c r="CY64" i="2"/>
  <c r="CL64" i="2"/>
  <c r="CM64" i="2"/>
  <c r="CN64" i="2"/>
  <c r="CO64" i="2"/>
  <c r="CX64" i="2"/>
  <c r="BQ64" i="2"/>
  <c r="BR64" i="2"/>
  <c r="BW64" i="2"/>
  <c r="CW64" i="2"/>
  <c r="CV64" i="2"/>
  <c r="BL64" i="2"/>
  <c r="BN64" i="2"/>
  <c r="BO64" i="2"/>
  <c r="BP64" i="2"/>
  <c r="CJ64" i="2"/>
  <c r="CK64" i="2"/>
  <c r="CU64" i="2"/>
  <c r="CP63" i="2"/>
  <c r="CQ63" i="2"/>
  <c r="CR63" i="2"/>
  <c r="CS63" i="2"/>
  <c r="CT63" i="2"/>
  <c r="DE63" i="2"/>
  <c r="BE63" i="2"/>
  <c r="BG63" i="2"/>
  <c r="BH63" i="2"/>
  <c r="BY63" i="2"/>
  <c r="DD63" i="2"/>
  <c r="BB63" i="2"/>
  <c r="BC63" i="2"/>
  <c r="BD63" i="2"/>
  <c r="BF63" i="2"/>
  <c r="BX63" i="2"/>
  <c r="BZ63" i="2"/>
  <c r="CA63" i="2"/>
  <c r="CB63" i="2"/>
  <c r="DC63" i="2"/>
  <c r="CI63" i="2"/>
  <c r="DB63" i="2"/>
  <c r="CC63" i="2"/>
  <c r="CD63" i="2"/>
  <c r="CE63" i="2"/>
  <c r="CF63" i="2"/>
  <c r="CG63" i="2"/>
  <c r="CH63" i="2"/>
  <c r="DA63" i="2"/>
  <c r="BI63" i="2"/>
  <c r="BJ63" i="2"/>
  <c r="BK63" i="2"/>
  <c r="BM63" i="2"/>
  <c r="CZ63" i="2"/>
  <c r="BS63" i="2"/>
  <c r="BT63" i="2"/>
  <c r="BU63" i="2"/>
  <c r="BV63" i="2"/>
  <c r="CY63" i="2"/>
  <c r="CL63" i="2"/>
  <c r="CM63" i="2"/>
  <c r="CN63" i="2"/>
  <c r="CO63" i="2"/>
  <c r="CX63" i="2"/>
  <c r="BQ63" i="2"/>
  <c r="BR63" i="2"/>
  <c r="BW63" i="2"/>
  <c r="CW63" i="2"/>
  <c r="CV63" i="2"/>
  <c r="BL63" i="2"/>
  <c r="BN63" i="2"/>
  <c r="BO63" i="2"/>
  <c r="BP63" i="2"/>
  <c r="CJ63" i="2"/>
  <c r="CK63" i="2"/>
  <c r="CU63" i="2"/>
  <c r="CP62" i="2"/>
  <c r="CQ62" i="2"/>
  <c r="CR62" i="2"/>
  <c r="CS62" i="2"/>
  <c r="CT62" i="2"/>
  <c r="DE62" i="2"/>
  <c r="BE62" i="2"/>
  <c r="BG62" i="2"/>
  <c r="BH62" i="2"/>
  <c r="BY62" i="2"/>
  <c r="DD62" i="2"/>
  <c r="BB62" i="2"/>
  <c r="BC62" i="2"/>
  <c r="BD62" i="2"/>
  <c r="BF62" i="2"/>
  <c r="BX62" i="2"/>
  <c r="BZ62" i="2"/>
  <c r="CA62" i="2"/>
  <c r="CB62" i="2"/>
  <c r="DC62" i="2"/>
  <c r="CI62" i="2"/>
  <c r="DB62" i="2"/>
  <c r="CC62" i="2"/>
  <c r="CD62" i="2"/>
  <c r="CE62" i="2"/>
  <c r="CF62" i="2"/>
  <c r="CG62" i="2"/>
  <c r="CH62" i="2"/>
  <c r="DA62" i="2"/>
  <c r="BI62" i="2"/>
  <c r="BJ62" i="2"/>
  <c r="BK62" i="2"/>
  <c r="BM62" i="2"/>
  <c r="CZ62" i="2"/>
  <c r="BS62" i="2"/>
  <c r="BT62" i="2"/>
  <c r="BU62" i="2"/>
  <c r="BV62" i="2"/>
  <c r="CY62" i="2"/>
  <c r="CL62" i="2"/>
  <c r="CM62" i="2"/>
  <c r="CN62" i="2"/>
  <c r="CO62" i="2"/>
  <c r="CX62" i="2"/>
  <c r="BQ62" i="2"/>
  <c r="BR62" i="2"/>
  <c r="BW62" i="2"/>
  <c r="CW62" i="2"/>
  <c r="CV62" i="2"/>
  <c r="BL62" i="2"/>
  <c r="BN62" i="2"/>
  <c r="BO62" i="2"/>
  <c r="BP62" i="2"/>
  <c r="CJ62" i="2"/>
  <c r="CK62" i="2"/>
  <c r="CU62" i="2"/>
  <c r="AX61" i="2"/>
  <c r="CP61" i="2"/>
  <c r="CQ61" i="2"/>
  <c r="CR61" i="2"/>
  <c r="CS61" i="2"/>
  <c r="CT61" i="2"/>
  <c r="DE61" i="2"/>
  <c r="BE61" i="2"/>
  <c r="BG61" i="2"/>
  <c r="BH61" i="2"/>
  <c r="BY61" i="2"/>
  <c r="DD61" i="2"/>
  <c r="BB61" i="2"/>
  <c r="BC61" i="2"/>
  <c r="BD61" i="2"/>
  <c r="BF61" i="2"/>
  <c r="BX61" i="2"/>
  <c r="BZ61" i="2"/>
  <c r="CA61" i="2"/>
  <c r="CB61" i="2"/>
  <c r="DC61" i="2"/>
  <c r="CI61" i="2"/>
  <c r="DB61" i="2"/>
  <c r="CC61" i="2"/>
  <c r="CD61" i="2"/>
  <c r="CE61" i="2"/>
  <c r="CF61" i="2"/>
  <c r="CG61" i="2"/>
  <c r="CH61" i="2"/>
  <c r="DA61" i="2"/>
  <c r="BI61" i="2"/>
  <c r="BJ61" i="2"/>
  <c r="BK61" i="2"/>
  <c r="BM61" i="2"/>
  <c r="CZ61" i="2"/>
  <c r="BS61" i="2"/>
  <c r="BT61" i="2"/>
  <c r="BU61" i="2"/>
  <c r="BV61" i="2"/>
  <c r="CY61" i="2"/>
  <c r="CL61" i="2"/>
  <c r="CM61" i="2"/>
  <c r="CN61" i="2"/>
  <c r="CO61" i="2"/>
  <c r="CX61" i="2"/>
  <c r="BQ61" i="2"/>
  <c r="BR61" i="2"/>
  <c r="BW61" i="2"/>
  <c r="CW61" i="2"/>
  <c r="CV61" i="2"/>
  <c r="BL61" i="2"/>
  <c r="BN61" i="2"/>
  <c r="BO61" i="2"/>
  <c r="BP61" i="2"/>
  <c r="CJ61" i="2"/>
  <c r="CK61" i="2"/>
  <c r="CU61" i="2"/>
  <c r="AX60" i="2"/>
  <c r="CP60" i="2"/>
  <c r="CQ60" i="2"/>
  <c r="CR60" i="2"/>
  <c r="CS60" i="2"/>
  <c r="CT60" i="2"/>
  <c r="DE60" i="2"/>
  <c r="BE60" i="2"/>
  <c r="BG60" i="2"/>
  <c r="BH60" i="2"/>
  <c r="BY60" i="2"/>
  <c r="DD60" i="2"/>
  <c r="BB60" i="2"/>
  <c r="BC60" i="2"/>
  <c r="BD60" i="2"/>
  <c r="BF60" i="2"/>
  <c r="BX60" i="2"/>
  <c r="BZ60" i="2"/>
  <c r="CA60" i="2"/>
  <c r="CB60" i="2"/>
  <c r="DC60" i="2"/>
  <c r="CI60" i="2"/>
  <c r="DB60" i="2"/>
  <c r="CC60" i="2"/>
  <c r="CD60" i="2"/>
  <c r="CE60" i="2"/>
  <c r="CF60" i="2"/>
  <c r="CG60" i="2"/>
  <c r="CH60" i="2"/>
  <c r="DA60" i="2"/>
  <c r="BI60" i="2"/>
  <c r="BJ60" i="2"/>
  <c r="BK60" i="2"/>
  <c r="BM60" i="2"/>
  <c r="CZ60" i="2"/>
  <c r="BS60" i="2"/>
  <c r="BT60" i="2"/>
  <c r="BU60" i="2"/>
  <c r="BV60" i="2"/>
  <c r="CY60" i="2"/>
  <c r="CL60" i="2"/>
  <c r="CM60" i="2"/>
  <c r="CN60" i="2"/>
  <c r="CO60" i="2"/>
  <c r="CX60" i="2"/>
  <c r="BQ60" i="2"/>
  <c r="BR60" i="2"/>
  <c r="BW60" i="2"/>
  <c r="CW60" i="2"/>
  <c r="CV60" i="2"/>
  <c r="BL60" i="2"/>
  <c r="BN60" i="2"/>
  <c r="BO60" i="2"/>
  <c r="BP60" i="2"/>
  <c r="CJ60" i="2"/>
  <c r="CK60" i="2"/>
  <c r="CU60" i="2"/>
  <c r="CP59" i="2"/>
  <c r="CQ59" i="2"/>
  <c r="CR59" i="2"/>
  <c r="CS59" i="2"/>
  <c r="CT59" i="2"/>
  <c r="DE59" i="2"/>
  <c r="BE59" i="2"/>
  <c r="BG59" i="2"/>
  <c r="BH59" i="2"/>
  <c r="BY59" i="2"/>
  <c r="DD59" i="2"/>
  <c r="BB59" i="2"/>
  <c r="BC59" i="2"/>
  <c r="BD59" i="2"/>
  <c r="BF59" i="2"/>
  <c r="BX59" i="2"/>
  <c r="BZ59" i="2"/>
  <c r="CA59" i="2"/>
  <c r="CB59" i="2"/>
  <c r="DC59" i="2"/>
  <c r="CI59" i="2"/>
  <c r="DB59" i="2"/>
  <c r="CC59" i="2"/>
  <c r="CD59" i="2"/>
  <c r="CE59" i="2"/>
  <c r="CF59" i="2"/>
  <c r="CG59" i="2"/>
  <c r="CH59" i="2"/>
  <c r="DA59" i="2"/>
  <c r="BI59" i="2"/>
  <c r="BJ59" i="2"/>
  <c r="BK59" i="2"/>
  <c r="BM59" i="2"/>
  <c r="CZ59" i="2"/>
  <c r="BS59" i="2"/>
  <c r="BT59" i="2"/>
  <c r="BU59" i="2"/>
  <c r="BV59" i="2"/>
  <c r="CY59" i="2"/>
  <c r="CL59" i="2"/>
  <c r="CM59" i="2"/>
  <c r="CN59" i="2"/>
  <c r="CO59" i="2"/>
  <c r="CX59" i="2"/>
  <c r="BQ59" i="2"/>
  <c r="BR59" i="2"/>
  <c r="BW59" i="2"/>
  <c r="CW59" i="2"/>
  <c r="CV59" i="2"/>
  <c r="BL59" i="2"/>
  <c r="BN59" i="2"/>
  <c r="BO59" i="2"/>
  <c r="BP59" i="2"/>
  <c r="CJ59" i="2"/>
  <c r="CK59" i="2"/>
  <c r="CU59" i="2"/>
  <c r="CP58" i="2"/>
  <c r="CQ58" i="2"/>
  <c r="CR58" i="2"/>
  <c r="CS58" i="2"/>
  <c r="CT58" i="2"/>
  <c r="DE58" i="2"/>
  <c r="BE58" i="2"/>
  <c r="BG58" i="2"/>
  <c r="BH58" i="2"/>
  <c r="BY58" i="2"/>
  <c r="DD58" i="2"/>
  <c r="BB58" i="2"/>
  <c r="BC58" i="2"/>
  <c r="BD58" i="2"/>
  <c r="BF58" i="2"/>
  <c r="BX58" i="2"/>
  <c r="BZ58" i="2"/>
  <c r="CA58" i="2"/>
  <c r="CB58" i="2"/>
  <c r="DC58" i="2"/>
  <c r="CI58" i="2"/>
  <c r="DB58" i="2"/>
  <c r="CC58" i="2"/>
  <c r="CD58" i="2"/>
  <c r="CE58" i="2"/>
  <c r="CF58" i="2"/>
  <c r="CG58" i="2"/>
  <c r="CH58" i="2"/>
  <c r="DA58" i="2"/>
  <c r="BI58" i="2"/>
  <c r="BJ58" i="2"/>
  <c r="BK58" i="2"/>
  <c r="BM58" i="2"/>
  <c r="CZ58" i="2"/>
  <c r="BS58" i="2"/>
  <c r="BT58" i="2"/>
  <c r="BU58" i="2"/>
  <c r="BV58" i="2"/>
  <c r="CY58" i="2"/>
  <c r="CL58" i="2"/>
  <c r="CM58" i="2"/>
  <c r="CN58" i="2"/>
  <c r="CO58" i="2"/>
  <c r="CX58" i="2"/>
  <c r="BQ58" i="2"/>
  <c r="BR58" i="2"/>
  <c r="BW58" i="2"/>
  <c r="CW58" i="2"/>
  <c r="CV58" i="2"/>
  <c r="BL58" i="2"/>
  <c r="BN58" i="2"/>
  <c r="BO58" i="2"/>
  <c r="BP58" i="2"/>
  <c r="CJ58" i="2"/>
  <c r="CK58" i="2"/>
  <c r="CU58" i="2"/>
  <c r="CP57" i="2"/>
  <c r="CQ57" i="2"/>
  <c r="CR57" i="2"/>
  <c r="CS57" i="2"/>
  <c r="CT57" i="2"/>
  <c r="DE57" i="2"/>
  <c r="BE57" i="2"/>
  <c r="BG57" i="2"/>
  <c r="BH57" i="2"/>
  <c r="BY57" i="2"/>
  <c r="DD57" i="2"/>
  <c r="BB57" i="2"/>
  <c r="BC57" i="2"/>
  <c r="BD57" i="2"/>
  <c r="BF57" i="2"/>
  <c r="BX57" i="2"/>
  <c r="BZ57" i="2"/>
  <c r="CA57" i="2"/>
  <c r="CB57" i="2"/>
  <c r="DC57" i="2"/>
  <c r="CI57" i="2"/>
  <c r="DB57" i="2"/>
  <c r="CC57" i="2"/>
  <c r="CD57" i="2"/>
  <c r="CE57" i="2"/>
  <c r="CF57" i="2"/>
  <c r="CG57" i="2"/>
  <c r="CH57" i="2"/>
  <c r="DA57" i="2"/>
  <c r="BI57" i="2"/>
  <c r="BJ57" i="2"/>
  <c r="BK57" i="2"/>
  <c r="BM57" i="2"/>
  <c r="CZ57" i="2"/>
  <c r="BS57" i="2"/>
  <c r="BT57" i="2"/>
  <c r="BU57" i="2"/>
  <c r="BV57" i="2"/>
  <c r="CY57" i="2"/>
  <c r="CL57" i="2"/>
  <c r="CM57" i="2"/>
  <c r="CN57" i="2"/>
  <c r="CO57" i="2"/>
  <c r="CX57" i="2"/>
  <c r="BQ57" i="2"/>
  <c r="BR57" i="2"/>
  <c r="BW57" i="2"/>
  <c r="CW57" i="2"/>
  <c r="CV57" i="2"/>
  <c r="BL57" i="2"/>
  <c r="BN57" i="2"/>
  <c r="BO57" i="2"/>
  <c r="BP57" i="2"/>
  <c r="CJ57" i="2"/>
  <c r="CK57" i="2"/>
  <c r="CU57" i="2"/>
  <c r="CP56" i="2"/>
  <c r="CQ56" i="2"/>
  <c r="CR56" i="2"/>
  <c r="CS56" i="2"/>
  <c r="CT56" i="2"/>
  <c r="DE56" i="2"/>
  <c r="BE56" i="2"/>
  <c r="BG56" i="2"/>
  <c r="BH56" i="2"/>
  <c r="BY56" i="2"/>
  <c r="DD56" i="2"/>
  <c r="BB56" i="2"/>
  <c r="BC56" i="2"/>
  <c r="BD56" i="2"/>
  <c r="BF56" i="2"/>
  <c r="BX56" i="2"/>
  <c r="BZ56" i="2"/>
  <c r="CA56" i="2"/>
  <c r="CB56" i="2"/>
  <c r="DC56" i="2"/>
  <c r="CI56" i="2"/>
  <c r="DB56" i="2"/>
  <c r="CC56" i="2"/>
  <c r="CD56" i="2"/>
  <c r="CE56" i="2"/>
  <c r="CF56" i="2"/>
  <c r="CG56" i="2"/>
  <c r="CH56" i="2"/>
  <c r="DA56" i="2"/>
  <c r="BI56" i="2"/>
  <c r="BJ56" i="2"/>
  <c r="BK56" i="2"/>
  <c r="BM56" i="2"/>
  <c r="CZ56" i="2"/>
  <c r="BS56" i="2"/>
  <c r="BT56" i="2"/>
  <c r="BU56" i="2"/>
  <c r="BV56" i="2"/>
  <c r="CY56" i="2"/>
  <c r="CL56" i="2"/>
  <c r="CM56" i="2"/>
  <c r="CN56" i="2"/>
  <c r="CO56" i="2"/>
  <c r="CX56" i="2"/>
  <c r="BQ56" i="2"/>
  <c r="BR56" i="2"/>
  <c r="BW56" i="2"/>
  <c r="CW56" i="2"/>
  <c r="CV56" i="2"/>
  <c r="BL56" i="2"/>
  <c r="BN56" i="2"/>
  <c r="BO56" i="2"/>
  <c r="BP56" i="2"/>
  <c r="CJ56" i="2"/>
  <c r="CK56" i="2"/>
  <c r="CU56" i="2"/>
  <c r="CP55" i="2"/>
  <c r="CQ55" i="2"/>
  <c r="CR55" i="2"/>
  <c r="CS55" i="2"/>
  <c r="CT55" i="2"/>
  <c r="DE55" i="2"/>
  <c r="BE55" i="2"/>
  <c r="BG55" i="2"/>
  <c r="BH55" i="2"/>
  <c r="BY55" i="2"/>
  <c r="DD55" i="2"/>
  <c r="BB55" i="2"/>
  <c r="BC55" i="2"/>
  <c r="BD55" i="2"/>
  <c r="BF55" i="2"/>
  <c r="BX55" i="2"/>
  <c r="BZ55" i="2"/>
  <c r="CA55" i="2"/>
  <c r="CB55" i="2"/>
  <c r="DC55" i="2"/>
  <c r="CI55" i="2"/>
  <c r="DB55" i="2"/>
  <c r="CC55" i="2"/>
  <c r="CD55" i="2"/>
  <c r="CE55" i="2"/>
  <c r="CF55" i="2"/>
  <c r="CG55" i="2"/>
  <c r="CH55" i="2"/>
  <c r="DA55" i="2"/>
  <c r="BI55" i="2"/>
  <c r="BJ55" i="2"/>
  <c r="BK55" i="2"/>
  <c r="BM55" i="2"/>
  <c r="CZ55" i="2"/>
  <c r="BS55" i="2"/>
  <c r="BT55" i="2"/>
  <c r="BU55" i="2"/>
  <c r="BV55" i="2"/>
  <c r="CY55" i="2"/>
  <c r="CL55" i="2"/>
  <c r="CM55" i="2"/>
  <c r="CN55" i="2"/>
  <c r="CO55" i="2"/>
  <c r="CX55" i="2"/>
  <c r="BQ55" i="2"/>
  <c r="BR55" i="2"/>
  <c r="BW55" i="2"/>
  <c r="CW55" i="2"/>
  <c r="CV55" i="2"/>
  <c r="BL55" i="2"/>
  <c r="BN55" i="2"/>
  <c r="BO55" i="2"/>
  <c r="BP55" i="2"/>
  <c r="CJ55" i="2"/>
  <c r="CK55" i="2"/>
  <c r="CU55" i="2"/>
  <c r="CP54" i="2"/>
  <c r="CQ54" i="2"/>
  <c r="CR54" i="2"/>
  <c r="CS54" i="2"/>
  <c r="CT54" i="2"/>
  <c r="DE54" i="2"/>
  <c r="BE54" i="2"/>
  <c r="BG54" i="2"/>
  <c r="BH54" i="2"/>
  <c r="BY54" i="2"/>
  <c r="DD54" i="2"/>
  <c r="BB54" i="2"/>
  <c r="BC54" i="2"/>
  <c r="BD54" i="2"/>
  <c r="BF54" i="2"/>
  <c r="BX54" i="2"/>
  <c r="BZ54" i="2"/>
  <c r="CA54" i="2"/>
  <c r="CB54" i="2"/>
  <c r="DC54" i="2"/>
  <c r="CI54" i="2"/>
  <c r="DB54" i="2"/>
  <c r="CC54" i="2"/>
  <c r="CD54" i="2"/>
  <c r="CE54" i="2"/>
  <c r="CF54" i="2"/>
  <c r="CG54" i="2"/>
  <c r="CH54" i="2"/>
  <c r="DA54" i="2"/>
  <c r="BI54" i="2"/>
  <c r="BJ54" i="2"/>
  <c r="BK54" i="2"/>
  <c r="BM54" i="2"/>
  <c r="CZ54" i="2"/>
  <c r="BS54" i="2"/>
  <c r="BT54" i="2"/>
  <c r="BU54" i="2"/>
  <c r="BV54" i="2"/>
  <c r="CY54" i="2"/>
  <c r="CL54" i="2"/>
  <c r="CM54" i="2"/>
  <c r="CN54" i="2"/>
  <c r="CO54" i="2"/>
  <c r="CX54" i="2"/>
  <c r="BQ54" i="2"/>
  <c r="BR54" i="2"/>
  <c r="BW54" i="2"/>
  <c r="CW54" i="2"/>
  <c r="CV54" i="2"/>
  <c r="BL54" i="2"/>
  <c r="BN54" i="2"/>
  <c r="BO54" i="2"/>
  <c r="BP54" i="2"/>
  <c r="CJ54" i="2"/>
  <c r="CK54" i="2"/>
  <c r="CU54" i="2"/>
  <c r="CP53" i="2"/>
  <c r="CQ53" i="2"/>
  <c r="CR53" i="2"/>
  <c r="CS53" i="2"/>
  <c r="CT53" i="2"/>
  <c r="DE53" i="2"/>
  <c r="BE53" i="2"/>
  <c r="BG53" i="2"/>
  <c r="BH53" i="2"/>
  <c r="BY53" i="2"/>
  <c r="DD53" i="2"/>
  <c r="BB53" i="2"/>
  <c r="BC53" i="2"/>
  <c r="BD53" i="2"/>
  <c r="BF53" i="2"/>
  <c r="BX53" i="2"/>
  <c r="BZ53" i="2"/>
  <c r="CA53" i="2"/>
  <c r="CB53" i="2"/>
  <c r="DC53" i="2"/>
  <c r="CI53" i="2"/>
  <c r="DB53" i="2"/>
  <c r="CC53" i="2"/>
  <c r="CD53" i="2"/>
  <c r="CE53" i="2"/>
  <c r="CF53" i="2"/>
  <c r="CG53" i="2"/>
  <c r="CH53" i="2"/>
  <c r="DA53" i="2"/>
  <c r="BI53" i="2"/>
  <c r="BJ53" i="2"/>
  <c r="BK53" i="2"/>
  <c r="BM53" i="2"/>
  <c r="CZ53" i="2"/>
  <c r="BS53" i="2"/>
  <c r="BT53" i="2"/>
  <c r="BU53" i="2"/>
  <c r="BV53" i="2"/>
  <c r="CY53" i="2"/>
  <c r="CL53" i="2"/>
  <c r="CM53" i="2"/>
  <c r="CN53" i="2"/>
  <c r="CO53" i="2"/>
  <c r="CX53" i="2"/>
  <c r="BQ53" i="2"/>
  <c r="BR53" i="2"/>
  <c r="BW53" i="2"/>
  <c r="CW53" i="2"/>
  <c r="CV53" i="2"/>
  <c r="BL53" i="2"/>
  <c r="BN53" i="2"/>
  <c r="BO53" i="2"/>
  <c r="BP53" i="2"/>
  <c r="CJ53" i="2"/>
  <c r="CK53" i="2"/>
  <c r="CU53" i="2"/>
  <c r="CP52" i="2"/>
  <c r="CQ52" i="2"/>
  <c r="CR52" i="2"/>
  <c r="CS52" i="2"/>
  <c r="CT52" i="2"/>
  <c r="DE52" i="2"/>
  <c r="BE52" i="2"/>
  <c r="BG52" i="2"/>
  <c r="BH52" i="2"/>
  <c r="BY52" i="2"/>
  <c r="DD52" i="2"/>
  <c r="BB52" i="2"/>
  <c r="BC52" i="2"/>
  <c r="BD52" i="2"/>
  <c r="BF52" i="2"/>
  <c r="BX52" i="2"/>
  <c r="BZ52" i="2"/>
  <c r="CA52" i="2"/>
  <c r="CB52" i="2"/>
  <c r="DC52" i="2"/>
  <c r="CI52" i="2"/>
  <c r="DB52" i="2"/>
  <c r="CC52" i="2"/>
  <c r="CD52" i="2"/>
  <c r="CE52" i="2"/>
  <c r="CF52" i="2"/>
  <c r="CG52" i="2"/>
  <c r="CH52" i="2"/>
  <c r="DA52" i="2"/>
  <c r="BI52" i="2"/>
  <c r="BJ52" i="2"/>
  <c r="BK52" i="2"/>
  <c r="BM52" i="2"/>
  <c r="CZ52" i="2"/>
  <c r="BS52" i="2"/>
  <c r="BT52" i="2"/>
  <c r="BU52" i="2"/>
  <c r="BV52" i="2"/>
  <c r="CY52" i="2"/>
  <c r="CL52" i="2"/>
  <c r="CM52" i="2"/>
  <c r="CN52" i="2"/>
  <c r="CO52" i="2"/>
  <c r="CX52" i="2"/>
  <c r="BQ52" i="2"/>
  <c r="BR52" i="2"/>
  <c r="BW52" i="2"/>
  <c r="CW52" i="2"/>
  <c r="CV52" i="2"/>
  <c r="BL52" i="2"/>
  <c r="BN52" i="2"/>
  <c r="BO52" i="2"/>
  <c r="BP52" i="2"/>
  <c r="CJ52" i="2"/>
  <c r="CK52" i="2"/>
  <c r="CU52" i="2"/>
  <c r="CP51" i="2"/>
  <c r="AX51" i="2"/>
  <c r="CQ51" i="2"/>
  <c r="CR51" i="2"/>
  <c r="CS51" i="2"/>
  <c r="CT51" i="2"/>
  <c r="DE51" i="2"/>
  <c r="BE51" i="2"/>
  <c r="BG51" i="2"/>
  <c r="BH51" i="2"/>
  <c r="BY51" i="2"/>
  <c r="DD51" i="2"/>
  <c r="BB51" i="2"/>
  <c r="BC51" i="2"/>
  <c r="BD51" i="2"/>
  <c r="BF51" i="2"/>
  <c r="BX51" i="2"/>
  <c r="BZ51" i="2"/>
  <c r="CA51" i="2"/>
  <c r="CB51" i="2"/>
  <c r="DC51" i="2"/>
  <c r="CI51" i="2"/>
  <c r="DB51" i="2"/>
  <c r="CC51" i="2"/>
  <c r="CD51" i="2"/>
  <c r="CE51" i="2"/>
  <c r="CF51" i="2"/>
  <c r="CG51" i="2"/>
  <c r="CH51" i="2"/>
  <c r="DA51" i="2"/>
  <c r="BI51" i="2"/>
  <c r="BJ51" i="2"/>
  <c r="BK51" i="2"/>
  <c r="BM51" i="2"/>
  <c r="CZ51" i="2"/>
  <c r="BS51" i="2"/>
  <c r="BT51" i="2"/>
  <c r="BU51" i="2"/>
  <c r="BV51" i="2"/>
  <c r="CY51" i="2"/>
  <c r="CL51" i="2"/>
  <c r="CM51" i="2"/>
  <c r="CN51" i="2"/>
  <c r="CO51" i="2"/>
  <c r="CX51" i="2"/>
  <c r="BQ51" i="2"/>
  <c r="BR51" i="2"/>
  <c r="BW51" i="2"/>
  <c r="CW51" i="2"/>
  <c r="CV51" i="2"/>
  <c r="BL51" i="2"/>
  <c r="BN51" i="2"/>
  <c r="BO51" i="2"/>
  <c r="BP51" i="2"/>
  <c r="CJ51" i="2"/>
  <c r="CK51" i="2"/>
  <c r="CU51" i="2"/>
  <c r="AX106" i="2"/>
  <c r="AX105" i="2"/>
  <c r="AX104" i="2"/>
  <c r="AX103" i="2"/>
  <c r="AX102" i="2"/>
  <c r="AX101" i="2"/>
  <c r="AX100" i="2"/>
  <c r="AX99" i="2"/>
  <c r="AX98" i="2"/>
  <c r="AX97" i="2"/>
  <c r="AX95" i="2"/>
  <c r="AX92" i="2"/>
  <c r="AX91" i="2"/>
  <c r="AX78" i="2"/>
  <c r="AX77" i="2"/>
  <c r="AX76" i="2"/>
  <c r="AX75" i="2"/>
  <c r="AX74" i="2"/>
  <c r="AX73" i="2"/>
  <c r="AX72" i="2"/>
  <c r="AX71" i="2"/>
  <c r="AX70" i="2"/>
  <c r="AX69" i="2"/>
  <c r="AX67" i="2"/>
  <c r="AX65" i="2"/>
  <c r="AX63" i="2"/>
  <c r="AX62" i="2"/>
  <c r="AX59" i="2"/>
  <c r="AX56" i="2"/>
  <c r="AX55" i="2"/>
  <c r="AX54" i="2"/>
  <c r="AX53" i="2"/>
  <c r="AX52" i="2"/>
  <c r="AY107" i="2"/>
  <c r="AY106" i="2"/>
  <c r="AY105" i="2"/>
  <c r="AY104" i="2"/>
  <c r="AY103" i="2"/>
  <c r="AY102" i="2"/>
  <c r="AY101" i="2"/>
  <c r="AY100" i="2"/>
  <c r="AY99" i="2"/>
  <c r="AY98" i="2"/>
  <c r="AY97" i="2"/>
  <c r="AY96" i="2"/>
  <c r="AY95" i="2"/>
  <c r="AY94" i="2"/>
  <c r="AY93" i="2"/>
  <c r="AY92" i="2"/>
  <c r="AY91" i="2"/>
  <c r="AY90" i="2"/>
  <c r="AY89" i="2"/>
  <c r="AY88" i="2"/>
  <c r="AY87" i="2"/>
  <c r="AY86" i="2"/>
  <c r="AY85" i="2"/>
  <c r="AY84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6" i="2"/>
  <c r="AY65" i="2"/>
  <c r="AY64" i="2"/>
  <c r="AY63" i="2"/>
  <c r="AY62" i="2"/>
  <c r="AY61" i="2"/>
  <c r="AY60" i="2"/>
  <c r="AY59" i="2"/>
  <c r="AY58" i="2"/>
  <c r="AY57" i="2"/>
  <c r="AY56" i="2"/>
  <c r="AY55" i="2"/>
  <c r="AY54" i="2"/>
  <c r="AY53" i="2"/>
  <c r="AY52" i="2"/>
  <c r="AY51" i="2"/>
</calcChain>
</file>

<file path=xl/sharedStrings.xml><?xml version="1.0" encoding="utf-8"?>
<sst xmlns="http://schemas.openxmlformats.org/spreadsheetml/2006/main" count="362" uniqueCount="224">
  <si>
    <t>S-A 1</t>
  </si>
  <si>
    <t>S-A 2</t>
  </si>
  <si>
    <t>S-A 3</t>
  </si>
  <si>
    <t>S-A 4</t>
  </si>
  <si>
    <t>S-A 5</t>
  </si>
  <si>
    <t>S-A 6</t>
  </si>
  <si>
    <t>S-A 7</t>
  </si>
  <si>
    <t>S-A 8</t>
  </si>
  <si>
    <t>S-A 9</t>
  </si>
  <si>
    <t>S-A 10</t>
  </si>
  <si>
    <t>S-A 11</t>
  </si>
  <si>
    <t>S-A 12</t>
  </si>
  <si>
    <t>S-A 13</t>
  </si>
  <si>
    <t>S-A 14</t>
  </si>
  <si>
    <t>S-A 15</t>
  </si>
  <si>
    <t>S-A 16</t>
  </si>
  <si>
    <t>S-A 17</t>
  </si>
  <si>
    <t>S-A 18</t>
  </si>
  <si>
    <t>S-A 19</t>
  </si>
  <si>
    <t>S-A 20</t>
  </si>
  <si>
    <t>S-A 21</t>
  </si>
  <si>
    <t>S-A 22</t>
  </si>
  <si>
    <t>S-A 23</t>
  </si>
  <si>
    <t>S-A 24</t>
  </si>
  <si>
    <t>S-A 25</t>
  </si>
  <si>
    <t>S-A 26</t>
  </si>
  <si>
    <t>S-A 27</t>
  </si>
  <si>
    <t>S-A 28</t>
  </si>
  <si>
    <t>S-A 29</t>
  </si>
  <si>
    <t>S-A 30</t>
  </si>
  <si>
    <t>S-A 31</t>
  </si>
  <si>
    <t>S-A 32</t>
  </si>
  <si>
    <t>S-A 33</t>
  </si>
  <si>
    <t>S-A 34</t>
  </si>
  <si>
    <t>S-A 35</t>
  </si>
  <si>
    <t>S-A 36</t>
  </si>
  <si>
    <t>S-A 37</t>
  </si>
  <si>
    <t>S-A 38</t>
  </si>
  <si>
    <t>S-A 39</t>
  </si>
  <si>
    <t>S-A 40</t>
  </si>
  <si>
    <t>S-A 41</t>
  </si>
  <si>
    <t>S-A 42</t>
  </si>
  <si>
    <t>S-A 43</t>
  </si>
  <si>
    <t>S-A 44</t>
  </si>
  <si>
    <t>S-A 45</t>
  </si>
  <si>
    <t>1019H913B21H1P1D101.00</t>
  </si>
  <si>
    <t>1038H913B21H2P4D61.00</t>
  </si>
  <si>
    <t>10H913B19H4P2R110.25</t>
  </si>
  <si>
    <t>110H913B25H4P11D20.75</t>
  </si>
  <si>
    <t>120H913B25H6P5D20.75</t>
  </si>
  <si>
    <t>1H913B19H1P5D19.25</t>
  </si>
  <si>
    <t>2040H913B32H4P8D119.00</t>
  </si>
  <si>
    <t>21H913B20H2P2R97.00</t>
  </si>
  <si>
    <t>2287H913B34H1WP13D11.00</t>
  </si>
  <si>
    <t>247H913B27H2P11R76.25</t>
  </si>
  <si>
    <t>24H913B20H3P4D49.75</t>
  </si>
  <si>
    <t>271H913B27H4P3D26.75</t>
  </si>
  <si>
    <t>290H913B27H5P3D77.00</t>
  </si>
  <si>
    <t>38H913B21H3P6D9.25</t>
  </si>
  <si>
    <t>45H913B21H4P4D76.75</t>
  </si>
  <si>
    <t>56H913B22H2P10D80.25</t>
  </si>
  <si>
    <t>58H913B22H3P1R51.75</t>
  </si>
  <si>
    <t>5H913B14H2P2D110.75</t>
  </si>
  <si>
    <t>66H913B22H4P6D146.75</t>
  </si>
  <si>
    <t>67H913B22H1P10D10.00</t>
  </si>
  <si>
    <t>67H913B22H5P1D28.25</t>
  </si>
  <si>
    <t>69H913B22H1P11D74.00</t>
  </si>
  <si>
    <t>69H913B23H1P12R39.75</t>
  </si>
  <si>
    <t>71H913B23H1P6D102.75</t>
  </si>
  <si>
    <t>89H913B24H4P11D77.25</t>
  </si>
  <si>
    <t>NNH913B026H03P10D104.0</t>
  </si>
  <si>
    <t>NNH913B026H05P9D70.25</t>
  </si>
  <si>
    <t>NNH913B026H06P10D85.5</t>
  </si>
  <si>
    <t>NNH913B026H06P13D163.00</t>
  </si>
  <si>
    <t>NNH913B30H2WP3D66.00</t>
  </si>
  <si>
    <t>NNH913B30H4WP9D26.00</t>
  </si>
  <si>
    <t>NNH913B31H2P13D66.00</t>
  </si>
  <si>
    <t>% Matched</t>
  </si>
  <si>
    <t>Kara Sources</t>
  </si>
  <si>
    <t>Canadian Sources</t>
  </si>
  <si>
    <t>Laptev Sources</t>
  </si>
  <si>
    <t>Chukchi Sources</t>
  </si>
  <si>
    <t>East Siberian Sources</t>
  </si>
  <si>
    <t>Alaskan/Beaufort Sources</t>
  </si>
  <si>
    <t>Barents Sources</t>
  </si>
  <si>
    <t>NE Greenland</t>
  </si>
  <si>
    <t>Eastern CAA</t>
  </si>
  <si>
    <t>Western CAA</t>
  </si>
  <si>
    <t>SE Greenland/Denmark Strait/Iceland?</t>
  </si>
  <si>
    <t>Depth (mbsf)</t>
  </si>
  <si>
    <t>Age (Ma)</t>
  </si>
  <si>
    <t>Sample ID</t>
  </si>
  <si>
    <t>SA's = 12, 14, 15, 16, 36, 37</t>
  </si>
  <si>
    <t>SA's = 2, 3, 4, 5, 6, 7, 8, 24, 25, 26, 27, 28</t>
  </si>
  <si>
    <t>SA's = 17, 18, 23</t>
  </si>
  <si>
    <t>SA's = 38, 39, 40, 41</t>
  </si>
  <si>
    <t>SA's = 19, 20, 21, 22</t>
  </si>
  <si>
    <t>SA's = 9, 10, 11, 13</t>
  </si>
  <si>
    <t>SA's = 29, 30, 31, 32, 33, 34</t>
  </si>
  <si>
    <t>SA's = 1, 35</t>
  </si>
  <si>
    <t>SA's = 2, 3, 4, 6, 24, 26, 27, 28</t>
  </si>
  <si>
    <t>SA's = 5, 7, 8, 25</t>
  </si>
  <si>
    <t>82H913B24H3P5D5.25</t>
  </si>
  <si>
    <t>88H913B24H4P3D46.75</t>
  </si>
  <si>
    <t>MAX Arctic Source</t>
  </si>
  <si>
    <t>Number matched</t>
  </si>
  <si>
    <t>S-A 46</t>
  </si>
  <si>
    <t>913B026H2D129.5</t>
  </si>
  <si>
    <t>913B026H06D37.0</t>
  </si>
  <si>
    <t>913B31H1D107.0</t>
  </si>
  <si>
    <t>913B322048H5D87.0</t>
  </si>
  <si>
    <t>913B332066H2D32.0</t>
  </si>
  <si>
    <t>913B3320823D122.0</t>
  </si>
  <si>
    <t>913B332090H4D62.0</t>
  </si>
  <si>
    <t>913B332096H5D2.0</t>
  </si>
  <si>
    <t>913B332110H6D52.0</t>
  </si>
  <si>
    <t>913B342295H1WD102.0</t>
  </si>
  <si>
    <t>913B342306H3WD30.0</t>
  </si>
  <si>
    <t>913B342308H3WD59.0</t>
  </si>
  <si>
    <t>913B342309H3WD69.0</t>
  </si>
  <si>
    <t>913B342311H3WD100.0</t>
  </si>
  <si>
    <t>913B342314H3WD149.0</t>
  </si>
  <si>
    <t>913B342327H4WD121.0</t>
  </si>
  <si>
    <t>913B342332H5WD38.0</t>
  </si>
  <si>
    <t>913B342333H5WD58.0</t>
  </si>
  <si>
    <t>913B342335H5WD88.0</t>
  </si>
  <si>
    <t>913B342336H5WD92.0</t>
  </si>
  <si>
    <t>913B342338H5WD117.5</t>
  </si>
  <si>
    <t>913B342239H5WD128.0</t>
  </si>
  <si>
    <t>913B342342H6WD31.0</t>
  </si>
  <si>
    <t>913B342343H6WD41.0</t>
  </si>
  <si>
    <t>913B342344H6WD55.0</t>
  </si>
  <si>
    <t>913B35R1WD84.5</t>
  </si>
  <si>
    <t>913B38R5WD87.5</t>
  </si>
  <si>
    <t>913B39R3WD110.0</t>
  </si>
  <si>
    <t>913B40R6WD67.0</t>
  </si>
  <si>
    <t>913B40R7WD72.5</t>
  </si>
  <si>
    <t>913B41R1WD36.0</t>
  </si>
  <si>
    <t>913B41R3WD76.0</t>
  </si>
  <si>
    <t>913B42R2WD90.0</t>
  </si>
  <si>
    <t>913B42R3WD57.0</t>
  </si>
  <si>
    <t>913B42R5WD90.0</t>
  </si>
  <si>
    <t>913B43R3WD121.5</t>
  </si>
  <si>
    <t>913B43R5WD56.0</t>
  </si>
  <si>
    <t>SA's = 42,43,44,45,46</t>
  </si>
  <si>
    <t>913B34H2W510D079.0</t>
  </si>
  <si>
    <t>913B34H4WD018.75</t>
  </si>
  <si>
    <t>913B342322H4WD041.0</t>
  </si>
  <si>
    <t>913B342323H4WD061.0</t>
  </si>
  <si>
    <t>913B34H4W519D048.75</t>
  </si>
  <si>
    <t>913B34H4WD108.75</t>
  </si>
  <si>
    <t>913B34R4WD120.0</t>
  </si>
  <si>
    <t>913B34H5W523D017.75</t>
  </si>
  <si>
    <t>913B34H5WD047.75</t>
  </si>
  <si>
    <t>913B34R5WD086.0</t>
  </si>
  <si>
    <t>913B34H5W527D137.75</t>
  </si>
  <si>
    <t>913B34R6WD027.0</t>
  </si>
  <si>
    <t>913B35R4WD092.0</t>
  </si>
  <si>
    <t>913B35R6WD127.5</t>
  </si>
  <si>
    <t>913B36R2WD101.0</t>
  </si>
  <si>
    <t>913B36R4WD065.0</t>
  </si>
  <si>
    <t>913B37R1WD064.0</t>
  </si>
  <si>
    <t>913B37R3WD092.5</t>
  </si>
  <si>
    <t>913B37R4WD103.50</t>
  </si>
  <si>
    <t>913B37R5WD102.0</t>
  </si>
  <si>
    <t>913B38R1WD017.5</t>
  </si>
  <si>
    <t>913B38R2WD099.5</t>
  </si>
  <si>
    <t>913B38R3WD072.50</t>
  </si>
  <si>
    <t>913B38R4WD062.50</t>
  </si>
  <si>
    <t>913B38R6WD074.5</t>
  </si>
  <si>
    <t>913B39R2WD091.0</t>
  </si>
  <si>
    <t>913B39R6WD075.0</t>
  </si>
  <si>
    <t>913B41R4WD126.0</t>
  </si>
  <si>
    <t>913B43R6WD105.5</t>
  </si>
  <si>
    <t>Number Fe grains from source (# grains)</t>
  </si>
  <si>
    <t>N Ellesmere Is.</t>
  </si>
  <si>
    <t>N Axel Heiberg Is.</t>
  </si>
  <si>
    <t>N Ellef Ringnes Is.</t>
  </si>
  <si>
    <t>Melville Is.</t>
  </si>
  <si>
    <t>SW Ellesmere Is.</t>
  </si>
  <si>
    <t>Devon Is.</t>
  </si>
  <si>
    <t>N Greenland</t>
  </si>
  <si>
    <t>western CAA Banks/Victoria Is.</t>
  </si>
  <si>
    <t>Mackenzie Delta</t>
  </si>
  <si>
    <t>tributaries to Mackenzie R.</t>
  </si>
  <si>
    <t>Hershel Is., Alaska/Canada border coast</t>
  </si>
  <si>
    <t>Kara Sea, south of Franz Josef Land</t>
  </si>
  <si>
    <t>N slope Alaska Beaufort Sea</t>
  </si>
  <si>
    <t>Ob R.</t>
  </si>
  <si>
    <t>Yenisey R.</t>
  </si>
  <si>
    <t>Pechora R mouth</t>
  </si>
  <si>
    <t>west Laptev Sea</t>
  </si>
  <si>
    <t>East Laptev Sea/Lena Delta offshore</t>
  </si>
  <si>
    <t>west of Wrangel Is./eastern East Siberian Sea</t>
  </si>
  <si>
    <t>Cape Shelagsk/East Siberian Sea</t>
  </si>
  <si>
    <t>Kolyma R.</t>
  </si>
  <si>
    <t xml:space="preserve"> Indigirka R.</t>
  </si>
  <si>
    <t>New Siberian Is.</t>
  </si>
  <si>
    <t>Nansen Strait</t>
  </si>
  <si>
    <t>Bathurst Is.</t>
  </si>
  <si>
    <t>Axel Heiberg Is.</t>
  </si>
  <si>
    <t>SE Ellesmere Is.</t>
  </si>
  <si>
    <t>Cornwall Is.</t>
  </si>
  <si>
    <t>Barents Sea N of Svalbard</t>
  </si>
  <si>
    <t>Barents Sea east of Svalbard</t>
  </si>
  <si>
    <t>Barents Sea SE of Svalbard</t>
  </si>
  <si>
    <t>Barents Sea west of Franz Josef Land</t>
  </si>
  <si>
    <t>Yermak Plateau</t>
  </si>
  <si>
    <t>western Barents Sea south of Stappen Is.</t>
  </si>
  <si>
    <t>off NNE Greenland</t>
  </si>
  <si>
    <t>northern Barents Sea near Svernaya Zemlya</t>
  </si>
  <si>
    <t xml:space="preserve">Vilkitski Strait </t>
  </si>
  <si>
    <t>Bering Strait</t>
  </si>
  <si>
    <t>Chukchi Sea Off west Alaska</t>
  </si>
  <si>
    <t>central Chukchi Sea</t>
  </si>
  <si>
    <t>western Chukchi Sea</t>
  </si>
  <si>
    <t>East Greenland</t>
  </si>
  <si>
    <t>SE Greenland</t>
  </si>
  <si>
    <t>NW Iceland</t>
  </si>
  <si>
    <t>southern Greenland</t>
  </si>
  <si>
    <t>just north of E Greenland</t>
  </si>
  <si>
    <t>&gt;5 grains from source in sample</t>
  </si>
  <si>
    <t>Supplementary Data Table 2: New data constraining source area (S-A) fractions at Site 913 as a function of sample depth and age.</t>
  </si>
  <si>
    <r>
      <t xml:space="preserve">Tripati, A. and Darby, D., 2018, Evidence for ephemeral middle Eocene to early Oligocene glaciers on Greenland and pan-Arctic sea ice, </t>
    </r>
    <r>
      <rPr>
        <b/>
        <i/>
        <sz val="16"/>
        <color theme="1"/>
        <rFont val="Calibri"/>
        <scheme val="minor"/>
      </rPr>
      <t>Nature Communications.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</si>
</sst>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7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indexed="10"/>
      <name val="Arial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  <font>
      <b/>
      <sz val="12"/>
      <color theme="1"/>
      <name val="Arial"/>
    </font>
    <font>
      <b/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1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182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165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</cellXfs>
  <cellStyles count="417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1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80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Normal" xfId="0" builtinId="0"/>
    <cellStyle name="Normal 2" xfId="2"/>
    <cellStyle name="Percent" xfId="182" builtinId="5"/>
    <cellStyle name="style1418235556486" xfId="1"/>
    <cellStyle name="style1418235556970" xfId="3"/>
    <cellStyle name="style141823555700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31"/>
  <sheetViews>
    <sheetView tabSelected="1" workbookViewId="0">
      <pane xSplit="30660" topLeftCell="EQ1"/>
      <selection activeCell="E14" sqref="E14"/>
      <selection pane="topRight" activeCell="DG2" sqref="DG2:EZ3"/>
    </sheetView>
  </sheetViews>
  <sheetFormatPr baseColWidth="10" defaultColWidth="11" defaultRowHeight="15" x14ac:dyDescent="0"/>
  <cols>
    <col min="1" max="1" width="17.83203125" style="3" customWidth="1"/>
    <col min="2" max="2" width="11.33203125" style="3" bestFit="1" customWidth="1"/>
    <col min="3" max="3" width="32.6640625" style="3" customWidth="1"/>
    <col min="4" max="5" width="13" style="3" bestFit="1" customWidth="1"/>
    <col min="6" max="6" width="15" style="3" bestFit="1" customWidth="1"/>
    <col min="7" max="7" width="15.5" style="3" bestFit="1" customWidth="1"/>
    <col min="8" max="8" width="13" style="3" bestFit="1" customWidth="1"/>
    <col min="9" max="9" width="14.33203125" style="3" bestFit="1" customWidth="1"/>
    <col min="10" max="10" width="13" style="3" bestFit="1" customWidth="1"/>
    <col min="11" max="11" width="24.83203125" style="3" bestFit="1" customWidth="1"/>
    <col min="12" max="12" width="14" style="3" bestFit="1" customWidth="1"/>
    <col min="13" max="13" width="21.5" style="3" bestFit="1" customWidth="1"/>
    <col min="14" max="14" width="31.6640625" style="3" bestFit="1" customWidth="1"/>
    <col min="15" max="15" width="29" style="3" bestFit="1" customWidth="1"/>
    <col min="16" max="16" width="23" style="3" bestFit="1" customWidth="1"/>
    <col min="17" max="18" width="13" style="3" bestFit="1" customWidth="1"/>
    <col min="19" max="19" width="14.6640625" style="3" bestFit="1" customWidth="1"/>
    <col min="20" max="20" width="14" style="3" bestFit="1" customWidth="1"/>
    <col min="21" max="21" width="29" style="3" bestFit="1" customWidth="1"/>
    <col min="22" max="22" width="36" style="3" bestFit="1" customWidth="1"/>
    <col min="23" max="23" width="26.83203125" style="3" bestFit="1" customWidth="1"/>
    <col min="24" max="25" width="13" style="3" bestFit="1" customWidth="1"/>
    <col min="26" max="26" width="14" style="3" bestFit="1" customWidth="1"/>
    <col min="27" max="28" width="13" style="3" bestFit="1" customWidth="1"/>
    <col min="29" max="29" width="13.5" style="3" bestFit="1" customWidth="1"/>
    <col min="30" max="30" width="14" style="3" bestFit="1" customWidth="1"/>
    <col min="31" max="31" width="13" style="3" bestFit="1" customWidth="1"/>
    <col min="32" max="32" width="21.5" style="3" bestFit="1" customWidth="1"/>
    <col min="33" max="33" width="23.5" style="3" bestFit="1" customWidth="1"/>
    <col min="34" max="34" width="22.6640625" style="3" bestFit="1" customWidth="1"/>
    <col min="35" max="35" width="30.1640625" style="3" bestFit="1" customWidth="1"/>
    <col min="36" max="36" width="13.5" style="3" bestFit="1" customWidth="1"/>
    <col min="37" max="37" width="32.6640625" style="3" bestFit="1" customWidth="1"/>
    <col min="38" max="38" width="15.6640625" style="3" bestFit="1" customWidth="1"/>
    <col min="39" max="39" width="34.83203125" style="3" bestFit="1" customWidth="1"/>
    <col min="40" max="41" width="13" style="3" bestFit="1" customWidth="1"/>
    <col min="42" max="42" width="23" style="3" bestFit="1" customWidth="1"/>
    <col min="43" max="43" width="16.6640625" style="3" bestFit="1" customWidth="1"/>
    <col min="44" max="44" width="17.5" style="3" bestFit="1" customWidth="1"/>
    <col min="45" max="46" width="14.83203125" style="3" bestFit="1" customWidth="1"/>
    <col min="47" max="47" width="13" style="3" bestFit="1" customWidth="1"/>
    <col min="48" max="48" width="16.33203125" style="3" bestFit="1" customWidth="1"/>
    <col min="49" max="49" width="20.33203125" style="3" bestFit="1" customWidth="1"/>
    <col min="50" max="50" width="15.33203125" style="3" bestFit="1" customWidth="1"/>
    <col min="51" max="51" width="16.6640625" style="3" bestFit="1" customWidth="1"/>
    <col min="52" max="52" width="5" style="3" customWidth="1"/>
    <col min="53" max="61" width="8.83203125" style="3" bestFit="1" customWidth="1"/>
    <col min="62" max="98" width="10.6640625" style="3" bestFit="1" customWidth="1"/>
    <col min="99" max="99" width="23" style="3" bestFit="1" customWidth="1"/>
    <col min="100" max="100" width="33.33203125" style="3" bestFit="1" customWidth="1"/>
    <col min="101" max="101" width="14.6640625" style="3" bestFit="1" customWidth="1"/>
    <col min="102" max="102" width="17.5" style="3" bestFit="1" customWidth="1"/>
    <col min="103" max="103" width="19.33203125" style="3" bestFit="1" customWidth="1"/>
    <col min="104" max="104" width="16.33203125" style="3" bestFit="1" customWidth="1"/>
    <col min="105" max="105" width="23" style="3" bestFit="1" customWidth="1"/>
    <col min="106" max="106" width="12.83203125" style="3" bestFit="1" customWidth="1"/>
    <col min="107" max="107" width="24.83203125" style="3" bestFit="1" customWidth="1"/>
    <col min="108" max="108" width="14.6640625" style="3" bestFit="1" customWidth="1"/>
    <col min="109" max="109" width="20.1640625" style="3" bestFit="1" customWidth="1"/>
    <col min="110" max="110" width="11" style="3"/>
    <col min="111" max="111" width="11" style="3" bestFit="1" customWidth="1"/>
    <col min="112" max="112" width="13" style="3" bestFit="1" customWidth="1"/>
    <col min="113" max="113" width="15" style="3" bestFit="1" customWidth="1"/>
    <col min="114" max="114" width="15.5" style="3" bestFit="1" customWidth="1"/>
    <col min="115" max="115" width="9.5" style="3" bestFit="1" customWidth="1"/>
    <col min="116" max="116" width="14.33203125" style="3" bestFit="1" customWidth="1"/>
    <col min="117" max="117" width="8.83203125" style="3" bestFit="1" customWidth="1"/>
    <col min="118" max="118" width="22.33203125" style="3" bestFit="1" customWidth="1"/>
    <col min="119" max="119" width="14" style="3" bestFit="1" customWidth="1"/>
    <col min="120" max="120" width="21.5" style="3" bestFit="1" customWidth="1"/>
    <col min="121" max="121" width="21.6640625" style="3" bestFit="1" customWidth="1"/>
    <col min="122" max="122" width="20.1640625" style="3" bestFit="1" customWidth="1"/>
    <col min="123" max="123" width="19.33203125" style="3" bestFit="1" customWidth="1"/>
    <col min="124" max="124" width="6.83203125" style="3" bestFit="1" customWidth="1"/>
    <col min="125" max="125" width="9.5" style="3" bestFit="1" customWidth="1"/>
    <col min="126" max="126" width="14.6640625" style="3" bestFit="1" customWidth="1"/>
    <col min="127" max="127" width="14" style="3" bestFit="1" customWidth="1"/>
    <col min="128" max="128" width="18" style="3" bestFit="1" customWidth="1"/>
    <col min="129" max="129" width="21.6640625" style="3" bestFit="1" customWidth="1"/>
    <col min="130" max="130" width="16.6640625" style="3" bestFit="1" customWidth="1"/>
    <col min="131" max="131" width="9.33203125" style="3" bestFit="1" customWidth="1"/>
    <col min="132" max="132" width="10.6640625" style="3" bestFit="1" customWidth="1"/>
    <col min="133" max="133" width="14" style="3" bestFit="1" customWidth="1"/>
    <col min="134" max="134" width="11.6640625" style="3" bestFit="1" customWidth="1"/>
    <col min="135" max="135" width="10.1640625" style="3" bestFit="1" customWidth="1"/>
    <col min="136" max="136" width="13.5" style="3" bestFit="1" customWidth="1"/>
    <col min="137" max="137" width="14" style="3" bestFit="1" customWidth="1"/>
    <col min="138" max="138" width="10.33203125" style="3" bestFit="1" customWidth="1"/>
    <col min="139" max="139" width="21.5" style="3" bestFit="1" customWidth="1"/>
    <col min="140" max="140" width="16.1640625" style="3" bestFit="1" customWidth="1"/>
    <col min="141" max="141" width="15.33203125" style="3" bestFit="1" customWidth="1"/>
    <col min="142" max="142" width="21.33203125" style="3" bestFit="1" customWidth="1"/>
    <col min="143" max="143" width="13.5" style="3" bestFit="1" customWidth="1"/>
    <col min="144" max="144" width="21.5" style="3" bestFit="1" customWidth="1"/>
    <col min="145" max="145" width="15.6640625" style="3" bestFit="1" customWidth="1"/>
    <col min="146" max="146" width="21.33203125" style="3" bestFit="1" customWidth="1"/>
    <col min="147" max="147" width="11.5" style="3" bestFit="1" customWidth="1"/>
    <col min="148" max="148" width="10.83203125" style="3" bestFit="1" customWidth="1"/>
    <col min="149" max="149" width="17.5" style="3" bestFit="1" customWidth="1"/>
    <col min="150" max="150" width="16.6640625" style="3" bestFit="1" customWidth="1"/>
    <col min="151" max="151" width="17.5" style="3" bestFit="1" customWidth="1"/>
    <col min="152" max="152" width="13.33203125" style="3" bestFit="1" customWidth="1"/>
    <col min="153" max="153" width="12.6640625" style="3" bestFit="1" customWidth="1"/>
    <col min="154" max="154" width="10.33203125" style="3" bestFit="1" customWidth="1"/>
    <col min="155" max="155" width="16.33203125" style="3" bestFit="1" customWidth="1"/>
    <col min="156" max="156" width="20.33203125" style="3" bestFit="1" customWidth="1"/>
    <col min="160" max="16384" width="11" style="3"/>
  </cols>
  <sheetData>
    <row r="1" spans="1:160" customFormat="1" ht="20">
      <c r="A1" s="24" t="s">
        <v>223</v>
      </c>
      <c r="R1" s="19"/>
      <c r="S1" s="19"/>
    </row>
    <row r="2" spans="1:160" customFormat="1">
      <c r="R2" s="19"/>
      <c r="S2" s="19"/>
    </row>
    <row r="3" spans="1:160" s="25" customFormat="1">
      <c r="A3" s="26" t="s">
        <v>222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DG3" s="30" t="s">
        <v>221</v>
      </c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23"/>
      <c r="FB3" s="23"/>
      <c r="FC3" s="23"/>
    </row>
    <row r="4" spans="1:160">
      <c r="A4" s="1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</row>
    <row r="5" spans="1:160" ht="25">
      <c r="A5" s="5"/>
      <c r="B5" s="5"/>
      <c r="C5" s="5"/>
      <c r="D5" s="28" t="s">
        <v>174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5"/>
      <c r="AY5" s="5"/>
      <c r="BA5" s="29" t="s">
        <v>77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15" t="s">
        <v>78</v>
      </c>
      <c r="CV5" s="15" t="s">
        <v>79</v>
      </c>
      <c r="CW5" s="15" t="s">
        <v>80</v>
      </c>
      <c r="CX5" s="15" t="s">
        <v>81</v>
      </c>
      <c r="CY5" s="15" t="s">
        <v>82</v>
      </c>
      <c r="CZ5" s="15" t="s">
        <v>83</v>
      </c>
      <c r="DA5" s="15" t="s">
        <v>84</v>
      </c>
      <c r="DB5" s="15" t="s">
        <v>85</v>
      </c>
      <c r="DC5" s="15" t="s">
        <v>86</v>
      </c>
      <c r="DD5" s="15" t="s">
        <v>87</v>
      </c>
      <c r="DE5" s="15" t="s">
        <v>88</v>
      </c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</row>
    <row r="6" spans="1:160" ht="50" customHeight="1">
      <c r="A6" s="10" t="s">
        <v>89</v>
      </c>
      <c r="B6" s="10" t="s">
        <v>90</v>
      </c>
      <c r="C6" s="10" t="s">
        <v>91</v>
      </c>
      <c r="D6" s="14" t="s">
        <v>0</v>
      </c>
      <c r="E6" s="14" t="s">
        <v>1</v>
      </c>
      <c r="F6" s="14" t="s">
        <v>2</v>
      </c>
      <c r="G6" s="14" t="s">
        <v>3</v>
      </c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11</v>
      </c>
      <c r="P6" s="14" t="s">
        <v>12</v>
      </c>
      <c r="Q6" s="14" t="s">
        <v>13</v>
      </c>
      <c r="R6" s="14" t="s">
        <v>14</v>
      </c>
      <c r="S6" s="14" t="s">
        <v>15</v>
      </c>
      <c r="T6" s="14" t="s">
        <v>16</v>
      </c>
      <c r="U6" s="14" t="s">
        <v>17</v>
      </c>
      <c r="V6" s="14" t="s">
        <v>18</v>
      </c>
      <c r="W6" s="14" t="s">
        <v>19</v>
      </c>
      <c r="X6" s="14" t="s">
        <v>20</v>
      </c>
      <c r="Y6" s="14" t="s">
        <v>21</v>
      </c>
      <c r="Z6" s="14" t="s">
        <v>22</v>
      </c>
      <c r="AA6" s="14" t="s">
        <v>23</v>
      </c>
      <c r="AB6" s="14" t="s">
        <v>24</v>
      </c>
      <c r="AC6" s="14" t="s">
        <v>25</v>
      </c>
      <c r="AD6" s="14" t="s">
        <v>26</v>
      </c>
      <c r="AE6" s="14" t="s">
        <v>27</v>
      </c>
      <c r="AF6" s="14" t="s">
        <v>28</v>
      </c>
      <c r="AG6" s="14" t="s">
        <v>29</v>
      </c>
      <c r="AH6" s="14" t="s">
        <v>30</v>
      </c>
      <c r="AI6" s="14" t="s">
        <v>31</v>
      </c>
      <c r="AJ6" s="14" t="s">
        <v>32</v>
      </c>
      <c r="AK6" s="14" t="s">
        <v>33</v>
      </c>
      <c r="AL6" s="14" t="s">
        <v>34</v>
      </c>
      <c r="AM6" s="14" t="s">
        <v>35</v>
      </c>
      <c r="AN6" s="14" t="s">
        <v>36</v>
      </c>
      <c r="AO6" s="14" t="s">
        <v>37</v>
      </c>
      <c r="AP6" s="14" t="s">
        <v>38</v>
      </c>
      <c r="AQ6" s="14" t="s">
        <v>39</v>
      </c>
      <c r="AR6" s="14" t="s">
        <v>40</v>
      </c>
      <c r="AS6" s="14" t="s">
        <v>41</v>
      </c>
      <c r="AT6" s="14" t="s">
        <v>42</v>
      </c>
      <c r="AU6" s="14" t="s">
        <v>43</v>
      </c>
      <c r="AV6" s="14" t="s">
        <v>44</v>
      </c>
      <c r="AW6" s="14" t="s">
        <v>106</v>
      </c>
      <c r="AX6" s="11" t="s">
        <v>105</v>
      </c>
      <c r="AY6" s="11" t="s">
        <v>104</v>
      </c>
      <c r="AZ6" s="1"/>
      <c r="BA6" s="2" t="s">
        <v>0</v>
      </c>
      <c r="BB6" s="2" t="s">
        <v>1</v>
      </c>
      <c r="BC6" s="2" t="s">
        <v>2</v>
      </c>
      <c r="BD6" s="2" t="s">
        <v>3</v>
      </c>
      <c r="BE6" s="2" t="s">
        <v>4</v>
      </c>
      <c r="BF6" s="2" t="s">
        <v>5</v>
      </c>
      <c r="BG6" s="2" t="s">
        <v>6</v>
      </c>
      <c r="BH6" s="2" t="s">
        <v>7</v>
      </c>
      <c r="BI6" s="2" t="s">
        <v>8</v>
      </c>
      <c r="BJ6" s="2" t="s">
        <v>9</v>
      </c>
      <c r="BK6" s="2" t="s">
        <v>10</v>
      </c>
      <c r="BL6" s="2" t="s">
        <v>11</v>
      </c>
      <c r="BM6" s="2" t="s">
        <v>12</v>
      </c>
      <c r="BN6" s="2" t="s">
        <v>13</v>
      </c>
      <c r="BO6" s="2" t="s">
        <v>14</v>
      </c>
      <c r="BP6" s="2" t="s">
        <v>15</v>
      </c>
      <c r="BQ6" s="2" t="s">
        <v>16</v>
      </c>
      <c r="BR6" s="2" t="s">
        <v>17</v>
      </c>
      <c r="BS6" s="2" t="s">
        <v>18</v>
      </c>
      <c r="BT6" s="2" t="s">
        <v>19</v>
      </c>
      <c r="BU6" s="2" t="s">
        <v>20</v>
      </c>
      <c r="BV6" s="2" t="s">
        <v>21</v>
      </c>
      <c r="BW6" s="2" t="s">
        <v>22</v>
      </c>
      <c r="BX6" s="2" t="s">
        <v>23</v>
      </c>
      <c r="BY6" s="2" t="s">
        <v>24</v>
      </c>
      <c r="BZ6" s="2" t="s">
        <v>25</v>
      </c>
      <c r="CA6" s="2" t="s">
        <v>26</v>
      </c>
      <c r="CB6" s="2" t="s">
        <v>27</v>
      </c>
      <c r="CC6" s="2" t="s">
        <v>28</v>
      </c>
      <c r="CD6" s="2" t="s">
        <v>29</v>
      </c>
      <c r="CE6" s="2" t="s">
        <v>30</v>
      </c>
      <c r="CF6" s="2" t="s">
        <v>31</v>
      </c>
      <c r="CG6" s="2" t="s">
        <v>32</v>
      </c>
      <c r="CH6" s="2" t="s">
        <v>33</v>
      </c>
      <c r="CI6" s="2" t="s">
        <v>34</v>
      </c>
      <c r="CJ6" s="2" t="s">
        <v>35</v>
      </c>
      <c r="CK6" s="2" t="s">
        <v>36</v>
      </c>
      <c r="CL6" s="2" t="s">
        <v>37</v>
      </c>
      <c r="CM6" s="2" t="s">
        <v>38</v>
      </c>
      <c r="CN6" s="2" t="s">
        <v>39</v>
      </c>
      <c r="CO6" s="2" t="s">
        <v>40</v>
      </c>
      <c r="CP6" s="2" t="s">
        <v>41</v>
      </c>
      <c r="CQ6" s="2" t="s">
        <v>42</v>
      </c>
      <c r="CR6" s="2" t="s">
        <v>43</v>
      </c>
      <c r="CS6" s="2" t="s">
        <v>44</v>
      </c>
      <c r="CT6" s="2" t="s">
        <v>106</v>
      </c>
      <c r="CU6" s="15" t="s">
        <v>92</v>
      </c>
      <c r="CV6" s="15" t="s">
        <v>93</v>
      </c>
      <c r="CW6" s="15" t="s">
        <v>94</v>
      </c>
      <c r="CX6" s="15" t="s">
        <v>95</v>
      </c>
      <c r="CY6" s="15" t="s">
        <v>96</v>
      </c>
      <c r="CZ6" s="15" t="s">
        <v>97</v>
      </c>
      <c r="DA6" s="15" t="s">
        <v>98</v>
      </c>
      <c r="DB6" s="15" t="s">
        <v>99</v>
      </c>
      <c r="DC6" s="15" t="s">
        <v>100</v>
      </c>
      <c r="DD6" s="15" t="s">
        <v>101</v>
      </c>
      <c r="DE6" s="15" t="s">
        <v>144</v>
      </c>
      <c r="DG6" s="21" t="s">
        <v>0</v>
      </c>
      <c r="DH6" s="21" t="s">
        <v>1</v>
      </c>
      <c r="DI6" s="21" t="s">
        <v>2</v>
      </c>
      <c r="DJ6" s="21" t="s">
        <v>3</v>
      </c>
      <c r="DK6" s="21" t="s">
        <v>4</v>
      </c>
      <c r="DL6" s="21" t="s">
        <v>5</v>
      </c>
      <c r="DM6" s="21" t="s">
        <v>6</v>
      </c>
      <c r="DN6" s="21" t="s">
        <v>7</v>
      </c>
      <c r="DO6" s="21" t="s">
        <v>8</v>
      </c>
      <c r="DP6" s="21" t="s">
        <v>9</v>
      </c>
      <c r="DQ6" s="21" t="s">
        <v>10</v>
      </c>
      <c r="DR6" s="21" t="s">
        <v>11</v>
      </c>
      <c r="DS6" s="21" t="s">
        <v>12</v>
      </c>
      <c r="DT6" s="21" t="s">
        <v>13</v>
      </c>
      <c r="DU6" s="21" t="s">
        <v>14</v>
      </c>
      <c r="DV6" s="21" t="s">
        <v>15</v>
      </c>
      <c r="DW6" s="21" t="s">
        <v>16</v>
      </c>
      <c r="DX6" s="21" t="s">
        <v>17</v>
      </c>
      <c r="DY6" s="21" t="s">
        <v>18</v>
      </c>
      <c r="DZ6" s="21" t="s">
        <v>19</v>
      </c>
      <c r="EA6" s="21" t="s">
        <v>20</v>
      </c>
      <c r="EB6" s="21" t="s">
        <v>21</v>
      </c>
      <c r="EC6" s="21" t="s">
        <v>22</v>
      </c>
      <c r="ED6" s="21" t="s">
        <v>23</v>
      </c>
      <c r="EE6" s="21" t="s">
        <v>24</v>
      </c>
      <c r="EF6" s="21" t="s">
        <v>25</v>
      </c>
      <c r="EG6" s="21" t="s">
        <v>26</v>
      </c>
      <c r="EH6" s="21" t="s">
        <v>27</v>
      </c>
      <c r="EI6" s="21" t="s">
        <v>28</v>
      </c>
      <c r="EJ6" s="21" t="s">
        <v>29</v>
      </c>
      <c r="EK6" s="21" t="s">
        <v>30</v>
      </c>
      <c r="EL6" s="21" t="s">
        <v>31</v>
      </c>
      <c r="EM6" s="21" t="s">
        <v>32</v>
      </c>
      <c r="EN6" s="21" t="s">
        <v>33</v>
      </c>
      <c r="EO6" s="21" t="s">
        <v>34</v>
      </c>
      <c r="EP6" s="21" t="s">
        <v>35</v>
      </c>
      <c r="EQ6" s="21" t="s">
        <v>36</v>
      </c>
      <c r="ER6" s="21" t="s">
        <v>37</v>
      </c>
      <c r="ES6" s="21" t="s">
        <v>38</v>
      </c>
      <c r="ET6" s="21" t="s">
        <v>39</v>
      </c>
      <c r="EU6" s="21" t="s">
        <v>40</v>
      </c>
      <c r="EV6" s="21" t="s">
        <v>41</v>
      </c>
      <c r="EW6" s="21" t="s">
        <v>42</v>
      </c>
      <c r="EX6" s="21" t="s">
        <v>43</v>
      </c>
      <c r="EY6" s="21" t="s">
        <v>44</v>
      </c>
      <c r="EZ6" s="21" t="s">
        <v>106</v>
      </c>
    </row>
    <row r="7" spans="1:160" ht="25">
      <c r="A7" s="5"/>
      <c r="B7" s="5"/>
      <c r="C7" s="5"/>
      <c r="D7" s="17" t="s">
        <v>181</v>
      </c>
      <c r="E7" s="17" t="s">
        <v>175</v>
      </c>
      <c r="F7" s="17" t="s">
        <v>176</v>
      </c>
      <c r="G7" s="17" t="s">
        <v>177</v>
      </c>
      <c r="H7" s="17" t="s">
        <v>178</v>
      </c>
      <c r="I7" s="17" t="s">
        <v>179</v>
      </c>
      <c r="J7" s="17" t="s">
        <v>180</v>
      </c>
      <c r="K7" s="17" t="s">
        <v>182</v>
      </c>
      <c r="L7" s="17" t="s">
        <v>183</v>
      </c>
      <c r="M7" s="17" t="s">
        <v>184</v>
      </c>
      <c r="N7" s="17" t="s">
        <v>185</v>
      </c>
      <c r="O7" s="17" t="s">
        <v>186</v>
      </c>
      <c r="P7" s="17" t="s">
        <v>187</v>
      </c>
      <c r="Q7" s="17" t="s">
        <v>188</v>
      </c>
      <c r="R7" s="17" t="s">
        <v>189</v>
      </c>
      <c r="S7" s="17" t="s">
        <v>190</v>
      </c>
      <c r="T7" s="17" t="s">
        <v>191</v>
      </c>
      <c r="U7" s="17" t="s">
        <v>192</v>
      </c>
      <c r="V7" s="17" t="s">
        <v>193</v>
      </c>
      <c r="W7" s="17" t="s">
        <v>194</v>
      </c>
      <c r="X7" s="17" t="s">
        <v>195</v>
      </c>
      <c r="Y7" s="17" t="s">
        <v>196</v>
      </c>
      <c r="Z7" s="17" t="s">
        <v>197</v>
      </c>
      <c r="AA7" s="17" t="s">
        <v>198</v>
      </c>
      <c r="AB7" s="17" t="s">
        <v>199</v>
      </c>
      <c r="AC7" s="17" t="s">
        <v>200</v>
      </c>
      <c r="AD7" s="17" t="s">
        <v>201</v>
      </c>
      <c r="AE7" s="17" t="s">
        <v>202</v>
      </c>
      <c r="AF7" s="17" t="s">
        <v>203</v>
      </c>
      <c r="AG7" s="17" t="s">
        <v>204</v>
      </c>
      <c r="AH7" s="17" t="s">
        <v>205</v>
      </c>
      <c r="AI7" s="17" t="s">
        <v>206</v>
      </c>
      <c r="AJ7" s="17" t="s">
        <v>207</v>
      </c>
      <c r="AK7" s="17" t="s">
        <v>208</v>
      </c>
      <c r="AL7" s="17" t="s">
        <v>209</v>
      </c>
      <c r="AM7" s="17" t="s">
        <v>210</v>
      </c>
      <c r="AN7" s="17" t="s">
        <v>211</v>
      </c>
      <c r="AO7" s="17" t="s">
        <v>212</v>
      </c>
      <c r="AP7" s="17" t="s">
        <v>213</v>
      </c>
      <c r="AQ7" s="17" t="s">
        <v>214</v>
      </c>
      <c r="AR7" s="17" t="s">
        <v>215</v>
      </c>
      <c r="AS7" s="17" t="s">
        <v>216</v>
      </c>
      <c r="AT7" s="17" t="s">
        <v>217</v>
      </c>
      <c r="AU7" s="17" t="s">
        <v>218</v>
      </c>
      <c r="AV7" s="17" t="s">
        <v>219</v>
      </c>
      <c r="AW7" s="17" t="s">
        <v>220</v>
      </c>
      <c r="AX7" s="5"/>
      <c r="AY7" s="5"/>
      <c r="DG7" s="17" t="s">
        <v>181</v>
      </c>
      <c r="DH7" s="17" t="s">
        <v>175</v>
      </c>
      <c r="DI7" s="17" t="s">
        <v>176</v>
      </c>
      <c r="DJ7" s="17" t="s">
        <v>177</v>
      </c>
      <c r="DK7" s="17" t="s">
        <v>178</v>
      </c>
      <c r="DL7" s="17" t="s">
        <v>179</v>
      </c>
      <c r="DM7" s="17" t="s">
        <v>180</v>
      </c>
      <c r="DN7" s="17" t="s">
        <v>182</v>
      </c>
      <c r="DO7" s="17" t="s">
        <v>183</v>
      </c>
      <c r="DP7" s="17" t="s">
        <v>184</v>
      </c>
      <c r="DQ7" s="17" t="s">
        <v>185</v>
      </c>
      <c r="DR7" s="17" t="s">
        <v>186</v>
      </c>
      <c r="DS7" s="17" t="s">
        <v>187</v>
      </c>
      <c r="DT7" s="17" t="s">
        <v>188</v>
      </c>
      <c r="DU7" s="17" t="s">
        <v>189</v>
      </c>
      <c r="DV7" s="17" t="s">
        <v>190</v>
      </c>
      <c r="DW7" s="17" t="s">
        <v>191</v>
      </c>
      <c r="DX7" s="17" t="s">
        <v>192</v>
      </c>
      <c r="DY7" s="17" t="s">
        <v>193</v>
      </c>
      <c r="DZ7" s="17" t="s">
        <v>194</v>
      </c>
      <c r="EA7" s="17" t="s">
        <v>195</v>
      </c>
      <c r="EB7" s="17" t="s">
        <v>196</v>
      </c>
      <c r="EC7" s="17" t="s">
        <v>197</v>
      </c>
      <c r="ED7" s="17" t="s">
        <v>198</v>
      </c>
      <c r="EE7" s="17" t="s">
        <v>199</v>
      </c>
      <c r="EF7" s="17" t="s">
        <v>200</v>
      </c>
      <c r="EG7" s="17" t="s">
        <v>201</v>
      </c>
      <c r="EH7" s="17" t="s">
        <v>202</v>
      </c>
      <c r="EI7" s="17" t="s">
        <v>203</v>
      </c>
      <c r="EJ7" s="17" t="s">
        <v>204</v>
      </c>
      <c r="EK7" s="17" t="s">
        <v>205</v>
      </c>
      <c r="EL7" s="17" t="s">
        <v>206</v>
      </c>
      <c r="EM7" s="17" t="s">
        <v>207</v>
      </c>
      <c r="EN7" s="17" t="s">
        <v>208</v>
      </c>
      <c r="EO7" s="17" t="s">
        <v>209</v>
      </c>
      <c r="EP7" s="17" t="s">
        <v>210</v>
      </c>
      <c r="EQ7" s="17" t="s">
        <v>211</v>
      </c>
      <c r="ER7" s="17" t="s">
        <v>212</v>
      </c>
      <c r="ES7" s="17" t="s">
        <v>213</v>
      </c>
      <c r="ET7" s="17" t="s">
        <v>214</v>
      </c>
      <c r="EU7" s="17" t="s">
        <v>215</v>
      </c>
      <c r="EV7" s="17" t="s">
        <v>216</v>
      </c>
      <c r="EW7" s="17" t="s">
        <v>217</v>
      </c>
      <c r="EX7" s="17" t="s">
        <v>218</v>
      </c>
      <c r="EY7" s="17" t="s">
        <v>219</v>
      </c>
      <c r="EZ7" s="17" t="s">
        <v>220</v>
      </c>
    </row>
    <row r="8" spans="1:160">
      <c r="A8" s="4">
        <v>375.38499999999999</v>
      </c>
      <c r="B8" s="4">
        <v>26.464514031485301</v>
      </c>
      <c r="C8" s="5" t="s">
        <v>50</v>
      </c>
      <c r="D8" s="12">
        <v>0.27269640000000001</v>
      </c>
      <c r="E8" s="12">
        <v>0.27813735000000006</v>
      </c>
      <c r="F8" s="12">
        <v>5.0062499999999996E-2</v>
      </c>
      <c r="G8" s="12">
        <v>6.8238637999999998</v>
      </c>
      <c r="H8" s="12">
        <v>0.54462290000000013</v>
      </c>
      <c r="I8" s="12">
        <v>7.6926910000000001E-2</v>
      </c>
      <c r="J8" s="12">
        <v>1.0570810000000002</v>
      </c>
      <c r="K8" s="12">
        <v>4.2130220000000005</v>
      </c>
      <c r="L8" s="12">
        <v>0.56636560000000002</v>
      </c>
      <c r="M8" s="12">
        <v>1.15814E-2</v>
      </c>
      <c r="N8" s="12">
        <v>0.40370799999999996</v>
      </c>
      <c r="O8" s="12">
        <v>0</v>
      </c>
      <c r="P8" s="12">
        <v>8.4041400000000002E-2</v>
      </c>
      <c r="Q8" s="12">
        <v>5.1722399999999995E-2</v>
      </c>
      <c r="R8" s="12">
        <v>9.8228700000000002E-2</v>
      </c>
      <c r="S8" s="12">
        <v>5.8109300000000003E-2</v>
      </c>
      <c r="T8" s="12">
        <v>1.0935782999999999</v>
      </c>
      <c r="U8" s="12">
        <v>0.45310430000000002</v>
      </c>
      <c r="V8" s="12">
        <v>0.60693229999999998</v>
      </c>
      <c r="W8" s="12">
        <v>5.1717799999999994E-2</v>
      </c>
      <c r="X8" s="12">
        <v>0.13123509999999999</v>
      </c>
      <c r="Y8" s="12">
        <v>0.43116019999999994</v>
      </c>
      <c r="Z8" s="12">
        <v>3.8663304999999997</v>
      </c>
      <c r="AA8" s="12">
        <v>0.50638340000000004</v>
      </c>
      <c r="AB8" s="12">
        <v>2.4645799999999999E-2</v>
      </c>
      <c r="AC8" s="12">
        <v>0.10507026</v>
      </c>
      <c r="AD8" s="12">
        <v>0.60432219999999992</v>
      </c>
      <c r="AE8" s="12">
        <v>7.7537200000000001E-2</v>
      </c>
      <c r="AF8" s="12">
        <v>0.58004860000000003</v>
      </c>
      <c r="AG8" s="12">
        <v>0.41737399999999997</v>
      </c>
      <c r="AH8" s="12">
        <v>0.21654600000000002</v>
      </c>
      <c r="AI8" s="12">
        <v>3.9102802999999997</v>
      </c>
      <c r="AJ8" s="12">
        <v>2.1062628999999999</v>
      </c>
      <c r="AK8" s="12">
        <v>0.18942690000000001</v>
      </c>
      <c r="AL8" s="12">
        <v>0.26067269999999998</v>
      </c>
      <c r="AM8" s="12">
        <v>1.0040431999999999</v>
      </c>
      <c r="AN8" s="12">
        <v>0.46159749999999999</v>
      </c>
      <c r="AO8" s="12">
        <v>0.2562489</v>
      </c>
      <c r="AP8" s="12">
        <v>0.25311017000000002</v>
      </c>
      <c r="AQ8" s="12">
        <v>0.20118830000000001</v>
      </c>
      <c r="AR8" s="12">
        <v>0.17129370000000002</v>
      </c>
      <c r="AS8" s="12">
        <v>25.552083400000004</v>
      </c>
      <c r="AT8" s="12">
        <v>15.728056</v>
      </c>
      <c r="AU8" s="12">
        <v>8.1829860000000004E-2</v>
      </c>
      <c r="AV8" s="12">
        <v>6.7701299999999992E-2</v>
      </c>
      <c r="AW8" s="12">
        <v>0</v>
      </c>
      <c r="AX8" s="12">
        <f t="shared" ref="AX8:AX39" si="0">SUM(D8:AV8)</f>
        <v>73.999950749999996</v>
      </c>
      <c r="AY8" s="12">
        <f t="shared" ref="AY8:AY39" si="1">MAX(D8:AR8)</f>
        <v>6.8238637999999998</v>
      </c>
      <c r="BA8" s="8">
        <f t="shared" ref="BA8:BA39" si="2">IF(D8=0,0,100*D8/$AX8)</f>
        <v>0.36850889390625707</v>
      </c>
      <c r="BB8" s="8">
        <f t="shared" ref="BB8:BB39" si="3">IF(E8=0,0,100*E8/$AX8)</f>
        <v>0.37586153393487232</v>
      </c>
      <c r="BC8" s="8">
        <f t="shared" ref="BC8:BC39" si="4">IF(F8=0,0,100*F8/$AX8)</f>
        <v>6.7652072052223622E-2</v>
      </c>
      <c r="BD8" s="8">
        <f t="shared" ref="BD8:BD39" si="5">IF(G8=0,0,100*G8/$AX8)</f>
        <v>9.2214437048121969</v>
      </c>
      <c r="BE8" s="8">
        <f t="shared" ref="BE8:BE39" si="6">IF(H8=0,0,100*H8/$AX8)</f>
        <v>0.73597738171467653</v>
      </c>
      <c r="BF8" s="8">
        <f t="shared" ref="BF8:BF39" si="7">IF(I8=0,0,100*I8/$AX8)</f>
        <v>0.1039553529702856</v>
      </c>
      <c r="BG8" s="8">
        <f t="shared" ref="BG8:BG39" si="8">IF(J8=0,0,100*J8/$AX8)</f>
        <v>1.4284887885550386</v>
      </c>
      <c r="BH8" s="8">
        <f t="shared" ref="BH8:BH39" si="9">IF(K8=0,0,100*K8/$AX8)</f>
        <v>5.6932767620794671</v>
      </c>
      <c r="BI8" s="8">
        <f t="shared" ref="BI8:BI39" si="10">IF(L8=0,0,100*L8/$AX8)</f>
        <v>0.7653594282966466</v>
      </c>
      <c r="BJ8" s="8">
        <f t="shared" ref="BJ8:BJ39" si="11">IF(M8=0,0,100*M8/$AX8)</f>
        <v>1.5650550956616684E-2</v>
      </c>
      <c r="BK8" s="8">
        <f t="shared" ref="BK8:BK39" si="12">IF(N8=0,0,100*N8/$AX8)</f>
        <v>0.54555171443813422</v>
      </c>
      <c r="BL8" s="8">
        <f t="shared" ref="BL8:BL39" si="13">IF(O8=0,0,100*O8/$AX8)</f>
        <v>0</v>
      </c>
      <c r="BM8" s="8">
        <f t="shared" ref="BM8:BM39" si="14">IF(P8=0,0,100*P8/$AX8)</f>
        <v>0.11356953504458921</v>
      </c>
      <c r="BN8" s="8">
        <f t="shared" ref="BN8:BN39" si="15">IF(Q8=0,0,100*Q8/$AX8)</f>
        <v>6.989518165321211E-2</v>
      </c>
      <c r="BO8" s="8">
        <f t="shared" ref="BO8:BO39" si="16">IF(R8=0,0,100*R8/$AX8)</f>
        <v>0.13274157483138596</v>
      </c>
      <c r="BP8" s="8">
        <f t="shared" ref="BP8:BP39" si="17">IF(S8=0,0,100*S8/$AX8)</f>
        <v>7.8526133343406315E-2</v>
      </c>
      <c r="BQ8" s="8">
        <f t="shared" ref="BQ8:BQ39" si="18">IF(T8=0,0,100*T8/$AX8)</f>
        <v>1.477809497055645</v>
      </c>
      <c r="BR8" s="8">
        <f t="shared" ref="BR8:BR39" si="19">IF(U8=0,0,100*U8/$AX8)</f>
        <v>0.612303515620921</v>
      </c>
      <c r="BS8" s="8">
        <f t="shared" ref="BS8:BS39" si="20">IF(V8=0,0,100*V8/$AX8)</f>
        <v>0.82017932964637819</v>
      </c>
      <c r="BT8" s="8">
        <f t="shared" ref="BT8:BT39" si="21">IF(W8=0,0,100*W8/$AX8)</f>
        <v>6.9888965432858746E-2</v>
      </c>
      <c r="BU8" s="8">
        <f t="shared" ref="BU8:BU39" si="22">IF(X8=0,0,100*X8/$AX8)</f>
        <v>0.17734484775991557</v>
      </c>
      <c r="BV8" s="8">
        <f t="shared" ref="BV8:BV39" si="23">IF(Y8=0,0,100*Y8/$AX8)</f>
        <v>0.5826493066956534</v>
      </c>
      <c r="BW8" s="8">
        <f t="shared" ref="BW8:BW39" si="24">IF(Z8=0,0,100*Z8/$AX8)</f>
        <v>5.2247744232451394</v>
      </c>
      <c r="BX8" s="8">
        <f t="shared" ref="BX8:BX39" si="25">IF(AA8=0,0,100*AA8/$AX8)</f>
        <v>0.68430234732284612</v>
      </c>
      <c r="BY8" s="8">
        <f t="shared" ref="BY8:BY39" si="26">IF(AB8=0,0,100*AB8/$AX8)</f>
        <v>3.3305157301067527E-2</v>
      </c>
      <c r="BZ8" s="8">
        <f t="shared" ref="BZ8:BZ39" si="27">IF(AC8=0,0,100*AC8/$AX8)</f>
        <v>0.14198693233589754</v>
      </c>
      <c r="CA8" s="8">
        <f t="shared" ref="CA8:CA39" si="28">IF(AD8=0,0,100*AD8/$AX8)</f>
        <v>0.81665216513674499</v>
      </c>
      <c r="CB8" s="8">
        <f t="shared" ref="CB8:CB39" si="29">IF(AE8=0,0,100*AE8/$AX8)</f>
        <v>0.10478006973538426</v>
      </c>
      <c r="CC8" s="8">
        <f t="shared" ref="CC8:CC39" si="30">IF(AF8=0,0,100*AF8/$AX8)</f>
        <v>0.78384998114339965</v>
      </c>
      <c r="CD8" s="8">
        <f t="shared" ref="CD8:CD39" si="31">IF(AG8=0,0,100*AG8/$AX8)</f>
        <v>0.5640192942966249</v>
      </c>
      <c r="CE8" s="8">
        <f t="shared" ref="CE8:CE39" si="32">IF(AH8=0,0,100*AH8/$AX8)</f>
        <v>0.29262992448680791</v>
      </c>
      <c r="CF8" s="8">
        <f t="shared" ref="CF8:CF39" si="33">IF(AI8=0,0,100*AI8/$AX8)</f>
        <v>5.284166084394319</v>
      </c>
      <c r="CG8" s="8">
        <f t="shared" ref="CG8:CG39" si="34">IF(AJ8=0,0,100*AJ8/$AX8)</f>
        <v>2.846303110546327</v>
      </c>
      <c r="CH8" s="8">
        <f t="shared" ref="CH8:CH39" si="35">IF(AK8=0,0,100*AK8/$AX8)</f>
        <v>0.25598246766400723</v>
      </c>
      <c r="CI8" s="8">
        <f t="shared" ref="CI8:CI39" si="36">IF(AL8=0,0,100*AL8/$AX8)</f>
        <v>0.35226063984914202</v>
      </c>
      <c r="CJ8" s="8">
        <f t="shared" ref="CJ8:CJ39" si="37">IF(AM8=0,0,100*AM8/$AX8)</f>
        <v>1.3568160381512144</v>
      </c>
      <c r="CK8" s="8">
        <f t="shared" ref="CK8:CK39" si="38">IF(AN8=0,0,100*AN8/$AX8)</f>
        <v>0.62378082055682993</v>
      </c>
      <c r="CL8" s="8">
        <f t="shared" ref="CL8:CL39" si="39">IF(AO8=0,0,100*AO8/$AX8)</f>
        <v>0.34628252776235802</v>
      </c>
      <c r="CM8" s="8">
        <f t="shared" ref="CM8:CM39" si="40">IF(AP8=0,0,100*AP8/$AX8)</f>
        <v>0.34204099791242099</v>
      </c>
      <c r="CN8" s="8">
        <f t="shared" ref="CN8:CN39" si="41">IF(AQ8=0,0,100*AQ8/$AX8)</f>
        <v>0.27187626202575554</v>
      </c>
      <c r="CO8" s="8">
        <f t="shared" ref="CO8:CO39" si="42">IF(AR8=0,0,100*AR8/$AX8)</f>
        <v>0.23147812703105078</v>
      </c>
      <c r="CP8" s="8">
        <f t="shared" ref="CP8:CP39" si="43">IF(AS8=0,0,100*AS8/$AX8)</f>
        <v>34.529865413457735</v>
      </c>
      <c r="CQ8" s="8">
        <f t="shared" ref="CQ8:CQ39" si="44">IF(AT8=0,0,100*AT8/$AX8)</f>
        <v>21.254143875224138</v>
      </c>
      <c r="CR8" s="8">
        <f t="shared" ref="CR8:CR39" si="45">IF(AU8=0,0,100*AU8/$AX8)</f>
        <v>0.11058096548800744</v>
      </c>
      <c r="CS8" s="8">
        <f t="shared" ref="CS8:CS39" si="46">IF(AV8=0,0,100*AV8/$AX8)</f>
        <v>9.1488304132418624E-2</v>
      </c>
      <c r="CT8" s="8">
        <f t="shared" ref="CT8:CT39" si="47">IF(AW8=0,0,100*AW8/$AX8)</f>
        <v>0</v>
      </c>
      <c r="CU8" s="7">
        <f>SUM(BL8+BN8+BO8+BP8+CJ8+CK8)</f>
        <v>2.2617597485360488</v>
      </c>
      <c r="CV8" s="7">
        <f>SUM(BB8:BH8)+SUM(BX8:CB8)</f>
        <v>19.407682267950701</v>
      </c>
      <c r="CW8" s="7">
        <f>SUM(BQ8+BR8+BW8)</f>
        <v>7.3148874359217055</v>
      </c>
      <c r="CX8" s="7">
        <f>SUM(CL8+CM8+CN8+CO8)</f>
        <v>1.1916779147315855</v>
      </c>
      <c r="CY8" s="7">
        <f>SUM(BS8+BT8+BU8+BV8)</f>
        <v>1.650062449534806</v>
      </c>
      <c r="CZ8" s="7">
        <f>SUM(BI8+BJ8+BK8+BM8)</f>
        <v>1.4401312287359866</v>
      </c>
      <c r="DA8" s="7">
        <f>SUM(CC8:CH8)</f>
        <v>10.026950862531486</v>
      </c>
      <c r="DB8" s="7">
        <f>SUM(BA8,CI8)</f>
        <v>0.72076953375539909</v>
      </c>
      <c r="DC8" s="7">
        <f>SUM(BB8+BC8+BD8+BF8+BX8+BZ8+CA8+CB8)</f>
        <v>11.51663417830045</v>
      </c>
      <c r="DD8" s="9">
        <f>SUM(BE8+BG8+BH8+BY8)</f>
        <v>7.8910480896502504</v>
      </c>
      <c r="DE8" s="7">
        <f>SUM(CP8+CQ8+CR8+CS8+CT8)</f>
        <v>55.986078558302296</v>
      </c>
      <c r="DG8" s="3" t="str">
        <f>IF(D8&gt;5, D8, "")</f>
        <v/>
      </c>
      <c r="DH8" s="3" t="str">
        <f t="shared" ref="DH8:DH71" si="48">IF(E8&gt;5, E8, "")</f>
        <v/>
      </c>
      <c r="DI8" s="3" t="str">
        <f t="shared" ref="DI8:DI71" si="49">IF(F8&gt;5, F8, "")</f>
        <v/>
      </c>
      <c r="DJ8" s="3">
        <f t="shared" ref="DJ8:DJ71" si="50">IF(G8&gt;5, G8, "")</f>
        <v>6.8238637999999998</v>
      </c>
      <c r="DK8" s="3" t="str">
        <f t="shared" ref="DK8:DK71" si="51">IF(H8&gt;5, H8, "")</f>
        <v/>
      </c>
      <c r="DL8" s="3" t="str">
        <f t="shared" ref="DL8:DL71" si="52">IF(I8&gt;5, I8, "")</f>
        <v/>
      </c>
      <c r="DM8" s="3" t="str">
        <f t="shared" ref="DM8:DM71" si="53">IF(J8&gt;5, J8, "")</f>
        <v/>
      </c>
      <c r="DN8" s="3" t="str">
        <f t="shared" ref="DN8:DN71" si="54">IF(K8&gt;5, K8, "")</f>
        <v/>
      </c>
      <c r="DO8" s="3" t="str">
        <f t="shared" ref="DO8:DO71" si="55">IF(L8&gt;5, L8, "")</f>
        <v/>
      </c>
      <c r="DP8" s="3" t="str">
        <f t="shared" ref="DP8:DP71" si="56">IF(M8&gt;5, M8, "")</f>
        <v/>
      </c>
      <c r="DQ8" s="3" t="str">
        <f t="shared" ref="DQ8:DQ71" si="57">IF(N8&gt;5, N8, "")</f>
        <v/>
      </c>
      <c r="DR8" s="3" t="str">
        <f t="shared" ref="DR8:DR71" si="58">IF(O8&gt;5, O8, "")</f>
        <v/>
      </c>
      <c r="DS8" s="3" t="str">
        <f t="shared" ref="DS8:DS71" si="59">IF(P8&gt;5, P8, "")</f>
        <v/>
      </c>
      <c r="DT8" s="3" t="str">
        <f t="shared" ref="DT8:DT71" si="60">IF(Q8&gt;5, Q8, "")</f>
        <v/>
      </c>
      <c r="DU8" s="3" t="str">
        <f t="shared" ref="DU8:DU71" si="61">IF(R8&gt;5, R8, "")</f>
        <v/>
      </c>
      <c r="DV8" s="3" t="str">
        <f t="shared" ref="DV8:DV71" si="62">IF(S8&gt;5, S8, "")</f>
        <v/>
      </c>
      <c r="DW8" s="3" t="str">
        <f t="shared" ref="DW8:DW71" si="63">IF(T8&gt;5, T8, "")</f>
        <v/>
      </c>
      <c r="DX8" s="3" t="str">
        <f t="shared" ref="DX8:DX71" si="64">IF(U8&gt;5, U8, "")</f>
        <v/>
      </c>
      <c r="DY8" s="3" t="str">
        <f t="shared" ref="DY8:DY71" si="65">IF(V8&gt;5, V8, "")</f>
        <v/>
      </c>
      <c r="DZ8" s="3" t="str">
        <f t="shared" ref="DZ8:DZ71" si="66">IF(W8&gt;5, W8, "")</f>
        <v/>
      </c>
      <c r="EA8" s="3" t="str">
        <f t="shared" ref="EA8:EA71" si="67">IF(X8&gt;5, X8, "")</f>
        <v/>
      </c>
      <c r="EB8" s="3" t="str">
        <f t="shared" ref="EB8:EB71" si="68">IF(Y8&gt;5, Y8, "")</f>
        <v/>
      </c>
      <c r="EC8" s="3" t="str">
        <f t="shared" ref="EC8:EC71" si="69">IF(Z8&gt;5, Z8, "")</f>
        <v/>
      </c>
      <c r="ED8" s="3" t="str">
        <f t="shared" ref="ED8:ED71" si="70">IF(AA8&gt;5, AA8, "")</f>
        <v/>
      </c>
      <c r="EE8" s="3" t="str">
        <f t="shared" ref="EE8:EE71" si="71">IF(AB8&gt;5, AB8, "")</f>
        <v/>
      </c>
      <c r="EF8" s="3" t="str">
        <f t="shared" ref="EF8:EF71" si="72">IF(AC8&gt;5, AC8, "")</f>
        <v/>
      </c>
      <c r="EG8" s="3" t="str">
        <f t="shared" ref="EG8:EG71" si="73">IF(AD8&gt;5, AD8, "")</f>
        <v/>
      </c>
      <c r="EH8" s="3" t="str">
        <f t="shared" ref="EH8:EH71" si="74">IF(AE8&gt;5, AE8, "")</f>
        <v/>
      </c>
      <c r="EI8" s="3" t="str">
        <f t="shared" ref="EI8:EI71" si="75">IF(AF8&gt;5, AF8, "")</f>
        <v/>
      </c>
      <c r="EJ8" s="3" t="str">
        <f t="shared" ref="EJ8:EJ71" si="76">IF(AG8&gt;5, AG8, "")</f>
        <v/>
      </c>
      <c r="EK8" s="3" t="str">
        <f t="shared" ref="EK8:EK71" si="77">IF(AH8&gt;5, AH8, "")</f>
        <v/>
      </c>
      <c r="EL8" s="3" t="str">
        <f t="shared" ref="EL8:EL71" si="78">IF(AI8&gt;5, AI8, "")</f>
        <v/>
      </c>
      <c r="EM8" s="3" t="str">
        <f t="shared" ref="EM8:EM71" si="79">IF(AJ8&gt;5, AJ8, "")</f>
        <v/>
      </c>
      <c r="EN8" s="3" t="str">
        <f t="shared" ref="EN8:EN71" si="80">IF(AK8&gt;5, AK8, "")</f>
        <v/>
      </c>
      <c r="EO8" s="3" t="str">
        <f t="shared" ref="EO8:EO71" si="81">IF(AL8&gt;5, AL8, "")</f>
        <v/>
      </c>
      <c r="EP8" s="3" t="str">
        <f t="shared" ref="EP8:EP71" si="82">IF(AM8&gt;5, AM8, "")</f>
        <v/>
      </c>
      <c r="EQ8" s="3" t="str">
        <f t="shared" ref="EQ8:EQ71" si="83">IF(AN8&gt;5, AN8, "")</f>
        <v/>
      </c>
      <c r="ER8" s="3" t="str">
        <f t="shared" ref="ER8:ER71" si="84">IF(AO8&gt;5, AO8, "")</f>
        <v/>
      </c>
      <c r="ES8" s="3" t="str">
        <f t="shared" ref="ES8:ES71" si="85">IF(AP8&gt;5, AP8, "")</f>
        <v/>
      </c>
      <c r="ET8" s="3" t="str">
        <f t="shared" ref="ET8:ET71" si="86">IF(AQ8&gt;5, AQ8, "")</f>
        <v/>
      </c>
      <c r="EU8" s="3" t="str">
        <f t="shared" ref="EU8:EU71" si="87">IF(AR8&gt;5, AR8, "")</f>
        <v/>
      </c>
      <c r="EV8" s="3">
        <f t="shared" ref="EV8:EV71" si="88">IF(AS8&gt;5, AS8, "")</f>
        <v>25.552083400000004</v>
      </c>
      <c r="EW8" s="3">
        <f t="shared" ref="EW8:EW71" si="89">IF(AT8&gt;5, AT8, "")</f>
        <v>15.728056</v>
      </c>
      <c r="EX8" s="3" t="str">
        <f t="shared" ref="EX8:EX71" si="90">IF(AU8&gt;5, AU8, "")</f>
        <v/>
      </c>
      <c r="EY8" s="3" t="str">
        <f t="shared" ref="EY8:EY71" si="91">IF(AV8&gt;5, AV8, "")</f>
        <v/>
      </c>
      <c r="EZ8" s="3" t="str">
        <f t="shared" ref="EZ8:EZ71" si="92">IF(AW8&gt;5, AW8, "")</f>
        <v/>
      </c>
      <c r="FD8" s="3" t="str">
        <f t="shared" ref="FD8:FD71" si="93">IF(BA8&gt;5, 5, "")</f>
        <v/>
      </c>
    </row>
    <row r="9" spans="1:160">
      <c r="A9" s="4">
        <v>377.8</v>
      </c>
      <c r="B9" s="4">
        <v>26.63477070499658</v>
      </c>
      <c r="C9" s="5" t="s">
        <v>62</v>
      </c>
      <c r="D9" s="12">
        <v>0.32124750000000002</v>
      </c>
      <c r="E9" s="12">
        <v>0.34670860000000003</v>
      </c>
      <c r="F9" s="12">
        <v>0.13504840000000001</v>
      </c>
      <c r="G9" s="12">
        <v>8.531354799999999</v>
      </c>
      <c r="H9" s="12">
        <v>0.83680529999999997</v>
      </c>
      <c r="I9" s="12">
        <v>0.42053761000000001</v>
      </c>
      <c r="J9" s="12">
        <v>0.9017419000000001</v>
      </c>
      <c r="K9" s="12">
        <v>3.4623009000000002</v>
      </c>
      <c r="L9" s="12">
        <v>0.21693759999999995</v>
      </c>
      <c r="M9" s="12">
        <v>0.24550049999999998</v>
      </c>
      <c r="N9" s="12">
        <v>0.3478212</v>
      </c>
      <c r="O9" s="12">
        <v>2.5033E-3</v>
      </c>
      <c r="P9" s="12">
        <v>6.1121099999999998E-2</v>
      </c>
      <c r="Q9" s="12">
        <v>7.7491199999999996E-2</v>
      </c>
      <c r="R9" s="12">
        <v>6.6754399999999992E-2</v>
      </c>
      <c r="S9" s="12">
        <v>0</v>
      </c>
      <c r="T9" s="12">
        <v>0.29475809999999997</v>
      </c>
      <c r="U9" s="12">
        <v>1.1494086000000001</v>
      </c>
      <c r="V9" s="12">
        <v>2.1160600000000001</v>
      </c>
      <c r="W9" s="12">
        <v>0.2741519</v>
      </c>
      <c r="X9" s="12">
        <v>0.51638880000000009</v>
      </c>
      <c r="Y9" s="12">
        <v>0.20911389999999999</v>
      </c>
      <c r="Z9" s="12">
        <v>3.3395916999999993</v>
      </c>
      <c r="AA9" s="12">
        <v>0.27631870000000003</v>
      </c>
      <c r="AB9" s="12">
        <v>2.2363500000000001E-2</v>
      </c>
      <c r="AC9" s="12">
        <v>8.0518500000000007E-2</v>
      </c>
      <c r="AD9" s="12">
        <v>8.8849100000000014E-2</v>
      </c>
      <c r="AE9" s="12">
        <v>4.7868000000000001E-2</v>
      </c>
      <c r="AF9" s="12">
        <v>0.84537529999999994</v>
      </c>
      <c r="AG9" s="12">
        <v>0.21038480000000001</v>
      </c>
      <c r="AH9" s="12">
        <v>0.35919719999999999</v>
      </c>
      <c r="AI9" s="12">
        <v>2.8486377000000003</v>
      </c>
      <c r="AJ9" s="12">
        <v>1.3288845999999999</v>
      </c>
      <c r="AK9" s="12">
        <v>0.55614820000000009</v>
      </c>
      <c r="AL9" s="12">
        <v>0.12819749999999999</v>
      </c>
      <c r="AM9" s="12">
        <v>1.3770192999999997</v>
      </c>
      <c r="AN9" s="12">
        <v>0.44710299999999997</v>
      </c>
      <c r="AO9" s="12">
        <v>0.48610040000000004</v>
      </c>
      <c r="AP9" s="12">
        <v>0.33513219999999999</v>
      </c>
      <c r="AQ9" s="12">
        <v>0.34689939999999997</v>
      </c>
      <c r="AR9" s="12">
        <v>0.93404339999999997</v>
      </c>
      <c r="AS9" s="12">
        <v>24.336037600000008</v>
      </c>
      <c r="AT9" s="12">
        <v>14.993011999999997</v>
      </c>
      <c r="AU9" s="12">
        <v>4.0670999999999999E-2</v>
      </c>
      <c r="AV9" s="12">
        <v>3.7909499999999999E-2</v>
      </c>
      <c r="AW9" s="12">
        <v>0</v>
      </c>
      <c r="AX9" s="12">
        <f t="shared" si="0"/>
        <v>74.000018209999993</v>
      </c>
      <c r="AY9" s="12">
        <f t="shared" si="1"/>
        <v>8.531354799999999</v>
      </c>
      <c r="AZ9" s="6"/>
      <c r="BA9" s="8">
        <f t="shared" si="2"/>
        <v>0.43411813641498292</v>
      </c>
      <c r="BB9" s="8">
        <f t="shared" si="3"/>
        <v>0.46852501983999184</v>
      </c>
      <c r="BC9" s="8">
        <f t="shared" si="4"/>
        <v>0.1824977929285837</v>
      </c>
      <c r="BD9" s="8">
        <f t="shared" si="5"/>
        <v>11.528855000804736</v>
      </c>
      <c r="BE9" s="8">
        <f t="shared" si="6"/>
        <v>1.1308176947001323</v>
      </c>
      <c r="BF9" s="8">
        <f t="shared" si="7"/>
        <v>0.56829392772118359</v>
      </c>
      <c r="BG9" s="8">
        <f t="shared" si="8"/>
        <v>1.2185698352681529</v>
      </c>
      <c r="BH9" s="8">
        <f t="shared" si="9"/>
        <v>4.6787838486398128</v>
      </c>
      <c r="BI9" s="8">
        <f t="shared" si="10"/>
        <v>0.29315884677807291</v>
      </c>
      <c r="BJ9" s="8">
        <f t="shared" si="11"/>
        <v>0.33175735079322488</v>
      </c>
      <c r="BK9" s="8">
        <f t="shared" si="12"/>
        <v>0.47002853298351915</v>
      </c>
      <c r="BL9" s="8">
        <f t="shared" si="13"/>
        <v>3.3828370053856508E-3</v>
      </c>
      <c r="BM9" s="8">
        <f t="shared" si="14"/>
        <v>8.2596060755753153E-2</v>
      </c>
      <c r="BN9" s="8">
        <f t="shared" si="15"/>
        <v>0.10471781206876545</v>
      </c>
      <c r="BO9" s="8">
        <f t="shared" si="16"/>
        <v>9.0208626450012319E-2</v>
      </c>
      <c r="BP9" s="8">
        <f t="shared" si="17"/>
        <v>0</v>
      </c>
      <c r="BQ9" s="8">
        <f t="shared" si="18"/>
        <v>0.39832165873733233</v>
      </c>
      <c r="BR9" s="8">
        <f t="shared" si="19"/>
        <v>1.553254482638323</v>
      </c>
      <c r="BS9" s="8">
        <f t="shared" si="20"/>
        <v>2.8595398368618863</v>
      </c>
      <c r="BT9" s="8">
        <f t="shared" si="21"/>
        <v>0.37047544937354149</v>
      </c>
      <c r="BU9" s="8">
        <f t="shared" si="22"/>
        <v>0.69782253098178004</v>
      </c>
      <c r="BV9" s="8">
        <f t="shared" si="23"/>
        <v>0.28258628181221368</v>
      </c>
      <c r="BW9" s="8">
        <f t="shared" si="24"/>
        <v>4.5129606462025214</v>
      </c>
      <c r="BX9" s="8">
        <f t="shared" si="25"/>
        <v>0.37340355676109782</v>
      </c>
      <c r="BY9" s="8">
        <f t="shared" si="26"/>
        <v>3.0220938509144733E-2</v>
      </c>
      <c r="BZ9" s="8">
        <f t="shared" si="27"/>
        <v>0.10880875700800724</v>
      </c>
      <c r="CA9" s="8">
        <f t="shared" si="28"/>
        <v>0.12006632180530111</v>
      </c>
      <c r="CB9" s="8">
        <f t="shared" si="29"/>
        <v>6.4686470568369889E-2</v>
      </c>
      <c r="CC9" s="8">
        <f t="shared" si="30"/>
        <v>1.142398772931329</v>
      </c>
      <c r="CD9" s="8">
        <f t="shared" si="31"/>
        <v>0.28430371382201858</v>
      </c>
      <c r="CE9" s="8">
        <f t="shared" si="32"/>
        <v>0.4854015021734952</v>
      </c>
      <c r="CF9" s="8">
        <f t="shared" si="33"/>
        <v>3.8495094581139573</v>
      </c>
      <c r="CG9" s="8">
        <f t="shared" si="34"/>
        <v>1.7957895580901642</v>
      </c>
      <c r="CH9" s="8">
        <f t="shared" si="35"/>
        <v>0.75155143667903179</v>
      </c>
      <c r="CI9" s="8">
        <f t="shared" si="36"/>
        <v>0.17323982223382212</v>
      </c>
      <c r="CJ9" s="8">
        <f t="shared" si="37"/>
        <v>1.8608364339752503</v>
      </c>
      <c r="CK9" s="8">
        <f t="shared" si="38"/>
        <v>0.60419309456275339</v>
      </c>
      <c r="CL9" s="8">
        <f t="shared" si="39"/>
        <v>0.65689227078367241</v>
      </c>
      <c r="CM9" s="8">
        <f t="shared" si="40"/>
        <v>0.45288123990584622</v>
      </c>
      <c r="CN9" s="8">
        <f t="shared" si="41"/>
        <v>0.4687828576143806</v>
      </c>
      <c r="CO9" s="8">
        <f t="shared" si="42"/>
        <v>1.2622205002022255</v>
      </c>
      <c r="CP9" s="8">
        <f t="shared" si="43"/>
        <v>32.886529204544651</v>
      </c>
      <c r="CQ9" s="8">
        <f t="shared" si="44"/>
        <v>20.260822041222031</v>
      </c>
      <c r="CR9" s="8">
        <f t="shared" si="45"/>
        <v>5.4960797285998404E-2</v>
      </c>
      <c r="CS9" s="8">
        <f t="shared" si="46"/>
        <v>5.1229041447556155E-2</v>
      </c>
      <c r="CT9" s="8">
        <f t="shared" si="47"/>
        <v>0</v>
      </c>
      <c r="CU9" s="7">
        <f t="shared" ref="CU9:CU72" si="94">SUM(BL9+BN9+BO9+BP9+CJ9+CK9)</f>
        <v>2.6633388040621675</v>
      </c>
      <c r="CV9" s="7">
        <f t="shared" ref="CV9:CV72" si="95">SUM(BB9:BH9)+SUM(BX9:CB9)</f>
        <v>20.473529164554517</v>
      </c>
      <c r="CW9" s="7">
        <f t="shared" ref="CW9:CW72" si="96">SUM(BQ9+BR9+BW9)</f>
        <v>6.4645367875781767</v>
      </c>
      <c r="CX9" s="7">
        <f t="shared" ref="CX9:CX72" si="97">SUM(CL9+CM9+CN9+CO9)</f>
        <v>2.8407768685061248</v>
      </c>
      <c r="CY9" s="7">
        <f t="shared" ref="CY9:CY72" si="98">SUM(BS9+BT9+BU9+BV9)</f>
        <v>4.2104240990294217</v>
      </c>
      <c r="CZ9" s="7">
        <f t="shared" ref="CZ9:CZ72" si="99">SUM(BI9+BJ9+BK9+BM9)</f>
        <v>1.1775407913105702</v>
      </c>
      <c r="DA9" s="7">
        <f t="shared" ref="DA9:DA72" si="100">SUM(CC9:CH9)</f>
        <v>8.3089544418099965</v>
      </c>
      <c r="DB9" s="7">
        <f t="shared" ref="DB9:DB72" si="101">SUM(BA9,CI9)</f>
        <v>0.60735795864880504</v>
      </c>
      <c r="DC9" s="7">
        <f t="shared" ref="DC9:DC72" si="102">SUM(BB9+BC9+BD9+BF9+BX9+BZ9+CA9+CB9)</f>
        <v>13.415136847437273</v>
      </c>
      <c r="DD9" s="9">
        <f t="shared" ref="DD9:DD72" si="103">SUM(BE9+BG9+BH9+BY9)</f>
        <v>7.0583923171172431</v>
      </c>
      <c r="DE9" s="7">
        <f t="shared" ref="DE9:DE72" si="104">SUM(CP9+CQ9+CR9+CS9+CT9)</f>
        <v>53.253541084500242</v>
      </c>
      <c r="DG9" s="3" t="str">
        <f t="shared" ref="DG9:DG72" si="105">IF(D9&gt;5, D9, "")</f>
        <v/>
      </c>
      <c r="DH9" s="3" t="str">
        <f t="shared" si="48"/>
        <v/>
      </c>
      <c r="DI9" s="3" t="str">
        <f t="shared" si="49"/>
        <v/>
      </c>
      <c r="DJ9" s="3">
        <f t="shared" si="50"/>
        <v>8.531354799999999</v>
      </c>
      <c r="DK9" s="3" t="str">
        <f t="shared" si="51"/>
        <v/>
      </c>
      <c r="DL9" s="3" t="str">
        <f t="shared" si="52"/>
        <v/>
      </c>
      <c r="DM9" s="3" t="str">
        <f t="shared" si="53"/>
        <v/>
      </c>
      <c r="DN9" s="3" t="str">
        <f t="shared" si="54"/>
        <v/>
      </c>
      <c r="DO9" s="3" t="str">
        <f t="shared" si="55"/>
        <v/>
      </c>
      <c r="DP9" s="3" t="str">
        <f t="shared" si="56"/>
        <v/>
      </c>
      <c r="DQ9" s="3" t="str">
        <f t="shared" si="57"/>
        <v/>
      </c>
      <c r="DR9" s="3" t="str">
        <f t="shared" si="58"/>
        <v/>
      </c>
      <c r="DS9" s="3" t="str">
        <f t="shared" si="59"/>
        <v/>
      </c>
      <c r="DT9" s="3" t="str">
        <f t="shared" si="60"/>
        <v/>
      </c>
      <c r="DU9" s="3" t="str">
        <f t="shared" si="61"/>
        <v/>
      </c>
      <c r="DV9" s="3" t="str">
        <f t="shared" si="62"/>
        <v/>
      </c>
      <c r="DW9" s="3" t="str">
        <f t="shared" si="63"/>
        <v/>
      </c>
      <c r="DX9" s="3" t="str">
        <f t="shared" si="64"/>
        <v/>
      </c>
      <c r="DY9" s="3" t="str">
        <f t="shared" si="65"/>
        <v/>
      </c>
      <c r="DZ9" s="3" t="str">
        <f t="shared" si="66"/>
        <v/>
      </c>
      <c r="EA9" s="3" t="str">
        <f t="shared" si="67"/>
        <v/>
      </c>
      <c r="EB9" s="3" t="str">
        <f t="shared" si="68"/>
        <v/>
      </c>
      <c r="EC9" s="3" t="str">
        <f t="shared" si="69"/>
        <v/>
      </c>
      <c r="ED9" s="3" t="str">
        <f t="shared" si="70"/>
        <v/>
      </c>
      <c r="EE9" s="3" t="str">
        <f t="shared" si="71"/>
        <v/>
      </c>
      <c r="EF9" s="3" t="str">
        <f t="shared" si="72"/>
        <v/>
      </c>
      <c r="EG9" s="3" t="str">
        <f t="shared" si="73"/>
        <v/>
      </c>
      <c r="EH9" s="3" t="str">
        <f t="shared" si="74"/>
        <v/>
      </c>
      <c r="EI9" s="3" t="str">
        <f t="shared" si="75"/>
        <v/>
      </c>
      <c r="EJ9" s="3" t="str">
        <f t="shared" si="76"/>
        <v/>
      </c>
      <c r="EK9" s="3" t="str">
        <f t="shared" si="77"/>
        <v/>
      </c>
      <c r="EL9" s="3" t="str">
        <f t="shared" si="78"/>
        <v/>
      </c>
      <c r="EM9" s="3" t="str">
        <f t="shared" si="79"/>
        <v/>
      </c>
      <c r="EN9" s="3" t="str">
        <f t="shared" si="80"/>
        <v/>
      </c>
      <c r="EO9" s="3" t="str">
        <f t="shared" si="81"/>
        <v/>
      </c>
      <c r="EP9" s="3" t="str">
        <f t="shared" si="82"/>
        <v/>
      </c>
      <c r="EQ9" s="3" t="str">
        <f t="shared" si="83"/>
        <v/>
      </c>
      <c r="ER9" s="3" t="str">
        <f t="shared" si="84"/>
        <v/>
      </c>
      <c r="ES9" s="3" t="str">
        <f t="shared" si="85"/>
        <v/>
      </c>
      <c r="ET9" s="3" t="str">
        <f t="shared" si="86"/>
        <v/>
      </c>
      <c r="EU9" s="3" t="str">
        <f t="shared" si="87"/>
        <v/>
      </c>
      <c r="EV9" s="3">
        <f t="shared" si="88"/>
        <v>24.336037600000008</v>
      </c>
      <c r="EW9" s="3">
        <f t="shared" si="89"/>
        <v>14.993011999999997</v>
      </c>
      <c r="EX9" s="3" t="str">
        <f t="shared" si="90"/>
        <v/>
      </c>
      <c r="EY9" s="3" t="str">
        <f t="shared" si="91"/>
        <v/>
      </c>
      <c r="EZ9" s="3" t="str">
        <f t="shared" si="92"/>
        <v/>
      </c>
      <c r="FD9" s="3" t="str">
        <f t="shared" si="93"/>
        <v/>
      </c>
    </row>
    <row r="10" spans="1:160">
      <c r="A10" s="4">
        <v>380.79500000000002</v>
      </c>
      <c r="B10" s="4">
        <v>26.845917180013689</v>
      </c>
      <c r="C10" s="5" t="s">
        <v>47</v>
      </c>
      <c r="D10" s="12">
        <v>0.40488069999999998</v>
      </c>
      <c r="E10" s="12">
        <v>0.25313369999999996</v>
      </c>
      <c r="F10" s="12">
        <v>8.0345100000000003E-2</v>
      </c>
      <c r="G10" s="12">
        <v>7.7190119999999993</v>
      </c>
      <c r="H10" s="12">
        <v>1.1391237999999999</v>
      </c>
      <c r="I10" s="12">
        <v>0.14221430000000002</v>
      </c>
      <c r="J10" s="12">
        <v>0.88813350000000013</v>
      </c>
      <c r="K10" s="12">
        <v>3.7356889</v>
      </c>
      <c r="L10" s="12">
        <v>0.427454</v>
      </c>
      <c r="M10" s="12">
        <v>4.4771000000000004E-3</v>
      </c>
      <c r="N10" s="12">
        <v>0.39385141000000001</v>
      </c>
      <c r="O10" s="12">
        <v>0</v>
      </c>
      <c r="P10" s="12">
        <v>0.14353109999999999</v>
      </c>
      <c r="Q10" s="12">
        <v>0.15181599999999998</v>
      </c>
      <c r="R10" s="12">
        <v>0.15441858999999999</v>
      </c>
      <c r="S10" s="12">
        <v>1.7947999999999999E-2</v>
      </c>
      <c r="T10" s="12">
        <v>0.1879731</v>
      </c>
      <c r="U10" s="12">
        <v>1.7681803600000001</v>
      </c>
      <c r="V10" s="12">
        <v>2.0414778999999998</v>
      </c>
      <c r="W10" s="12">
        <v>8.5315299999999983E-2</v>
      </c>
      <c r="X10" s="12">
        <v>0.13579949999999999</v>
      </c>
      <c r="Y10" s="12">
        <v>0.3992349999999999</v>
      </c>
      <c r="Z10" s="12">
        <v>2.9619806</v>
      </c>
      <c r="AA10" s="12">
        <v>0.69758399999999998</v>
      </c>
      <c r="AB10" s="12">
        <v>0.23417058999999998</v>
      </c>
      <c r="AC10" s="12">
        <v>0.15880419999999998</v>
      </c>
      <c r="AD10" s="12">
        <v>1.88603E-2</v>
      </c>
      <c r="AE10" s="12">
        <v>2.9970899999999998E-2</v>
      </c>
      <c r="AF10" s="12">
        <v>0.53170859999999998</v>
      </c>
      <c r="AG10" s="12">
        <v>0.74596190000000018</v>
      </c>
      <c r="AH10" s="12">
        <v>0.1656627</v>
      </c>
      <c r="AI10" s="12">
        <v>4.1624802999999995</v>
      </c>
      <c r="AJ10" s="12">
        <v>2.5179499000000005</v>
      </c>
      <c r="AK10" s="12">
        <v>0.25016399999999994</v>
      </c>
      <c r="AL10" s="12">
        <v>5.5964100000000003E-2</v>
      </c>
      <c r="AM10" s="12">
        <v>0.36466539999999997</v>
      </c>
      <c r="AN10" s="12">
        <v>0.199598</v>
      </c>
      <c r="AO10" s="12">
        <v>0.14307330000000001</v>
      </c>
      <c r="AP10" s="12">
        <v>0.46621270000000004</v>
      </c>
      <c r="AQ10" s="12">
        <v>0.19903650000000001</v>
      </c>
      <c r="AR10" s="12">
        <v>0.49085499999999993</v>
      </c>
      <c r="AS10" s="12">
        <v>42.172813799999986</v>
      </c>
      <c r="AT10" s="12">
        <v>20.120865000000002</v>
      </c>
      <c r="AU10" s="12">
        <v>2.6372E-2</v>
      </c>
      <c r="AV10" s="12">
        <v>1.1195699999999999E-2</v>
      </c>
      <c r="AW10" s="12">
        <v>0</v>
      </c>
      <c r="AX10" s="12">
        <f t="shared" si="0"/>
        <v>96.999958849999999</v>
      </c>
      <c r="AY10" s="12">
        <f t="shared" si="1"/>
        <v>7.7190119999999993</v>
      </c>
      <c r="AZ10" s="6"/>
      <c r="BA10" s="8">
        <f t="shared" si="2"/>
        <v>0.41740296057867865</v>
      </c>
      <c r="BB10" s="8">
        <f t="shared" si="3"/>
        <v>0.26096268802695471</v>
      </c>
      <c r="BC10" s="8">
        <f t="shared" si="4"/>
        <v>8.28300351387211E-2</v>
      </c>
      <c r="BD10" s="8">
        <f t="shared" si="5"/>
        <v>7.9577477057867831</v>
      </c>
      <c r="BE10" s="8">
        <f t="shared" si="6"/>
        <v>1.1743549311825299</v>
      </c>
      <c r="BF10" s="8">
        <f t="shared" si="7"/>
        <v>0.14661274260942639</v>
      </c>
      <c r="BG10" s="8">
        <f t="shared" si="8"/>
        <v>0.91560193481463537</v>
      </c>
      <c r="BH10" s="8">
        <f t="shared" si="9"/>
        <v>3.8512273038969442</v>
      </c>
      <c r="BI10" s="8">
        <f t="shared" si="10"/>
        <v>0.44067441375002198</v>
      </c>
      <c r="BJ10" s="8">
        <f t="shared" si="11"/>
        <v>4.6155689683573514E-3</v>
      </c>
      <c r="BK10" s="8">
        <f t="shared" si="12"/>
        <v>0.40603255369319163</v>
      </c>
      <c r="BL10" s="8">
        <f t="shared" si="13"/>
        <v>0</v>
      </c>
      <c r="BM10" s="8">
        <f t="shared" si="14"/>
        <v>0.14797026895852131</v>
      </c>
      <c r="BN10" s="8">
        <f t="shared" si="15"/>
        <v>0.15651140660251939</v>
      </c>
      <c r="BO10" s="8">
        <f t="shared" si="16"/>
        <v>0.15919449021498219</v>
      </c>
      <c r="BP10" s="8">
        <f t="shared" si="17"/>
        <v>1.8503100633016401E-2</v>
      </c>
      <c r="BQ10" s="8">
        <f t="shared" si="18"/>
        <v>0.19378678324047557</v>
      </c>
      <c r="BR10" s="8">
        <f t="shared" si="19"/>
        <v>1.8228671238245584</v>
      </c>
      <c r="BS10" s="8">
        <f t="shared" si="20"/>
        <v>2.1046172845876416</v>
      </c>
      <c r="BT10" s="8">
        <f t="shared" si="21"/>
        <v>8.7953954838198345E-2</v>
      </c>
      <c r="BU10" s="8">
        <f t="shared" si="22"/>
        <v>0.13999954392764155</v>
      </c>
      <c r="BV10" s="8">
        <f t="shared" si="23"/>
        <v>0.41158264883119577</v>
      </c>
      <c r="BW10" s="8">
        <f t="shared" si="24"/>
        <v>3.0535895428372135</v>
      </c>
      <c r="BX10" s="8">
        <f t="shared" si="25"/>
        <v>0.71915906797315099</v>
      </c>
      <c r="BY10" s="8">
        <f t="shared" si="26"/>
        <v>0.24141308179534346</v>
      </c>
      <c r="BZ10" s="8">
        <f t="shared" si="27"/>
        <v>0.16371573955569774</v>
      </c>
      <c r="CA10" s="8">
        <f t="shared" si="28"/>
        <v>1.9443616495925967E-2</v>
      </c>
      <c r="CB10" s="8">
        <f t="shared" si="29"/>
        <v>3.0897848159241771E-2</v>
      </c>
      <c r="CC10" s="8">
        <f t="shared" si="30"/>
        <v>0.54815342841766579</v>
      </c>
      <c r="CD10" s="8">
        <f t="shared" si="31"/>
        <v>0.76903321284244053</v>
      </c>
      <c r="CE10" s="8">
        <f t="shared" si="32"/>
        <v>0.17078636111194598</v>
      </c>
      <c r="CF10" s="8">
        <f t="shared" si="33"/>
        <v>4.2912186245736743</v>
      </c>
      <c r="CG10" s="8">
        <f t="shared" si="34"/>
        <v>2.5958257403941163</v>
      </c>
      <c r="CH10" s="8">
        <f t="shared" si="35"/>
        <v>0.25790114033641154</v>
      </c>
      <c r="CI10" s="8">
        <f t="shared" si="36"/>
        <v>5.7694972929362237E-2</v>
      </c>
      <c r="CJ10" s="8">
        <f t="shared" si="37"/>
        <v>0.37594387082567299</v>
      </c>
      <c r="CK10" s="8">
        <f t="shared" si="38"/>
        <v>0.20577122131428618</v>
      </c>
      <c r="CL10" s="8">
        <f t="shared" si="39"/>
        <v>0.1474983099954171</v>
      </c>
      <c r="CM10" s="8">
        <f t="shared" si="40"/>
        <v>0.48063185338145126</v>
      </c>
      <c r="CN10" s="8">
        <f t="shared" si="41"/>
        <v>0.20519235508933414</v>
      </c>
      <c r="CO10" s="8">
        <f t="shared" si="42"/>
        <v>0.50603629714838783</v>
      </c>
      <c r="CP10" s="8">
        <f t="shared" si="43"/>
        <v>43.477146073036693</v>
      </c>
      <c r="CQ10" s="8">
        <f t="shared" si="44"/>
        <v>20.743168593622553</v>
      </c>
      <c r="CR10" s="8">
        <f t="shared" si="45"/>
        <v>2.7187640399705181E-2</v>
      </c>
      <c r="CS10" s="8">
        <f t="shared" si="46"/>
        <v>1.1541963659296954E-2</v>
      </c>
      <c r="CT10" s="8">
        <f t="shared" si="47"/>
        <v>0</v>
      </c>
      <c r="CU10" s="7">
        <f t="shared" si="94"/>
        <v>0.91592408959047722</v>
      </c>
      <c r="CV10" s="7">
        <f t="shared" si="95"/>
        <v>15.563966695435354</v>
      </c>
      <c r="CW10" s="7">
        <f t="shared" si="96"/>
        <v>5.0702434499022475</v>
      </c>
      <c r="CX10" s="7">
        <f t="shared" si="97"/>
        <v>1.3393588156145904</v>
      </c>
      <c r="CY10" s="7">
        <f t="shared" si="98"/>
        <v>2.7441534321846772</v>
      </c>
      <c r="CZ10" s="7">
        <f t="shared" si="99"/>
        <v>0.99929280537009224</v>
      </c>
      <c r="DA10" s="7">
        <f t="shared" si="100"/>
        <v>8.6329185076762549</v>
      </c>
      <c r="DB10" s="7">
        <f t="shared" si="101"/>
        <v>0.47509793350804086</v>
      </c>
      <c r="DC10" s="7">
        <f t="shared" si="102"/>
        <v>9.3813694437459016</v>
      </c>
      <c r="DD10" s="9">
        <f t="shared" si="103"/>
        <v>6.1825972516894527</v>
      </c>
      <c r="DE10" s="7">
        <f t="shared" si="104"/>
        <v>64.259044270718249</v>
      </c>
      <c r="DG10" s="3" t="str">
        <f t="shared" si="105"/>
        <v/>
      </c>
      <c r="DH10" s="3" t="str">
        <f t="shared" si="48"/>
        <v/>
      </c>
      <c r="DI10" s="3" t="str">
        <f t="shared" si="49"/>
        <v/>
      </c>
      <c r="DJ10" s="3">
        <f t="shared" si="50"/>
        <v>7.7190119999999993</v>
      </c>
      <c r="DK10" s="3" t="str">
        <f t="shared" si="51"/>
        <v/>
      </c>
      <c r="DL10" s="3" t="str">
        <f t="shared" si="52"/>
        <v/>
      </c>
      <c r="DM10" s="3" t="str">
        <f t="shared" si="53"/>
        <v/>
      </c>
      <c r="DN10" s="3" t="str">
        <f t="shared" si="54"/>
        <v/>
      </c>
      <c r="DO10" s="3" t="str">
        <f t="shared" si="55"/>
        <v/>
      </c>
      <c r="DP10" s="3" t="str">
        <f t="shared" si="56"/>
        <v/>
      </c>
      <c r="DQ10" s="3" t="str">
        <f t="shared" si="57"/>
        <v/>
      </c>
      <c r="DR10" s="3" t="str">
        <f t="shared" si="58"/>
        <v/>
      </c>
      <c r="DS10" s="3" t="str">
        <f t="shared" si="59"/>
        <v/>
      </c>
      <c r="DT10" s="3" t="str">
        <f t="shared" si="60"/>
        <v/>
      </c>
      <c r="DU10" s="3" t="str">
        <f t="shared" si="61"/>
        <v/>
      </c>
      <c r="DV10" s="3" t="str">
        <f t="shared" si="62"/>
        <v/>
      </c>
      <c r="DW10" s="3" t="str">
        <f t="shared" si="63"/>
        <v/>
      </c>
      <c r="DX10" s="3" t="str">
        <f t="shared" si="64"/>
        <v/>
      </c>
      <c r="DY10" s="3" t="str">
        <f t="shared" si="65"/>
        <v/>
      </c>
      <c r="DZ10" s="3" t="str">
        <f t="shared" si="66"/>
        <v/>
      </c>
      <c r="EA10" s="3" t="str">
        <f t="shared" si="67"/>
        <v/>
      </c>
      <c r="EB10" s="3" t="str">
        <f t="shared" si="68"/>
        <v/>
      </c>
      <c r="EC10" s="3" t="str">
        <f t="shared" si="69"/>
        <v/>
      </c>
      <c r="ED10" s="3" t="str">
        <f t="shared" si="70"/>
        <v/>
      </c>
      <c r="EE10" s="3" t="str">
        <f t="shared" si="71"/>
        <v/>
      </c>
      <c r="EF10" s="3" t="str">
        <f t="shared" si="72"/>
        <v/>
      </c>
      <c r="EG10" s="3" t="str">
        <f t="shared" si="73"/>
        <v/>
      </c>
      <c r="EH10" s="3" t="str">
        <f t="shared" si="74"/>
        <v/>
      </c>
      <c r="EI10" s="3" t="str">
        <f t="shared" si="75"/>
        <v/>
      </c>
      <c r="EJ10" s="3" t="str">
        <f t="shared" si="76"/>
        <v/>
      </c>
      <c r="EK10" s="3" t="str">
        <f t="shared" si="77"/>
        <v/>
      </c>
      <c r="EL10" s="3" t="str">
        <f t="shared" si="78"/>
        <v/>
      </c>
      <c r="EM10" s="3" t="str">
        <f t="shared" si="79"/>
        <v/>
      </c>
      <c r="EN10" s="3" t="str">
        <f t="shared" si="80"/>
        <v/>
      </c>
      <c r="EO10" s="3" t="str">
        <f t="shared" si="81"/>
        <v/>
      </c>
      <c r="EP10" s="3" t="str">
        <f t="shared" si="82"/>
        <v/>
      </c>
      <c r="EQ10" s="3" t="str">
        <f t="shared" si="83"/>
        <v/>
      </c>
      <c r="ER10" s="3" t="str">
        <f t="shared" si="84"/>
        <v/>
      </c>
      <c r="ES10" s="3" t="str">
        <f t="shared" si="85"/>
        <v/>
      </c>
      <c r="ET10" s="3" t="str">
        <f t="shared" si="86"/>
        <v/>
      </c>
      <c r="EU10" s="3" t="str">
        <f t="shared" si="87"/>
        <v/>
      </c>
      <c r="EV10" s="3">
        <f t="shared" si="88"/>
        <v>42.172813799999986</v>
      </c>
      <c r="EW10" s="3">
        <f t="shared" si="89"/>
        <v>20.120865000000002</v>
      </c>
      <c r="EX10" s="3" t="str">
        <f t="shared" si="90"/>
        <v/>
      </c>
      <c r="EY10" s="3" t="str">
        <f t="shared" si="91"/>
        <v/>
      </c>
      <c r="EZ10" s="3" t="str">
        <f t="shared" si="92"/>
        <v/>
      </c>
      <c r="FD10" s="3" t="str">
        <f t="shared" si="93"/>
        <v/>
      </c>
    </row>
    <row r="11" spans="1:160">
      <c r="A11" s="4">
        <v>425.96</v>
      </c>
      <c r="B11" s="4">
        <v>30.030034223134837</v>
      </c>
      <c r="C11" s="5" t="s">
        <v>52</v>
      </c>
      <c r="D11" s="12">
        <v>0.20066569999999997</v>
      </c>
      <c r="E11" s="12">
        <v>0.11496520000000002</v>
      </c>
      <c r="F11" s="12">
        <v>4.2692999999999995E-2</v>
      </c>
      <c r="G11" s="12">
        <v>3.3641412000000002</v>
      </c>
      <c r="H11" s="12">
        <v>0.60275129999999999</v>
      </c>
      <c r="I11" s="12">
        <v>4.5761289999999996E-2</v>
      </c>
      <c r="J11" s="12">
        <v>0.45983789999999997</v>
      </c>
      <c r="K11" s="12">
        <v>2.1749490000000002</v>
      </c>
      <c r="L11" s="12">
        <v>0.40119939999999998</v>
      </c>
      <c r="M11" s="12">
        <v>1.7790540000000001E-2</v>
      </c>
      <c r="N11" s="12">
        <v>0.12975799999999998</v>
      </c>
      <c r="O11" s="12">
        <v>2.7411600000000001E-2</v>
      </c>
      <c r="P11" s="12">
        <v>4.3687340000000005E-2</v>
      </c>
      <c r="Q11" s="12">
        <v>3.0358599999999999E-2</v>
      </c>
      <c r="R11" s="12">
        <v>5.5536800000000011E-2</v>
      </c>
      <c r="S11" s="12">
        <v>1.2084899999999999E-2</v>
      </c>
      <c r="T11" s="12">
        <v>9.3781500000000004E-2</v>
      </c>
      <c r="U11" s="12">
        <v>0.407528</v>
      </c>
      <c r="V11" s="12">
        <v>0.45411849999999998</v>
      </c>
      <c r="W11" s="12">
        <v>9.3603699999999998E-3</v>
      </c>
      <c r="X11" s="12">
        <v>7.8073400000000001E-2</v>
      </c>
      <c r="Y11" s="12">
        <v>8.082339999999999E-2</v>
      </c>
      <c r="Z11" s="12">
        <v>1.0622114</v>
      </c>
      <c r="AA11" s="12">
        <v>0.25105089999999997</v>
      </c>
      <c r="AB11" s="12">
        <v>5.3755999999999995E-3</v>
      </c>
      <c r="AC11" s="12">
        <v>8.1506510000000004E-2</v>
      </c>
      <c r="AD11" s="12">
        <v>0.12605940000000002</v>
      </c>
      <c r="AE11" s="12">
        <v>1.0816429999999999</v>
      </c>
      <c r="AF11" s="12">
        <v>0.1050994</v>
      </c>
      <c r="AG11" s="12">
        <v>0.17443140000000001</v>
      </c>
      <c r="AH11" s="12">
        <v>6.8054600000000007E-2</v>
      </c>
      <c r="AI11" s="12">
        <v>1.2216009999999999</v>
      </c>
      <c r="AJ11" s="12">
        <v>0.38527710000000004</v>
      </c>
      <c r="AK11" s="12">
        <v>7.8393500000000005E-2</v>
      </c>
      <c r="AL11" s="12">
        <v>0.1567365</v>
      </c>
      <c r="AM11" s="12">
        <v>0.1318568</v>
      </c>
      <c r="AN11" s="12">
        <v>0.10918240000000001</v>
      </c>
      <c r="AO11" s="12">
        <v>0.12753140000000002</v>
      </c>
      <c r="AP11" s="12">
        <v>0.1684213</v>
      </c>
      <c r="AQ11" s="12">
        <v>7.0869299999999996E-2</v>
      </c>
      <c r="AR11" s="12">
        <v>0.11844246999999999</v>
      </c>
      <c r="AS11" s="12">
        <v>14.755808999999998</v>
      </c>
      <c r="AT11" s="12">
        <v>9.7099919999999997</v>
      </c>
      <c r="AU11" s="12">
        <v>1.5712199999999999E-2</v>
      </c>
      <c r="AV11" s="12">
        <v>0.14745910000000001</v>
      </c>
      <c r="AW11" s="12">
        <v>0</v>
      </c>
      <c r="AX11" s="12">
        <f t="shared" si="0"/>
        <v>38.999993219999993</v>
      </c>
      <c r="AY11" s="12">
        <f t="shared" si="1"/>
        <v>3.3641412000000002</v>
      </c>
      <c r="AZ11" s="6"/>
      <c r="BA11" s="8">
        <f t="shared" si="2"/>
        <v>0.51452752534606727</v>
      </c>
      <c r="BB11" s="8">
        <f t="shared" si="3"/>
        <v>0.2947826153493881</v>
      </c>
      <c r="BC11" s="8">
        <f t="shared" si="4"/>
        <v>0.10946924980003882</v>
      </c>
      <c r="BD11" s="8">
        <f t="shared" si="5"/>
        <v>8.6260045765207973</v>
      </c>
      <c r="BE11" s="8">
        <f t="shared" si="6"/>
        <v>1.5455164225282398</v>
      </c>
      <c r="BF11" s="8">
        <f t="shared" si="7"/>
        <v>0.11733666142416833</v>
      </c>
      <c r="BG11" s="8">
        <f t="shared" si="8"/>
        <v>1.1790717434386264</v>
      </c>
      <c r="BH11" s="8">
        <f t="shared" si="9"/>
        <v>5.5767932771963711</v>
      </c>
      <c r="BI11" s="8">
        <f t="shared" si="10"/>
        <v>1.0287165890948329</v>
      </c>
      <c r="BJ11" s="8">
        <f t="shared" si="11"/>
        <v>4.5616777161070501E-2</v>
      </c>
      <c r="BK11" s="8">
        <f t="shared" si="12"/>
        <v>0.33271287835367475</v>
      </c>
      <c r="BL11" s="8">
        <f t="shared" si="13"/>
        <v>7.0286166065133507E-2</v>
      </c>
      <c r="BM11" s="8">
        <f t="shared" si="14"/>
        <v>0.11201883998686504</v>
      </c>
      <c r="BN11" s="8">
        <f t="shared" si="15"/>
        <v>7.784257763519685E-2</v>
      </c>
      <c r="BO11" s="8">
        <f t="shared" si="16"/>
        <v>0.14240207603810454</v>
      </c>
      <c r="BP11" s="8">
        <f t="shared" si="17"/>
        <v>3.0986928463881413E-2</v>
      </c>
      <c r="BQ11" s="8">
        <f t="shared" si="18"/>
        <v>0.24046542641937416</v>
      </c>
      <c r="BR11" s="8">
        <f t="shared" si="19"/>
        <v>1.0449437714030456</v>
      </c>
      <c r="BS11" s="8">
        <f t="shared" si="20"/>
        <v>1.1644066126840216</v>
      </c>
      <c r="BT11" s="8">
        <f t="shared" si="21"/>
        <v>2.4000952890422072E-2</v>
      </c>
      <c r="BU11" s="8">
        <f t="shared" si="22"/>
        <v>0.20018823993016072</v>
      </c>
      <c r="BV11" s="8">
        <f t="shared" si="23"/>
        <v>0.2072395232072812</v>
      </c>
      <c r="BW11" s="8">
        <f t="shared" si="24"/>
        <v>2.7236194478497406</v>
      </c>
      <c r="BX11" s="8">
        <f t="shared" si="25"/>
        <v>0.6437203683185666</v>
      </c>
      <c r="BY11" s="8">
        <f t="shared" si="26"/>
        <v>1.3783592139814223E-2</v>
      </c>
      <c r="BZ11" s="8">
        <f t="shared" si="27"/>
        <v>0.20899108761434809</v>
      </c>
      <c r="CA11" s="8">
        <f t="shared" si="28"/>
        <v>0.32322928696139924</v>
      </c>
      <c r="CB11" s="8">
        <f t="shared" si="29"/>
        <v>2.7734440718961748</v>
      </c>
      <c r="CC11" s="8">
        <f t="shared" si="30"/>
        <v>0.26948568787469146</v>
      </c>
      <c r="CD11" s="8">
        <f t="shared" si="31"/>
        <v>0.44726007775444437</v>
      </c>
      <c r="CE11" s="8">
        <f t="shared" si="32"/>
        <v>0.17449900469495522</v>
      </c>
      <c r="CF11" s="8">
        <f t="shared" si="33"/>
        <v>3.1323108009504423</v>
      </c>
      <c r="CG11" s="8">
        <f t="shared" si="34"/>
        <v>0.9878901717409071</v>
      </c>
      <c r="CH11" s="8">
        <f t="shared" si="35"/>
        <v>0.20100900930361756</v>
      </c>
      <c r="CI11" s="8">
        <f t="shared" si="36"/>
        <v>0.40188853140523706</v>
      </c>
      <c r="CJ11" s="8">
        <f t="shared" si="37"/>
        <v>0.3380944177507732</v>
      </c>
      <c r="CK11" s="8">
        <f t="shared" si="38"/>
        <v>0.27995492046395803</v>
      </c>
      <c r="CL11" s="8">
        <f t="shared" si="39"/>
        <v>0.32700364659191611</v>
      </c>
      <c r="CM11" s="8">
        <f t="shared" si="40"/>
        <v>0.4318495622548727</v>
      </c>
      <c r="CN11" s="8">
        <f t="shared" si="41"/>
        <v>0.18171618543681381</v>
      </c>
      <c r="CO11" s="8">
        <f t="shared" si="42"/>
        <v>0.30369869382249093</v>
      </c>
      <c r="CP11" s="8">
        <f t="shared" si="43"/>
        <v>37.83541426984894</v>
      </c>
      <c r="CQ11" s="8">
        <f t="shared" si="44"/>
        <v>24.897419712936045</v>
      </c>
      <c r="CR11" s="8">
        <f t="shared" si="45"/>
        <v>4.0287699311553883E-2</v>
      </c>
      <c r="CS11" s="8">
        <f t="shared" si="46"/>
        <v>0.37810032214154327</v>
      </c>
      <c r="CT11" s="8">
        <f t="shared" si="47"/>
        <v>0</v>
      </c>
      <c r="CU11" s="7">
        <f t="shared" si="94"/>
        <v>0.93956708641704756</v>
      </c>
      <c r="CV11" s="7">
        <f t="shared" si="95"/>
        <v>21.412142953187935</v>
      </c>
      <c r="CW11" s="7">
        <f t="shared" si="96"/>
        <v>4.00902864567216</v>
      </c>
      <c r="CX11" s="7">
        <f t="shared" si="97"/>
        <v>1.2442680881060935</v>
      </c>
      <c r="CY11" s="7">
        <f t="shared" si="98"/>
        <v>1.5958353287118856</v>
      </c>
      <c r="CZ11" s="7">
        <f t="shared" si="99"/>
        <v>1.5190650845964433</v>
      </c>
      <c r="DA11" s="7">
        <f t="shared" si="100"/>
        <v>5.2124547523190579</v>
      </c>
      <c r="DB11" s="7">
        <f t="shared" si="101"/>
        <v>0.91641605675130433</v>
      </c>
      <c r="DC11" s="7">
        <f t="shared" si="102"/>
        <v>13.096977917884882</v>
      </c>
      <c r="DD11" s="9">
        <f t="shared" si="103"/>
        <v>8.3151650353030515</v>
      </c>
      <c r="DE11" s="7">
        <f t="shared" si="104"/>
        <v>63.151222004238079</v>
      </c>
      <c r="DG11" s="3" t="str">
        <f t="shared" si="105"/>
        <v/>
      </c>
      <c r="DH11" s="3" t="str">
        <f t="shared" si="48"/>
        <v/>
      </c>
      <c r="DI11" s="3" t="str">
        <f t="shared" si="49"/>
        <v/>
      </c>
      <c r="DJ11" s="3" t="str">
        <f t="shared" si="50"/>
        <v/>
      </c>
      <c r="DK11" s="3" t="str">
        <f t="shared" si="51"/>
        <v/>
      </c>
      <c r="DL11" s="3" t="str">
        <f t="shared" si="52"/>
        <v/>
      </c>
      <c r="DM11" s="3" t="str">
        <f t="shared" si="53"/>
        <v/>
      </c>
      <c r="DN11" s="3" t="str">
        <f t="shared" si="54"/>
        <v/>
      </c>
      <c r="DO11" s="3" t="str">
        <f t="shared" si="55"/>
        <v/>
      </c>
      <c r="DP11" s="3" t="str">
        <f t="shared" si="56"/>
        <v/>
      </c>
      <c r="DQ11" s="3" t="str">
        <f t="shared" si="57"/>
        <v/>
      </c>
      <c r="DR11" s="3" t="str">
        <f t="shared" si="58"/>
        <v/>
      </c>
      <c r="DS11" s="3" t="str">
        <f t="shared" si="59"/>
        <v/>
      </c>
      <c r="DT11" s="3" t="str">
        <f t="shared" si="60"/>
        <v/>
      </c>
      <c r="DU11" s="3" t="str">
        <f t="shared" si="61"/>
        <v/>
      </c>
      <c r="DV11" s="3" t="str">
        <f t="shared" si="62"/>
        <v/>
      </c>
      <c r="DW11" s="3" t="str">
        <f t="shared" si="63"/>
        <v/>
      </c>
      <c r="DX11" s="3" t="str">
        <f t="shared" si="64"/>
        <v/>
      </c>
      <c r="DY11" s="3" t="str">
        <f t="shared" si="65"/>
        <v/>
      </c>
      <c r="DZ11" s="3" t="str">
        <f t="shared" si="66"/>
        <v/>
      </c>
      <c r="EA11" s="3" t="str">
        <f t="shared" si="67"/>
        <v/>
      </c>
      <c r="EB11" s="3" t="str">
        <f t="shared" si="68"/>
        <v/>
      </c>
      <c r="EC11" s="3" t="str">
        <f t="shared" si="69"/>
        <v/>
      </c>
      <c r="ED11" s="3" t="str">
        <f t="shared" si="70"/>
        <v/>
      </c>
      <c r="EE11" s="3" t="str">
        <f t="shared" si="71"/>
        <v/>
      </c>
      <c r="EF11" s="3" t="str">
        <f t="shared" si="72"/>
        <v/>
      </c>
      <c r="EG11" s="3" t="str">
        <f t="shared" si="73"/>
        <v/>
      </c>
      <c r="EH11" s="3" t="str">
        <f t="shared" si="74"/>
        <v/>
      </c>
      <c r="EI11" s="3" t="str">
        <f t="shared" si="75"/>
        <v/>
      </c>
      <c r="EJ11" s="3" t="str">
        <f t="shared" si="76"/>
        <v/>
      </c>
      <c r="EK11" s="3" t="str">
        <f t="shared" si="77"/>
        <v/>
      </c>
      <c r="EL11" s="3" t="str">
        <f t="shared" si="78"/>
        <v/>
      </c>
      <c r="EM11" s="3" t="str">
        <f t="shared" si="79"/>
        <v/>
      </c>
      <c r="EN11" s="3" t="str">
        <f t="shared" si="80"/>
        <v/>
      </c>
      <c r="EO11" s="3" t="str">
        <f t="shared" si="81"/>
        <v/>
      </c>
      <c r="EP11" s="3" t="str">
        <f t="shared" si="82"/>
        <v/>
      </c>
      <c r="EQ11" s="3" t="str">
        <f t="shared" si="83"/>
        <v/>
      </c>
      <c r="ER11" s="3" t="str">
        <f t="shared" si="84"/>
        <v/>
      </c>
      <c r="ES11" s="3" t="str">
        <f t="shared" si="85"/>
        <v/>
      </c>
      <c r="ET11" s="3" t="str">
        <f t="shared" si="86"/>
        <v/>
      </c>
      <c r="EU11" s="3" t="str">
        <f t="shared" si="87"/>
        <v/>
      </c>
      <c r="EV11" s="3">
        <f t="shared" si="88"/>
        <v>14.755808999999998</v>
      </c>
      <c r="EW11" s="3">
        <f t="shared" si="89"/>
        <v>9.7099919999999997</v>
      </c>
      <c r="EX11" s="3" t="str">
        <f t="shared" si="90"/>
        <v/>
      </c>
      <c r="EY11" s="3" t="str">
        <f t="shared" si="91"/>
        <v/>
      </c>
      <c r="EZ11" s="3" t="str">
        <f t="shared" si="92"/>
        <v/>
      </c>
      <c r="FD11" s="3" t="str">
        <f t="shared" si="93"/>
        <v/>
      </c>
    </row>
    <row r="12" spans="1:160">
      <c r="A12" s="4">
        <v>426.99</v>
      </c>
      <c r="B12" s="4">
        <v>30.10264887063655</v>
      </c>
      <c r="C12" s="5" t="s">
        <v>55</v>
      </c>
      <c r="D12" s="12">
        <v>0.51012016000000004</v>
      </c>
      <c r="E12" s="12">
        <v>0.68084619999999996</v>
      </c>
      <c r="F12" s="12">
        <v>0.24072179999999999</v>
      </c>
      <c r="G12" s="12">
        <v>6.2903108999999988</v>
      </c>
      <c r="H12" s="12">
        <v>1.0780343999999999</v>
      </c>
      <c r="I12" s="12">
        <v>0.168182</v>
      </c>
      <c r="J12" s="12">
        <v>0.27286710000000003</v>
      </c>
      <c r="K12" s="12">
        <v>2.4041850999999999</v>
      </c>
      <c r="L12" s="12">
        <v>0.1271207</v>
      </c>
      <c r="M12" s="12">
        <v>1.0277E-2</v>
      </c>
      <c r="N12" s="12">
        <v>6.0843800000000003E-2</v>
      </c>
      <c r="O12" s="12">
        <v>0</v>
      </c>
      <c r="P12" s="12">
        <v>0.24941513000000001</v>
      </c>
      <c r="Q12" s="12">
        <v>8.4220799999999998E-2</v>
      </c>
      <c r="R12" s="12">
        <v>1.0251977000000001</v>
      </c>
      <c r="S12" s="12">
        <v>4.2157999999999996E-3</v>
      </c>
      <c r="T12" s="12">
        <v>0.14036520000000002</v>
      </c>
      <c r="U12" s="12">
        <v>1.7698139999999996</v>
      </c>
      <c r="V12" s="12">
        <v>3.1278541999999998</v>
      </c>
      <c r="W12" s="12">
        <v>1.02955156</v>
      </c>
      <c r="X12" s="12">
        <v>0.1037795</v>
      </c>
      <c r="Y12" s="12">
        <v>9.2738200000000021E-2</v>
      </c>
      <c r="Z12" s="12">
        <v>0.87899499999999997</v>
      </c>
      <c r="AA12" s="12">
        <v>0.28517349999999997</v>
      </c>
      <c r="AB12" s="12">
        <v>5.28391E-2</v>
      </c>
      <c r="AC12" s="12">
        <v>0.1006677</v>
      </c>
      <c r="AD12" s="12">
        <v>1.1062560000000001E-2</v>
      </c>
      <c r="AE12" s="12">
        <v>3.2075699999999999E-2</v>
      </c>
      <c r="AF12" s="12">
        <v>0.2306646</v>
      </c>
      <c r="AG12" s="12">
        <v>0.1617517</v>
      </c>
      <c r="AH12" s="12">
        <v>7.6100250000000008E-2</v>
      </c>
      <c r="AI12" s="12">
        <v>3.8382908499999999</v>
      </c>
      <c r="AJ12" s="12">
        <v>0.50092859999999995</v>
      </c>
      <c r="AK12" s="12">
        <v>5.9883180000000001E-2</v>
      </c>
      <c r="AL12" s="12">
        <v>2.3032560000000001E-2</v>
      </c>
      <c r="AM12" s="12">
        <v>0.23581969999999999</v>
      </c>
      <c r="AN12" s="12">
        <v>0.15275048000000002</v>
      </c>
      <c r="AO12" s="12">
        <v>1.1308767</v>
      </c>
      <c r="AP12" s="12">
        <v>0.95736190999999993</v>
      </c>
      <c r="AQ12" s="12">
        <v>0.61689969999999994</v>
      </c>
      <c r="AR12" s="12">
        <v>0.73730399999999996</v>
      </c>
      <c r="AS12" s="12">
        <v>13.329060800000001</v>
      </c>
      <c r="AT12" s="12">
        <v>6.0499039999999997</v>
      </c>
      <c r="AU12" s="12">
        <v>2.2539E-2</v>
      </c>
      <c r="AV12" s="12">
        <v>4.534813E-2</v>
      </c>
      <c r="AW12" s="12">
        <v>0</v>
      </c>
      <c r="AX12" s="12">
        <f t="shared" si="0"/>
        <v>48.999990970000006</v>
      </c>
      <c r="AY12" s="12">
        <f t="shared" si="1"/>
        <v>6.2903108999999988</v>
      </c>
      <c r="AZ12" s="6"/>
      <c r="BA12" s="8">
        <f t="shared" si="2"/>
        <v>1.041061742873215</v>
      </c>
      <c r="BB12" s="8">
        <f t="shared" si="3"/>
        <v>1.389482296878064</v>
      </c>
      <c r="BC12" s="8">
        <f t="shared" si="4"/>
        <v>0.49126907012570814</v>
      </c>
      <c r="BD12" s="8">
        <f t="shared" si="5"/>
        <v>12.83737154941765</v>
      </c>
      <c r="BE12" s="8">
        <f t="shared" si="6"/>
        <v>2.2000706095232161</v>
      </c>
      <c r="BF12" s="8">
        <f t="shared" si="7"/>
        <v>0.34322863468070552</v>
      </c>
      <c r="BG12" s="8">
        <f t="shared" si="8"/>
        <v>0.55687173527656675</v>
      </c>
      <c r="BH12" s="8">
        <f t="shared" si="9"/>
        <v>4.9065011082796932</v>
      </c>
      <c r="BI12" s="8">
        <f t="shared" si="10"/>
        <v>0.25943004780925166</v>
      </c>
      <c r="BJ12" s="8">
        <f t="shared" si="11"/>
        <v>2.0973473252866599E-2</v>
      </c>
      <c r="BK12" s="8">
        <f t="shared" si="12"/>
        <v>0.12417104329111267</v>
      </c>
      <c r="BL12" s="8">
        <f t="shared" si="13"/>
        <v>0</v>
      </c>
      <c r="BM12" s="8">
        <f t="shared" si="14"/>
        <v>0.50901056319113025</v>
      </c>
      <c r="BN12" s="8">
        <f t="shared" si="15"/>
        <v>0.17187921534835332</v>
      </c>
      <c r="BO12" s="8">
        <f t="shared" si="16"/>
        <v>2.0922405896516842</v>
      </c>
      <c r="BP12" s="8">
        <f t="shared" si="17"/>
        <v>8.603675054922157E-3</v>
      </c>
      <c r="BQ12" s="8">
        <f t="shared" si="18"/>
        <v>0.28645964462715495</v>
      </c>
      <c r="BR12" s="8">
        <f t="shared" si="19"/>
        <v>3.6118659717377479</v>
      </c>
      <c r="BS12" s="8">
        <f t="shared" si="20"/>
        <v>6.3833770947325537</v>
      </c>
      <c r="BT12" s="8">
        <f t="shared" si="21"/>
        <v>2.1011260198605703</v>
      </c>
      <c r="BU12" s="8">
        <f t="shared" si="22"/>
        <v>0.2117949369899649</v>
      </c>
      <c r="BV12" s="8">
        <f t="shared" si="23"/>
        <v>0.18926166753128285</v>
      </c>
      <c r="BW12" s="8">
        <f t="shared" si="24"/>
        <v>1.7938676775229616</v>
      </c>
      <c r="BX12" s="8">
        <f t="shared" si="25"/>
        <v>0.58198684194573824</v>
      </c>
      <c r="BY12" s="8">
        <f t="shared" si="26"/>
        <v>0.10783491783161851</v>
      </c>
      <c r="BZ12" s="8">
        <f t="shared" si="27"/>
        <v>0.2054443235747396</v>
      </c>
      <c r="CA12" s="8">
        <f t="shared" si="28"/>
        <v>2.2576657221779893E-2</v>
      </c>
      <c r="CB12" s="8">
        <f t="shared" si="29"/>
        <v>6.5460624308355864E-2</v>
      </c>
      <c r="CC12" s="8">
        <f t="shared" si="30"/>
        <v>0.47074416838407829</v>
      </c>
      <c r="CD12" s="8">
        <f t="shared" si="31"/>
        <v>0.33010557103782256</v>
      </c>
      <c r="CE12" s="8">
        <f t="shared" si="32"/>
        <v>0.15530666127386022</v>
      </c>
      <c r="CF12" s="8">
        <f t="shared" si="33"/>
        <v>7.8332480762087764</v>
      </c>
      <c r="CG12" s="8">
        <f t="shared" si="34"/>
        <v>1.0223034537020443</v>
      </c>
      <c r="CH12" s="8">
        <f t="shared" si="35"/>
        <v>0.12221059395023802</v>
      </c>
      <c r="CI12" s="8">
        <f t="shared" si="36"/>
        <v>4.700523315218888E-2</v>
      </c>
      <c r="CJ12" s="8">
        <f t="shared" si="37"/>
        <v>0.48126478256777516</v>
      </c>
      <c r="CK12" s="8">
        <f t="shared" si="38"/>
        <v>0.31173573091782958</v>
      </c>
      <c r="CL12" s="8">
        <f t="shared" si="39"/>
        <v>2.307912057968283</v>
      </c>
      <c r="CM12" s="8">
        <f t="shared" si="40"/>
        <v>1.9538001763839912</v>
      </c>
      <c r="CN12" s="8">
        <f t="shared" si="41"/>
        <v>1.2589792116037197</v>
      </c>
      <c r="CO12" s="8">
        <f t="shared" si="42"/>
        <v>1.5047023181114678</v>
      </c>
      <c r="CP12" s="8">
        <f t="shared" si="43"/>
        <v>27.202169910930493</v>
      </c>
      <c r="CQ12" s="8">
        <f t="shared" si="44"/>
        <v>12.346745132471602</v>
      </c>
      <c r="CR12" s="8">
        <f t="shared" si="45"/>
        <v>4.5997967660441785E-2</v>
      </c>
      <c r="CS12" s="8">
        <f t="shared" si="46"/>
        <v>9.2547221136763391E-2</v>
      </c>
      <c r="CT12" s="8">
        <f t="shared" si="47"/>
        <v>0</v>
      </c>
      <c r="CU12" s="7">
        <f t="shared" si="94"/>
        <v>3.0657239935405642</v>
      </c>
      <c r="CV12" s="7">
        <f t="shared" si="95"/>
        <v>23.708098369063833</v>
      </c>
      <c r="CW12" s="7">
        <f t="shared" si="96"/>
        <v>5.6921932938878648</v>
      </c>
      <c r="CX12" s="7">
        <f t="shared" si="97"/>
        <v>7.0253937640674611</v>
      </c>
      <c r="CY12" s="7">
        <f t="shared" si="98"/>
        <v>8.8855597191143723</v>
      </c>
      <c r="CZ12" s="7">
        <f t="shared" si="99"/>
        <v>0.91358512754436116</v>
      </c>
      <c r="DA12" s="7">
        <f t="shared" si="100"/>
        <v>9.9339185245568178</v>
      </c>
      <c r="DB12" s="7">
        <f t="shared" si="101"/>
        <v>1.0880669760254038</v>
      </c>
      <c r="DC12" s="7">
        <f t="shared" si="102"/>
        <v>15.936819998152743</v>
      </c>
      <c r="DD12" s="9">
        <f t="shared" si="103"/>
        <v>7.7712783709110944</v>
      </c>
      <c r="DE12" s="7">
        <f t="shared" si="104"/>
        <v>39.6874602321993</v>
      </c>
      <c r="DG12" s="3" t="str">
        <f t="shared" si="105"/>
        <v/>
      </c>
      <c r="DH12" s="3" t="str">
        <f t="shared" si="48"/>
        <v/>
      </c>
      <c r="DI12" s="3" t="str">
        <f t="shared" si="49"/>
        <v/>
      </c>
      <c r="DJ12" s="3">
        <f t="shared" si="50"/>
        <v>6.2903108999999988</v>
      </c>
      <c r="DK12" s="3" t="str">
        <f t="shared" si="51"/>
        <v/>
      </c>
      <c r="DL12" s="3" t="str">
        <f t="shared" si="52"/>
        <v/>
      </c>
      <c r="DM12" s="3" t="str">
        <f t="shared" si="53"/>
        <v/>
      </c>
      <c r="DN12" s="3" t="str">
        <f t="shared" si="54"/>
        <v/>
      </c>
      <c r="DO12" s="3" t="str">
        <f t="shared" si="55"/>
        <v/>
      </c>
      <c r="DP12" s="3" t="str">
        <f t="shared" si="56"/>
        <v/>
      </c>
      <c r="DQ12" s="3" t="str">
        <f t="shared" si="57"/>
        <v/>
      </c>
      <c r="DR12" s="3" t="str">
        <f t="shared" si="58"/>
        <v/>
      </c>
      <c r="DS12" s="3" t="str">
        <f t="shared" si="59"/>
        <v/>
      </c>
      <c r="DT12" s="3" t="str">
        <f t="shared" si="60"/>
        <v/>
      </c>
      <c r="DU12" s="3" t="str">
        <f t="shared" si="61"/>
        <v/>
      </c>
      <c r="DV12" s="3" t="str">
        <f t="shared" si="62"/>
        <v/>
      </c>
      <c r="DW12" s="3" t="str">
        <f t="shared" si="63"/>
        <v/>
      </c>
      <c r="DX12" s="3" t="str">
        <f t="shared" si="64"/>
        <v/>
      </c>
      <c r="DY12" s="3" t="str">
        <f t="shared" si="65"/>
        <v/>
      </c>
      <c r="DZ12" s="3" t="str">
        <f t="shared" si="66"/>
        <v/>
      </c>
      <c r="EA12" s="3" t="str">
        <f t="shared" si="67"/>
        <v/>
      </c>
      <c r="EB12" s="3" t="str">
        <f t="shared" si="68"/>
        <v/>
      </c>
      <c r="EC12" s="3" t="str">
        <f t="shared" si="69"/>
        <v/>
      </c>
      <c r="ED12" s="3" t="str">
        <f t="shared" si="70"/>
        <v/>
      </c>
      <c r="EE12" s="3" t="str">
        <f t="shared" si="71"/>
        <v/>
      </c>
      <c r="EF12" s="3" t="str">
        <f t="shared" si="72"/>
        <v/>
      </c>
      <c r="EG12" s="3" t="str">
        <f t="shared" si="73"/>
        <v/>
      </c>
      <c r="EH12" s="3" t="str">
        <f t="shared" si="74"/>
        <v/>
      </c>
      <c r="EI12" s="3" t="str">
        <f t="shared" si="75"/>
        <v/>
      </c>
      <c r="EJ12" s="3" t="str">
        <f t="shared" si="76"/>
        <v/>
      </c>
      <c r="EK12" s="3" t="str">
        <f t="shared" si="77"/>
        <v/>
      </c>
      <c r="EL12" s="3" t="str">
        <f t="shared" si="78"/>
        <v/>
      </c>
      <c r="EM12" s="3" t="str">
        <f t="shared" si="79"/>
        <v/>
      </c>
      <c r="EN12" s="3" t="str">
        <f t="shared" si="80"/>
        <v/>
      </c>
      <c r="EO12" s="3" t="str">
        <f t="shared" si="81"/>
        <v/>
      </c>
      <c r="EP12" s="3" t="str">
        <f t="shared" si="82"/>
        <v/>
      </c>
      <c r="EQ12" s="3" t="str">
        <f t="shared" si="83"/>
        <v/>
      </c>
      <c r="ER12" s="3" t="str">
        <f t="shared" si="84"/>
        <v/>
      </c>
      <c r="ES12" s="3" t="str">
        <f t="shared" si="85"/>
        <v/>
      </c>
      <c r="ET12" s="3" t="str">
        <f t="shared" si="86"/>
        <v/>
      </c>
      <c r="EU12" s="3" t="str">
        <f t="shared" si="87"/>
        <v/>
      </c>
      <c r="EV12" s="3">
        <f t="shared" si="88"/>
        <v>13.329060800000001</v>
      </c>
      <c r="EW12" s="3">
        <f t="shared" si="89"/>
        <v>6.0499039999999997</v>
      </c>
      <c r="EX12" s="3" t="str">
        <f t="shared" si="90"/>
        <v/>
      </c>
      <c r="EY12" s="3" t="str">
        <f t="shared" si="91"/>
        <v/>
      </c>
      <c r="EZ12" s="3" t="str">
        <f t="shared" si="92"/>
        <v/>
      </c>
      <c r="FD12" s="3" t="str">
        <f t="shared" si="93"/>
        <v/>
      </c>
    </row>
    <row r="13" spans="1:160">
      <c r="A13" s="4">
        <v>434.11</v>
      </c>
      <c r="B13" s="4">
        <v>30.604037274862549</v>
      </c>
      <c r="C13" s="5" t="s">
        <v>45</v>
      </c>
      <c r="D13" s="12">
        <v>8.8094699999999998E-2</v>
      </c>
      <c r="E13" s="12">
        <v>0.24793379999999995</v>
      </c>
      <c r="F13" s="12">
        <v>0.1439502</v>
      </c>
      <c r="G13" s="12">
        <v>3.7158660000000001</v>
      </c>
      <c r="H13" s="12">
        <v>0.89928699999999995</v>
      </c>
      <c r="I13" s="12">
        <v>0.18270400000000001</v>
      </c>
      <c r="J13" s="12">
        <v>0.14777199999999999</v>
      </c>
      <c r="K13" s="12">
        <v>1.9762197000000001</v>
      </c>
      <c r="L13" s="12">
        <v>0.14795330000000001</v>
      </c>
      <c r="M13" s="12">
        <v>0</v>
      </c>
      <c r="N13" s="12">
        <v>0.1446057</v>
      </c>
      <c r="O13" s="12">
        <v>0</v>
      </c>
      <c r="P13" s="12">
        <v>1.7796099999999999E-2</v>
      </c>
      <c r="Q13" s="12">
        <v>3.3494599999999999E-2</v>
      </c>
      <c r="R13" s="12">
        <v>5.7269999999999995E-3</v>
      </c>
      <c r="S13" s="12">
        <v>7.4086999999999998E-3</v>
      </c>
      <c r="T13" s="12">
        <v>0.13146289999999999</v>
      </c>
      <c r="U13" s="12">
        <v>0.36029420000000001</v>
      </c>
      <c r="V13" s="12">
        <v>1.03975</v>
      </c>
      <c r="W13" s="12">
        <v>2.0266899999999997E-2</v>
      </c>
      <c r="X13" s="12">
        <v>0.12972620000000001</v>
      </c>
      <c r="Y13" s="12">
        <v>0.21535560000000001</v>
      </c>
      <c r="Z13" s="12">
        <v>1.8018080000000003</v>
      </c>
      <c r="AA13" s="12">
        <v>0.18240889999999998</v>
      </c>
      <c r="AB13" s="12">
        <v>1.8953699999999997E-2</v>
      </c>
      <c r="AC13" s="12">
        <v>9.2326000000000005E-3</v>
      </c>
      <c r="AD13" s="12">
        <v>5.8090900000000001E-2</v>
      </c>
      <c r="AE13" s="12">
        <v>2.76939E-2</v>
      </c>
      <c r="AF13" s="12">
        <v>0.187727</v>
      </c>
      <c r="AG13" s="12">
        <v>0.15395519999999999</v>
      </c>
      <c r="AH13" s="12">
        <v>0.13991040000000002</v>
      </c>
      <c r="AI13" s="12">
        <v>1.5158370000000001</v>
      </c>
      <c r="AJ13" s="12">
        <v>0.32302150000000002</v>
      </c>
      <c r="AK13" s="12">
        <v>1.0926036000000001</v>
      </c>
      <c r="AL13" s="12">
        <v>0.13979550000000002</v>
      </c>
      <c r="AM13" s="12">
        <v>0.16667760000000004</v>
      </c>
      <c r="AN13" s="12">
        <v>0.19927499999999998</v>
      </c>
      <c r="AO13" s="12">
        <v>0.20193459999999996</v>
      </c>
      <c r="AP13" s="12">
        <v>8.5690000000000002E-2</v>
      </c>
      <c r="AQ13" s="12">
        <v>0.1294438</v>
      </c>
      <c r="AR13" s="12">
        <v>0.33595549999999996</v>
      </c>
      <c r="AS13" s="12">
        <v>14.883907099999997</v>
      </c>
      <c r="AT13" s="12">
        <v>10.636400399999999</v>
      </c>
      <c r="AU13" s="12">
        <v>3.9294200000000001E-2</v>
      </c>
      <c r="AV13" s="12">
        <v>1.4697399999999999E-2</v>
      </c>
      <c r="AW13" s="12">
        <v>0</v>
      </c>
      <c r="AX13" s="12">
        <f t="shared" si="0"/>
        <v>41.9999824</v>
      </c>
      <c r="AY13" s="12">
        <f t="shared" si="1"/>
        <v>3.7158660000000001</v>
      </c>
      <c r="AZ13" s="6"/>
      <c r="BA13" s="8">
        <f t="shared" si="2"/>
        <v>0.2097493736092613</v>
      </c>
      <c r="BB13" s="8">
        <f t="shared" si="3"/>
        <v>0.59031881880026682</v>
      </c>
      <c r="BC13" s="8">
        <f t="shared" si="4"/>
        <v>0.34273871505241393</v>
      </c>
      <c r="BD13" s="8">
        <f t="shared" si="5"/>
        <v>8.8473037074415544</v>
      </c>
      <c r="BE13" s="8">
        <f t="shared" si="6"/>
        <v>2.1411604210577</v>
      </c>
      <c r="BF13" s="8">
        <f t="shared" si="7"/>
        <v>0.43500970609930545</v>
      </c>
      <c r="BG13" s="8">
        <f t="shared" si="8"/>
        <v>0.35183824267507308</v>
      </c>
      <c r="BH13" s="8">
        <f t="shared" si="9"/>
        <v>4.7052869717393024</v>
      </c>
      <c r="BI13" s="8">
        <f t="shared" si="10"/>
        <v>0.35226990952262877</v>
      </c>
      <c r="BJ13" s="8">
        <f t="shared" si="11"/>
        <v>0</v>
      </c>
      <c r="BK13" s="8">
        <f t="shared" si="12"/>
        <v>0.34429942999214208</v>
      </c>
      <c r="BL13" s="8">
        <f t="shared" si="13"/>
        <v>0</v>
      </c>
      <c r="BM13" s="8">
        <f t="shared" si="14"/>
        <v>4.2371684422420133E-2</v>
      </c>
      <c r="BN13" s="8">
        <f t="shared" si="15"/>
        <v>7.9749081037710154E-2</v>
      </c>
      <c r="BO13" s="8">
        <f t="shared" si="16"/>
        <v>1.3635719999730286E-2</v>
      </c>
      <c r="BP13" s="8">
        <f t="shared" si="17"/>
        <v>1.763976929666523E-2</v>
      </c>
      <c r="BQ13" s="8">
        <f t="shared" si="18"/>
        <v>0.31300703592675788</v>
      </c>
      <c r="BR13" s="8">
        <f t="shared" si="19"/>
        <v>0.85784369281069039</v>
      </c>
      <c r="BS13" s="8">
        <f t="shared" si="20"/>
        <v>2.475596275487963</v>
      </c>
      <c r="BT13" s="8">
        <f t="shared" si="21"/>
        <v>4.8254544030475591E-2</v>
      </c>
      <c r="BU13" s="8">
        <f t="shared" si="22"/>
        <v>0.30887203419399528</v>
      </c>
      <c r="BV13" s="8">
        <f t="shared" si="23"/>
        <v>0.51275164343878388</v>
      </c>
      <c r="BW13" s="8">
        <f t="shared" si="24"/>
        <v>4.2900208453420694</v>
      </c>
      <c r="BX13" s="8">
        <f t="shared" si="25"/>
        <v>0.43430708675725538</v>
      </c>
      <c r="BY13" s="8">
        <f t="shared" si="26"/>
        <v>4.5127876053586147E-2</v>
      </c>
      <c r="BZ13" s="8">
        <f t="shared" si="27"/>
        <v>2.1982390164049213E-2</v>
      </c>
      <c r="CA13" s="8">
        <f t="shared" si="28"/>
        <v>0.13831172462586555</v>
      </c>
      <c r="CB13" s="8">
        <f t="shared" si="29"/>
        <v>6.5937884773970765E-2</v>
      </c>
      <c r="CC13" s="8">
        <f t="shared" si="30"/>
        <v>0.44696923492044133</v>
      </c>
      <c r="CD13" s="8">
        <f t="shared" si="31"/>
        <v>0.36656015360615957</v>
      </c>
      <c r="CE13" s="8">
        <f t="shared" si="32"/>
        <v>0.33312013959320141</v>
      </c>
      <c r="CF13" s="8">
        <f t="shared" si="33"/>
        <v>3.6091372266860766</v>
      </c>
      <c r="CG13" s="8">
        <f t="shared" si="34"/>
        <v>0.76909913181296963</v>
      </c>
      <c r="CH13" s="8">
        <f t="shared" si="35"/>
        <v>2.6014382329836407</v>
      </c>
      <c r="CI13" s="8">
        <f t="shared" si="36"/>
        <v>0.33284656804999047</v>
      </c>
      <c r="CJ13" s="8">
        <f t="shared" si="37"/>
        <v>0.39685159487114463</v>
      </c>
      <c r="CK13" s="8">
        <f t="shared" si="38"/>
        <v>0.47446448453749823</v>
      </c>
      <c r="CL13" s="8">
        <f t="shared" si="39"/>
        <v>0.48079686814344935</v>
      </c>
      <c r="CM13" s="8">
        <f t="shared" si="40"/>
        <v>0.20402389501953697</v>
      </c>
      <c r="CN13" s="8">
        <f t="shared" si="41"/>
        <v>0.30819965295985452</v>
      </c>
      <c r="CO13" s="8">
        <f t="shared" si="42"/>
        <v>0.79989438281288416</v>
      </c>
      <c r="CP13" s="8">
        <f t="shared" si="43"/>
        <v>35.43788889778201</v>
      </c>
      <c r="CQ13" s="8">
        <f t="shared" si="44"/>
        <v>25.324773469428884</v>
      </c>
      <c r="CR13" s="8">
        <f t="shared" si="45"/>
        <v>9.3557658252732989E-2</v>
      </c>
      <c r="CS13" s="8">
        <f t="shared" si="46"/>
        <v>3.4993824187888226E-2</v>
      </c>
      <c r="CT13" s="8">
        <f t="shared" si="47"/>
        <v>0</v>
      </c>
      <c r="CU13" s="7">
        <f t="shared" si="94"/>
        <v>0.9823406497427486</v>
      </c>
      <c r="CV13" s="7">
        <f t="shared" si="95"/>
        <v>18.119323545240345</v>
      </c>
      <c r="CW13" s="7">
        <f t="shared" si="96"/>
        <v>5.4608715740795173</v>
      </c>
      <c r="CX13" s="7">
        <f t="shared" si="97"/>
        <v>1.792914798935725</v>
      </c>
      <c r="CY13" s="7">
        <f t="shared" si="98"/>
        <v>3.3454744971512178</v>
      </c>
      <c r="CZ13" s="7">
        <f t="shared" si="99"/>
        <v>0.73894102393719097</v>
      </c>
      <c r="DA13" s="7">
        <f t="shared" si="100"/>
        <v>8.12632411960249</v>
      </c>
      <c r="DB13" s="7">
        <f t="shared" si="101"/>
        <v>0.54259594165925173</v>
      </c>
      <c r="DC13" s="7">
        <f t="shared" si="102"/>
        <v>10.875910033714684</v>
      </c>
      <c r="DD13" s="9">
        <f t="shared" si="103"/>
        <v>7.2434135115256613</v>
      </c>
      <c r="DE13" s="7">
        <f t="shared" si="104"/>
        <v>60.891213849651514</v>
      </c>
      <c r="DG13" s="3" t="str">
        <f t="shared" si="105"/>
        <v/>
      </c>
      <c r="DH13" s="3" t="str">
        <f t="shared" si="48"/>
        <v/>
      </c>
      <c r="DI13" s="3" t="str">
        <f t="shared" si="49"/>
        <v/>
      </c>
      <c r="DJ13" s="3" t="str">
        <f t="shared" si="50"/>
        <v/>
      </c>
      <c r="DK13" s="3" t="str">
        <f t="shared" si="51"/>
        <v/>
      </c>
      <c r="DL13" s="3" t="str">
        <f t="shared" si="52"/>
        <v/>
      </c>
      <c r="DM13" s="3" t="str">
        <f t="shared" si="53"/>
        <v/>
      </c>
      <c r="DN13" s="3" t="str">
        <f t="shared" si="54"/>
        <v/>
      </c>
      <c r="DO13" s="3" t="str">
        <f t="shared" si="55"/>
        <v/>
      </c>
      <c r="DP13" s="3" t="str">
        <f t="shared" si="56"/>
        <v/>
      </c>
      <c r="DQ13" s="3" t="str">
        <f t="shared" si="57"/>
        <v/>
      </c>
      <c r="DR13" s="3" t="str">
        <f t="shared" si="58"/>
        <v/>
      </c>
      <c r="DS13" s="3" t="str">
        <f t="shared" si="59"/>
        <v/>
      </c>
      <c r="DT13" s="3" t="str">
        <f t="shared" si="60"/>
        <v/>
      </c>
      <c r="DU13" s="3" t="str">
        <f t="shared" si="61"/>
        <v/>
      </c>
      <c r="DV13" s="3" t="str">
        <f t="shared" si="62"/>
        <v/>
      </c>
      <c r="DW13" s="3" t="str">
        <f t="shared" si="63"/>
        <v/>
      </c>
      <c r="DX13" s="3" t="str">
        <f t="shared" si="64"/>
        <v/>
      </c>
      <c r="DY13" s="3" t="str">
        <f t="shared" si="65"/>
        <v/>
      </c>
      <c r="DZ13" s="3" t="str">
        <f t="shared" si="66"/>
        <v/>
      </c>
      <c r="EA13" s="3" t="str">
        <f t="shared" si="67"/>
        <v/>
      </c>
      <c r="EB13" s="3" t="str">
        <f t="shared" si="68"/>
        <v/>
      </c>
      <c r="EC13" s="3" t="str">
        <f t="shared" si="69"/>
        <v/>
      </c>
      <c r="ED13" s="3" t="str">
        <f t="shared" si="70"/>
        <v/>
      </c>
      <c r="EE13" s="3" t="str">
        <f t="shared" si="71"/>
        <v/>
      </c>
      <c r="EF13" s="3" t="str">
        <f t="shared" si="72"/>
        <v/>
      </c>
      <c r="EG13" s="3" t="str">
        <f t="shared" si="73"/>
        <v/>
      </c>
      <c r="EH13" s="3" t="str">
        <f t="shared" si="74"/>
        <v/>
      </c>
      <c r="EI13" s="3" t="str">
        <f t="shared" si="75"/>
        <v/>
      </c>
      <c r="EJ13" s="3" t="str">
        <f t="shared" si="76"/>
        <v/>
      </c>
      <c r="EK13" s="3" t="str">
        <f t="shared" si="77"/>
        <v/>
      </c>
      <c r="EL13" s="3" t="str">
        <f t="shared" si="78"/>
        <v/>
      </c>
      <c r="EM13" s="3" t="str">
        <f t="shared" si="79"/>
        <v/>
      </c>
      <c r="EN13" s="3" t="str">
        <f t="shared" si="80"/>
        <v/>
      </c>
      <c r="EO13" s="3" t="str">
        <f t="shared" si="81"/>
        <v/>
      </c>
      <c r="EP13" s="3" t="str">
        <f t="shared" si="82"/>
        <v/>
      </c>
      <c r="EQ13" s="3" t="str">
        <f t="shared" si="83"/>
        <v/>
      </c>
      <c r="ER13" s="3" t="str">
        <f t="shared" si="84"/>
        <v/>
      </c>
      <c r="ES13" s="3" t="str">
        <f t="shared" si="85"/>
        <v/>
      </c>
      <c r="ET13" s="3" t="str">
        <f t="shared" si="86"/>
        <v/>
      </c>
      <c r="EU13" s="3" t="str">
        <f t="shared" si="87"/>
        <v/>
      </c>
      <c r="EV13" s="3">
        <f t="shared" si="88"/>
        <v>14.883907099999997</v>
      </c>
      <c r="EW13" s="3">
        <f t="shared" si="89"/>
        <v>10.636400399999999</v>
      </c>
      <c r="EX13" s="3" t="str">
        <f t="shared" si="90"/>
        <v/>
      </c>
      <c r="EY13" s="3" t="str">
        <f t="shared" si="91"/>
        <v/>
      </c>
      <c r="EZ13" s="3" t="str">
        <f t="shared" si="92"/>
        <v/>
      </c>
      <c r="FD13" s="3" t="str">
        <f t="shared" si="93"/>
        <v/>
      </c>
    </row>
    <row r="14" spans="1:160">
      <c r="A14" s="4">
        <v>435.21</v>
      </c>
      <c r="B14" s="4">
        <v>30.681736319648035</v>
      </c>
      <c r="C14" s="5" t="s">
        <v>46</v>
      </c>
      <c r="D14" s="12">
        <v>0</v>
      </c>
      <c r="E14" s="12">
        <v>0</v>
      </c>
      <c r="F14" s="12">
        <v>0</v>
      </c>
      <c r="G14" s="12">
        <v>9.0795000000000001E-2</v>
      </c>
      <c r="H14" s="12">
        <v>6.3793000000000001E-3</v>
      </c>
      <c r="I14" s="12">
        <v>0</v>
      </c>
      <c r="J14" s="12">
        <v>0</v>
      </c>
      <c r="K14" s="12">
        <v>7.5582999999999997E-2</v>
      </c>
      <c r="L14" s="12">
        <v>5.0373000000000001E-2</v>
      </c>
      <c r="M14" s="12">
        <v>0</v>
      </c>
      <c r="N14" s="12">
        <v>2.2723E-2</v>
      </c>
      <c r="O14" s="12">
        <v>0</v>
      </c>
      <c r="P14" s="12">
        <v>1.8168E-2</v>
      </c>
      <c r="Q14" s="12">
        <v>4.1966E-3</v>
      </c>
      <c r="R14" s="12">
        <v>6.2673E-3</v>
      </c>
      <c r="S14" s="12">
        <v>1.0539E-2</v>
      </c>
      <c r="T14" s="12">
        <v>7.9170999999999998E-3</v>
      </c>
      <c r="U14" s="12">
        <v>1.6785000000000001E-2</v>
      </c>
      <c r="V14" s="12">
        <v>5.6680999999999997E-3</v>
      </c>
      <c r="W14" s="12">
        <v>0</v>
      </c>
      <c r="X14" s="12">
        <v>4.7775999999999999E-3</v>
      </c>
      <c r="Y14" s="12">
        <v>3.4884999999999998E-3</v>
      </c>
      <c r="Z14" s="12">
        <v>6.0172999999999997E-3</v>
      </c>
      <c r="AA14" s="12">
        <v>2.9061E-3</v>
      </c>
      <c r="AB14" s="12">
        <v>0</v>
      </c>
      <c r="AC14" s="12">
        <v>1.0326999999999999E-2</v>
      </c>
      <c r="AD14" s="12">
        <v>6.8830999999999996E-3</v>
      </c>
      <c r="AE14" s="12">
        <v>4.7942999999999996E-3</v>
      </c>
      <c r="AF14" s="12">
        <v>0</v>
      </c>
      <c r="AG14" s="12">
        <v>1.0680160000000001</v>
      </c>
      <c r="AH14" s="12">
        <v>7.2280999999999998E-2</v>
      </c>
      <c r="AI14" s="12">
        <v>6.9260000000000002E-2</v>
      </c>
      <c r="AJ14" s="12">
        <v>8.2594999999999995E-3</v>
      </c>
      <c r="AK14" s="12">
        <v>1.2751E-2</v>
      </c>
      <c r="AL14" s="12">
        <v>0.418796</v>
      </c>
      <c r="AM14" s="12">
        <v>7.0279000000000001E-3</v>
      </c>
      <c r="AN14" s="12">
        <v>6.3052999999999998E-3</v>
      </c>
      <c r="AO14" s="12">
        <v>1.0636E-2</v>
      </c>
      <c r="AP14" s="12">
        <v>3.1606000000000002E-2</v>
      </c>
      <c r="AQ14" s="12">
        <v>3.1709000000000001E-2</v>
      </c>
      <c r="AR14" s="12">
        <v>1.5889E-2</v>
      </c>
      <c r="AS14" s="12">
        <v>0.550064</v>
      </c>
      <c r="AT14" s="12">
        <v>1.1716739999999999</v>
      </c>
      <c r="AU14" s="12">
        <v>0.14713000000000001</v>
      </c>
      <c r="AV14" s="12">
        <v>2.401E-2</v>
      </c>
      <c r="AW14" s="12">
        <v>0</v>
      </c>
      <c r="AX14" s="12">
        <f t="shared" si="0"/>
        <v>4.0000030000000004</v>
      </c>
      <c r="AY14" s="12">
        <f t="shared" si="1"/>
        <v>1.0680160000000001</v>
      </c>
      <c r="AZ14" s="6"/>
      <c r="BA14" s="8">
        <f t="shared" si="2"/>
        <v>0</v>
      </c>
      <c r="BB14" s="8">
        <f t="shared" si="3"/>
        <v>0</v>
      </c>
      <c r="BC14" s="8">
        <f t="shared" si="4"/>
        <v>0</v>
      </c>
      <c r="BD14" s="8">
        <f t="shared" si="5"/>
        <v>2.2698732975950264</v>
      </c>
      <c r="BE14" s="8">
        <f t="shared" si="6"/>
        <v>0.15948238038821469</v>
      </c>
      <c r="BF14" s="8">
        <f t="shared" si="7"/>
        <v>0</v>
      </c>
      <c r="BG14" s="8">
        <f t="shared" si="8"/>
        <v>0</v>
      </c>
      <c r="BH14" s="8">
        <f t="shared" si="9"/>
        <v>1.8895735828198128</v>
      </c>
      <c r="BI14" s="8">
        <f t="shared" si="10"/>
        <v>1.2593240555069583</v>
      </c>
      <c r="BJ14" s="8">
        <f t="shared" si="11"/>
        <v>0</v>
      </c>
      <c r="BK14" s="8">
        <f t="shared" si="12"/>
        <v>0.56807457394406946</v>
      </c>
      <c r="BL14" s="8">
        <f t="shared" si="13"/>
        <v>0</v>
      </c>
      <c r="BM14" s="8">
        <f t="shared" si="14"/>
        <v>0.45419965935025541</v>
      </c>
      <c r="BN14" s="8">
        <f t="shared" si="15"/>
        <v>0.104914921313809</v>
      </c>
      <c r="BO14" s="8">
        <f t="shared" si="16"/>
        <v>0.15668238248821312</v>
      </c>
      <c r="BP14" s="8">
        <f t="shared" si="17"/>
        <v>0.2634748023938982</v>
      </c>
      <c r="BQ14" s="8">
        <f t="shared" si="18"/>
        <v>0.19792735155448632</v>
      </c>
      <c r="BR14" s="8">
        <f t="shared" si="19"/>
        <v>0.419624685281486</v>
      </c>
      <c r="BS14" s="8">
        <f t="shared" si="20"/>
        <v>0.14170239372320467</v>
      </c>
      <c r="BT14" s="8">
        <f t="shared" si="21"/>
        <v>0</v>
      </c>
      <c r="BU14" s="8">
        <f t="shared" si="22"/>
        <v>0.11943991042006716</v>
      </c>
      <c r="BV14" s="8">
        <f t="shared" si="23"/>
        <v>8.7212434590674043E-2</v>
      </c>
      <c r="BW14" s="8">
        <f t="shared" si="24"/>
        <v>0.15043238717570959</v>
      </c>
      <c r="BX14" s="8">
        <f t="shared" si="25"/>
        <v>7.2652445510665853E-2</v>
      </c>
      <c r="BY14" s="8">
        <f t="shared" si="26"/>
        <v>0</v>
      </c>
      <c r="BZ14" s="8">
        <f t="shared" si="27"/>
        <v>0.25817480636889517</v>
      </c>
      <c r="CA14" s="8">
        <f t="shared" si="28"/>
        <v>0.17207737094197176</v>
      </c>
      <c r="CB14" s="8">
        <f t="shared" si="29"/>
        <v>0.1198574101069424</v>
      </c>
      <c r="CC14" s="8">
        <f t="shared" si="30"/>
        <v>0</v>
      </c>
      <c r="CD14" s="8">
        <f t="shared" si="31"/>
        <v>26.70037997471502</v>
      </c>
      <c r="CE14" s="8">
        <f t="shared" si="32"/>
        <v>1.8070236447322661</v>
      </c>
      <c r="CF14" s="8">
        <f t="shared" si="33"/>
        <v>1.7314987013759737</v>
      </c>
      <c r="CG14" s="8">
        <f t="shared" si="34"/>
        <v>0.20648734513449113</v>
      </c>
      <c r="CH14" s="8">
        <f t="shared" si="35"/>
        <v>0.31877476091892931</v>
      </c>
      <c r="CI14" s="8">
        <f t="shared" si="36"/>
        <v>10.469892147580889</v>
      </c>
      <c r="CJ14" s="8">
        <f t="shared" si="37"/>
        <v>0.17569736822697382</v>
      </c>
      <c r="CK14" s="8">
        <f t="shared" si="38"/>
        <v>0.15763238177571365</v>
      </c>
      <c r="CL14" s="8">
        <f t="shared" si="39"/>
        <v>0.2658998005751495</v>
      </c>
      <c r="CM14" s="8">
        <f t="shared" si="40"/>
        <v>0.79014940738794437</v>
      </c>
      <c r="CN14" s="8">
        <f t="shared" si="41"/>
        <v>0.79272440545669587</v>
      </c>
      <c r="CO14" s="8">
        <f t="shared" si="42"/>
        <v>0.39722470208147337</v>
      </c>
      <c r="CP14" s="8">
        <f t="shared" si="43"/>
        <v>13.751589686307733</v>
      </c>
      <c r="CQ14" s="8">
        <f t="shared" si="44"/>
        <v>29.291828031128968</v>
      </c>
      <c r="CR14" s="8">
        <f t="shared" si="45"/>
        <v>3.678247241314569</v>
      </c>
      <c r="CS14" s="8">
        <f t="shared" si="46"/>
        <v>0.60024954981283751</v>
      </c>
      <c r="CT14" s="8">
        <f t="shared" si="47"/>
        <v>0</v>
      </c>
      <c r="CU14" s="7">
        <f t="shared" si="94"/>
        <v>0.85840185619860776</v>
      </c>
      <c r="CV14" s="7">
        <f t="shared" si="95"/>
        <v>4.9416912937315294</v>
      </c>
      <c r="CW14" s="7">
        <f t="shared" si="96"/>
        <v>0.76798442401168199</v>
      </c>
      <c r="CX14" s="7">
        <f t="shared" si="97"/>
        <v>2.2459983155012631</v>
      </c>
      <c r="CY14" s="7">
        <f t="shared" si="98"/>
        <v>0.34835473873394585</v>
      </c>
      <c r="CZ14" s="7">
        <f t="shared" si="99"/>
        <v>2.2815982888012831</v>
      </c>
      <c r="DA14" s="7">
        <f t="shared" si="100"/>
        <v>30.764164426876679</v>
      </c>
      <c r="DB14" s="7">
        <f t="shared" si="101"/>
        <v>10.469892147580889</v>
      </c>
      <c r="DC14" s="7">
        <f t="shared" si="102"/>
        <v>2.8926353305235013</v>
      </c>
      <c r="DD14" s="9">
        <f t="shared" si="103"/>
        <v>2.0490559632080276</v>
      </c>
      <c r="DE14" s="7">
        <f t="shared" si="104"/>
        <v>47.321914508564113</v>
      </c>
      <c r="DG14" s="3" t="str">
        <f t="shared" si="105"/>
        <v/>
      </c>
      <c r="DH14" s="3" t="str">
        <f t="shared" si="48"/>
        <v/>
      </c>
      <c r="DI14" s="3" t="str">
        <f t="shared" si="49"/>
        <v/>
      </c>
      <c r="DJ14" s="3" t="str">
        <f t="shared" si="50"/>
        <v/>
      </c>
      <c r="DK14" s="3" t="str">
        <f t="shared" si="51"/>
        <v/>
      </c>
      <c r="DL14" s="3" t="str">
        <f t="shared" si="52"/>
        <v/>
      </c>
      <c r="DM14" s="3" t="str">
        <f t="shared" si="53"/>
        <v/>
      </c>
      <c r="DN14" s="3" t="str">
        <f t="shared" si="54"/>
        <v/>
      </c>
      <c r="DO14" s="3" t="str">
        <f t="shared" si="55"/>
        <v/>
      </c>
      <c r="DP14" s="3" t="str">
        <f t="shared" si="56"/>
        <v/>
      </c>
      <c r="DQ14" s="3" t="str">
        <f t="shared" si="57"/>
        <v/>
      </c>
      <c r="DR14" s="3" t="str">
        <f t="shared" si="58"/>
        <v/>
      </c>
      <c r="DS14" s="3" t="str">
        <f t="shared" si="59"/>
        <v/>
      </c>
      <c r="DT14" s="3" t="str">
        <f t="shared" si="60"/>
        <v/>
      </c>
      <c r="DU14" s="3" t="str">
        <f t="shared" si="61"/>
        <v/>
      </c>
      <c r="DV14" s="3" t="str">
        <f t="shared" si="62"/>
        <v/>
      </c>
      <c r="DW14" s="3" t="str">
        <f t="shared" si="63"/>
        <v/>
      </c>
      <c r="DX14" s="3" t="str">
        <f t="shared" si="64"/>
        <v/>
      </c>
      <c r="DY14" s="3" t="str">
        <f t="shared" si="65"/>
        <v/>
      </c>
      <c r="DZ14" s="3" t="str">
        <f t="shared" si="66"/>
        <v/>
      </c>
      <c r="EA14" s="3" t="str">
        <f t="shared" si="67"/>
        <v/>
      </c>
      <c r="EB14" s="3" t="str">
        <f t="shared" si="68"/>
        <v/>
      </c>
      <c r="EC14" s="3" t="str">
        <f t="shared" si="69"/>
        <v/>
      </c>
      <c r="ED14" s="3" t="str">
        <f t="shared" si="70"/>
        <v/>
      </c>
      <c r="EE14" s="3" t="str">
        <f t="shared" si="71"/>
        <v/>
      </c>
      <c r="EF14" s="3" t="str">
        <f t="shared" si="72"/>
        <v/>
      </c>
      <c r="EG14" s="3" t="str">
        <f t="shared" si="73"/>
        <v/>
      </c>
      <c r="EH14" s="3" t="str">
        <f t="shared" si="74"/>
        <v/>
      </c>
      <c r="EI14" s="3" t="str">
        <f t="shared" si="75"/>
        <v/>
      </c>
      <c r="EJ14" s="3" t="str">
        <f t="shared" si="76"/>
        <v/>
      </c>
      <c r="EK14" s="3" t="str">
        <f t="shared" si="77"/>
        <v/>
      </c>
      <c r="EL14" s="3" t="str">
        <f t="shared" si="78"/>
        <v/>
      </c>
      <c r="EM14" s="3" t="str">
        <f t="shared" si="79"/>
        <v/>
      </c>
      <c r="EN14" s="3" t="str">
        <f t="shared" si="80"/>
        <v/>
      </c>
      <c r="EO14" s="3" t="str">
        <f t="shared" si="81"/>
        <v/>
      </c>
      <c r="EP14" s="3" t="str">
        <f t="shared" si="82"/>
        <v/>
      </c>
      <c r="EQ14" s="3" t="str">
        <f t="shared" si="83"/>
        <v/>
      </c>
      <c r="ER14" s="3" t="str">
        <f t="shared" si="84"/>
        <v/>
      </c>
      <c r="ES14" s="3" t="str">
        <f t="shared" si="85"/>
        <v/>
      </c>
      <c r="ET14" s="3" t="str">
        <f t="shared" si="86"/>
        <v/>
      </c>
      <c r="EU14" s="3" t="str">
        <f t="shared" si="87"/>
        <v/>
      </c>
      <c r="EV14" s="3" t="str">
        <f t="shared" si="88"/>
        <v/>
      </c>
      <c r="EW14" s="3" t="str">
        <f t="shared" si="89"/>
        <v/>
      </c>
      <c r="EX14" s="3" t="str">
        <f t="shared" si="90"/>
        <v/>
      </c>
      <c r="EY14" s="3" t="str">
        <f t="shared" si="91"/>
        <v/>
      </c>
      <c r="EZ14" s="3" t="str">
        <f t="shared" si="92"/>
        <v/>
      </c>
      <c r="FD14" s="3" t="str">
        <f t="shared" si="93"/>
        <v/>
      </c>
    </row>
    <row r="15" spans="1:160">
      <c r="A15" s="4">
        <v>436.1925</v>
      </c>
      <c r="B15" s="4">
        <v>30.75113569374053</v>
      </c>
      <c r="C15" s="5" t="s">
        <v>58</v>
      </c>
      <c r="D15" s="12">
        <v>9.9524999999999995E-3</v>
      </c>
      <c r="E15" s="12">
        <v>4.1935E-2</v>
      </c>
      <c r="F15" s="12">
        <v>8.3389899999999989E-2</v>
      </c>
      <c r="G15" s="12">
        <v>0.84445199999999998</v>
      </c>
      <c r="H15" s="12">
        <v>6.8874900000000003E-2</v>
      </c>
      <c r="I15" s="12">
        <v>1.8826700000000002E-2</v>
      </c>
      <c r="J15" s="12">
        <v>3.27613E-2</v>
      </c>
      <c r="K15" s="12">
        <v>0.74141199999999996</v>
      </c>
      <c r="L15" s="12">
        <v>2.5407899999999997E-2</v>
      </c>
      <c r="M15" s="12">
        <v>0</v>
      </c>
      <c r="N15" s="12">
        <v>2.4899000000000001E-2</v>
      </c>
      <c r="O15" s="12">
        <v>0</v>
      </c>
      <c r="P15" s="12">
        <v>6.8261299999999997E-2</v>
      </c>
      <c r="Q15" s="12">
        <v>0</v>
      </c>
      <c r="R15" s="12">
        <v>0.29846099999999998</v>
      </c>
      <c r="S15" s="12">
        <v>0.16005240000000001</v>
      </c>
      <c r="T15" s="12">
        <v>5.9471000000000003E-3</v>
      </c>
      <c r="U15" s="12">
        <v>8.9494999999999991E-2</v>
      </c>
      <c r="V15" s="12">
        <v>0.54511039999999999</v>
      </c>
      <c r="W15" s="12">
        <v>1.8116E-2</v>
      </c>
      <c r="X15" s="12">
        <v>2.3008000000000001E-2</v>
      </c>
      <c r="Y15" s="12">
        <v>1.9255899999999999E-2</v>
      </c>
      <c r="Z15" s="12">
        <v>3.2461700000000003E-2</v>
      </c>
      <c r="AA15" s="12">
        <v>0</v>
      </c>
      <c r="AB15" s="12">
        <v>0</v>
      </c>
      <c r="AC15" s="12">
        <v>8.8117000000000004E-3</v>
      </c>
      <c r="AD15" s="12">
        <v>3.8631E-3</v>
      </c>
      <c r="AE15" s="12">
        <v>9.597399999999999E-3</v>
      </c>
      <c r="AF15" s="12">
        <v>8.7494000000000009E-3</v>
      </c>
      <c r="AG15" s="12">
        <v>1.0263199999999999</v>
      </c>
      <c r="AH15" s="12">
        <v>1.7054E-2</v>
      </c>
      <c r="AI15" s="12">
        <v>8.7571399999999994E-2</v>
      </c>
      <c r="AJ15" s="12">
        <v>9.6676000000000002E-3</v>
      </c>
      <c r="AK15" s="12">
        <v>0.250637</v>
      </c>
      <c r="AL15" s="12">
        <v>6.2766000000000002E-2</v>
      </c>
      <c r="AM15" s="12">
        <v>0</v>
      </c>
      <c r="AN15" s="12">
        <v>4.2805999999999999E-3</v>
      </c>
      <c r="AO15" s="12">
        <v>3.0192299999999998E-2</v>
      </c>
      <c r="AP15" s="12">
        <v>0.35616190000000003</v>
      </c>
      <c r="AQ15" s="12">
        <v>0.11113699999999999</v>
      </c>
      <c r="AR15" s="12">
        <v>3.7881199999999997E-2</v>
      </c>
      <c r="AS15" s="12">
        <v>4.2829610000000002</v>
      </c>
      <c r="AT15" s="12">
        <v>1.4568140000000003</v>
      </c>
      <c r="AU15" s="12">
        <v>6.9037000000000001E-2</v>
      </c>
      <c r="AV15" s="12">
        <v>1.4406E-2</v>
      </c>
      <c r="AW15" s="12">
        <v>0</v>
      </c>
      <c r="AX15" s="12">
        <f t="shared" si="0"/>
        <v>10.9999886</v>
      </c>
      <c r="AY15" s="12">
        <f t="shared" si="1"/>
        <v>1.0263199999999999</v>
      </c>
      <c r="AZ15" s="6"/>
      <c r="BA15" s="8">
        <f t="shared" si="2"/>
        <v>9.0477366494725278E-2</v>
      </c>
      <c r="BB15" s="8">
        <f t="shared" si="3"/>
        <v>0.38122766781776485</v>
      </c>
      <c r="BC15" s="8">
        <f t="shared" si="4"/>
        <v>0.75809078565772325</v>
      </c>
      <c r="BD15" s="8">
        <f t="shared" si="5"/>
        <v>7.6768443196386587</v>
      </c>
      <c r="BE15" s="8">
        <f t="shared" si="6"/>
        <v>0.62613610345014359</v>
      </c>
      <c r="BF15" s="8">
        <f t="shared" si="7"/>
        <v>0.17115199555752267</v>
      </c>
      <c r="BG15" s="8">
        <f t="shared" si="8"/>
        <v>0.2978303086605017</v>
      </c>
      <c r="BH15" s="8">
        <f t="shared" si="9"/>
        <v>6.7401160761202972</v>
      </c>
      <c r="BI15" s="8">
        <f t="shared" si="10"/>
        <v>0.23098114847137205</v>
      </c>
      <c r="BJ15" s="8">
        <f t="shared" si="11"/>
        <v>0</v>
      </c>
      <c r="BK15" s="8">
        <f t="shared" si="12"/>
        <v>0.2263547800404084</v>
      </c>
      <c r="BL15" s="8">
        <f t="shared" si="13"/>
        <v>0</v>
      </c>
      <c r="BM15" s="8">
        <f t="shared" si="14"/>
        <v>0.62055791585093101</v>
      </c>
      <c r="BN15" s="8">
        <f t="shared" si="15"/>
        <v>0</v>
      </c>
      <c r="BO15" s="8">
        <f t="shared" si="16"/>
        <v>2.7132846301313438</v>
      </c>
      <c r="BP15" s="8">
        <f t="shared" si="17"/>
        <v>1.4550233261150836</v>
      </c>
      <c r="BQ15" s="8">
        <f t="shared" si="18"/>
        <v>5.4064601485132452E-2</v>
      </c>
      <c r="BR15" s="8">
        <f t="shared" si="19"/>
        <v>0.81359175226781588</v>
      </c>
      <c r="BS15" s="8">
        <f t="shared" si="20"/>
        <v>4.9555542266652894</v>
      </c>
      <c r="BT15" s="8">
        <f t="shared" si="21"/>
        <v>0.16469107977075539</v>
      </c>
      <c r="BU15" s="8">
        <f t="shared" si="22"/>
        <v>0.20916385313344782</v>
      </c>
      <c r="BV15" s="8">
        <f t="shared" si="23"/>
        <v>0.17505381778304752</v>
      </c>
      <c r="BW15" s="8">
        <f t="shared" si="24"/>
        <v>0.29510666947418474</v>
      </c>
      <c r="BX15" s="8">
        <f t="shared" si="25"/>
        <v>0</v>
      </c>
      <c r="BY15" s="8">
        <f t="shared" si="26"/>
        <v>0</v>
      </c>
      <c r="BZ15" s="8">
        <f t="shared" si="27"/>
        <v>8.010644665577199E-2</v>
      </c>
      <c r="CA15" s="8">
        <f t="shared" si="28"/>
        <v>3.5119127305277387E-2</v>
      </c>
      <c r="CB15" s="8">
        <f t="shared" si="29"/>
        <v>8.7249181330969733E-2</v>
      </c>
      <c r="CC15" s="8">
        <f t="shared" si="30"/>
        <v>7.9540082432449075E-2</v>
      </c>
      <c r="CD15" s="8">
        <f t="shared" si="31"/>
        <v>9.3301914876529963</v>
      </c>
      <c r="CE15" s="8">
        <f t="shared" si="32"/>
        <v>0.15503652431057974</v>
      </c>
      <c r="CF15" s="8">
        <f t="shared" si="33"/>
        <v>0.79610446141735092</v>
      </c>
      <c r="CG15" s="8">
        <f t="shared" si="34"/>
        <v>8.7887363810540686E-2</v>
      </c>
      <c r="CH15" s="8">
        <f t="shared" si="35"/>
        <v>2.2785205431940176</v>
      </c>
      <c r="CI15" s="8">
        <f t="shared" si="36"/>
        <v>0.57060059134970376</v>
      </c>
      <c r="CJ15" s="8">
        <f t="shared" si="37"/>
        <v>0</v>
      </c>
      <c r="CK15" s="8">
        <f t="shared" si="38"/>
        <v>3.8914585784207083E-2</v>
      </c>
      <c r="CL15" s="8">
        <f t="shared" si="39"/>
        <v>0.27447573900212952</v>
      </c>
      <c r="CM15" s="8">
        <f t="shared" si="40"/>
        <v>3.2378388101238582</v>
      </c>
      <c r="CN15" s="8">
        <f t="shared" si="41"/>
        <v>1.0103374107133163</v>
      </c>
      <c r="CO15" s="8">
        <f t="shared" si="42"/>
        <v>0.3443749023521715</v>
      </c>
      <c r="CP15" s="8">
        <f t="shared" si="43"/>
        <v>38.936049442814877</v>
      </c>
      <c r="CQ15" s="8">
        <f t="shared" si="44"/>
        <v>13.243777361732905</v>
      </c>
      <c r="CR15" s="8">
        <f t="shared" si="45"/>
        <v>0.62760974134100467</v>
      </c>
      <c r="CS15" s="8">
        <f t="shared" si="46"/>
        <v>0.13096377208972745</v>
      </c>
      <c r="CT15" s="8">
        <f t="shared" si="47"/>
        <v>0</v>
      </c>
      <c r="CU15" s="7">
        <f t="shared" si="94"/>
        <v>4.2072225420306344</v>
      </c>
      <c r="CV15" s="7">
        <f t="shared" si="95"/>
        <v>16.853872012194632</v>
      </c>
      <c r="CW15" s="7">
        <f t="shared" si="96"/>
        <v>1.1627630232271331</v>
      </c>
      <c r="CX15" s="7">
        <f t="shared" si="97"/>
        <v>4.8670268621914756</v>
      </c>
      <c r="CY15" s="7">
        <f t="shared" si="98"/>
        <v>5.5044629773525404</v>
      </c>
      <c r="CZ15" s="7">
        <f t="shared" si="99"/>
        <v>1.0778938443627115</v>
      </c>
      <c r="DA15" s="7">
        <f t="shared" si="100"/>
        <v>12.727280462817935</v>
      </c>
      <c r="DB15" s="7">
        <f t="shared" si="101"/>
        <v>0.66107795784442902</v>
      </c>
      <c r="DC15" s="7">
        <f t="shared" si="102"/>
        <v>9.1897895239636895</v>
      </c>
      <c r="DD15" s="9">
        <f t="shared" si="103"/>
        <v>7.6640824882309424</v>
      </c>
      <c r="DE15" s="7">
        <f t="shared" si="104"/>
        <v>52.938400317978513</v>
      </c>
      <c r="DG15" s="3" t="str">
        <f t="shared" si="105"/>
        <v/>
      </c>
      <c r="DH15" s="3" t="str">
        <f t="shared" si="48"/>
        <v/>
      </c>
      <c r="DI15" s="3" t="str">
        <f t="shared" si="49"/>
        <v/>
      </c>
      <c r="DJ15" s="3" t="str">
        <f t="shared" si="50"/>
        <v/>
      </c>
      <c r="DK15" s="3" t="str">
        <f t="shared" si="51"/>
        <v/>
      </c>
      <c r="DL15" s="3" t="str">
        <f t="shared" si="52"/>
        <v/>
      </c>
      <c r="DM15" s="3" t="str">
        <f t="shared" si="53"/>
        <v/>
      </c>
      <c r="DN15" s="3" t="str">
        <f t="shared" si="54"/>
        <v/>
      </c>
      <c r="DO15" s="3" t="str">
        <f t="shared" si="55"/>
        <v/>
      </c>
      <c r="DP15" s="3" t="str">
        <f t="shared" si="56"/>
        <v/>
      </c>
      <c r="DQ15" s="3" t="str">
        <f t="shared" si="57"/>
        <v/>
      </c>
      <c r="DR15" s="3" t="str">
        <f t="shared" si="58"/>
        <v/>
      </c>
      <c r="DS15" s="3" t="str">
        <f t="shared" si="59"/>
        <v/>
      </c>
      <c r="DT15" s="3" t="str">
        <f t="shared" si="60"/>
        <v/>
      </c>
      <c r="DU15" s="3" t="str">
        <f t="shared" si="61"/>
        <v/>
      </c>
      <c r="DV15" s="3" t="str">
        <f t="shared" si="62"/>
        <v/>
      </c>
      <c r="DW15" s="3" t="str">
        <f t="shared" si="63"/>
        <v/>
      </c>
      <c r="DX15" s="3" t="str">
        <f t="shared" si="64"/>
        <v/>
      </c>
      <c r="DY15" s="3" t="str">
        <f t="shared" si="65"/>
        <v/>
      </c>
      <c r="DZ15" s="3" t="str">
        <f t="shared" si="66"/>
        <v/>
      </c>
      <c r="EA15" s="3" t="str">
        <f t="shared" si="67"/>
        <v/>
      </c>
      <c r="EB15" s="3" t="str">
        <f t="shared" si="68"/>
        <v/>
      </c>
      <c r="EC15" s="3" t="str">
        <f t="shared" si="69"/>
        <v/>
      </c>
      <c r="ED15" s="3" t="str">
        <f t="shared" si="70"/>
        <v/>
      </c>
      <c r="EE15" s="3" t="str">
        <f t="shared" si="71"/>
        <v/>
      </c>
      <c r="EF15" s="3" t="str">
        <f t="shared" si="72"/>
        <v/>
      </c>
      <c r="EG15" s="3" t="str">
        <f t="shared" si="73"/>
        <v/>
      </c>
      <c r="EH15" s="3" t="str">
        <f t="shared" si="74"/>
        <v/>
      </c>
      <c r="EI15" s="3" t="str">
        <f t="shared" si="75"/>
        <v/>
      </c>
      <c r="EJ15" s="3" t="str">
        <f t="shared" si="76"/>
        <v/>
      </c>
      <c r="EK15" s="3" t="str">
        <f t="shared" si="77"/>
        <v/>
      </c>
      <c r="EL15" s="3" t="str">
        <f t="shared" si="78"/>
        <v/>
      </c>
      <c r="EM15" s="3" t="str">
        <f t="shared" si="79"/>
        <v/>
      </c>
      <c r="EN15" s="3" t="str">
        <f t="shared" si="80"/>
        <v/>
      </c>
      <c r="EO15" s="3" t="str">
        <f t="shared" si="81"/>
        <v/>
      </c>
      <c r="EP15" s="3" t="str">
        <f t="shared" si="82"/>
        <v/>
      </c>
      <c r="EQ15" s="3" t="str">
        <f t="shared" si="83"/>
        <v/>
      </c>
      <c r="ER15" s="3" t="str">
        <f t="shared" si="84"/>
        <v/>
      </c>
      <c r="ES15" s="3" t="str">
        <f t="shared" si="85"/>
        <v/>
      </c>
      <c r="ET15" s="3" t="str">
        <f t="shared" si="86"/>
        <v/>
      </c>
      <c r="EU15" s="3" t="str">
        <f t="shared" si="87"/>
        <v/>
      </c>
      <c r="EV15" s="3" t="str">
        <f t="shared" si="88"/>
        <v/>
      </c>
      <c r="EW15" s="3" t="str">
        <f t="shared" si="89"/>
        <v/>
      </c>
      <c r="EX15" s="3" t="str">
        <f t="shared" si="90"/>
        <v/>
      </c>
      <c r="EY15" s="3" t="str">
        <f t="shared" si="91"/>
        <v/>
      </c>
      <c r="EZ15" s="3" t="str">
        <f t="shared" si="92"/>
        <v/>
      </c>
      <c r="FD15" s="3" t="str">
        <f t="shared" si="93"/>
        <v/>
      </c>
    </row>
    <row r="16" spans="1:160">
      <c r="A16" s="4">
        <v>438.36750000000001</v>
      </c>
      <c r="B16" s="4">
        <v>30.904763056845141</v>
      </c>
      <c r="C16" s="5" t="s">
        <v>59</v>
      </c>
      <c r="D16" s="12">
        <v>0</v>
      </c>
      <c r="E16" s="12">
        <v>0</v>
      </c>
      <c r="F16" s="12">
        <v>0</v>
      </c>
      <c r="G16" s="12">
        <v>7.0142999999999997E-2</v>
      </c>
      <c r="H16" s="12">
        <v>0</v>
      </c>
      <c r="I16" s="12">
        <v>0</v>
      </c>
      <c r="J16" s="12">
        <v>2.103E-2</v>
      </c>
      <c r="K16" s="12">
        <v>0.11296</v>
      </c>
      <c r="L16" s="12">
        <v>0</v>
      </c>
      <c r="M16" s="12">
        <v>0</v>
      </c>
      <c r="N16" s="12">
        <v>2.2783999999999999E-2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1.4800000000000001E-2</v>
      </c>
      <c r="Z16" s="12">
        <v>0.13813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1.4038999999999999E-2</v>
      </c>
      <c r="AG16" s="12">
        <v>0</v>
      </c>
      <c r="AH16" s="12">
        <v>0</v>
      </c>
      <c r="AI16" s="12">
        <v>3.3244999999999997E-2</v>
      </c>
      <c r="AJ16" s="12">
        <v>4.5578E-2</v>
      </c>
      <c r="AK16" s="12">
        <v>0</v>
      </c>
      <c r="AL16" s="12">
        <v>0</v>
      </c>
      <c r="AM16" s="12">
        <v>0</v>
      </c>
      <c r="AN16" s="12">
        <v>0</v>
      </c>
      <c r="AO16" s="12">
        <v>1.7205000000000002E-2</v>
      </c>
      <c r="AP16" s="12">
        <v>0</v>
      </c>
      <c r="AQ16" s="12">
        <v>0</v>
      </c>
      <c r="AR16" s="12">
        <v>0</v>
      </c>
      <c r="AS16" s="12">
        <v>0.91090000000000004</v>
      </c>
      <c r="AT16" s="12">
        <v>1.5991849999999999</v>
      </c>
      <c r="AU16" s="12">
        <v>0</v>
      </c>
      <c r="AV16" s="12">
        <v>0</v>
      </c>
      <c r="AW16" s="12">
        <v>0</v>
      </c>
      <c r="AX16" s="12">
        <f t="shared" si="0"/>
        <v>2.9999989999999999</v>
      </c>
      <c r="AY16" s="12">
        <f t="shared" si="1"/>
        <v>0.13813</v>
      </c>
      <c r="AZ16" s="6"/>
      <c r="BA16" s="8">
        <f t="shared" si="2"/>
        <v>0</v>
      </c>
      <c r="BB16" s="8">
        <f t="shared" si="3"/>
        <v>0</v>
      </c>
      <c r="BC16" s="8">
        <f t="shared" si="4"/>
        <v>0</v>
      </c>
      <c r="BD16" s="8">
        <f t="shared" si="5"/>
        <v>2.3381007793669264</v>
      </c>
      <c r="BE16" s="8">
        <f t="shared" si="6"/>
        <v>0</v>
      </c>
      <c r="BF16" s="8">
        <f t="shared" si="7"/>
        <v>0</v>
      </c>
      <c r="BG16" s="8">
        <f t="shared" si="8"/>
        <v>0.70100023366674469</v>
      </c>
      <c r="BH16" s="8">
        <f t="shared" si="9"/>
        <v>3.7653345884448632</v>
      </c>
      <c r="BI16" s="8">
        <f t="shared" si="10"/>
        <v>0</v>
      </c>
      <c r="BJ16" s="8">
        <f t="shared" si="11"/>
        <v>0</v>
      </c>
      <c r="BK16" s="8">
        <f t="shared" si="12"/>
        <v>0.75946691982230663</v>
      </c>
      <c r="BL16" s="8">
        <f t="shared" si="13"/>
        <v>0</v>
      </c>
      <c r="BM16" s="8">
        <f t="shared" si="14"/>
        <v>0</v>
      </c>
      <c r="BN16" s="8">
        <f t="shared" si="15"/>
        <v>0</v>
      </c>
      <c r="BO16" s="8">
        <f t="shared" si="16"/>
        <v>0</v>
      </c>
      <c r="BP16" s="8">
        <f t="shared" si="17"/>
        <v>0</v>
      </c>
      <c r="BQ16" s="8">
        <f t="shared" si="18"/>
        <v>0</v>
      </c>
      <c r="BR16" s="8">
        <f t="shared" si="19"/>
        <v>0</v>
      </c>
      <c r="BS16" s="8">
        <f t="shared" si="20"/>
        <v>0</v>
      </c>
      <c r="BT16" s="8">
        <f t="shared" si="21"/>
        <v>0</v>
      </c>
      <c r="BU16" s="8">
        <f t="shared" si="22"/>
        <v>0</v>
      </c>
      <c r="BV16" s="8">
        <f t="shared" si="23"/>
        <v>0.49333349777783259</v>
      </c>
      <c r="BW16" s="8">
        <f t="shared" si="24"/>
        <v>4.6043348681116232</v>
      </c>
      <c r="BX16" s="8">
        <f t="shared" si="25"/>
        <v>0</v>
      </c>
      <c r="BY16" s="8">
        <f t="shared" si="26"/>
        <v>0</v>
      </c>
      <c r="BZ16" s="8">
        <f t="shared" si="27"/>
        <v>0</v>
      </c>
      <c r="CA16" s="8">
        <f t="shared" si="28"/>
        <v>0</v>
      </c>
      <c r="CB16" s="8">
        <f t="shared" si="29"/>
        <v>0</v>
      </c>
      <c r="CC16" s="8">
        <f t="shared" si="30"/>
        <v>0.46796682265560757</v>
      </c>
      <c r="CD16" s="8">
        <f t="shared" si="31"/>
        <v>0</v>
      </c>
      <c r="CE16" s="8">
        <f t="shared" si="32"/>
        <v>0</v>
      </c>
      <c r="CF16" s="8">
        <f t="shared" si="33"/>
        <v>1.1081670360556786</v>
      </c>
      <c r="CG16" s="8">
        <f t="shared" si="34"/>
        <v>1.5192671730890579</v>
      </c>
      <c r="CH16" s="8">
        <f t="shared" si="35"/>
        <v>0</v>
      </c>
      <c r="CI16" s="8">
        <f t="shared" si="36"/>
        <v>0</v>
      </c>
      <c r="CJ16" s="8">
        <f t="shared" si="37"/>
        <v>0</v>
      </c>
      <c r="CK16" s="8">
        <f t="shared" si="38"/>
        <v>0</v>
      </c>
      <c r="CL16" s="8">
        <f t="shared" si="39"/>
        <v>0.57350019116673046</v>
      </c>
      <c r="CM16" s="8">
        <f t="shared" si="40"/>
        <v>0</v>
      </c>
      <c r="CN16" s="8">
        <f t="shared" si="41"/>
        <v>0</v>
      </c>
      <c r="CO16" s="8">
        <f t="shared" si="42"/>
        <v>0</v>
      </c>
      <c r="CP16" s="8">
        <f t="shared" si="43"/>
        <v>30.363343454447822</v>
      </c>
      <c r="CQ16" s="8">
        <f t="shared" si="44"/>
        <v>53.306184435394812</v>
      </c>
      <c r="CR16" s="8">
        <f t="shared" si="45"/>
        <v>0</v>
      </c>
      <c r="CS16" s="8">
        <f t="shared" si="46"/>
        <v>0</v>
      </c>
      <c r="CT16" s="8">
        <f t="shared" si="47"/>
        <v>0</v>
      </c>
      <c r="CU16" s="7">
        <f t="shared" si="94"/>
        <v>0</v>
      </c>
      <c r="CV16" s="7">
        <f t="shared" si="95"/>
        <v>6.8044356014785343</v>
      </c>
      <c r="CW16" s="7">
        <f t="shared" si="96"/>
        <v>4.6043348681116232</v>
      </c>
      <c r="CX16" s="7">
        <f t="shared" si="97"/>
        <v>0.57350019116673046</v>
      </c>
      <c r="CY16" s="7">
        <f t="shared" si="98"/>
        <v>0.49333349777783259</v>
      </c>
      <c r="CZ16" s="7">
        <f t="shared" si="99"/>
        <v>0.75946691982230663</v>
      </c>
      <c r="DA16" s="7">
        <f t="shared" si="100"/>
        <v>3.095401031800344</v>
      </c>
      <c r="DB16" s="7">
        <f t="shared" si="101"/>
        <v>0</v>
      </c>
      <c r="DC16" s="7">
        <f t="shared" si="102"/>
        <v>2.3381007793669264</v>
      </c>
      <c r="DD16" s="9">
        <f t="shared" si="103"/>
        <v>4.4663348221116079</v>
      </c>
      <c r="DE16" s="7">
        <f t="shared" si="104"/>
        <v>83.669527889842641</v>
      </c>
      <c r="DG16" s="3" t="str">
        <f t="shared" si="105"/>
        <v/>
      </c>
      <c r="DH16" s="3" t="str">
        <f t="shared" si="48"/>
        <v/>
      </c>
      <c r="DI16" s="3" t="str">
        <f t="shared" si="49"/>
        <v/>
      </c>
      <c r="DJ16" s="3" t="str">
        <f t="shared" si="50"/>
        <v/>
      </c>
      <c r="DK16" s="3" t="str">
        <f t="shared" si="51"/>
        <v/>
      </c>
      <c r="DL16" s="3" t="str">
        <f t="shared" si="52"/>
        <v/>
      </c>
      <c r="DM16" s="3" t="str">
        <f t="shared" si="53"/>
        <v/>
      </c>
      <c r="DN16" s="3" t="str">
        <f t="shared" si="54"/>
        <v/>
      </c>
      <c r="DO16" s="3" t="str">
        <f t="shared" si="55"/>
        <v/>
      </c>
      <c r="DP16" s="3" t="str">
        <f t="shared" si="56"/>
        <v/>
      </c>
      <c r="DQ16" s="3" t="str">
        <f t="shared" si="57"/>
        <v/>
      </c>
      <c r="DR16" s="3" t="str">
        <f t="shared" si="58"/>
        <v/>
      </c>
      <c r="DS16" s="3" t="str">
        <f t="shared" si="59"/>
        <v/>
      </c>
      <c r="DT16" s="3" t="str">
        <f t="shared" si="60"/>
        <v/>
      </c>
      <c r="DU16" s="3" t="str">
        <f t="shared" si="61"/>
        <v/>
      </c>
      <c r="DV16" s="3" t="str">
        <f t="shared" si="62"/>
        <v/>
      </c>
      <c r="DW16" s="3" t="str">
        <f t="shared" si="63"/>
        <v/>
      </c>
      <c r="DX16" s="3" t="str">
        <f t="shared" si="64"/>
        <v/>
      </c>
      <c r="DY16" s="3" t="str">
        <f t="shared" si="65"/>
        <v/>
      </c>
      <c r="DZ16" s="3" t="str">
        <f t="shared" si="66"/>
        <v/>
      </c>
      <c r="EA16" s="3" t="str">
        <f t="shared" si="67"/>
        <v/>
      </c>
      <c r="EB16" s="3" t="str">
        <f t="shared" si="68"/>
        <v/>
      </c>
      <c r="EC16" s="3" t="str">
        <f t="shared" si="69"/>
        <v/>
      </c>
      <c r="ED16" s="3" t="str">
        <f t="shared" si="70"/>
        <v/>
      </c>
      <c r="EE16" s="3" t="str">
        <f t="shared" si="71"/>
        <v/>
      </c>
      <c r="EF16" s="3" t="str">
        <f t="shared" si="72"/>
        <v/>
      </c>
      <c r="EG16" s="3" t="str">
        <f t="shared" si="73"/>
        <v/>
      </c>
      <c r="EH16" s="3" t="str">
        <f t="shared" si="74"/>
        <v/>
      </c>
      <c r="EI16" s="3" t="str">
        <f t="shared" si="75"/>
        <v/>
      </c>
      <c r="EJ16" s="3" t="str">
        <f t="shared" si="76"/>
        <v/>
      </c>
      <c r="EK16" s="3" t="str">
        <f t="shared" si="77"/>
        <v/>
      </c>
      <c r="EL16" s="3" t="str">
        <f t="shared" si="78"/>
        <v/>
      </c>
      <c r="EM16" s="3" t="str">
        <f t="shared" si="79"/>
        <v/>
      </c>
      <c r="EN16" s="3" t="str">
        <f t="shared" si="80"/>
        <v/>
      </c>
      <c r="EO16" s="3" t="str">
        <f t="shared" si="81"/>
        <v/>
      </c>
      <c r="EP16" s="3" t="str">
        <f t="shared" si="82"/>
        <v/>
      </c>
      <c r="EQ16" s="3" t="str">
        <f t="shared" si="83"/>
        <v/>
      </c>
      <c r="ER16" s="3" t="str">
        <f t="shared" si="84"/>
        <v/>
      </c>
      <c r="ES16" s="3" t="str">
        <f t="shared" si="85"/>
        <v/>
      </c>
      <c r="ET16" s="3" t="str">
        <f t="shared" si="86"/>
        <v/>
      </c>
      <c r="EU16" s="3" t="str">
        <f t="shared" si="87"/>
        <v/>
      </c>
      <c r="EV16" s="3" t="str">
        <f t="shared" si="88"/>
        <v/>
      </c>
      <c r="EW16" s="3" t="str">
        <f t="shared" si="89"/>
        <v/>
      </c>
      <c r="EX16" s="3" t="str">
        <f t="shared" si="90"/>
        <v/>
      </c>
      <c r="EY16" s="3" t="str">
        <f t="shared" si="91"/>
        <v/>
      </c>
      <c r="EZ16" s="3" t="str">
        <f t="shared" si="92"/>
        <v/>
      </c>
      <c r="FD16" s="3" t="str">
        <f t="shared" si="93"/>
        <v/>
      </c>
    </row>
    <row r="17" spans="1:160">
      <c r="A17" s="4">
        <v>442.9</v>
      </c>
      <c r="B17" s="4">
        <v>31.661381137245939</v>
      </c>
      <c r="C17" s="5" t="s">
        <v>64</v>
      </c>
      <c r="D17" s="12">
        <v>0.62015629999999999</v>
      </c>
      <c r="E17" s="12">
        <v>0.18590519999999996</v>
      </c>
      <c r="F17" s="12">
        <v>0.22295709999999999</v>
      </c>
      <c r="G17" s="12">
        <v>6.2456580000000006</v>
      </c>
      <c r="H17" s="12">
        <v>1.6887108</v>
      </c>
      <c r="I17" s="12">
        <v>0.34320628000000003</v>
      </c>
      <c r="J17" s="12">
        <v>0.36623160000000005</v>
      </c>
      <c r="K17" s="12">
        <v>2.2712859999999995</v>
      </c>
      <c r="L17" s="12">
        <v>0.77276300000000009</v>
      </c>
      <c r="M17" s="12">
        <v>0</v>
      </c>
      <c r="N17" s="12">
        <v>5.2919899999999999E-2</v>
      </c>
      <c r="O17" s="12">
        <v>0</v>
      </c>
      <c r="P17" s="12">
        <v>6.35019E-2</v>
      </c>
      <c r="Q17" s="12">
        <v>0.60890880000000003</v>
      </c>
      <c r="R17" s="12">
        <v>6.648140000000001E-2</v>
      </c>
      <c r="S17" s="12">
        <v>6.9372000000000001E-3</v>
      </c>
      <c r="T17" s="12">
        <v>0.5746038</v>
      </c>
      <c r="U17" s="12">
        <v>1.3481879999999999</v>
      </c>
      <c r="V17" s="12">
        <v>1.7824837</v>
      </c>
      <c r="W17" s="12">
        <v>0.6233109</v>
      </c>
      <c r="X17" s="12">
        <v>0.27562930000000002</v>
      </c>
      <c r="Y17" s="12">
        <v>0.20162540000000001</v>
      </c>
      <c r="Z17" s="12">
        <v>1.5347846000000001</v>
      </c>
      <c r="AA17" s="12">
        <v>0.27969459999999996</v>
      </c>
      <c r="AB17" s="12">
        <v>1.2963300000000001E-2</v>
      </c>
      <c r="AC17" s="12">
        <v>4.7012900000000003E-2</v>
      </c>
      <c r="AD17" s="12">
        <v>9.4198500000000004E-2</v>
      </c>
      <c r="AE17" s="12">
        <v>0.36951700000000004</v>
      </c>
      <c r="AF17" s="12">
        <v>0.43167339999999998</v>
      </c>
      <c r="AG17" s="12">
        <v>0.11368060000000001</v>
      </c>
      <c r="AH17" s="12">
        <v>0.63496419999999998</v>
      </c>
      <c r="AI17" s="12">
        <v>3.918933</v>
      </c>
      <c r="AJ17" s="12">
        <v>0.32999430000000007</v>
      </c>
      <c r="AK17" s="12">
        <v>0.31359590000000004</v>
      </c>
      <c r="AL17" s="12">
        <v>0.25086140000000001</v>
      </c>
      <c r="AM17" s="12">
        <v>0.62837850000000006</v>
      </c>
      <c r="AN17" s="12">
        <v>0.26991749999999998</v>
      </c>
      <c r="AO17" s="12">
        <v>0.27401730000000002</v>
      </c>
      <c r="AP17" s="12">
        <v>0.59069060000000007</v>
      </c>
      <c r="AQ17" s="12">
        <v>0.20696410000000004</v>
      </c>
      <c r="AR17" s="12">
        <v>1.1538450199999999</v>
      </c>
      <c r="AS17" s="12">
        <v>26.03546</v>
      </c>
      <c r="AT17" s="12">
        <v>10.829922399999997</v>
      </c>
      <c r="AU17" s="12">
        <v>9.8659999999999998E-2</v>
      </c>
      <c r="AV17" s="12">
        <v>0.25880930000000002</v>
      </c>
      <c r="AW17" s="12">
        <v>0</v>
      </c>
      <c r="AX17" s="12">
        <f t="shared" si="0"/>
        <v>67.000002999999978</v>
      </c>
      <c r="AY17" s="12">
        <f t="shared" si="1"/>
        <v>6.2456580000000006</v>
      </c>
      <c r="AZ17" s="6"/>
      <c r="BA17" s="8">
        <f t="shared" si="2"/>
        <v>0.92560637646538646</v>
      </c>
      <c r="BB17" s="8">
        <f t="shared" si="3"/>
        <v>0.27747043533714477</v>
      </c>
      <c r="BC17" s="8">
        <f t="shared" si="4"/>
        <v>0.33277177614454745</v>
      </c>
      <c r="BD17" s="8">
        <f t="shared" si="5"/>
        <v>9.3218771945428163</v>
      </c>
      <c r="BE17" s="8">
        <f t="shared" si="6"/>
        <v>2.5204637677404294</v>
      </c>
      <c r="BF17" s="8">
        <f t="shared" si="7"/>
        <v>0.51224815616799324</v>
      </c>
      <c r="BG17" s="8">
        <f t="shared" si="8"/>
        <v>0.54661430388294185</v>
      </c>
      <c r="BH17" s="8">
        <f t="shared" si="9"/>
        <v>3.3899789526875099</v>
      </c>
      <c r="BI17" s="8">
        <f t="shared" si="10"/>
        <v>1.1533775602965277</v>
      </c>
      <c r="BJ17" s="8">
        <f t="shared" si="11"/>
        <v>0</v>
      </c>
      <c r="BK17" s="8">
        <f t="shared" si="12"/>
        <v>7.8984921836496066E-2</v>
      </c>
      <c r="BL17" s="8">
        <f t="shared" si="13"/>
        <v>0</v>
      </c>
      <c r="BM17" s="8">
        <f t="shared" si="14"/>
        <v>9.4778950980046989E-2</v>
      </c>
      <c r="BN17" s="8">
        <f t="shared" si="15"/>
        <v>0.90881906378422139</v>
      </c>
      <c r="BO17" s="8">
        <f t="shared" si="16"/>
        <v>9.9225965706300087E-2</v>
      </c>
      <c r="BP17" s="8">
        <f t="shared" si="17"/>
        <v>1.0354029387133016E-2</v>
      </c>
      <c r="BQ17" s="8">
        <f t="shared" si="18"/>
        <v>0.85761757353951196</v>
      </c>
      <c r="BR17" s="8">
        <f t="shared" si="19"/>
        <v>2.0122208054229493</v>
      </c>
      <c r="BS17" s="8">
        <f t="shared" si="20"/>
        <v>2.6604233137123896</v>
      </c>
      <c r="BT17" s="8">
        <f t="shared" si="21"/>
        <v>0.93031473446351975</v>
      </c>
      <c r="BU17" s="8">
        <f t="shared" si="22"/>
        <v>0.41138699650506</v>
      </c>
      <c r="BV17" s="8">
        <f t="shared" si="23"/>
        <v>0.30093341936119028</v>
      </c>
      <c r="BW17" s="8">
        <f t="shared" si="24"/>
        <v>2.290723181012396</v>
      </c>
      <c r="BX17" s="8">
        <f t="shared" si="25"/>
        <v>0.4174546081736743</v>
      </c>
      <c r="BY17" s="8">
        <f t="shared" si="26"/>
        <v>1.934820808888621E-2</v>
      </c>
      <c r="BZ17" s="8">
        <f t="shared" si="27"/>
        <v>7.0168504320813271E-2</v>
      </c>
      <c r="CA17" s="8">
        <f t="shared" si="28"/>
        <v>0.14059476982411484</v>
      </c>
      <c r="CB17" s="8">
        <f t="shared" si="29"/>
        <v>0.5515178857529307</v>
      </c>
      <c r="CC17" s="8">
        <f t="shared" si="30"/>
        <v>0.64428862786767349</v>
      </c>
      <c r="CD17" s="8">
        <f t="shared" si="31"/>
        <v>0.16967252971615543</v>
      </c>
      <c r="CE17" s="8">
        <f t="shared" si="32"/>
        <v>0.94770771875935622</v>
      </c>
      <c r="CF17" s="8">
        <f t="shared" si="33"/>
        <v>5.8491534694408918</v>
      </c>
      <c r="CG17" s="8">
        <f t="shared" si="34"/>
        <v>0.49252878391662186</v>
      </c>
      <c r="CH17" s="8">
        <f t="shared" si="35"/>
        <v>0.46805356113193031</v>
      </c>
      <c r="CI17" s="8">
        <f t="shared" si="36"/>
        <v>0.37441998323492626</v>
      </c>
      <c r="CJ17" s="8">
        <f t="shared" si="37"/>
        <v>0.9378783162144041</v>
      </c>
      <c r="CK17" s="8">
        <f t="shared" si="38"/>
        <v>0.40286192225991402</v>
      </c>
      <c r="CL17" s="8">
        <f t="shared" si="39"/>
        <v>0.40898102646353629</v>
      </c>
      <c r="CM17" s="8">
        <f t="shared" si="40"/>
        <v>0.88162772171816206</v>
      </c>
      <c r="CN17" s="8">
        <f t="shared" si="41"/>
        <v>0.30890162795962878</v>
      </c>
      <c r="CO17" s="8">
        <f t="shared" si="42"/>
        <v>1.7221566691571644</v>
      </c>
      <c r="CP17" s="8">
        <f t="shared" si="43"/>
        <v>38.858893782437612</v>
      </c>
      <c r="CQ17" s="8">
        <f t="shared" si="44"/>
        <v>16.164062559818095</v>
      </c>
      <c r="CR17" s="8">
        <f t="shared" si="45"/>
        <v>0.14725372474983325</v>
      </c>
      <c r="CS17" s="8">
        <f t="shared" si="46"/>
        <v>0.38628252001720076</v>
      </c>
      <c r="CT17" s="8">
        <f t="shared" si="47"/>
        <v>0</v>
      </c>
      <c r="CU17" s="7">
        <f t="shared" si="94"/>
        <v>2.3591392973519723</v>
      </c>
      <c r="CV17" s="7">
        <f t="shared" si="95"/>
        <v>18.100508562663801</v>
      </c>
      <c r="CW17" s="7">
        <f t="shared" si="96"/>
        <v>5.1605615599748571</v>
      </c>
      <c r="CX17" s="7">
        <f t="shared" si="97"/>
        <v>3.3216670452984918</v>
      </c>
      <c r="CY17" s="7">
        <f t="shared" si="98"/>
        <v>4.3030584640421594</v>
      </c>
      <c r="CZ17" s="7">
        <f t="shared" si="99"/>
        <v>1.3271414331130706</v>
      </c>
      <c r="DA17" s="7">
        <f t="shared" si="100"/>
        <v>8.5714046908326278</v>
      </c>
      <c r="DB17" s="7">
        <f t="shared" si="101"/>
        <v>1.3000263597003128</v>
      </c>
      <c r="DC17" s="7">
        <f t="shared" si="102"/>
        <v>11.624103330264036</v>
      </c>
      <c r="DD17" s="9">
        <f t="shared" si="103"/>
        <v>6.4764052323997676</v>
      </c>
      <c r="DE17" s="7">
        <f t="shared" si="104"/>
        <v>55.556492587022746</v>
      </c>
      <c r="DG17" s="3" t="str">
        <f t="shared" si="105"/>
        <v/>
      </c>
      <c r="DH17" s="3" t="str">
        <f t="shared" si="48"/>
        <v/>
      </c>
      <c r="DI17" s="3" t="str">
        <f t="shared" si="49"/>
        <v/>
      </c>
      <c r="DJ17" s="3">
        <f t="shared" si="50"/>
        <v>6.2456580000000006</v>
      </c>
      <c r="DK17" s="3" t="str">
        <f t="shared" si="51"/>
        <v/>
      </c>
      <c r="DL17" s="3" t="str">
        <f t="shared" si="52"/>
        <v/>
      </c>
      <c r="DM17" s="3" t="str">
        <f t="shared" si="53"/>
        <v/>
      </c>
      <c r="DN17" s="3" t="str">
        <f t="shared" si="54"/>
        <v/>
      </c>
      <c r="DO17" s="3" t="str">
        <f t="shared" si="55"/>
        <v/>
      </c>
      <c r="DP17" s="3" t="str">
        <f t="shared" si="56"/>
        <v/>
      </c>
      <c r="DQ17" s="3" t="str">
        <f t="shared" si="57"/>
        <v/>
      </c>
      <c r="DR17" s="3" t="str">
        <f t="shared" si="58"/>
        <v/>
      </c>
      <c r="DS17" s="3" t="str">
        <f t="shared" si="59"/>
        <v/>
      </c>
      <c r="DT17" s="3" t="str">
        <f t="shared" si="60"/>
        <v/>
      </c>
      <c r="DU17" s="3" t="str">
        <f t="shared" si="61"/>
        <v/>
      </c>
      <c r="DV17" s="3" t="str">
        <f t="shared" si="62"/>
        <v/>
      </c>
      <c r="DW17" s="3" t="str">
        <f t="shared" si="63"/>
        <v/>
      </c>
      <c r="DX17" s="3" t="str">
        <f t="shared" si="64"/>
        <v/>
      </c>
      <c r="DY17" s="3" t="str">
        <f t="shared" si="65"/>
        <v/>
      </c>
      <c r="DZ17" s="3" t="str">
        <f t="shared" si="66"/>
        <v/>
      </c>
      <c r="EA17" s="3" t="str">
        <f t="shared" si="67"/>
        <v/>
      </c>
      <c r="EB17" s="3" t="str">
        <f t="shared" si="68"/>
        <v/>
      </c>
      <c r="EC17" s="3" t="str">
        <f t="shared" si="69"/>
        <v/>
      </c>
      <c r="ED17" s="3" t="str">
        <f t="shared" si="70"/>
        <v/>
      </c>
      <c r="EE17" s="3" t="str">
        <f t="shared" si="71"/>
        <v/>
      </c>
      <c r="EF17" s="3" t="str">
        <f t="shared" si="72"/>
        <v/>
      </c>
      <c r="EG17" s="3" t="str">
        <f t="shared" si="73"/>
        <v/>
      </c>
      <c r="EH17" s="3" t="str">
        <f t="shared" si="74"/>
        <v/>
      </c>
      <c r="EI17" s="3" t="str">
        <f t="shared" si="75"/>
        <v/>
      </c>
      <c r="EJ17" s="3" t="str">
        <f t="shared" si="76"/>
        <v/>
      </c>
      <c r="EK17" s="3" t="str">
        <f t="shared" si="77"/>
        <v/>
      </c>
      <c r="EL17" s="3" t="str">
        <f t="shared" si="78"/>
        <v/>
      </c>
      <c r="EM17" s="3" t="str">
        <f t="shared" si="79"/>
        <v/>
      </c>
      <c r="EN17" s="3" t="str">
        <f t="shared" si="80"/>
        <v/>
      </c>
      <c r="EO17" s="3" t="str">
        <f t="shared" si="81"/>
        <v/>
      </c>
      <c r="EP17" s="3" t="str">
        <f t="shared" si="82"/>
        <v/>
      </c>
      <c r="EQ17" s="3" t="str">
        <f t="shared" si="83"/>
        <v/>
      </c>
      <c r="ER17" s="3" t="str">
        <f t="shared" si="84"/>
        <v/>
      </c>
      <c r="ES17" s="3" t="str">
        <f t="shared" si="85"/>
        <v/>
      </c>
      <c r="ET17" s="3" t="str">
        <f t="shared" si="86"/>
        <v/>
      </c>
      <c r="EU17" s="3" t="str">
        <f t="shared" si="87"/>
        <v/>
      </c>
      <c r="EV17" s="3">
        <f t="shared" si="88"/>
        <v>26.03546</v>
      </c>
      <c r="EW17" s="3">
        <f t="shared" si="89"/>
        <v>10.829922399999997</v>
      </c>
      <c r="EX17" s="3" t="str">
        <f t="shared" si="90"/>
        <v/>
      </c>
      <c r="EY17" s="3" t="str">
        <f t="shared" si="91"/>
        <v/>
      </c>
      <c r="EZ17" s="3" t="str">
        <f t="shared" si="92"/>
        <v/>
      </c>
      <c r="FD17" s="3" t="str">
        <f t="shared" si="93"/>
        <v/>
      </c>
    </row>
    <row r="18" spans="1:160">
      <c r="A18" s="4">
        <v>443.54</v>
      </c>
      <c r="B18" s="4">
        <v>31.767310344827585</v>
      </c>
      <c r="C18" s="5" t="s">
        <v>66</v>
      </c>
      <c r="D18" s="12">
        <v>0.3633902</v>
      </c>
      <c r="E18" s="12">
        <v>0.24768760000000001</v>
      </c>
      <c r="F18" s="12">
        <v>0.23621799999999998</v>
      </c>
      <c r="G18" s="12">
        <v>5.237851</v>
      </c>
      <c r="H18" s="12">
        <v>1.1858709999999999</v>
      </c>
      <c r="I18" s="12">
        <v>0.35038199999999997</v>
      </c>
      <c r="J18" s="12">
        <v>0.359537</v>
      </c>
      <c r="K18" s="12">
        <v>2.9254359999999999</v>
      </c>
      <c r="L18" s="12">
        <v>0.44691869999999995</v>
      </c>
      <c r="M18" s="12">
        <v>0</v>
      </c>
      <c r="N18" s="12">
        <v>8.2689100000000001E-2</v>
      </c>
      <c r="O18" s="12">
        <v>0</v>
      </c>
      <c r="P18" s="12">
        <v>4.7028600000000004E-2</v>
      </c>
      <c r="Q18" s="12">
        <v>0.1096806</v>
      </c>
      <c r="R18" s="12">
        <v>0.136158</v>
      </c>
      <c r="S18" s="12">
        <v>0</v>
      </c>
      <c r="T18" s="12">
        <v>0.23110199999999997</v>
      </c>
      <c r="U18" s="12">
        <v>0.74018479999999998</v>
      </c>
      <c r="V18" s="12">
        <v>3.3420408000000004</v>
      </c>
      <c r="W18" s="12">
        <v>0.11615249999999999</v>
      </c>
      <c r="X18" s="12">
        <v>6.1800499999999994E-2</v>
      </c>
      <c r="Y18" s="12">
        <v>0.5937214999999999</v>
      </c>
      <c r="Z18" s="12">
        <v>0.2701443</v>
      </c>
      <c r="AA18" s="12">
        <v>0.47325699999999998</v>
      </c>
      <c r="AB18" s="12">
        <v>5.1037000000000001E-3</v>
      </c>
      <c r="AC18" s="12">
        <v>2.38084E-2</v>
      </c>
      <c r="AD18" s="12">
        <v>0</v>
      </c>
      <c r="AE18" s="12">
        <v>1</v>
      </c>
      <c r="AF18" s="12">
        <v>0.1477395</v>
      </c>
      <c r="AG18" s="12">
        <v>0.18736840000000002</v>
      </c>
      <c r="AH18" s="12">
        <v>6.44145E-2</v>
      </c>
      <c r="AI18" s="12">
        <v>1.551911</v>
      </c>
      <c r="AJ18" s="12">
        <v>0.37058230000000003</v>
      </c>
      <c r="AK18" s="12">
        <v>8.8676999999999992E-3</v>
      </c>
      <c r="AL18" s="12">
        <v>6.4554999999999994E-3</v>
      </c>
      <c r="AM18" s="12">
        <v>9.5112699999999994E-2</v>
      </c>
      <c r="AN18" s="12">
        <v>8.9022299999999999E-2</v>
      </c>
      <c r="AO18" s="12">
        <v>0.3039809</v>
      </c>
      <c r="AP18" s="12">
        <v>0.52512749999999997</v>
      </c>
      <c r="AQ18" s="12">
        <v>0.18222490000000002</v>
      </c>
      <c r="AR18" s="12">
        <v>0.60486750000000011</v>
      </c>
      <c r="AS18" s="12">
        <v>11.920704199999999</v>
      </c>
      <c r="AT18" s="12">
        <v>4.3437028</v>
      </c>
      <c r="AU18" s="12">
        <v>0</v>
      </c>
      <c r="AV18" s="12">
        <v>1.17803E-2</v>
      </c>
      <c r="AW18" s="12">
        <v>0</v>
      </c>
      <c r="AX18" s="12">
        <f t="shared" si="0"/>
        <v>39.000025300000004</v>
      </c>
      <c r="AY18" s="12">
        <f t="shared" si="1"/>
        <v>5.237851</v>
      </c>
      <c r="AZ18" s="6"/>
      <c r="BA18" s="8">
        <f t="shared" si="2"/>
        <v>0.93176913913437887</v>
      </c>
      <c r="BB18" s="8">
        <f t="shared" si="3"/>
        <v>0.63509599825823693</v>
      </c>
      <c r="BC18" s="8">
        <f t="shared" si="4"/>
        <v>0.60568678656728958</v>
      </c>
      <c r="BD18" s="8">
        <f t="shared" si="5"/>
        <v>13.43037846695961</v>
      </c>
      <c r="BE18" s="8">
        <f t="shared" si="6"/>
        <v>3.0406928992428108</v>
      </c>
      <c r="BF18" s="8">
        <f t="shared" si="7"/>
        <v>0.89841480179757705</v>
      </c>
      <c r="BG18" s="8">
        <f t="shared" si="8"/>
        <v>0.92188914554370793</v>
      </c>
      <c r="BH18" s="8">
        <f t="shared" si="9"/>
        <v>7.5011130826112549</v>
      </c>
      <c r="BI18" s="8">
        <f t="shared" si="10"/>
        <v>1.1459446412205274</v>
      </c>
      <c r="BJ18" s="8">
        <f t="shared" si="11"/>
        <v>0</v>
      </c>
      <c r="BK18" s="8">
        <f t="shared" si="12"/>
        <v>0.21202319579008067</v>
      </c>
      <c r="BL18" s="8">
        <f t="shared" si="13"/>
        <v>0</v>
      </c>
      <c r="BM18" s="8">
        <f t="shared" si="14"/>
        <v>0.12058607561980222</v>
      </c>
      <c r="BN18" s="8">
        <f t="shared" si="15"/>
        <v>0.28123212525198021</v>
      </c>
      <c r="BO18" s="8">
        <f t="shared" si="16"/>
        <v>0.34912285044081748</v>
      </c>
      <c r="BP18" s="8">
        <f t="shared" si="17"/>
        <v>0</v>
      </c>
      <c r="BQ18" s="8">
        <f t="shared" si="18"/>
        <v>0.59256884635918416</v>
      </c>
      <c r="BR18" s="8">
        <f t="shared" si="19"/>
        <v>1.8979085123824262</v>
      </c>
      <c r="BS18" s="8">
        <f t="shared" si="20"/>
        <v>8.5693298255373183</v>
      </c>
      <c r="BT18" s="8">
        <f t="shared" si="21"/>
        <v>0.29782672987137776</v>
      </c>
      <c r="BU18" s="8">
        <f t="shared" si="22"/>
        <v>0.15846271771521131</v>
      </c>
      <c r="BV18" s="8">
        <f t="shared" si="23"/>
        <v>1.5223618329293747</v>
      </c>
      <c r="BW18" s="8">
        <f t="shared" si="24"/>
        <v>0.69267724295553212</v>
      </c>
      <c r="BX18" s="8">
        <f t="shared" si="25"/>
        <v>1.2134786999740739</v>
      </c>
      <c r="BY18" s="8">
        <f t="shared" si="26"/>
        <v>1.3086401767026544E-2</v>
      </c>
      <c r="BZ18" s="8">
        <f t="shared" si="27"/>
        <v>6.1047139884804119E-2</v>
      </c>
      <c r="CA18" s="8">
        <f t="shared" si="28"/>
        <v>0</v>
      </c>
      <c r="CB18" s="8">
        <f t="shared" si="29"/>
        <v>2.564100900724287</v>
      </c>
      <c r="CC18" s="8">
        <f t="shared" si="30"/>
        <v>0.37881898502255579</v>
      </c>
      <c r="CD18" s="8">
        <f t="shared" si="31"/>
        <v>0.48043148320726853</v>
      </c>
      <c r="CE18" s="8">
        <f t="shared" si="32"/>
        <v>0.16516527746970458</v>
      </c>
      <c r="CF18" s="8">
        <f t="shared" si="33"/>
        <v>3.9792563929439293</v>
      </c>
      <c r="CG18" s="8">
        <f t="shared" si="34"/>
        <v>0.95021040922247801</v>
      </c>
      <c r="CH18" s="8">
        <f t="shared" si="35"/>
        <v>2.2737677557352759E-2</v>
      </c>
      <c r="CI18" s="8">
        <f t="shared" si="36"/>
        <v>1.6552553364625636E-2</v>
      </c>
      <c r="CJ18" s="8">
        <f t="shared" si="37"/>
        <v>0.24387855974031891</v>
      </c>
      <c r="CK18" s="8">
        <f t="shared" si="38"/>
        <v>0.22826215961454771</v>
      </c>
      <c r="CL18" s="8">
        <f t="shared" si="39"/>
        <v>0.77943769949297947</v>
      </c>
      <c r="CM18" s="8">
        <f t="shared" si="40"/>
        <v>1.346479895745093</v>
      </c>
      <c r="CN18" s="8">
        <f t="shared" si="41"/>
        <v>0.46724303022439317</v>
      </c>
      <c r="CO18" s="8">
        <f t="shared" si="42"/>
        <v>1.5509413015688482</v>
      </c>
      <c r="CP18" s="8">
        <f t="shared" si="43"/>
        <v>30.565888376487795</v>
      </c>
      <c r="CQ18" s="8">
        <f t="shared" si="44"/>
        <v>11.137692261958607</v>
      </c>
      <c r="CR18" s="8">
        <f t="shared" si="45"/>
        <v>0</v>
      </c>
      <c r="CS18" s="8">
        <f t="shared" si="46"/>
        <v>3.0205877840802323E-2</v>
      </c>
      <c r="CT18" s="8">
        <f t="shared" si="47"/>
        <v>0</v>
      </c>
      <c r="CU18" s="7">
        <f t="shared" si="94"/>
        <v>1.1024956950476643</v>
      </c>
      <c r="CV18" s="7">
        <f t="shared" si="95"/>
        <v>30.884984323330681</v>
      </c>
      <c r="CW18" s="7">
        <f t="shared" si="96"/>
        <v>3.1831546016971428</v>
      </c>
      <c r="CX18" s="7">
        <f t="shared" si="97"/>
        <v>4.144101927031314</v>
      </c>
      <c r="CY18" s="7">
        <f t="shared" si="98"/>
        <v>10.547981106053284</v>
      </c>
      <c r="CZ18" s="7">
        <f t="shared" si="99"/>
        <v>1.4785539126304104</v>
      </c>
      <c r="DA18" s="7">
        <f t="shared" si="100"/>
        <v>5.9766202254232894</v>
      </c>
      <c r="DB18" s="7">
        <f t="shared" si="101"/>
        <v>0.94832169249900455</v>
      </c>
      <c r="DC18" s="7">
        <f t="shared" si="102"/>
        <v>19.408202794165877</v>
      </c>
      <c r="DD18" s="9">
        <f t="shared" si="103"/>
        <v>11.4767815291648</v>
      </c>
      <c r="DE18" s="7">
        <f t="shared" si="104"/>
        <v>41.733786516287203</v>
      </c>
      <c r="DG18" s="3" t="str">
        <f t="shared" si="105"/>
        <v/>
      </c>
      <c r="DH18" s="3" t="str">
        <f t="shared" si="48"/>
        <v/>
      </c>
      <c r="DI18" s="3" t="str">
        <f t="shared" si="49"/>
        <v/>
      </c>
      <c r="DJ18" s="3">
        <f t="shared" si="50"/>
        <v>5.237851</v>
      </c>
      <c r="DK18" s="3" t="str">
        <f t="shared" si="51"/>
        <v/>
      </c>
      <c r="DL18" s="3" t="str">
        <f t="shared" si="52"/>
        <v/>
      </c>
      <c r="DM18" s="3" t="str">
        <f t="shared" si="53"/>
        <v/>
      </c>
      <c r="DN18" s="3" t="str">
        <f t="shared" si="54"/>
        <v/>
      </c>
      <c r="DO18" s="3" t="str">
        <f t="shared" si="55"/>
        <v/>
      </c>
      <c r="DP18" s="3" t="str">
        <f t="shared" si="56"/>
        <v/>
      </c>
      <c r="DQ18" s="3" t="str">
        <f t="shared" si="57"/>
        <v/>
      </c>
      <c r="DR18" s="3" t="str">
        <f t="shared" si="58"/>
        <v/>
      </c>
      <c r="DS18" s="3" t="str">
        <f t="shared" si="59"/>
        <v/>
      </c>
      <c r="DT18" s="3" t="str">
        <f t="shared" si="60"/>
        <v/>
      </c>
      <c r="DU18" s="3" t="str">
        <f t="shared" si="61"/>
        <v/>
      </c>
      <c r="DV18" s="3" t="str">
        <f t="shared" si="62"/>
        <v/>
      </c>
      <c r="DW18" s="3" t="str">
        <f t="shared" si="63"/>
        <v/>
      </c>
      <c r="DX18" s="3" t="str">
        <f t="shared" si="64"/>
        <v/>
      </c>
      <c r="DY18" s="3" t="str">
        <f t="shared" si="65"/>
        <v/>
      </c>
      <c r="DZ18" s="3" t="str">
        <f t="shared" si="66"/>
        <v/>
      </c>
      <c r="EA18" s="3" t="str">
        <f t="shared" si="67"/>
        <v/>
      </c>
      <c r="EB18" s="3" t="str">
        <f t="shared" si="68"/>
        <v/>
      </c>
      <c r="EC18" s="3" t="str">
        <f t="shared" si="69"/>
        <v/>
      </c>
      <c r="ED18" s="3" t="str">
        <f t="shared" si="70"/>
        <v/>
      </c>
      <c r="EE18" s="3" t="str">
        <f t="shared" si="71"/>
        <v/>
      </c>
      <c r="EF18" s="3" t="str">
        <f t="shared" si="72"/>
        <v/>
      </c>
      <c r="EG18" s="3" t="str">
        <f t="shared" si="73"/>
        <v/>
      </c>
      <c r="EH18" s="3" t="str">
        <f t="shared" si="74"/>
        <v/>
      </c>
      <c r="EI18" s="3" t="str">
        <f t="shared" si="75"/>
        <v/>
      </c>
      <c r="EJ18" s="3" t="str">
        <f t="shared" si="76"/>
        <v/>
      </c>
      <c r="EK18" s="3" t="str">
        <f t="shared" si="77"/>
        <v/>
      </c>
      <c r="EL18" s="3" t="str">
        <f t="shared" si="78"/>
        <v/>
      </c>
      <c r="EM18" s="3" t="str">
        <f t="shared" si="79"/>
        <v/>
      </c>
      <c r="EN18" s="3" t="str">
        <f t="shared" si="80"/>
        <v/>
      </c>
      <c r="EO18" s="3" t="str">
        <f t="shared" si="81"/>
        <v/>
      </c>
      <c r="EP18" s="3" t="str">
        <f t="shared" si="82"/>
        <v/>
      </c>
      <c r="EQ18" s="3" t="str">
        <f t="shared" si="83"/>
        <v/>
      </c>
      <c r="ER18" s="3" t="str">
        <f t="shared" si="84"/>
        <v/>
      </c>
      <c r="ES18" s="3" t="str">
        <f t="shared" si="85"/>
        <v/>
      </c>
      <c r="ET18" s="3" t="str">
        <f t="shared" si="86"/>
        <v/>
      </c>
      <c r="EU18" s="3" t="str">
        <f t="shared" si="87"/>
        <v/>
      </c>
      <c r="EV18" s="3">
        <f t="shared" si="88"/>
        <v>11.920704199999999</v>
      </c>
      <c r="EW18" s="3" t="str">
        <f t="shared" si="89"/>
        <v/>
      </c>
      <c r="EX18" s="3" t="str">
        <f t="shared" si="90"/>
        <v/>
      </c>
      <c r="EY18" s="3" t="str">
        <f t="shared" si="91"/>
        <v/>
      </c>
      <c r="EZ18" s="3" t="str">
        <f t="shared" si="92"/>
        <v/>
      </c>
      <c r="FD18" s="3" t="str">
        <f t="shared" si="93"/>
        <v/>
      </c>
    </row>
    <row r="19" spans="1:160">
      <c r="A19" s="4">
        <v>445.10250000000002</v>
      </c>
      <c r="B19" s="4">
        <v>32.025998744005491</v>
      </c>
      <c r="C19" s="5" t="s">
        <v>60</v>
      </c>
      <c r="D19" s="12">
        <v>0.35053770000000001</v>
      </c>
      <c r="E19" s="12">
        <v>9.6966999999999998E-2</v>
      </c>
      <c r="F19" s="12">
        <v>0.15018000000000001</v>
      </c>
      <c r="G19" s="12">
        <v>3.0741910000000003</v>
      </c>
      <c r="H19" s="12">
        <v>0.49444279999999996</v>
      </c>
      <c r="I19" s="12">
        <v>0.14315</v>
      </c>
      <c r="J19" s="12">
        <v>0.2361586</v>
      </c>
      <c r="K19" s="12">
        <v>4.0618500000000006</v>
      </c>
      <c r="L19" s="12">
        <v>0.10949790000000001</v>
      </c>
      <c r="M19" s="12">
        <v>0</v>
      </c>
      <c r="N19" s="12">
        <v>1.5855000000000001E-2</v>
      </c>
      <c r="O19" s="12">
        <v>0</v>
      </c>
      <c r="P19" s="12">
        <v>1.9023000000000002E-2</v>
      </c>
      <c r="Q19" s="12">
        <v>4.4465400000000002E-2</v>
      </c>
      <c r="R19" s="12">
        <v>0</v>
      </c>
      <c r="S19" s="12">
        <v>0</v>
      </c>
      <c r="T19" s="12">
        <v>0.16116899999999998</v>
      </c>
      <c r="U19" s="12">
        <v>1.4861035000000002</v>
      </c>
      <c r="V19" s="12">
        <v>3.0638879999999999</v>
      </c>
      <c r="W19" s="12">
        <v>0.67360500000000001</v>
      </c>
      <c r="X19" s="12">
        <v>5.6867500000000001E-2</v>
      </c>
      <c r="Y19" s="12">
        <v>0.96605739999999996</v>
      </c>
      <c r="Z19" s="12">
        <v>0.30855560000000004</v>
      </c>
      <c r="AA19" s="12">
        <v>0.18584099999999998</v>
      </c>
      <c r="AB19" s="12">
        <v>1.6207599999999999E-2</v>
      </c>
      <c r="AC19" s="12">
        <v>0</v>
      </c>
      <c r="AD19" s="12">
        <v>4.3214999999999998E-3</v>
      </c>
      <c r="AE19" s="12">
        <v>0</v>
      </c>
      <c r="AF19" s="12">
        <v>9.0490000000000001E-2</v>
      </c>
      <c r="AG19" s="12">
        <v>0.12934600000000002</v>
      </c>
      <c r="AH19" s="12">
        <v>0.20473620000000001</v>
      </c>
      <c r="AI19" s="12">
        <v>1.81524</v>
      </c>
      <c r="AJ19" s="12">
        <v>0.31484199999999996</v>
      </c>
      <c r="AK19" s="12">
        <v>0.14087379999999999</v>
      </c>
      <c r="AL19" s="12">
        <v>4.4857999999999999E-3</v>
      </c>
      <c r="AM19" s="12">
        <v>2.6172000000000001E-2</v>
      </c>
      <c r="AN19" s="12">
        <v>0.10624800000000001</v>
      </c>
      <c r="AO19" s="12">
        <v>0.47889870000000001</v>
      </c>
      <c r="AP19" s="12">
        <v>0.23454600000000003</v>
      </c>
      <c r="AQ19" s="12">
        <v>4.8929000000000004E-3</v>
      </c>
      <c r="AR19" s="12">
        <v>0.66472019999999987</v>
      </c>
      <c r="AS19" s="12">
        <v>13.633958099999997</v>
      </c>
      <c r="AT19" s="12">
        <v>2.4316019999999998</v>
      </c>
      <c r="AU19" s="12">
        <v>0</v>
      </c>
      <c r="AV19" s="12">
        <v>0</v>
      </c>
      <c r="AW19" s="12">
        <v>0</v>
      </c>
      <c r="AX19" s="12">
        <f t="shared" si="0"/>
        <v>35.999986199999995</v>
      </c>
      <c r="AY19" s="12">
        <f t="shared" si="1"/>
        <v>4.0618500000000006</v>
      </c>
      <c r="AZ19" s="6"/>
      <c r="BA19" s="8">
        <f t="shared" si="2"/>
        <v>0.97371620659121272</v>
      </c>
      <c r="BB19" s="8">
        <f t="shared" si="3"/>
        <v>0.26935288102971555</v>
      </c>
      <c r="BC19" s="8">
        <f t="shared" si="4"/>
        <v>0.41716682658061693</v>
      </c>
      <c r="BD19" s="8">
        <f t="shared" si="5"/>
        <v>8.5394227178898205</v>
      </c>
      <c r="BE19" s="8">
        <f t="shared" si="6"/>
        <v>1.3734527487124428</v>
      </c>
      <c r="BF19" s="8">
        <f t="shared" si="7"/>
        <v>0.39763904131718808</v>
      </c>
      <c r="BG19" s="8">
        <f t="shared" si="8"/>
        <v>0.6559963625763835</v>
      </c>
      <c r="BH19" s="8">
        <f t="shared" si="9"/>
        <v>11.282920991786384</v>
      </c>
      <c r="BI19" s="8">
        <f t="shared" si="10"/>
        <v>0.30416094992836418</v>
      </c>
      <c r="BJ19" s="8">
        <f t="shared" si="11"/>
        <v>0</v>
      </c>
      <c r="BK19" s="8">
        <f t="shared" si="12"/>
        <v>4.4041683549312038E-2</v>
      </c>
      <c r="BL19" s="8">
        <f t="shared" si="13"/>
        <v>0</v>
      </c>
      <c r="BM19" s="8">
        <f t="shared" si="14"/>
        <v>5.2841686922646666E-2</v>
      </c>
      <c r="BN19" s="8">
        <f t="shared" si="15"/>
        <v>0.12351504734743485</v>
      </c>
      <c r="BO19" s="8">
        <f t="shared" si="16"/>
        <v>0</v>
      </c>
      <c r="BP19" s="8">
        <f t="shared" si="17"/>
        <v>0</v>
      </c>
      <c r="BQ19" s="8">
        <f t="shared" si="18"/>
        <v>0.44769183828187131</v>
      </c>
      <c r="BR19" s="8">
        <f t="shared" si="19"/>
        <v>4.1280668602034085</v>
      </c>
      <c r="BS19" s="8">
        <f t="shared" si="20"/>
        <v>8.5108032624745853</v>
      </c>
      <c r="BT19" s="8">
        <f t="shared" si="21"/>
        <v>1.8711257172648585</v>
      </c>
      <c r="BU19" s="8">
        <f t="shared" si="22"/>
        <v>0.1579653383311575</v>
      </c>
      <c r="BV19" s="8">
        <f t="shared" si="23"/>
        <v>2.6834938064504037</v>
      </c>
      <c r="BW19" s="8">
        <f t="shared" si="24"/>
        <v>0.85709921744358919</v>
      </c>
      <c r="BX19" s="8">
        <f t="shared" si="25"/>
        <v>0.51622519788632593</v>
      </c>
      <c r="BY19" s="8">
        <f t="shared" si="26"/>
        <v>4.5021128369210323E-2</v>
      </c>
      <c r="BZ19" s="8">
        <f t="shared" si="27"/>
        <v>0</v>
      </c>
      <c r="CA19" s="8">
        <f t="shared" si="28"/>
        <v>1.2004171268265654E-2</v>
      </c>
      <c r="CB19" s="8">
        <f t="shared" si="29"/>
        <v>0</v>
      </c>
      <c r="CC19" s="8">
        <f t="shared" si="30"/>
        <v>0.25136120746624063</v>
      </c>
      <c r="CD19" s="8">
        <f t="shared" si="31"/>
        <v>0.35929458217403437</v>
      </c>
      <c r="CE19" s="8">
        <f t="shared" si="32"/>
        <v>0.56871188467288925</v>
      </c>
      <c r="CF19" s="8">
        <f t="shared" si="33"/>
        <v>5.0423352662285197</v>
      </c>
      <c r="CG19" s="8">
        <f t="shared" si="34"/>
        <v>0.87456144635966548</v>
      </c>
      <c r="CH19" s="8">
        <f t="shared" si="35"/>
        <v>0.39131626111567791</v>
      </c>
      <c r="CI19" s="8">
        <f t="shared" si="36"/>
        <v>1.2460560332103684E-2</v>
      </c>
      <c r="CJ19" s="8">
        <f t="shared" si="37"/>
        <v>7.2700027868344022E-2</v>
      </c>
      <c r="CK19" s="8">
        <f t="shared" si="38"/>
        <v>0.29513344646782119</v>
      </c>
      <c r="CL19" s="8">
        <f t="shared" si="39"/>
        <v>1.3302746766052929</v>
      </c>
      <c r="CM19" s="8">
        <f t="shared" si="40"/>
        <v>0.65151691641481813</v>
      </c>
      <c r="CN19" s="8">
        <f t="shared" si="41"/>
        <v>1.3591394098923296E-2</v>
      </c>
      <c r="CO19" s="8">
        <f t="shared" si="42"/>
        <v>1.8464457078041878</v>
      </c>
      <c r="CP19" s="8">
        <f t="shared" si="43"/>
        <v>37.872120350979465</v>
      </c>
      <c r="CQ19" s="8">
        <f t="shared" si="44"/>
        <v>6.7544525892068261</v>
      </c>
      <c r="CR19" s="8">
        <f t="shared" si="45"/>
        <v>0</v>
      </c>
      <c r="CS19" s="8">
        <f t="shared" si="46"/>
        <v>0</v>
      </c>
      <c r="CT19" s="8">
        <f t="shared" si="47"/>
        <v>0</v>
      </c>
      <c r="CU19" s="7">
        <f t="shared" si="94"/>
        <v>0.49134852168360005</v>
      </c>
      <c r="CV19" s="7">
        <f t="shared" si="95"/>
        <v>23.509202067416354</v>
      </c>
      <c r="CW19" s="7">
        <f t="shared" si="96"/>
        <v>5.432857915928869</v>
      </c>
      <c r="CX19" s="7">
        <f t="shared" si="97"/>
        <v>3.8418286949232225</v>
      </c>
      <c r="CY19" s="7">
        <f t="shared" si="98"/>
        <v>13.223388124521005</v>
      </c>
      <c r="CZ19" s="7">
        <f t="shared" si="99"/>
        <v>0.4010443204003229</v>
      </c>
      <c r="DA19" s="7">
        <f t="shared" si="100"/>
        <v>7.4875806480170279</v>
      </c>
      <c r="DB19" s="7">
        <f t="shared" si="101"/>
        <v>0.98617676692331635</v>
      </c>
      <c r="DC19" s="7">
        <f t="shared" si="102"/>
        <v>10.151810835971933</v>
      </c>
      <c r="DD19" s="9">
        <f t="shared" si="103"/>
        <v>13.357391231444421</v>
      </c>
      <c r="DE19" s="7">
        <f t="shared" si="104"/>
        <v>44.626572940186293</v>
      </c>
      <c r="DG19" s="3" t="str">
        <f t="shared" si="105"/>
        <v/>
      </c>
      <c r="DH19" s="3" t="str">
        <f t="shared" si="48"/>
        <v/>
      </c>
      <c r="DI19" s="3" t="str">
        <f t="shared" si="49"/>
        <v/>
      </c>
      <c r="DJ19" s="3" t="str">
        <f t="shared" si="50"/>
        <v/>
      </c>
      <c r="DK19" s="3" t="str">
        <f t="shared" si="51"/>
        <v/>
      </c>
      <c r="DL19" s="3" t="str">
        <f t="shared" si="52"/>
        <v/>
      </c>
      <c r="DM19" s="3" t="str">
        <f t="shared" si="53"/>
        <v/>
      </c>
      <c r="DN19" s="3" t="str">
        <f t="shared" si="54"/>
        <v/>
      </c>
      <c r="DO19" s="3" t="str">
        <f t="shared" si="55"/>
        <v/>
      </c>
      <c r="DP19" s="3" t="str">
        <f t="shared" si="56"/>
        <v/>
      </c>
      <c r="DQ19" s="3" t="str">
        <f t="shared" si="57"/>
        <v/>
      </c>
      <c r="DR19" s="3" t="str">
        <f t="shared" si="58"/>
        <v/>
      </c>
      <c r="DS19" s="3" t="str">
        <f t="shared" si="59"/>
        <v/>
      </c>
      <c r="DT19" s="3" t="str">
        <f t="shared" si="60"/>
        <v/>
      </c>
      <c r="DU19" s="3" t="str">
        <f t="shared" si="61"/>
        <v/>
      </c>
      <c r="DV19" s="3" t="str">
        <f t="shared" si="62"/>
        <v/>
      </c>
      <c r="DW19" s="3" t="str">
        <f t="shared" si="63"/>
        <v/>
      </c>
      <c r="DX19" s="3" t="str">
        <f t="shared" si="64"/>
        <v/>
      </c>
      <c r="DY19" s="3" t="str">
        <f t="shared" si="65"/>
        <v/>
      </c>
      <c r="DZ19" s="3" t="str">
        <f t="shared" si="66"/>
        <v/>
      </c>
      <c r="EA19" s="3" t="str">
        <f t="shared" si="67"/>
        <v/>
      </c>
      <c r="EB19" s="3" t="str">
        <f t="shared" si="68"/>
        <v/>
      </c>
      <c r="EC19" s="3" t="str">
        <f t="shared" si="69"/>
        <v/>
      </c>
      <c r="ED19" s="3" t="str">
        <f t="shared" si="70"/>
        <v/>
      </c>
      <c r="EE19" s="3" t="str">
        <f t="shared" si="71"/>
        <v/>
      </c>
      <c r="EF19" s="3" t="str">
        <f t="shared" si="72"/>
        <v/>
      </c>
      <c r="EG19" s="3" t="str">
        <f t="shared" si="73"/>
        <v/>
      </c>
      <c r="EH19" s="3" t="str">
        <f t="shared" si="74"/>
        <v/>
      </c>
      <c r="EI19" s="3" t="str">
        <f t="shared" si="75"/>
        <v/>
      </c>
      <c r="EJ19" s="3" t="str">
        <f t="shared" si="76"/>
        <v/>
      </c>
      <c r="EK19" s="3" t="str">
        <f t="shared" si="77"/>
        <v/>
      </c>
      <c r="EL19" s="3" t="str">
        <f t="shared" si="78"/>
        <v/>
      </c>
      <c r="EM19" s="3" t="str">
        <f t="shared" si="79"/>
        <v/>
      </c>
      <c r="EN19" s="3" t="str">
        <f t="shared" si="80"/>
        <v/>
      </c>
      <c r="EO19" s="3" t="str">
        <f t="shared" si="81"/>
        <v/>
      </c>
      <c r="EP19" s="3" t="str">
        <f t="shared" si="82"/>
        <v/>
      </c>
      <c r="EQ19" s="3" t="str">
        <f t="shared" si="83"/>
        <v/>
      </c>
      <c r="ER19" s="3" t="str">
        <f t="shared" si="84"/>
        <v/>
      </c>
      <c r="ES19" s="3" t="str">
        <f t="shared" si="85"/>
        <v/>
      </c>
      <c r="ET19" s="3" t="str">
        <f t="shared" si="86"/>
        <v/>
      </c>
      <c r="EU19" s="3" t="str">
        <f t="shared" si="87"/>
        <v/>
      </c>
      <c r="EV19" s="3">
        <f t="shared" si="88"/>
        <v>13.633958099999997</v>
      </c>
      <c r="EW19" s="3" t="str">
        <f t="shared" si="89"/>
        <v/>
      </c>
      <c r="EX19" s="3" t="str">
        <f t="shared" si="90"/>
        <v/>
      </c>
      <c r="EY19" s="3" t="str">
        <f t="shared" si="91"/>
        <v/>
      </c>
      <c r="EZ19" s="3" t="str">
        <f t="shared" si="92"/>
        <v/>
      </c>
      <c r="FD19" s="3" t="str">
        <f t="shared" si="93"/>
        <v/>
      </c>
    </row>
    <row r="20" spans="1:160">
      <c r="A20" s="4">
        <v>446.3175</v>
      </c>
      <c r="B20" s="4">
        <v>32.227157684402819</v>
      </c>
      <c r="C20" s="5" t="s">
        <v>61</v>
      </c>
      <c r="D20" s="12">
        <v>0</v>
      </c>
      <c r="E20" s="12">
        <v>0</v>
      </c>
      <c r="F20" s="12">
        <v>0</v>
      </c>
      <c r="G20" s="12">
        <v>0.166993</v>
      </c>
      <c r="H20" s="12">
        <v>1.4322E-2</v>
      </c>
      <c r="I20" s="12">
        <v>2.7185999999999998E-3</v>
      </c>
      <c r="J20" s="12">
        <v>3.4875000000000003E-2</v>
      </c>
      <c r="K20" s="12">
        <v>0.18939</v>
      </c>
      <c r="L20" s="12">
        <v>0.12243999999999999</v>
      </c>
      <c r="M20" s="12">
        <v>0</v>
      </c>
      <c r="N20" s="12">
        <v>4.4080000000000001E-2</v>
      </c>
      <c r="O20" s="12">
        <v>0</v>
      </c>
      <c r="P20" s="12">
        <v>0</v>
      </c>
      <c r="Q20" s="12">
        <v>4.0745E-3</v>
      </c>
      <c r="R20" s="12">
        <v>1.8704999999999999E-2</v>
      </c>
      <c r="S20" s="12">
        <v>1.0649E-2</v>
      </c>
      <c r="T20" s="12">
        <v>4.3147999999999997E-3</v>
      </c>
      <c r="U20" s="12">
        <v>1.2219000000000001E-2</v>
      </c>
      <c r="V20" s="12">
        <v>0</v>
      </c>
      <c r="W20" s="12">
        <v>5.2694999999999999E-3</v>
      </c>
      <c r="X20" s="12">
        <v>4.5434000000000004E-3</v>
      </c>
      <c r="Y20" s="12">
        <v>1.0647E-2</v>
      </c>
      <c r="Z20" s="12">
        <v>0.1274834</v>
      </c>
      <c r="AA20" s="12">
        <v>0</v>
      </c>
      <c r="AB20" s="12">
        <v>0</v>
      </c>
      <c r="AC20" s="12">
        <v>6.2897999999999999E-3</v>
      </c>
      <c r="AD20" s="12">
        <v>7.9253000000000004E-2</v>
      </c>
      <c r="AE20" s="12">
        <v>1.5275E-2</v>
      </c>
      <c r="AF20" s="12">
        <v>1.9852000000000002E-2</v>
      </c>
      <c r="AG20" s="12">
        <v>8.0949999999999994E-2</v>
      </c>
      <c r="AH20" s="12">
        <v>2.368E-2</v>
      </c>
      <c r="AI20" s="12">
        <v>0.20447399999999999</v>
      </c>
      <c r="AJ20" s="12">
        <v>4.9006000000000001E-2</v>
      </c>
      <c r="AK20" s="12">
        <v>1.5927E-2</v>
      </c>
      <c r="AL20" s="12">
        <v>3.8842000000000002E-2</v>
      </c>
      <c r="AM20" s="12">
        <v>1.9477999999999999E-2</v>
      </c>
      <c r="AN20" s="12">
        <v>2.8132000000000001E-2</v>
      </c>
      <c r="AO20" s="12">
        <v>3.029E-3</v>
      </c>
      <c r="AP20" s="12">
        <v>5.7042000000000004E-3</v>
      </c>
      <c r="AQ20" s="12">
        <v>2.0402E-2</v>
      </c>
      <c r="AR20" s="12">
        <v>2.7258999999999999E-3</v>
      </c>
      <c r="AS20" s="12">
        <v>2.2460620000000002</v>
      </c>
      <c r="AT20" s="12">
        <v>0.35797400000000001</v>
      </c>
      <c r="AU20" s="12">
        <v>4.7524999999999998E-3</v>
      </c>
      <c r="AV20" s="12">
        <v>5.4689999999999999E-3</v>
      </c>
      <c r="AW20" s="12">
        <v>0</v>
      </c>
      <c r="AX20" s="12">
        <f t="shared" si="0"/>
        <v>4.0000016</v>
      </c>
      <c r="AY20" s="12">
        <f t="shared" si="1"/>
        <v>0.20447399999999999</v>
      </c>
      <c r="AZ20" s="6"/>
      <c r="BA20" s="8">
        <f t="shared" si="2"/>
        <v>0</v>
      </c>
      <c r="BB20" s="8">
        <f t="shared" si="3"/>
        <v>0</v>
      </c>
      <c r="BC20" s="8">
        <f t="shared" si="4"/>
        <v>0</v>
      </c>
      <c r="BD20" s="8">
        <f t="shared" si="5"/>
        <v>4.1748233300706685</v>
      </c>
      <c r="BE20" s="8">
        <f t="shared" si="6"/>
        <v>0.35804985678005724</v>
      </c>
      <c r="BF20" s="8">
        <f t="shared" si="7"/>
        <v>6.7964972814010871E-2</v>
      </c>
      <c r="BG20" s="8">
        <f t="shared" si="8"/>
        <v>0.87187465125013952</v>
      </c>
      <c r="BH20" s="8">
        <f t="shared" si="9"/>
        <v>4.7347481061007572</v>
      </c>
      <c r="BI20" s="8">
        <f t="shared" si="10"/>
        <v>3.0609987756004897</v>
      </c>
      <c r="BJ20" s="8">
        <f t="shared" si="11"/>
        <v>0</v>
      </c>
      <c r="BK20" s="8">
        <f t="shared" si="12"/>
        <v>1.1019995592001763</v>
      </c>
      <c r="BL20" s="8">
        <f t="shared" si="13"/>
        <v>0</v>
      </c>
      <c r="BM20" s="8">
        <f t="shared" si="14"/>
        <v>0</v>
      </c>
      <c r="BN20" s="8">
        <f t="shared" si="15"/>
        <v>0.10186245925501629</v>
      </c>
      <c r="BO20" s="8">
        <f t="shared" si="16"/>
        <v>0.4676248129500748</v>
      </c>
      <c r="BP20" s="8">
        <f t="shared" si="17"/>
        <v>0.26622489351004258</v>
      </c>
      <c r="BQ20" s="8">
        <f t="shared" si="18"/>
        <v>0.10786995685201725</v>
      </c>
      <c r="BR20" s="8">
        <f t="shared" si="19"/>
        <v>0.30547487781004889</v>
      </c>
      <c r="BS20" s="8">
        <f t="shared" si="20"/>
        <v>0</v>
      </c>
      <c r="BT20" s="8">
        <f t="shared" si="21"/>
        <v>0.13173744730502107</v>
      </c>
      <c r="BU20" s="8">
        <f t="shared" si="22"/>
        <v>0.11358495456601818</v>
      </c>
      <c r="BV20" s="8">
        <f t="shared" si="23"/>
        <v>0.26617489353004259</v>
      </c>
      <c r="BW20" s="8">
        <f t="shared" si="24"/>
        <v>3.1870837251665098</v>
      </c>
      <c r="BX20" s="8">
        <f t="shared" si="25"/>
        <v>0</v>
      </c>
      <c r="BY20" s="8">
        <f t="shared" si="26"/>
        <v>0</v>
      </c>
      <c r="BZ20" s="8">
        <f t="shared" si="27"/>
        <v>0.15724493710202514</v>
      </c>
      <c r="CA20" s="8">
        <f t="shared" si="28"/>
        <v>1.981324207470317</v>
      </c>
      <c r="CB20" s="8">
        <f t="shared" si="29"/>
        <v>0.3818748472500611</v>
      </c>
      <c r="CC20" s="8">
        <f t="shared" si="30"/>
        <v>0.49629980148007941</v>
      </c>
      <c r="CD20" s="8">
        <f t="shared" si="31"/>
        <v>2.0237491905003235</v>
      </c>
      <c r="CE20" s="8">
        <f t="shared" si="32"/>
        <v>0.59199976320009473</v>
      </c>
      <c r="CF20" s="8">
        <f t="shared" si="33"/>
        <v>5.1118479552608171</v>
      </c>
      <c r="CG20" s="8">
        <f t="shared" si="34"/>
        <v>1.2251495099401959</v>
      </c>
      <c r="CH20" s="8">
        <f t="shared" si="35"/>
        <v>0.39817484073006371</v>
      </c>
      <c r="CI20" s="8">
        <f t="shared" si="36"/>
        <v>0.97104961158015546</v>
      </c>
      <c r="CJ20" s="8">
        <f t="shared" si="37"/>
        <v>0.48694980522007791</v>
      </c>
      <c r="CK20" s="8">
        <f t="shared" si="38"/>
        <v>0.70329971868011254</v>
      </c>
      <c r="CL20" s="8">
        <f t="shared" si="39"/>
        <v>7.5724969710012122E-2</v>
      </c>
      <c r="CM20" s="8">
        <f t="shared" si="40"/>
        <v>0.14260494295802281</v>
      </c>
      <c r="CN20" s="8">
        <f t="shared" si="41"/>
        <v>0.5100497959800816</v>
      </c>
      <c r="CO20" s="8">
        <f t="shared" si="42"/>
        <v>6.8147472741010906E-2</v>
      </c>
      <c r="CP20" s="8">
        <f t="shared" si="43"/>
        <v>56.151527539388994</v>
      </c>
      <c r="CQ20" s="8">
        <f t="shared" si="44"/>
        <v>8.949346420261433</v>
      </c>
      <c r="CR20" s="8">
        <f t="shared" si="45"/>
        <v>0.118812452475019</v>
      </c>
      <c r="CS20" s="8">
        <f t="shared" si="46"/>
        <v>0.13672494531002186</v>
      </c>
      <c r="CT20" s="8">
        <f t="shared" si="47"/>
        <v>0</v>
      </c>
      <c r="CU20" s="7">
        <f t="shared" si="94"/>
        <v>2.0259616896153241</v>
      </c>
      <c r="CV20" s="7">
        <f t="shared" si="95"/>
        <v>12.727904908838035</v>
      </c>
      <c r="CW20" s="7">
        <f t="shared" si="96"/>
        <v>3.6004285598285759</v>
      </c>
      <c r="CX20" s="7">
        <f t="shared" si="97"/>
        <v>0.79652718138912748</v>
      </c>
      <c r="CY20" s="7">
        <f t="shared" si="98"/>
        <v>0.51149729540108191</v>
      </c>
      <c r="CZ20" s="7">
        <f t="shared" si="99"/>
        <v>4.1629983348006663</v>
      </c>
      <c r="DA20" s="7">
        <f t="shared" si="100"/>
        <v>9.8472210611115756</v>
      </c>
      <c r="DB20" s="7">
        <f t="shared" si="101"/>
        <v>0.97104961158015546</v>
      </c>
      <c r="DC20" s="7">
        <f t="shared" si="102"/>
        <v>6.7632322947070822</v>
      </c>
      <c r="DD20" s="9">
        <f t="shared" si="103"/>
        <v>5.9646726141309543</v>
      </c>
      <c r="DE20" s="7">
        <f t="shared" si="104"/>
        <v>65.356411357435462</v>
      </c>
      <c r="DG20" s="3" t="str">
        <f t="shared" si="105"/>
        <v/>
      </c>
      <c r="DH20" s="3" t="str">
        <f t="shared" si="48"/>
        <v/>
      </c>
      <c r="DI20" s="3" t="str">
        <f t="shared" si="49"/>
        <v/>
      </c>
      <c r="DJ20" s="3" t="str">
        <f t="shared" si="50"/>
        <v/>
      </c>
      <c r="DK20" s="3" t="str">
        <f t="shared" si="51"/>
        <v/>
      </c>
      <c r="DL20" s="3" t="str">
        <f t="shared" si="52"/>
        <v/>
      </c>
      <c r="DM20" s="3" t="str">
        <f t="shared" si="53"/>
        <v/>
      </c>
      <c r="DN20" s="3" t="str">
        <f t="shared" si="54"/>
        <v/>
      </c>
      <c r="DO20" s="3" t="str">
        <f t="shared" si="55"/>
        <v/>
      </c>
      <c r="DP20" s="3" t="str">
        <f t="shared" si="56"/>
        <v/>
      </c>
      <c r="DQ20" s="3" t="str">
        <f t="shared" si="57"/>
        <v/>
      </c>
      <c r="DR20" s="3" t="str">
        <f t="shared" si="58"/>
        <v/>
      </c>
      <c r="DS20" s="3" t="str">
        <f t="shared" si="59"/>
        <v/>
      </c>
      <c r="DT20" s="3" t="str">
        <f t="shared" si="60"/>
        <v/>
      </c>
      <c r="DU20" s="3" t="str">
        <f t="shared" si="61"/>
        <v/>
      </c>
      <c r="DV20" s="3" t="str">
        <f t="shared" si="62"/>
        <v/>
      </c>
      <c r="DW20" s="3" t="str">
        <f t="shared" si="63"/>
        <v/>
      </c>
      <c r="DX20" s="3" t="str">
        <f t="shared" si="64"/>
        <v/>
      </c>
      <c r="DY20" s="3" t="str">
        <f t="shared" si="65"/>
        <v/>
      </c>
      <c r="DZ20" s="3" t="str">
        <f t="shared" si="66"/>
        <v/>
      </c>
      <c r="EA20" s="3" t="str">
        <f t="shared" si="67"/>
        <v/>
      </c>
      <c r="EB20" s="3" t="str">
        <f t="shared" si="68"/>
        <v/>
      </c>
      <c r="EC20" s="3" t="str">
        <f t="shared" si="69"/>
        <v/>
      </c>
      <c r="ED20" s="3" t="str">
        <f t="shared" si="70"/>
        <v/>
      </c>
      <c r="EE20" s="3" t="str">
        <f t="shared" si="71"/>
        <v/>
      </c>
      <c r="EF20" s="3" t="str">
        <f t="shared" si="72"/>
        <v/>
      </c>
      <c r="EG20" s="3" t="str">
        <f t="shared" si="73"/>
        <v/>
      </c>
      <c r="EH20" s="3" t="str">
        <f t="shared" si="74"/>
        <v/>
      </c>
      <c r="EI20" s="3" t="str">
        <f t="shared" si="75"/>
        <v/>
      </c>
      <c r="EJ20" s="3" t="str">
        <f t="shared" si="76"/>
        <v/>
      </c>
      <c r="EK20" s="3" t="str">
        <f t="shared" si="77"/>
        <v/>
      </c>
      <c r="EL20" s="3" t="str">
        <f t="shared" si="78"/>
        <v/>
      </c>
      <c r="EM20" s="3" t="str">
        <f t="shared" si="79"/>
        <v/>
      </c>
      <c r="EN20" s="3" t="str">
        <f t="shared" si="80"/>
        <v/>
      </c>
      <c r="EO20" s="3" t="str">
        <f t="shared" si="81"/>
        <v/>
      </c>
      <c r="EP20" s="3" t="str">
        <f t="shared" si="82"/>
        <v/>
      </c>
      <c r="EQ20" s="3" t="str">
        <f t="shared" si="83"/>
        <v/>
      </c>
      <c r="ER20" s="3" t="str">
        <f t="shared" si="84"/>
        <v/>
      </c>
      <c r="ES20" s="3" t="str">
        <f t="shared" si="85"/>
        <v/>
      </c>
      <c r="ET20" s="3" t="str">
        <f t="shared" si="86"/>
        <v/>
      </c>
      <c r="EU20" s="3" t="str">
        <f t="shared" si="87"/>
        <v/>
      </c>
      <c r="EV20" s="3" t="str">
        <f t="shared" si="88"/>
        <v/>
      </c>
      <c r="EW20" s="3" t="str">
        <f t="shared" si="89"/>
        <v/>
      </c>
      <c r="EX20" s="3" t="str">
        <f t="shared" si="90"/>
        <v/>
      </c>
      <c r="EY20" s="3" t="str">
        <f t="shared" si="91"/>
        <v/>
      </c>
      <c r="EZ20" s="3" t="str">
        <f t="shared" si="92"/>
        <v/>
      </c>
      <c r="FD20" s="3" t="str">
        <f t="shared" si="93"/>
        <v/>
      </c>
    </row>
    <row r="21" spans="1:160">
      <c r="A21" s="4">
        <v>448.76749999999998</v>
      </c>
      <c r="B21" s="4">
        <v>32.632786823475612</v>
      </c>
      <c r="C21" s="5" t="s">
        <v>63</v>
      </c>
      <c r="D21" s="12">
        <v>2.1603000000000001E-2</v>
      </c>
      <c r="E21" s="12">
        <v>1.1729E-2</v>
      </c>
      <c r="F21" s="12">
        <v>8.1893999999999995E-2</v>
      </c>
      <c r="G21" s="12">
        <v>0.70699000000000001</v>
      </c>
      <c r="H21" s="12">
        <v>0.16664400000000001</v>
      </c>
      <c r="I21" s="12">
        <v>8.2419999999999993E-3</v>
      </c>
      <c r="J21" s="12">
        <v>2.647E-2</v>
      </c>
      <c r="K21" s="12">
        <v>0.37986799999999998</v>
      </c>
      <c r="L21" s="12">
        <v>9.2741000000000004E-2</v>
      </c>
      <c r="M21" s="12">
        <v>0</v>
      </c>
      <c r="N21" s="12">
        <v>8.4005E-3</v>
      </c>
      <c r="O21" s="12">
        <v>0</v>
      </c>
      <c r="P21" s="12">
        <v>4.8735000000000002E-3</v>
      </c>
      <c r="Q21" s="12">
        <v>2.6934E-2</v>
      </c>
      <c r="R21" s="12">
        <v>0</v>
      </c>
      <c r="S21" s="12">
        <v>0</v>
      </c>
      <c r="T21" s="12">
        <v>1.2822E-2</v>
      </c>
      <c r="U21" s="12">
        <v>9.0450299999999997E-2</v>
      </c>
      <c r="V21" s="12">
        <v>1.4081600000000001</v>
      </c>
      <c r="W21" s="12">
        <v>2.0995E-2</v>
      </c>
      <c r="X21" s="12">
        <v>1.2657E-2</v>
      </c>
      <c r="Y21" s="12">
        <v>1.4733E-2</v>
      </c>
      <c r="Z21" s="12">
        <v>2.2436000000000001E-2</v>
      </c>
      <c r="AA21" s="12">
        <v>3.8280000000000002E-2</v>
      </c>
      <c r="AB21" s="12">
        <v>0</v>
      </c>
      <c r="AC21" s="12">
        <v>4.462E-2</v>
      </c>
      <c r="AD21" s="12">
        <v>0</v>
      </c>
      <c r="AE21" s="12">
        <v>8.5112E-3</v>
      </c>
      <c r="AF21" s="12">
        <v>0.1055683</v>
      </c>
      <c r="AG21" s="12">
        <v>5.9574000000000002E-2</v>
      </c>
      <c r="AH21" s="12">
        <v>4.68885E-2</v>
      </c>
      <c r="AI21" s="12">
        <v>1.5298</v>
      </c>
      <c r="AJ21" s="12">
        <v>2.4982000000000001E-2</v>
      </c>
      <c r="AK21" s="12">
        <v>5.4831000000000003E-3</v>
      </c>
      <c r="AL21" s="12">
        <v>0.12601000000000001</v>
      </c>
      <c r="AM21" s="12">
        <v>4.1676999999999999E-3</v>
      </c>
      <c r="AN21" s="12">
        <v>2.3005499999999998E-2</v>
      </c>
      <c r="AO21" s="12">
        <v>4.5875000000000004E-3</v>
      </c>
      <c r="AP21" s="12">
        <v>3.1909E-3</v>
      </c>
      <c r="AQ21" s="12">
        <v>8.4312999999999999E-2</v>
      </c>
      <c r="AR21" s="12">
        <v>0.32652199999999998</v>
      </c>
      <c r="AS21" s="12">
        <v>1.6737220000000002</v>
      </c>
      <c r="AT21" s="12">
        <v>0.722105</v>
      </c>
      <c r="AU21" s="12">
        <v>0</v>
      </c>
      <c r="AV21" s="12">
        <v>5.00378E-2</v>
      </c>
      <c r="AW21" s="12">
        <v>0</v>
      </c>
      <c r="AX21" s="12">
        <f t="shared" si="0"/>
        <v>8.0000108000000001</v>
      </c>
      <c r="AY21" s="12">
        <f t="shared" si="1"/>
        <v>1.5298</v>
      </c>
      <c r="AZ21" s="6"/>
      <c r="BA21" s="8">
        <f t="shared" si="2"/>
        <v>0.27003713544986713</v>
      </c>
      <c r="BB21" s="8">
        <f t="shared" si="3"/>
        <v>0.14661230207339221</v>
      </c>
      <c r="BC21" s="8">
        <f t="shared" si="4"/>
        <v>1.0236736180406156</v>
      </c>
      <c r="BD21" s="8">
        <f t="shared" si="5"/>
        <v>8.8373630695598564</v>
      </c>
      <c r="BE21" s="8">
        <f t="shared" si="6"/>
        <v>2.0830471878862964</v>
      </c>
      <c r="BF21" s="8">
        <f t="shared" si="7"/>
        <v>0.10302486091643775</v>
      </c>
      <c r="BG21" s="8">
        <f t="shared" si="8"/>
        <v>0.33087455331935306</v>
      </c>
      <c r="BH21" s="8">
        <f t="shared" si="9"/>
        <v>4.7483435897361534</v>
      </c>
      <c r="BI21" s="8">
        <f t="shared" si="10"/>
        <v>1.1592609349977379</v>
      </c>
      <c r="BJ21" s="8">
        <f t="shared" si="11"/>
        <v>0</v>
      </c>
      <c r="BK21" s="8">
        <f t="shared" si="12"/>
        <v>0.10500610824175387</v>
      </c>
      <c r="BL21" s="8">
        <f t="shared" si="13"/>
        <v>0</v>
      </c>
      <c r="BM21" s="8">
        <f t="shared" si="14"/>
        <v>6.0918667759798525E-2</v>
      </c>
      <c r="BN21" s="8">
        <f t="shared" si="15"/>
        <v>0.3366745454893636</v>
      </c>
      <c r="BO21" s="8">
        <f t="shared" si="16"/>
        <v>0</v>
      </c>
      <c r="BP21" s="8">
        <f t="shared" si="17"/>
        <v>0</v>
      </c>
      <c r="BQ21" s="8">
        <f t="shared" si="18"/>
        <v>0.1602747836290421</v>
      </c>
      <c r="BR21" s="8">
        <f t="shared" si="19"/>
        <v>1.1306272236532482</v>
      </c>
      <c r="BS21" s="8">
        <f t="shared" si="20"/>
        <v>17.601976237332078</v>
      </c>
      <c r="BT21" s="8">
        <f t="shared" si="21"/>
        <v>0.26243714570985327</v>
      </c>
      <c r="BU21" s="8">
        <f t="shared" si="22"/>
        <v>0.15821228641341334</v>
      </c>
      <c r="BV21" s="8">
        <f t="shared" si="23"/>
        <v>0.18416225138096065</v>
      </c>
      <c r="BW21" s="8">
        <f t="shared" si="24"/>
        <v>0.28044962139301116</v>
      </c>
      <c r="BX21" s="8">
        <f t="shared" si="25"/>
        <v>0.47849935402587207</v>
      </c>
      <c r="BY21" s="8">
        <f t="shared" si="26"/>
        <v>0</v>
      </c>
      <c r="BZ21" s="8">
        <f t="shared" si="27"/>
        <v>0.55774924703851647</v>
      </c>
      <c r="CA21" s="8">
        <f t="shared" si="28"/>
        <v>0</v>
      </c>
      <c r="CB21" s="8">
        <f t="shared" si="29"/>
        <v>0.10638985637369389</v>
      </c>
      <c r="CC21" s="8">
        <f t="shared" si="30"/>
        <v>1.3196019685373424</v>
      </c>
      <c r="CD21" s="8">
        <f t="shared" si="31"/>
        <v>0.74467399469010709</v>
      </c>
      <c r="CE21" s="8">
        <f t="shared" si="32"/>
        <v>0.58610545875763076</v>
      </c>
      <c r="CF21" s="8">
        <f t="shared" si="33"/>
        <v>19.122474184659854</v>
      </c>
      <c r="CG21" s="8">
        <f t="shared" si="34"/>
        <v>0.31227457842931916</v>
      </c>
      <c r="CH21" s="8">
        <f t="shared" si="35"/>
        <v>6.8538657472812417E-2</v>
      </c>
      <c r="CI21" s="8">
        <f t="shared" si="36"/>
        <v>1.5751228735841207</v>
      </c>
      <c r="CJ21" s="8">
        <f t="shared" si="37"/>
        <v>5.2096179670157443E-2</v>
      </c>
      <c r="CK21" s="8">
        <f t="shared" si="38"/>
        <v>0.28756836178271156</v>
      </c>
      <c r="CL21" s="8">
        <f t="shared" si="39"/>
        <v>5.7343672586042012E-2</v>
      </c>
      <c r="CM21" s="8">
        <f t="shared" si="40"/>
        <v>3.9886196153635194E-2</v>
      </c>
      <c r="CN21" s="8">
        <f t="shared" si="41"/>
        <v>1.0539110772200457</v>
      </c>
      <c r="CO21" s="8">
        <f t="shared" si="42"/>
        <v>4.0815194899486889</v>
      </c>
      <c r="CP21" s="8">
        <f t="shared" si="43"/>
        <v>20.921496755979383</v>
      </c>
      <c r="CQ21" s="8">
        <f t="shared" si="44"/>
        <v>9.0263003144945753</v>
      </c>
      <c r="CR21" s="8">
        <f t="shared" si="45"/>
        <v>0</v>
      </c>
      <c r="CS21" s="8">
        <f t="shared" si="46"/>
        <v>0.6254716556132649</v>
      </c>
      <c r="CT21" s="8">
        <f t="shared" si="47"/>
        <v>0</v>
      </c>
      <c r="CU21" s="7">
        <f t="shared" si="94"/>
        <v>0.67633908694223255</v>
      </c>
      <c r="CV21" s="7">
        <f t="shared" si="95"/>
        <v>18.415577638970188</v>
      </c>
      <c r="CW21" s="7">
        <f t="shared" si="96"/>
        <v>1.5713516286753015</v>
      </c>
      <c r="CX21" s="7">
        <f t="shared" si="97"/>
        <v>5.2326604359084117</v>
      </c>
      <c r="CY21" s="7">
        <f t="shared" si="98"/>
        <v>18.206787920836305</v>
      </c>
      <c r="CZ21" s="7">
        <f t="shared" si="99"/>
        <v>1.3251857109992904</v>
      </c>
      <c r="DA21" s="7">
        <f t="shared" si="100"/>
        <v>22.15366884254707</v>
      </c>
      <c r="DB21" s="7">
        <f t="shared" si="101"/>
        <v>1.8451600090339879</v>
      </c>
      <c r="DC21" s="7">
        <f t="shared" si="102"/>
        <v>11.253312308028386</v>
      </c>
      <c r="DD21" s="9">
        <f t="shared" si="103"/>
        <v>7.1622653309418034</v>
      </c>
      <c r="DE21" s="7">
        <f t="shared" si="104"/>
        <v>30.573268726087225</v>
      </c>
      <c r="DG21" s="3" t="str">
        <f t="shared" si="105"/>
        <v/>
      </c>
      <c r="DH21" s="3" t="str">
        <f t="shared" si="48"/>
        <v/>
      </c>
      <c r="DI21" s="3" t="str">
        <f t="shared" si="49"/>
        <v/>
      </c>
      <c r="DJ21" s="3" t="str">
        <f t="shared" si="50"/>
        <v/>
      </c>
      <c r="DK21" s="3" t="str">
        <f t="shared" si="51"/>
        <v/>
      </c>
      <c r="DL21" s="3" t="str">
        <f t="shared" si="52"/>
        <v/>
      </c>
      <c r="DM21" s="3" t="str">
        <f t="shared" si="53"/>
        <v/>
      </c>
      <c r="DN21" s="3" t="str">
        <f t="shared" si="54"/>
        <v/>
      </c>
      <c r="DO21" s="3" t="str">
        <f t="shared" si="55"/>
        <v/>
      </c>
      <c r="DP21" s="3" t="str">
        <f t="shared" si="56"/>
        <v/>
      </c>
      <c r="DQ21" s="3" t="str">
        <f t="shared" si="57"/>
        <v/>
      </c>
      <c r="DR21" s="3" t="str">
        <f t="shared" si="58"/>
        <v/>
      </c>
      <c r="DS21" s="3" t="str">
        <f t="shared" si="59"/>
        <v/>
      </c>
      <c r="DT21" s="3" t="str">
        <f t="shared" si="60"/>
        <v/>
      </c>
      <c r="DU21" s="3" t="str">
        <f t="shared" si="61"/>
        <v/>
      </c>
      <c r="DV21" s="3" t="str">
        <f t="shared" si="62"/>
        <v/>
      </c>
      <c r="DW21" s="3" t="str">
        <f t="shared" si="63"/>
        <v/>
      </c>
      <c r="DX21" s="3" t="str">
        <f t="shared" si="64"/>
        <v/>
      </c>
      <c r="DY21" s="3" t="str">
        <f t="shared" si="65"/>
        <v/>
      </c>
      <c r="DZ21" s="3" t="str">
        <f t="shared" si="66"/>
        <v/>
      </c>
      <c r="EA21" s="3" t="str">
        <f t="shared" si="67"/>
        <v/>
      </c>
      <c r="EB21" s="3" t="str">
        <f t="shared" si="68"/>
        <v/>
      </c>
      <c r="EC21" s="3" t="str">
        <f t="shared" si="69"/>
        <v/>
      </c>
      <c r="ED21" s="3" t="str">
        <f t="shared" si="70"/>
        <v/>
      </c>
      <c r="EE21" s="3" t="str">
        <f t="shared" si="71"/>
        <v/>
      </c>
      <c r="EF21" s="3" t="str">
        <f t="shared" si="72"/>
        <v/>
      </c>
      <c r="EG21" s="3" t="str">
        <f t="shared" si="73"/>
        <v/>
      </c>
      <c r="EH21" s="3" t="str">
        <f t="shared" si="74"/>
        <v/>
      </c>
      <c r="EI21" s="3" t="str">
        <f t="shared" si="75"/>
        <v/>
      </c>
      <c r="EJ21" s="3" t="str">
        <f t="shared" si="76"/>
        <v/>
      </c>
      <c r="EK21" s="3" t="str">
        <f t="shared" si="77"/>
        <v/>
      </c>
      <c r="EL21" s="3" t="str">
        <f t="shared" si="78"/>
        <v/>
      </c>
      <c r="EM21" s="3" t="str">
        <f t="shared" si="79"/>
        <v/>
      </c>
      <c r="EN21" s="3" t="str">
        <f t="shared" si="80"/>
        <v/>
      </c>
      <c r="EO21" s="3" t="str">
        <f t="shared" si="81"/>
        <v/>
      </c>
      <c r="EP21" s="3" t="str">
        <f t="shared" si="82"/>
        <v/>
      </c>
      <c r="EQ21" s="3" t="str">
        <f t="shared" si="83"/>
        <v/>
      </c>
      <c r="ER21" s="3" t="str">
        <f t="shared" si="84"/>
        <v/>
      </c>
      <c r="ES21" s="3" t="str">
        <f t="shared" si="85"/>
        <v/>
      </c>
      <c r="ET21" s="3" t="str">
        <f t="shared" si="86"/>
        <v/>
      </c>
      <c r="EU21" s="3" t="str">
        <f t="shared" si="87"/>
        <v/>
      </c>
      <c r="EV21" s="3" t="str">
        <f t="shared" si="88"/>
        <v/>
      </c>
      <c r="EW21" s="3" t="str">
        <f t="shared" si="89"/>
        <v/>
      </c>
      <c r="EX21" s="3" t="str">
        <f t="shared" si="90"/>
        <v/>
      </c>
      <c r="EY21" s="3" t="str">
        <f t="shared" si="91"/>
        <v/>
      </c>
      <c r="EZ21" s="3" t="str">
        <f t="shared" si="92"/>
        <v/>
      </c>
      <c r="FD21" s="3" t="str">
        <f t="shared" si="93"/>
        <v/>
      </c>
    </row>
    <row r="22" spans="1:160">
      <c r="A22" s="4">
        <v>449.08249999999998</v>
      </c>
      <c r="B22" s="4">
        <v>32.684939141356402</v>
      </c>
      <c r="C22" s="5" t="s">
        <v>65</v>
      </c>
      <c r="D22" s="12">
        <v>0</v>
      </c>
      <c r="E22" s="12">
        <v>1.4272E-2</v>
      </c>
      <c r="F22" s="12">
        <v>1.5746E-3</v>
      </c>
      <c r="G22" s="12">
        <v>2.3190399999999998</v>
      </c>
      <c r="H22" s="12">
        <v>0.198906</v>
      </c>
      <c r="I22" s="12">
        <v>3.9819E-3</v>
      </c>
      <c r="J22" s="12">
        <v>5.9531000000000001E-2</v>
      </c>
      <c r="K22" s="12">
        <v>0.79550399999999999</v>
      </c>
      <c r="L22" s="12">
        <v>0.173348</v>
      </c>
      <c r="M22" s="12">
        <v>1.1425999999999999E-3</v>
      </c>
      <c r="N22" s="12">
        <v>9.0115000000000001E-2</v>
      </c>
      <c r="O22" s="12">
        <v>0</v>
      </c>
      <c r="P22" s="12">
        <v>7.4434000000000002E-4</v>
      </c>
      <c r="Q22" s="12">
        <v>7.8712000000000001E-3</v>
      </c>
      <c r="R22" s="12">
        <v>1.4057E-2</v>
      </c>
      <c r="S22" s="12">
        <v>4.5617000000000001E-3</v>
      </c>
      <c r="T22" s="12">
        <v>1.2794E-2</v>
      </c>
      <c r="U22" s="12">
        <v>2.0434999999999998E-2</v>
      </c>
      <c r="V22" s="12">
        <v>0</v>
      </c>
      <c r="W22" s="12">
        <v>8.0853000000000001E-3</v>
      </c>
      <c r="X22" s="12">
        <v>9.0848999999999999E-3</v>
      </c>
      <c r="Y22" s="12">
        <v>7.7865E-3</v>
      </c>
      <c r="Z22" s="12">
        <v>0.303981</v>
      </c>
      <c r="AA22" s="12">
        <v>1.2011430000000001</v>
      </c>
      <c r="AB22" s="12">
        <v>6.1504999999999997E-2</v>
      </c>
      <c r="AC22" s="12">
        <v>0.1169988</v>
      </c>
      <c r="AD22" s="12">
        <v>8.8278999999999996E-2</v>
      </c>
      <c r="AE22" s="12">
        <v>1.465E-2</v>
      </c>
      <c r="AF22" s="12">
        <v>2.9589000000000001E-2</v>
      </c>
      <c r="AG22" s="12">
        <v>5.6023000000000003E-2</v>
      </c>
      <c r="AH22" s="12">
        <v>6.9403000000000006E-2</v>
      </c>
      <c r="AI22" s="12">
        <v>0.89854200000000006</v>
      </c>
      <c r="AJ22" s="12">
        <v>0.24077700000000002</v>
      </c>
      <c r="AK22" s="12">
        <v>6.4635999999999999E-2</v>
      </c>
      <c r="AL22" s="12">
        <v>3.5046999999999995E-2</v>
      </c>
      <c r="AM22" s="12">
        <v>0.1492579</v>
      </c>
      <c r="AN22" s="12">
        <v>5.1949000000000002E-2</v>
      </c>
      <c r="AO22" s="12">
        <v>1.7913999999999999E-2</v>
      </c>
      <c r="AP22" s="12">
        <v>1.3256E-2</v>
      </c>
      <c r="AQ22" s="12">
        <v>1.3953999999999999E-2</v>
      </c>
      <c r="AR22" s="12">
        <v>9.3283999999999999E-4</v>
      </c>
      <c r="AS22" s="12">
        <v>3.1304479999999999</v>
      </c>
      <c r="AT22" s="12">
        <v>2.6850660000000004</v>
      </c>
      <c r="AU22" s="12">
        <v>1.9618999999999999E-3</v>
      </c>
      <c r="AV22" s="12">
        <v>1.1847999999999999E-2</v>
      </c>
      <c r="AW22" s="12">
        <v>0</v>
      </c>
      <c r="AX22" s="12">
        <f t="shared" si="0"/>
        <v>12.99999648</v>
      </c>
      <c r="AY22" s="12">
        <f t="shared" si="1"/>
        <v>2.3190399999999998</v>
      </c>
      <c r="AZ22" s="6"/>
      <c r="BA22" s="8">
        <f t="shared" si="2"/>
        <v>0</v>
      </c>
      <c r="BB22" s="8">
        <f t="shared" si="3"/>
        <v>0.10978464511091929</v>
      </c>
      <c r="BC22" s="8">
        <f t="shared" si="4"/>
        <v>1.2112310971948816E-2</v>
      </c>
      <c r="BD22" s="8">
        <f t="shared" si="5"/>
        <v>17.838774060960358</v>
      </c>
      <c r="BE22" s="8">
        <f t="shared" si="6"/>
        <v>1.5300465681356861</v>
      </c>
      <c r="BF22" s="8">
        <f t="shared" si="7"/>
        <v>3.0630008293663784E-2</v>
      </c>
      <c r="BG22" s="8">
        <f t="shared" si="8"/>
        <v>0.45793089322436492</v>
      </c>
      <c r="BH22" s="8">
        <f t="shared" si="9"/>
        <v>6.1192631953697267</v>
      </c>
      <c r="BI22" s="8">
        <f t="shared" si="10"/>
        <v>1.333446514902441</v>
      </c>
      <c r="BJ22" s="8">
        <f t="shared" si="11"/>
        <v>8.7892331490846669E-3</v>
      </c>
      <c r="BK22" s="8">
        <f t="shared" si="12"/>
        <v>0.69319249538750638</v>
      </c>
      <c r="BL22" s="8">
        <f t="shared" si="13"/>
        <v>0</v>
      </c>
      <c r="BM22" s="8">
        <f t="shared" si="14"/>
        <v>5.7256938580340288E-3</v>
      </c>
      <c r="BN22" s="8">
        <f t="shared" si="15"/>
        <v>6.0547708702148824E-2</v>
      </c>
      <c r="BO22" s="8">
        <f t="shared" si="16"/>
        <v>0.10813079850926235</v>
      </c>
      <c r="BP22" s="8">
        <f t="shared" si="17"/>
        <v>3.5090009501294879E-2</v>
      </c>
      <c r="BQ22" s="8">
        <f t="shared" si="18"/>
        <v>9.8415411263249805E-2</v>
      </c>
      <c r="BR22" s="8">
        <f t="shared" si="19"/>
        <v>0.15719235025515943</v>
      </c>
      <c r="BS22" s="8">
        <f t="shared" si="20"/>
        <v>0</v>
      </c>
      <c r="BT22" s="8">
        <f t="shared" si="21"/>
        <v>6.2194632225008109E-2</v>
      </c>
      <c r="BU22" s="8">
        <f t="shared" si="22"/>
        <v>6.988386507624654E-2</v>
      </c>
      <c r="BV22" s="8">
        <f t="shared" si="23"/>
        <v>5.9896170064193739E-2</v>
      </c>
      <c r="BW22" s="8">
        <f t="shared" si="24"/>
        <v>2.3383160177594138</v>
      </c>
      <c r="BX22" s="8">
        <f t="shared" si="25"/>
        <v>9.2395640402511869</v>
      </c>
      <c r="BY22" s="8">
        <f t="shared" si="26"/>
        <v>0.47311551272050806</v>
      </c>
      <c r="BZ22" s="8">
        <f t="shared" si="27"/>
        <v>0.89999101292064354</v>
      </c>
      <c r="CA22" s="8">
        <f t="shared" si="28"/>
        <v>0.67906941464033377</v>
      </c>
      <c r="CB22" s="8">
        <f t="shared" si="29"/>
        <v>0.11269233820592543</v>
      </c>
      <c r="CC22" s="8">
        <f t="shared" si="30"/>
        <v>0.22760775393686875</v>
      </c>
      <c r="CD22" s="8">
        <f t="shared" si="31"/>
        <v>0.43094627053314405</v>
      </c>
      <c r="CE22" s="8">
        <f t="shared" si="32"/>
        <v>0.53386937532463086</v>
      </c>
      <c r="CF22" s="8">
        <f t="shared" si="33"/>
        <v>6.9118634099814775</v>
      </c>
      <c r="CG22" s="8">
        <f t="shared" si="34"/>
        <v>1.8521312707309288</v>
      </c>
      <c r="CH22" s="8">
        <f t="shared" si="35"/>
        <v>0.49720013462649798</v>
      </c>
      <c r="CI22" s="8">
        <f t="shared" si="36"/>
        <v>0.26959238068962921</v>
      </c>
      <c r="CJ22" s="8">
        <f t="shared" si="37"/>
        <v>1.1481380031881361</v>
      </c>
      <c r="CK22" s="8">
        <f t="shared" si="38"/>
        <v>0.39960780050918909</v>
      </c>
      <c r="CL22" s="8">
        <f t="shared" si="39"/>
        <v>0.1378000373120101</v>
      </c>
      <c r="CM22" s="8">
        <f t="shared" si="40"/>
        <v>0.10196925837936843</v>
      </c>
      <c r="CN22" s="8">
        <f t="shared" si="41"/>
        <v>0.10733849060242207</v>
      </c>
      <c r="CO22" s="8">
        <f t="shared" si="42"/>
        <v>7.1756942506495209E-3</v>
      </c>
      <c r="CP22" s="8">
        <f t="shared" si="43"/>
        <v>24.080375750994051</v>
      </c>
      <c r="CQ22" s="8">
        <f t="shared" si="44"/>
        <v>20.654359438718867</v>
      </c>
      <c r="CR22" s="8">
        <f t="shared" si="45"/>
        <v>1.5091542547863828E-2</v>
      </c>
      <c r="CS22" s="8">
        <f t="shared" si="46"/>
        <v>9.1138486215959338E-2</v>
      </c>
      <c r="CT22" s="8">
        <f t="shared" si="47"/>
        <v>0</v>
      </c>
      <c r="CU22" s="7">
        <f t="shared" si="94"/>
        <v>1.7515143204100312</v>
      </c>
      <c r="CV22" s="7">
        <f t="shared" si="95"/>
        <v>37.50297400080526</v>
      </c>
      <c r="CW22" s="7">
        <f t="shared" si="96"/>
        <v>2.5939237792778229</v>
      </c>
      <c r="CX22" s="7">
        <f t="shared" si="97"/>
        <v>0.35428348054445008</v>
      </c>
      <c r="CY22" s="7">
        <f t="shared" si="98"/>
        <v>0.19197466736544838</v>
      </c>
      <c r="CZ22" s="7">
        <f t="shared" si="99"/>
        <v>2.0411539372970662</v>
      </c>
      <c r="DA22" s="7">
        <f t="shared" si="100"/>
        <v>10.453618215133549</v>
      </c>
      <c r="DB22" s="7">
        <f t="shared" si="101"/>
        <v>0.26959238068962921</v>
      </c>
      <c r="DC22" s="7">
        <f t="shared" si="102"/>
        <v>28.92261783135498</v>
      </c>
      <c r="DD22" s="9">
        <f t="shared" si="103"/>
        <v>8.580356169450285</v>
      </c>
      <c r="DE22" s="7">
        <f t="shared" si="104"/>
        <v>44.840965218476747</v>
      </c>
      <c r="DG22" s="3" t="str">
        <f t="shared" si="105"/>
        <v/>
      </c>
      <c r="DH22" s="3" t="str">
        <f t="shared" si="48"/>
        <v/>
      </c>
      <c r="DI22" s="3" t="str">
        <f t="shared" si="49"/>
        <v/>
      </c>
      <c r="DJ22" s="3" t="str">
        <f t="shared" si="50"/>
        <v/>
      </c>
      <c r="DK22" s="3" t="str">
        <f t="shared" si="51"/>
        <v/>
      </c>
      <c r="DL22" s="3" t="str">
        <f t="shared" si="52"/>
        <v/>
      </c>
      <c r="DM22" s="3" t="str">
        <f t="shared" si="53"/>
        <v/>
      </c>
      <c r="DN22" s="3" t="str">
        <f t="shared" si="54"/>
        <v/>
      </c>
      <c r="DO22" s="3" t="str">
        <f t="shared" si="55"/>
        <v/>
      </c>
      <c r="DP22" s="3" t="str">
        <f t="shared" si="56"/>
        <v/>
      </c>
      <c r="DQ22" s="3" t="str">
        <f t="shared" si="57"/>
        <v/>
      </c>
      <c r="DR22" s="3" t="str">
        <f t="shared" si="58"/>
        <v/>
      </c>
      <c r="DS22" s="3" t="str">
        <f t="shared" si="59"/>
        <v/>
      </c>
      <c r="DT22" s="3" t="str">
        <f t="shared" si="60"/>
        <v/>
      </c>
      <c r="DU22" s="3" t="str">
        <f t="shared" si="61"/>
        <v/>
      </c>
      <c r="DV22" s="3" t="str">
        <f t="shared" si="62"/>
        <v/>
      </c>
      <c r="DW22" s="3" t="str">
        <f t="shared" si="63"/>
        <v/>
      </c>
      <c r="DX22" s="3" t="str">
        <f t="shared" si="64"/>
        <v/>
      </c>
      <c r="DY22" s="3" t="str">
        <f t="shared" si="65"/>
        <v/>
      </c>
      <c r="DZ22" s="3" t="str">
        <f t="shared" si="66"/>
        <v/>
      </c>
      <c r="EA22" s="3" t="str">
        <f t="shared" si="67"/>
        <v/>
      </c>
      <c r="EB22" s="3" t="str">
        <f t="shared" si="68"/>
        <v/>
      </c>
      <c r="EC22" s="3" t="str">
        <f t="shared" si="69"/>
        <v/>
      </c>
      <c r="ED22" s="3" t="str">
        <f t="shared" si="70"/>
        <v/>
      </c>
      <c r="EE22" s="3" t="str">
        <f t="shared" si="71"/>
        <v/>
      </c>
      <c r="EF22" s="3" t="str">
        <f t="shared" si="72"/>
        <v/>
      </c>
      <c r="EG22" s="3" t="str">
        <f t="shared" si="73"/>
        <v/>
      </c>
      <c r="EH22" s="3" t="str">
        <f t="shared" si="74"/>
        <v/>
      </c>
      <c r="EI22" s="3" t="str">
        <f t="shared" si="75"/>
        <v/>
      </c>
      <c r="EJ22" s="3" t="str">
        <f t="shared" si="76"/>
        <v/>
      </c>
      <c r="EK22" s="3" t="str">
        <f t="shared" si="77"/>
        <v/>
      </c>
      <c r="EL22" s="3" t="str">
        <f t="shared" si="78"/>
        <v/>
      </c>
      <c r="EM22" s="3" t="str">
        <f t="shared" si="79"/>
        <v/>
      </c>
      <c r="EN22" s="3" t="str">
        <f t="shared" si="80"/>
        <v/>
      </c>
      <c r="EO22" s="3" t="str">
        <f t="shared" si="81"/>
        <v/>
      </c>
      <c r="EP22" s="3" t="str">
        <f t="shared" si="82"/>
        <v/>
      </c>
      <c r="EQ22" s="3" t="str">
        <f t="shared" si="83"/>
        <v/>
      </c>
      <c r="ER22" s="3" t="str">
        <f t="shared" si="84"/>
        <v/>
      </c>
      <c r="ES22" s="3" t="str">
        <f t="shared" si="85"/>
        <v/>
      </c>
      <c r="ET22" s="3" t="str">
        <f t="shared" si="86"/>
        <v/>
      </c>
      <c r="EU22" s="3" t="str">
        <f t="shared" si="87"/>
        <v/>
      </c>
      <c r="EV22" s="3" t="str">
        <f t="shared" si="88"/>
        <v/>
      </c>
      <c r="EW22" s="3" t="str">
        <f t="shared" si="89"/>
        <v/>
      </c>
      <c r="EX22" s="3" t="str">
        <f t="shared" si="90"/>
        <v/>
      </c>
      <c r="EY22" s="3" t="str">
        <f t="shared" si="91"/>
        <v/>
      </c>
      <c r="EZ22" s="3" t="str">
        <f t="shared" si="92"/>
        <v/>
      </c>
      <c r="FD22" s="3" t="str">
        <f t="shared" si="93"/>
        <v/>
      </c>
    </row>
    <row r="23" spans="1:160">
      <c r="A23" s="4">
        <v>452.79750000000001</v>
      </c>
      <c r="B23" s="4">
        <v>33.14963100184945</v>
      </c>
      <c r="C23" s="5" t="s">
        <v>67</v>
      </c>
      <c r="D23" s="12">
        <v>0.10829787000000002</v>
      </c>
      <c r="E23" s="12">
        <v>1.0999791000000001</v>
      </c>
      <c r="F23" s="12">
        <v>0.1115328</v>
      </c>
      <c r="G23" s="12">
        <v>4.4834966000000005</v>
      </c>
      <c r="H23" s="12">
        <v>0.50121300000000002</v>
      </c>
      <c r="I23" s="12">
        <v>0.1473314</v>
      </c>
      <c r="J23" s="12">
        <v>1.4226829999999999</v>
      </c>
      <c r="K23" s="12">
        <v>6.8453309999999998</v>
      </c>
      <c r="L23" s="12">
        <v>1.4065012000000001</v>
      </c>
      <c r="M23" s="12">
        <v>1.92845E-2</v>
      </c>
      <c r="N23" s="12">
        <v>0.16921649999999999</v>
      </c>
      <c r="O23" s="12">
        <v>4.1467099999999996E-3</v>
      </c>
      <c r="P23" s="12">
        <v>0.11638177</v>
      </c>
      <c r="Q23" s="12">
        <v>8.361035E-2</v>
      </c>
      <c r="R23" s="12">
        <v>0.19505600000000001</v>
      </c>
      <c r="S23" s="12">
        <v>4.4420299999999996E-2</v>
      </c>
      <c r="T23" s="12">
        <v>1.2593382999999998</v>
      </c>
      <c r="U23" s="12">
        <v>1.70933</v>
      </c>
      <c r="V23" s="12">
        <v>1.8439551299999999</v>
      </c>
      <c r="W23" s="12">
        <v>0.30798919999999996</v>
      </c>
      <c r="X23" s="12">
        <v>1.1026168000000001</v>
      </c>
      <c r="Y23" s="12">
        <v>0.13057749999999999</v>
      </c>
      <c r="Z23" s="12">
        <v>0.52721209999999996</v>
      </c>
      <c r="AA23" s="12">
        <v>2.1740579999999999E-2</v>
      </c>
      <c r="AB23" s="12">
        <v>1.3415E-2</v>
      </c>
      <c r="AC23" s="12">
        <v>1.226118E-2</v>
      </c>
      <c r="AD23" s="12">
        <v>1.3613407100000001</v>
      </c>
      <c r="AE23" s="12">
        <v>0.52210849999999998</v>
      </c>
      <c r="AF23" s="12">
        <v>0.49412900000000004</v>
      </c>
      <c r="AG23" s="12">
        <v>0.70578099999999999</v>
      </c>
      <c r="AH23" s="12">
        <v>0.57629970000000008</v>
      </c>
      <c r="AI23" s="12">
        <v>2.1756436999999997</v>
      </c>
      <c r="AJ23" s="12">
        <v>0.25284359999999995</v>
      </c>
      <c r="AK23" s="12">
        <v>0.48143859999999999</v>
      </c>
      <c r="AL23" s="12">
        <v>1.1173951500000001</v>
      </c>
      <c r="AM23" s="12">
        <v>0.1141617</v>
      </c>
      <c r="AN23" s="12">
        <v>0.2049771</v>
      </c>
      <c r="AO23" s="12">
        <v>0.2040747</v>
      </c>
      <c r="AP23" s="12">
        <v>0.3437771</v>
      </c>
      <c r="AQ23" s="12">
        <v>0.24933469999999999</v>
      </c>
      <c r="AR23" s="12">
        <v>2.0585204500000001</v>
      </c>
      <c r="AS23" s="12">
        <v>15.9365349</v>
      </c>
      <c r="AT23" s="12">
        <v>6.2983690000000001</v>
      </c>
      <c r="AU23" s="12">
        <v>5.0666999999999997E-4</v>
      </c>
      <c r="AV23" s="12">
        <v>0.21581280000000003</v>
      </c>
      <c r="AW23" s="12">
        <v>0</v>
      </c>
      <c r="AX23" s="12">
        <f t="shared" si="0"/>
        <v>56.99996697000001</v>
      </c>
      <c r="AY23" s="12">
        <f t="shared" si="1"/>
        <v>6.8453309999999998</v>
      </c>
      <c r="AZ23" s="6"/>
      <c r="BA23" s="8">
        <f t="shared" si="2"/>
        <v>0.18999637325579313</v>
      </c>
      <c r="BB23" s="8">
        <f t="shared" si="3"/>
        <v>1.9297890129987909</v>
      </c>
      <c r="BC23" s="8">
        <f t="shared" si="4"/>
        <v>0.19567169233396484</v>
      </c>
      <c r="BD23" s="8">
        <f t="shared" si="5"/>
        <v>7.8657880667891193</v>
      </c>
      <c r="BE23" s="8">
        <f t="shared" si="6"/>
        <v>0.87932156217528412</v>
      </c>
      <c r="BF23" s="8">
        <f t="shared" si="7"/>
        <v>0.25847629013108531</v>
      </c>
      <c r="BG23" s="8">
        <f t="shared" si="8"/>
        <v>2.4959365340488366</v>
      </c>
      <c r="BH23" s="8">
        <f t="shared" si="9"/>
        <v>12.009359590686792</v>
      </c>
      <c r="BI23" s="8">
        <f t="shared" si="10"/>
        <v>2.4675473947910604</v>
      </c>
      <c r="BJ23" s="8">
        <f t="shared" si="11"/>
        <v>3.3832475745380237E-2</v>
      </c>
      <c r="BK23" s="8">
        <f t="shared" si="12"/>
        <v>0.2968712246606412</v>
      </c>
      <c r="BL23" s="8">
        <f t="shared" si="13"/>
        <v>7.2749340401942319E-3</v>
      </c>
      <c r="BM23" s="8">
        <f t="shared" si="14"/>
        <v>0.20417866217581068</v>
      </c>
      <c r="BN23" s="8">
        <f t="shared" si="15"/>
        <v>0.14668490956144845</v>
      </c>
      <c r="BO23" s="8">
        <f t="shared" si="16"/>
        <v>0.34220370706997266</v>
      </c>
      <c r="BP23" s="8">
        <f t="shared" si="17"/>
        <v>7.7930396035806676E-2</v>
      </c>
      <c r="BQ23" s="8">
        <f t="shared" si="18"/>
        <v>2.209366718866363</v>
      </c>
      <c r="BR23" s="8">
        <f t="shared" si="19"/>
        <v>2.9988262991444321</v>
      </c>
      <c r="BS23" s="8">
        <f t="shared" si="20"/>
        <v>3.2350108746036694</v>
      </c>
      <c r="BT23" s="8">
        <f t="shared" si="21"/>
        <v>0.54033224293287674</v>
      </c>
      <c r="BU23" s="8">
        <f t="shared" si="22"/>
        <v>1.9344165595399816</v>
      </c>
      <c r="BV23" s="8">
        <f t="shared" si="23"/>
        <v>0.22908346608117336</v>
      </c>
      <c r="BW23" s="8">
        <f t="shared" si="24"/>
        <v>0.92493404474686824</v>
      </c>
      <c r="BX23" s="8">
        <f t="shared" si="25"/>
        <v>3.8141390522984715E-2</v>
      </c>
      <c r="BY23" s="8">
        <f t="shared" si="26"/>
        <v>2.3535101357270133E-2</v>
      </c>
      <c r="BZ23" s="8">
        <f t="shared" si="27"/>
        <v>2.1510854570237305E-2</v>
      </c>
      <c r="CA23" s="8">
        <f t="shared" si="28"/>
        <v>2.3883184190553925</v>
      </c>
      <c r="CB23" s="8">
        <f t="shared" si="29"/>
        <v>0.91598035534791455</v>
      </c>
      <c r="CC23" s="8">
        <f t="shared" si="30"/>
        <v>0.8668934847981018</v>
      </c>
      <c r="CD23" s="8">
        <f t="shared" si="31"/>
        <v>1.2382129982136021</v>
      </c>
      <c r="CE23" s="8">
        <f t="shared" si="32"/>
        <v>1.0110526911415858</v>
      </c>
      <c r="CF23" s="8">
        <f t="shared" si="33"/>
        <v>3.8169209837350881</v>
      </c>
      <c r="CG23" s="8">
        <f t="shared" si="34"/>
        <v>0.44358552020403025</v>
      </c>
      <c r="CH23" s="8">
        <f t="shared" si="35"/>
        <v>0.84462961224765054</v>
      </c>
      <c r="CI23" s="8">
        <f t="shared" si="36"/>
        <v>1.9603435043885253</v>
      </c>
      <c r="CJ23" s="8">
        <f t="shared" si="37"/>
        <v>0.20028380026971793</v>
      </c>
      <c r="CK23" s="8">
        <f t="shared" si="38"/>
        <v>0.35960915575246333</v>
      </c>
      <c r="CL23" s="8">
        <f t="shared" si="39"/>
        <v>0.35802599694032766</v>
      </c>
      <c r="CM23" s="8">
        <f t="shared" si="40"/>
        <v>0.60311806878929486</v>
      </c>
      <c r="CN23" s="8">
        <f t="shared" si="41"/>
        <v>0.43742955172452785</v>
      </c>
      <c r="CO23" s="8">
        <f t="shared" si="42"/>
        <v>3.6114414787002107</v>
      </c>
      <c r="CP23" s="8">
        <f t="shared" si="43"/>
        <v>27.958849359312175</v>
      </c>
      <c r="CQ23" s="8">
        <f t="shared" si="44"/>
        <v>11.049776578493338</v>
      </c>
      <c r="CR23" s="8">
        <f t="shared" si="45"/>
        <v>8.888952519335116E-4</v>
      </c>
      <c r="CS23" s="8">
        <f t="shared" si="46"/>
        <v>0.37861916676826451</v>
      </c>
      <c r="CT23" s="8">
        <f t="shared" si="47"/>
        <v>0</v>
      </c>
      <c r="CU23" s="7">
        <f t="shared" si="94"/>
        <v>1.1339869027296032</v>
      </c>
      <c r="CV23" s="7">
        <f t="shared" si="95"/>
        <v>29.021828870017671</v>
      </c>
      <c r="CW23" s="7">
        <f t="shared" si="96"/>
        <v>6.1331270627576631</v>
      </c>
      <c r="CX23" s="7">
        <f t="shared" si="97"/>
        <v>5.010015096154361</v>
      </c>
      <c r="CY23" s="7">
        <f t="shared" si="98"/>
        <v>5.9388431431577011</v>
      </c>
      <c r="CZ23" s="7">
        <f t="shared" si="99"/>
        <v>3.0024297573728926</v>
      </c>
      <c r="DA23" s="7">
        <f t="shared" si="100"/>
        <v>8.2212952903400591</v>
      </c>
      <c r="DB23" s="7">
        <f t="shared" si="101"/>
        <v>2.1503398776443183</v>
      </c>
      <c r="DC23" s="7">
        <f t="shared" si="102"/>
        <v>13.613676081749489</v>
      </c>
      <c r="DD23" s="9">
        <f t="shared" si="103"/>
        <v>15.408152788268183</v>
      </c>
      <c r="DE23" s="7">
        <f t="shared" si="104"/>
        <v>39.388133999825712</v>
      </c>
      <c r="DG23" s="3" t="str">
        <f t="shared" si="105"/>
        <v/>
      </c>
      <c r="DH23" s="3" t="str">
        <f t="shared" si="48"/>
        <v/>
      </c>
      <c r="DI23" s="3" t="str">
        <f t="shared" si="49"/>
        <v/>
      </c>
      <c r="DJ23" s="3" t="str">
        <f t="shared" si="50"/>
        <v/>
      </c>
      <c r="DK23" s="3" t="str">
        <f t="shared" si="51"/>
        <v/>
      </c>
      <c r="DL23" s="3" t="str">
        <f t="shared" si="52"/>
        <v/>
      </c>
      <c r="DM23" s="3" t="str">
        <f t="shared" si="53"/>
        <v/>
      </c>
      <c r="DN23" s="3">
        <f t="shared" si="54"/>
        <v>6.8453309999999998</v>
      </c>
      <c r="DO23" s="3" t="str">
        <f t="shared" si="55"/>
        <v/>
      </c>
      <c r="DP23" s="3" t="str">
        <f t="shared" si="56"/>
        <v/>
      </c>
      <c r="DQ23" s="3" t="str">
        <f t="shared" si="57"/>
        <v/>
      </c>
      <c r="DR23" s="3" t="str">
        <f t="shared" si="58"/>
        <v/>
      </c>
      <c r="DS23" s="3" t="str">
        <f t="shared" si="59"/>
        <v/>
      </c>
      <c r="DT23" s="3" t="str">
        <f t="shared" si="60"/>
        <v/>
      </c>
      <c r="DU23" s="3" t="str">
        <f t="shared" si="61"/>
        <v/>
      </c>
      <c r="DV23" s="3" t="str">
        <f t="shared" si="62"/>
        <v/>
      </c>
      <c r="DW23" s="3" t="str">
        <f t="shared" si="63"/>
        <v/>
      </c>
      <c r="DX23" s="3" t="str">
        <f t="shared" si="64"/>
        <v/>
      </c>
      <c r="DY23" s="3" t="str">
        <f t="shared" si="65"/>
        <v/>
      </c>
      <c r="DZ23" s="3" t="str">
        <f t="shared" si="66"/>
        <v/>
      </c>
      <c r="EA23" s="3" t="str">
        <f t="shared" si="67"/>
        <v/>
      </c>
      <c r="EB23" s="3" t="str">
        <f t="shared" si="68"/>
        <v/>
      </c>
      <c r="EC23" s="3" t="str">
        <f t="shared" si="69"/>
        <v/>
      </c>
      <c r="ED23" s="3" t="str">
        <f t="shared" si="70"/>
        <v/>
      </c>
      <c r="EE23" s="3" t="str">
        <f t="shared" si="71"/>
        <v/>
      </c>
      <c r="EF23" s="3" t="str">
        <f t="shared" si="72"/>
        <v/>
      </c>
      <c r="EG23" s="3" t="str">
        <f t="shared" si="73"/>
        <v/>
      </c>
      <c r="EH23" s="3" t="str">
        <f t="shared" si="74"/>
        <v/>
      </c>
      <c r="EI23" s="3" t="str">
        <f t="shared" si="75"/>
        <v/>
      </c>
      <c r="EJ23" s="3" t="str">
        <f t="shared" si="76"/>
        <v/>
      </c>
      <c r="EK23" s="3" t="str">
        <f t="shared" si="77"/>
        <v/>
      </c>
      <c r="EL23" s="3" t="str">
        <f t="shared" si="78"/>
        <v/>
      </c>
      <c r="EM23" s="3" t="str">
        <f t="shared" si="79"/>
        <v/>
      </c>
      <c r="EN23" s="3" t="str">
        <f t="shared" si="80"/>
        <v/>
      </c>
      <c r="EO23" s="3" t="str">
        <f t="shared" si="81"/>
        <v/>
      </c>
      <c r="EP23" s="3" t="str">
        <f t="shared" si="82"/>
        <v/>
      </c>
      <c r="EQ23" s="3" t="str">
        <f t="shared" si="83"/>
        <v/>
      </c>
      <c r="ER23" s="3" t="str">
        <f t="shared" si="84"/>
        <v/>
      </c>
      <c r="ES23" s="3" t="str">
        <f t="shared" si="85"/>
        <v/>
      </c>
      <c r="ET23" s="3" t="str">
        <f t="shared" si="86"/>
        <v/>
      </c>
      <c r="EU23" s="3" t="str">
        <f t="shared" si="87"/>
        <v/>
      </c>
      <c r="EV23" s="3">
        <f t="shared" si="88"/>
        <v>15.9365349</v>
      </c>
      <c r="EW23" s="3">
        <f t="shared" si="89"/>
        <v>6.2983690000000001</v>
      </c>
      <c r="EX23" s="3" t="str">
        <f t="shared" si="90"/>
        <v/>
      </c>
      <c r="EY23" s="3" t="str">
        <f t="shared" si="91"/>
        <v/>
      </c>
      <c r="EZ23" s="3" t="str">
        <f t="shared" si="92"/>
        <v/>
      </c>
      <c r="FD23" s="3" t="str">
        <f t="shared" si="93"/>
        <v/>
      </c>
    </row>
    <row r="24" spans="1:160">
      <c r="A24" s="4">
        <v>453.42750000000001</v>
      </c>
      <c r="B24" s="4">
        <v>33.269175593879844</v>
      </c>
      <c r="C24" s="5" t="s">
        <v>68</v>
      </c>
      <c r="D24" s="12">
        <v>8.1865999999999994E-2</v>
      </c>
      <c r="E24" s="12">
        <v>4.3819999999999998E-2</v>
      </c>
      <c r="F24" s="12">
        <v>0.13139500000000001</v>
      </c>
      <c r="G24" s="12">
        <v>0.93606199999999995</v>
      </c>
      <c r="H24" s="12">
        <v>0.28296100000000002</v>
      </c>
      <c r="I24" s="12">
        <v>0.14241470000000001</v>
      </c>
      <c r="J24" s="12">
        <v>0.36080499999999999</v>
      </c>
      <c r="K24" s="12">
        <v>0.54966900000000007</v>
      </c>
      <c r="L24" s="12">
        <v>0.94577500000000003</v>
      </c>
      <c r="M24" s="12">
        <v>0</v>
      </c>
      <c r="N24" s="12">
        <v>3.5082000000000002E-2</v>
      </c>
      <c r="O24" s="12">
        <v>0</v>
      </c>
      <c r="P24" s="12">
        <v>3.9821999999999996E-2</v>
      </c>
      <c r="Q24" s="12">
        <v>0</v>
      </c>
      <c r="R24" s="12">
        <v>0</v>
      </c>
      <c r="S24" s="12">
        <v>0</v>
      </c>
      <c r="T24" s="12">
        <v>6.7371E-2</v>
      </c>
      <c r="U24" s="12">
        <v>0.52285999999999999</v>
      </c>
      <c r="V24" s="12">
        <v>0.55552199999999996</v>
      </c>
      <c r="W24" s="12">
        <v>2.8734700000000002E-2</v>
      </c>
      <c r="X24" s="12">
        <v>0</v>
      </c>
      <c r="Y24" s="12">
        <v>4.9965999999999997E-2</v>
      </c>
      <c r="Z24" s="12">
        <v>0.64242720000000009</v>
      </c>
      <c r="AA24" s="12">
        <v>3.0379400000000001E-2</v>
      </c>
      <c r="AB24" s="12">
        <v>0.11504689999999999</v>
      </c>
      <c r="AC24" s="12">
        <v>0</v>
      </c>
      <c r="AD24" s="12">
        <v>0</v>
      </c>
      <c r="AE24" s="12">
        <v>0</v>
      </c>
      <c r="AF24" s="12">
        <v>0.70384899999999995</v>
      </c>
      <c r="AG24" s="12">
        <v>0.28969999999999996</v>
      </c>
      <c r="AH24" s="12">
        <v>4.2244999999999998E-2</v>
      </c>
      <c r="AI24" s="12">
        <v>1.966923</v>
      </c>
      <c r="AJ24" s="12">
        <v>0.54758200000000001</v>
      </c>
      <c r="AK24" s="12">
        <v>0.30711380000000005</v>
      </c>
      <c r="AL24" s="12">
        <v>0</v>
      </c>
      <c r="AM24" s="12">
        <v>4.0661699999999995E-2</v>
      </c>
      <c r="AN24" s="12">
        <v>3.3253999999999999E-2</v>
      </c>
      <c r="AO24" s="12">
        <v>3.8818999999999999E-2</v>
      </c>
      <c r="AP24" s="12">
        <v>6.2537999999999996E-2</v>
      </c>
      <c r="AQ24" s="12">
        <v>1.0347E-2</v>
      </c>
      <c r="AR24" s="12">
        <v>0.1537453</v>
      </c>
      <c r="AS24" s="12">
        <v>7.8205080000000002</v>
      </c>
      <c r="AT24" s="12">
        <v>2.4207429999999999</v>
      </c>
      <c r="AU24" s="12">
        <v>0</v>
      </c>
      <c r="AV24" s="12">
        <v>0</v>
      </c>
      <c r="AW24" s="12">
        <v>0</v>
      </c>
      <c r="AX24" s="12">
        <f t="shared" si="0"/>
        <v>20.000007700000005</v>
      </c>
      <c r="AY24" s="12">
        <f t="shared" si="1"/>
        <v>1.966923</v>
      </c>
      <c r="AZ24" s="6"/>
      <c r="BA24" s="8">
        <f t="shared" si="2"/>
        <v>0.40932984240801051</v>
      </c>
      <c r="BB24" s="8">
        <f t="shared" si="3"/>
        <v>0.21909991564653242</v>
      </c>
      <c r="BC24" s="8">
        <f t="shared" si="4"/>
        <v>0.65697474706472236</v>
      </c>
      <c r="BD24" s="8">
        <f t="shared" si="5"/>
        <v>4.6803081980813426</v>
      </c>
      <c r="BE24" s="8">
        <f t="shared" si="6"/>
        <v>1.4148044553002845</v>
      </c>
      <c r="BF24" s="8">
        <f t="shared" si="7"/>
        <v>0.71207322585180788</v>
      </c>
      <c r="BG24" s="8">
        <f t="shared" si="8"/>
        <v>1.804024305450642</v>
      </c>
      <c r="BH24" s="8">
        <f t="shared" si="9"/>
        <v>2.7483439418875824</v>
      </c>
      <c r="BI24" s="8">
        <f t="shared" si="10"/>
        <v>4.7288731793838252</v>
      </c>
      <c r="BJ24" s="8">
        <f t="shared" si="11"/>
        <v>0</v>
      </c>
      <c r="BK24" s="8">
        <f t="shared" si="12"/>
        <v>0.17540993246717598</v>
      </c>
      <c r="BL24" s="8">
        <f t="shared" si="13"/>
        <v>0</v>
      </c>
      <c r="BM24" s="8">
        <f t="shared" si="14"/>
        <v>0.19910992334267946</v>
      </c>
      <c r="BN24" s="8">
        <f t="shared" si="15"/>
        <v>0</v>
      </c>
      <c r="BO24" s="8">
        <f t="shared" si="16"/>
        <v>0</v>
      </c>
      <c r="BP24" s="8">
        <f t="shared" si="17"/>
        <v>0</v>
      </c>
      <c r="BQ24" s="8">
        <f t="shared" si="18"/>
        <v>0.33685487031087485</v>
      </c>
      <c r="BR24" s="8">
        <f t="shared" si="19"/>
        <v>2.614298993494887</v>
      </c>
      <c r="BS24" s="8">
        <f t="shared" si="20"/>
        <v>2.7776089306205609</v>
      </c>
      <c r="BT24" s="8">
        <f t="shared" si="21"/>
        <v>0.14367344468572377</v>
      </c>
      <c r="BU24" s="8">
        <f t="shared" si="22"/>
        <v>0</v>
      </c>
      <c r="BV24" s="8">
        <f t="shared" si="23"/>
        <v>0.24982990381548698</v>
      </c>
      <c r="BW24" s="8">
        <f t="shared" si="24"/>
        <v>3.2121347633281156</v>
      </c>
      <c r="BX24" s="8">
        <f t="shared" si="25"/>
        <v>0.15189694151967748</v>
      </c>
      <c r="BY24" s="8">
        <f t="shared" si="26"/>
        <v>0.57523427853480258</v>
      </c>
      <c r="BZ24" s="8">
        <f t="shared" si="27"/>
        <v>0</v>
      </c>
      <c r="CA24" s="8">
        <f t="shared" si="28"/>
        <v>0</v>
      </c>
      <c r="CB24" s="8">
        <f t="shared" si="29"/>
        <v>0</v>
      </c>
      <c r="CC24" s="8">
        <f t="shared" si="30"/>
        <v>3.519243645091195</v>
      </c>
      <c r="CD24" s="8">
        <f t="shared" si="31"/>
        <v>1.4484994423277142</v>
      </c>
      <c r="CE24" s="8">
        <f t="shared" si="32"/>
        <v>0.21122491867840626</v>
      </c>
      <c r="CF24" s="8">
        <f t="shared" si="33"/>
        <v>9.8346112136746804</v>
      </c>
      <c r="CG24" s="8">
        <f t="shared" si="34"/>
        <v>2.7379089459050552</v>
      </c>
      <c r="CH24" s="8">
        <f t="shared" si="35"/>
        <v>1.5355684088061625</v>
      </c>
      <c r="CI24" s="8">
        <f t="shared" si="36"/>
        <v>0</v>
      </c>
      <c r="CJ24" s="8">
        <f t="shared" si="37"/>
        <v>0.20330842172625757</v>
      </c>
      <c r="CK24" s="8">
        <f t="shared" si="38"/>
        <v>0.16626993598607459</v>
      </c>
      <c r="CL24" s="8">
        <f t="shared" si="39"/>
        <v>0.19409492527345371</v>
      </c>
      <c r="CM24" s="8">
        <f t="shared" si="40"/>
        <v>0.31268987961439626</v>
      </c>
      <c r="CN24" s="8">
        <f t="shared" si="41"/>
        <v>5.1734980082032651E-2</v>
      </c>
      <c r="CO24" s="8">
        <f t="shared" si="42"/>
        <v>0.76872620404041125</v>
      </c>
      <c r="CP24" s="8">
        <f t="shared" si="43"/>
        <v>39.102524945527882</v>
      </c>
      <c r="CQ24" s="8">
        <f t="shared" si="44"/>
        <v>12.103710340071515</v>
      </c>
      <c r="CR24" s="8">
        <f t="shared" si="45"/>
        <v>0</v>
      </c>
      <c r="CS24" s="8">
        <f t="shared" si="46"/>
        <v>0</v>
      </c>
      <c r="CT24" s="8">
        <f t="shared" si="47"/>
        <v>0</v>
      </c>
      <c r="CU24" s="7">
        <f t="shared" si="94"/>
        <v>0.36957835771233216</v>
      </c>
      <c r="CV24" s="7">
        <f t="shared" si="95"/>
        <v>12.962760009337392</v>
      </c>
      <c r="CW24" s="7">
        <f t="shared" si="96"/>
        <v>6.1632886271338769</v>
      </c>
      <c r="CX24" s="7">
        <f t="shared" si="97"/>
        <v>1.3272459890102939</v>
      </c>
      <c r="CY24" s="7">
        <f t="shared" si="98"/>
        <v>3.1711122791217718</v>
      </c>
      <c r="CZ24" s="7">
        <f t="shared" si="99"/>
        <v>5.1033930351936805</v>
      </c>
      <c r="DA24" s="7">
        <f t="shared" si="100"/>
        <v>19.287056574483213</v>
      </c>
      <c r="DB24" s="7">
        <f t="shared" si="101"/>
        <v>0.40932984240801051</v>
      </c>
      <c r="DC24" s="7">
        <f t="shared" si="102"/>
        <v>6.4203530281640822</v>
      </c>
      <c r="DD24" s="9">
        <f t="shared" si="103"/>
        <v>6.5424069811733112</v>
      </c>
      <c r="DE24" s="7">
        <f t="shared" si="104"/>
        <v>51.206235285599398</v>
      </c>
      <c r="DG24" s="3" t="str">
        <f t="shared" si="105"/>
        <v/>
      </c>
      <c r="DH24" s="3" t="str">
        <f t="shared" si="48"/>
        <v/>
      </c>
      <c r="DI24" s="3" t="str">
        <f t="shared" si="49"/>
        <v/>
      </c>
      <c r="DJ24" s="3" t="str">
        <f t="shared" si="50"/>
        <v/>
      </c>
      <c r="DK24" s="3" t="str">
        <f t="shared" si="51"/>
        <v/>
      </c>
      <c r="DL24" s="3" t="str">
        <f t="shared" si="52"/>
        <v/>
      </c>
      <c r="DM24" s="3" t="str">
        <f t="shared" si="53"/>
        <v/>
      </c>
      <c r="DN24" s="3" t="str">
        <f t="shared" si="54"/>
        <v/>
      </c>
      <c r="DO24" s="3" t="str">
        <f t="shared" si="55"/>
        <v/>
      </c>
      <c r="DP24" s="3" t="str">
        <f t="shared" si="56"/>
        <v/>
      </c>
      <c r="DQ24" s="3" t="str">
        <f t="shared" si="57"/>
        <v/>
      </c>
      <c r="DR24" s="3" t="str">
        <f t="shared" si="58"/>
        <v/>
      </c>
      <c r="DS24" s="3" t="str">
        <f t="shared" si="59"/>
        <v/>
      </c>
      <c r="DT24" s="3" t="str">
        <f t="shared" si="60"/>
        <v/>
      </c>
      <c r="DU24" s="3" t="str">
        <f t="shared" si="61"/>
        <v/>
      </c>
      <c r="DV24" s="3" t="str">
        <f t="shared" si="62"/>
        <v/>
      </c>
      <c r="DW24" s="3" t="str">
        <f t="shared" si="63"/>
        <v/>
      </c>
      <c r="DX24" s="3" t="str">
        <f t="shared" si="64"/>
        <v/>
      </c>
      <c r="DY24" s="3" t="str">
        <f t="shared" si="65"/>
        <v/>
      </c>
      <c r="DZ24" s="3" t="str">
        <f t="shared" si="66"/>
        <v/>
      </c>
      <c r="EA24" s="3" t="str">
        <f t="shared" si="67"/>
        <v/>
      </c>
      <c r="EB24" s="3" t="str">
        <f t="shared" si="68"/>
        <v/>
      </c>
      <c r="EC24" s="3" t="str">
        <f t="shared" si="69"/>
        <v/>
      </c>
      <c r="ED24" s="3" t="str">
        <f t="shared" si="70"/>
        <v/>
      </c>
      <c r="EE24" s="3" t="str">
        <f t="shared" si="71"/>
        <v/>
      </c>
      <c r="EF24" s="3" t="str">
        <f t="shared" si="72"/>
        <v/>
      </c>
      <c r="EG24" s="3" t="str">
        <f t="shared" si="73"/>
        <v/>
      </c>
      <c r="EH24" s="3" t="str">
        <f t="shared" si="74"/>
        <v/>
      </c>
      <c r="EI24" s="3" t="str">
        <f t="shared" si="75"/>
        <v/>
      </c>
      <c r="EJ24" s="3" t="str">
        <f t="shared" si="76"/>
        <v/>
      </c>
      <c r="EK24" s="3" t="str">
        <f t="shared" si="77"/>
        <v/>
      </c>
      <c r="EL24" s="3" t="str">
        <f t="shared" si="78"/>
        <v/>
      </c>
      <c r="EM24" s="3" t="str">
        <f t="shared" si="79"/>
        <v/>
      </c>
      <c r="EN24" s="3" t="str">
        <f t="shared" si="80"/>
        <v/>
      </c>
      <c r="EO24" s="3" t="str">
        <f t="shared" si="81"/>
        <v/>
      </c>
      <c r="EP24" s="3" t="str">
        <f t="shared" si="82"/>
        <v/>
      </c>
      <c r="EQ24" s="3" t="str">
        <f t="shared" si="83"/>
        <v/>
      </c>
      <c r="ER24" s="3" t="str">
        <f t="shared" si="84"/>
        <v/>
      </c>
      <c r="ES24" s="3" t="str">
        <f t="shared" si="85"/>
        <v/>
      </c>
      <c r="ET24" s="3" t="str">
        <f t="shared" si="86"/>
        <v/>
      </c>
      <c r="EU24" s="3" t="str">
        <f t="shared" si="87"/>
        <v/>
      </c>
      <c r="EV24" s="3">
        <f t="shared" si="88"/>
        <v>7.8205080000000002</v>
      </c>
      <c r="EW24" s="3" t="str">
        <f t="shared" si="89"/>
        <v/>
      </c>
      <c r="EX24" s="3" t="str">
        <f t="shared" si="90"/>
        <v/>
      </c>
      <c r="EY24" s="3" t="str">
        <f t="shared" si="91"/>
        <v/>
      </c>
      <c r="EZ24" s="3" t="str">
        <f t="shared" si="92"/>
        <v/>
      </c>
      <c r="FD24" s="3" t="str">
        <f t="shared" si="93"/>
        <v/>
      </c>
    </row>
    <row r="25" spans="1:160">
      <c r="A25" s="4">
        <v>465.05250000000001</v>
      </c>
      <c r="B25" s="4">
        <v>35.4223577235772</v>
      </c>
      <c r="C25" s="5" t="s">
        <v>102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f t="shared" si="0"/>
        <v>0</v>
      </c>
      <c r="AY25" s="12">
        <f t="shared" si="1"/>
        <v>0</v>
      </c>
      <c r="AZ25" s="6"/>
      <c r="BA25" s="8">
        <f t="shared" si="2"/>
        <v>0</v>
      </c>
      <c r="BB25" s="8">
        <f t="shared" si="3"/>
        <v>0</v>
      </c>
      <c r="BC25" s="8">
        <f t="shared" si="4"/>
        <v>0</v>
      </c>
      <c r="BD25" s="8">
        <f t="shared" si="5"/>
        <v>0</v>
      </c>
      <c r="BE25" s="8">
        <f t="shared" si="6"/>
        <v>0</v>
      </c>
      <c r="BF25" s="8">
        <f t="shared" si="7"/>
        <v>0</v>
      </c>
      <c r="BG25" s="8">
        <f t="shared" si="8"/>
        <v>0</v>
      </c>
      <c r="BH25" s="8">
        <f t="shared" si="9"/>
        <v>0</v>
      </c>
      <c r="BI25" s="8">
        <f t="shared" si="10"/>
        <v>0</v>
      </c>
      <c r="BJ25" s="8">
        <f t="shared" si="11"/>
        <v>0</v>
      </c>
      <c r="BK25" s="8">
        <f t="shared" si="12"/>
        <v>0</v>
      </c>
      <c r="BL25" s="8">
        <f t="shared" si="13"/>
        <v>0</v>
      </c>
      <c r="BM25" s="8">
        <f t="shared" si="14"/>
        <v>0</v>
      </c>
      <c r="BN25" s="8">
        <f t="shared" si="15"/>
        <v>0</v>
      </c>
      <c r="BO25" s="8">
        <f t="shared" si="16"/>
        <v>0</v>
      </c>
      <c r="BP25" s="8">
        <f t="shared" si="17"/>
        <v>0</v>
      </c>
      <c r="BQ25" s="8">
        <f t="shared" si="18"/>
        <v>0</v>
      </c>
      <c r="BR25" s="8">
        <f t="shared" si="19"/>
        <v>0</v>
      </c>
      <c r="BS25" s="8">
        <f t="shared" si="20"/>
        <v>0</v>
      </c>
      <c r="BT25" s="8">
        <f t="shared" si="21"/>
        <v>0</v>
      </c>
      <c r="BU25" s="8">
        <f t="shared" si="22"/>
        <v>0</v>
      </c>
      <c r="BV25" s="8">
        <f t="shared" si="23"/>
        <v>0</v>
      </c>
      <c r="BW25" s="8">
        <f t="shared" si="24"/>
        <v>0</v>
      </c>
      <c r="BX25" s="8">
        <f t="shared" si="25"/>
        <v>0</v>
      </c>
      <c r="BY25" s="8">
        <f t="shared" si="26"/>
        <v>0</v>
      </c>
      <c r="BZ25" s="8">
        <f t="shared" si="27"/>
        <v>0</v>
      </c>
      <c r="CA25" s="8">
        <f t="shared" si="28"/>
        <v>0</v>
      </c>
      <c r="CB25" s="8">
        <f t="shared" si="29"/>
        <v>0</v>
      </c>
      <c r="CC25" s="8">
        <f t="shared" si="30"/>
        <v>0</v>
      </c>
      <c r="CD25" s="8">
        <f t="shared" si="31"/>
        <v>0</v>
      </c>
      <c r="CE25" s="8">
        <f t="shared" si="32"/>
        <v>0</v>
      </c>
      <c r="CF25" s="8">
        <f t="shared" si="33"/>
        <v>0</v>
      </c>
      <c r="CG25" s="8">
        <f t="shared" si="34"/>
        <v>0</v>
      </c>
      <c r="CH25" s="8">
        <f t="shared" si="35"/>
        <v>0</v>
      </c>
      <c r="CI25" s="8">
        <f t="shared" si="36"/>
        <v>0</v>
      </c>
      <c r="CJ25" s="8">
        <f t="shared" si="37"/>
        <v>0</v>
      </c>
      <c r="CK25" s="8">
        <f t="shared" si="38"/>
        <v>0</v>
      </c>
      <c r="CL25" s="8">
        <f t="shared" si="39"/>
        <v>0</v>
      </c>
      <c r="CM25" s="8">
        <f t="shared" si="40"/>
        <v>0</v>
      </c>
      <c r="CN25" s="8">
        <f t="shared" si="41"/>
        <v>0</v>
      </c>
      <c r="CO25" s="8">
        <f t="shared" si="42"/>
        <v>0</v>
      </c>
      <c r="CP25" s="8">
        <f t="shared" si="43"/>
        <v>0</v>
      </c>
      <c r="CQ25" s="8">
        <f t="shared" si="44"/>
        <v>0</v>
      </c>
      <c r="CR25" s="8">
        <f t="shared" si="45"/>
        <v>0</v>
      </c>
      <c r="CS25" s="8">
        <f t="shared" si="46"/>
        <v>0</v>
      </c>
      <c r="CT25" s="8">
        <f t="shared" si="47"/>
        <v>0</v>
      </c>
      <c r="CU25" s="7">
        <f t="shared" si="94"/>
        <v>0</v>
      </c>
      <c r="CV25" s="7">
        <f t="shared" si="95"/>
        <v>0</v>
      </c>
      <c r="CW25" s="7">
        <f t="shared" si="96"/>
        <v>0</v>
      </c>
      <c r="CX25" s="7">
        <f t="shared" si="97"/>
        <v>0</v>
      </c>
      <c r="CY25" s="7">
        <f t="shared" si="98"/>
        <v>0</v>
      </c>
      <c r="CZ25" s="7">
        <f t="shared" si="99"/>
        <v>0</v>
      </c>
      <c r="DA25" s="7">
        <f t="shared" si="100"/>
        <v>0</v>
      </c>
      <c r="DB25" s="7">
        <f t="shared" si="101"/>
        <v>0</v>
      </c>
      <c r="DC25" s="7">
        <f t="shared" si="102"/>
        <v>0</v>
      </c>
      <c r="DD25" s="9">
        <f t="shared" si="103"/>
        <v>0</v>
      </c>
      <c r="DE25" s="7">
        <f t="shared" si="104"/>
        <v>0</v>
      </c>
      <c r="DG25" s="3" t="str">
        <f t="shared" si="105"/>
        <v/>
      </c>
      <c r="DH25" s="3" t="str">
        <f t="shared" si="48"/>
        <v/>
      </c>
      <c r="DI25" s="3" t="str">
        <f t="shared" si="49"/>
        <v/>
      </c>
      <c r="DJ25" s="3" t="str">
        <f t="shared" si="50"/>
        <v/>
      </c>
      <c r="DK25" s="3" t="str">
        <f t="shared" si="51"/>
        <v/>
      </c>
      <c r="DL25" s="3" t="str">
        <f t="shared" si="52"/>
        <v/>
      </c>
      <c r="DM25" s="3" t="str">
        <f t="shared" si="53"/>
        <v/>
      </c>
      <c r="DN25" s="3" t="str">
        <f t="shared" si="54"/>
        <v/>
      </c>
      <c r="DO25" s="3" t="str">
        <f t="shared" si="55"/>
        <v/>
      </c>
      <c r="DP25" s="3" t="str">
        <f t="shared" si="56"/>
        <v/>
      </c>
      <c r="DQ25" s="3" t="str">
        <f t="shared" si="57"/>
        <v/>
      </c>
      <c r="DR25" s="3" t="str">
        <f t="shared" si="58"/>
        <v/>
      </c>
      <c r="DS25" s="3" t="str">
        <f t="shared" si="59"/>
        <v/>
      </c>
      <c r="DT25" s="3" t="str">
        <f t="shared" si="60"/>
        <v/>
      </c>
      <c r="DU25" s="3" t="str">
        <f t="shared" si="61"/>
        <v/>
      </c>
      <c r="DV25" s="3" t="str">
        <f t="shared" si="62"/>
        <v/>
      </c>
      <c r="DW25" s="3" t="str">
        <f t="shared" si="63"/>
        <v/>
      </c>
      <c r="DX25" s="3" t="str">
        <f t="shared" si="64"/>
        <v/>
      </c>
      <c r="DY25" s="3" t="str">
        <f t="shared" si="65"/>
        <v/>
      </c>
      <c r="DZ25" s="3" t="str">
        <f t="shared" si="66"/>
        <v/>
      </c>
      <c r="EA25" s="3" t="str">
        <f t="shared" si="67"/>
        <v/>
      </c>
      <c r="EB25" s="3" t="str">
        <f t="shared" si="68"/>
        <v/>
      </c>
      <c r="EC25" s="3" t="str">
        <f t="shared" si="69"/>
        <v/>
      </c>
      <c r="ED25" s="3" t="str">
        <f t="shared" si="70"/>
        <v/>
      </c>
      <c r="EE25" s="3" t="str">
        <f t="shared" si="71"/>
        <v/>
      </c>
      <c r="EF25" s="3" t="str">
        <f t="shared" si="72"/>
        <v/>
      </c>
      <c r="EG25" s="3" t="str">
        <f t="shared" si="73"/>
        <v/>
      </c>
      <c r="EH25" s="3" t="str">
        <f t="shared" si="74"/>
        <v/>
      </c>
      <c r="EI25" s="3" t="str">
        <f t="shared" si="75"/>
        <v/>
      </c>
      <c r="EJ25" s="3" t="str">
        <f t="shared" si="76"/>
        <v/>
      </c>
      <c r="EK25" s="3" t="str">
        <f t="shared" si="77"/>
        <v/>
      </c>
      <c r="EL25" s="3" t="str">
        <f t="shared" si="78"/>
        <v/>
      </c>
      <c r="EM25" s="3" t="str">
        <f t="shared" si="79"/>
        <v/>
      </c>
      <c r="EN25" s="3" t="str">
        <f t="shared" si="80"/>
        <v/>
      </c>
      <c r="EO25" s="3" t="str">
        <f t="shared" si="81"/>
        <v/>
      </c>
      <c r="EP25" s="3" t="str">
        <f t="shared" si="82"/>
        <v/>
      </c>
      <c r="EQ25" s="3" t="str">
        <f t="shared" si="83"/>
        <v/>
      </c>
      <c r="ER25" s="3" t="str">
        <f t="shared" si="84"/>
        <v/>
      </c>
      <c r="ES25" s="3" t="str">
        <f t="shared" si="85"/>
        <v/>
      </c>
      <c r="ET25" s="3" t="str">
        <f t="shared" si="86"/>
        <v/>
      </c>
      <c r="EU25" s="3" t="str">
        <f t="shared" si="87"/>
        <v/>
      </c>
      <c r="EV25" s="3" t="str">
        <f t="shared" si="88"/>
        <v/>
      </c>
      <c r="EW25" s="3" t="str">
        <f t="shared" si="89"/>
        <v/>
      </c>
      <c r="EX25" s="3" t="str">
        <f t="shared" si="90"/>
        <v/>
      </c>
      <c r="EY25" s="3" t="str">
        <f t="shared" si="91"/>
        <v/>
      </c>
      <c r="EZ25" s="3" t="str">
        <f t="shared" si="92"/>
        <v/>
      </c>
      <c r="FD25" s="3" t="str">
        <f t="shared" si="93"/>
        <v/>
      </c>
    </row>
    <row r="26" spans="1:160">
      <c r="A26" s="4">
        <v>466.96749999999997</v>
      </c>
      <c r="B26" s="4">
        <v>35.733739837398282</v>
      </c>
      <c r="C26" s="5" t="s">
        <v>103</v>
      </c>
      <c r="D26" s="12">
        <v>0</v>
      </c>
      <c r="E26" s="12">
        <v>5.0535999999999998E-2</v>
      </c>
      <c r="F26" s="12">
        <v>3.9563000000000001E-2</v>
      </c>
      <c r="G26" s="12">
        <v>0.44655299999999998</v>
      </c>
      <c r="H26" s="12">
        <v>6.6381999999999997E-2</v>
      </c>
      <c r="I26" s="12">
        <v>1.5909E-2</v>
      </c>
      <c r="J26" s="12">
        <v>1.3025E-2</v>
      </c>
      <c r="K26" s="12">
        <v>0.14252999999999999</v>
      </c>
      <c r="L26" s="12">
        <v>0</v>
      </c>
      <c r="M26" s="12">
        <v>0</v>
      </c>
      <c r="N26" s="12">
        <v>1.7121600000000001E-2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8.8538000000000002E-3</v>
      </c>
      <c r="U26" s="12">
        <v>5.6475999999999998E-2</v>
      </c>
      <c r="V26" s="12">
        <v>3.4616000000000001E-2</v>
      </c>
      <c r="W26" s="12">
        <v>7.2125000000000002E-3</v>
      </c>
      <c r="X26" s="12">
        <v>5.2046000000000002E-3</v>
      </c>
      <c r="Y26" s="12">
        <v>2.29368E-2</v>
      </c>
      <c r="Z26" s="12">
        <v>0.11116000000000001</v>
      </c>
      <c r="AA26" s="12">
        <v>5.5916000000000007E-2</v>
      </c>
      <c r="AB26" s="12">
        <v>1.125E-2</v>
      </c>
      <c r="AC26" s="12">
        <v>1.1377999999999999E-2</v>
      </c>
      <c r="AD26" s="12">
        <v>7.2449000000000003E-3</v>
      </c>
      <c r="AE26" s="12">
        <v>0</v>
      </c>
      <c r="AF26" s="12">
        <v>1.5526999999999999E-2</v>
      </c>
      <c r="AG26" s="12">
        <v>1.6073E-2</v>
      </c>
      <c r="AH26" s="12">
        <v>4.5231999999999998E-3</v>
      </c>
      <c r="AI26" s="12">
        <v>0.18764400000000001</v>
      </c>
      <c r="AJ26" s="12">
        <v>3.4863499999999999E-2</v>
      </c>
      <c r="AK26" s="12">
        <v>8.8166000000000008E-3</v>
      </c>
      <c r="AL26" s="12">
        <v>0</v>
      </c>
      <c r="AM26" s="12">
        <v>1.5344999999999999E-2</v>
      </c>
      <c r="AN26" s="12">
        <v>8.1194000000000006E-3</v>
      </c>
      <c r="AO26" s="12">
        <v>6.6533E-3</v>
      </c>
      <c r="AP26" s="12">
        <v>5.5462999999999997E-3</v>
      </c>
      <c r="AQ26" s="12">
        <v>6.8891000000000004E-3</v>
      </c>
      <c r="AR26" s="12">
        <v>3.1907999999999999E-2</v>
      </c>
      <c r="AS26" s="12">
        <v>0.36680000000000001</v>
      </c>
      <c r="AT26" s="12">
        <v>0.16742199999999999</v>
      </c>
      <c r="AU26" s="12">
        <v>0</v>
      </c>
      <c r="AV26" s="12">
        <v>0</v>
      </c>
      <c r="AW26" s="12">
        <v>0</v>
      </c>
      <c r="AX26" s="12">
        <f t="shared" si="0"/>
        <v>1.9999985999999996</v>
      </c>
      <c r="AY26" s="12">
        <f t="shared" si="1"/>
        <v>0.44655299999999998</v>
      </c>
      <c r="AZ26" s="6"/>
      <c r="BA26" s="8">
        <f t="shared" si="2"/>
        <v>0</v>
      </c>
      <c r="BB26" s="8">
        <f t="shared" si="3"/>
        <v>2.5268017687612385</v>
      </c>
      <c r="BC26" s="8">
        <f t="shared" si="4"/>
        <v>1.9781513847059697</v>
      </c>
      <c r="BD26" s="8">
        <f t="shared" si="5"/>
        <v>22.327665629365942</v>
      </c>
      <c r="BE26" s="8">
        <f t="shared" si="6"/>
        <v>3.3191023233716268</v>
      </c>
      <c r="BF26" s="8">
        <f t="shared" si="7"/>
        <v>0.7954505568153899</v>
      </c>
      <c r="BG26" s="8">
        <f t="shared" si="8"/>
        <v>0.65125045587531927</v>
      </c>
      <c r="BH26" s="8">
        <f t="shared" si="9"/>
        <v>7.1265049885534921</v>
      </c>
      <c r="BI26" s="8">
        <f t="shared" si="10"/>
        <v>0</v>
      </c>
      <c r="BJ26" s="8">
        <f t="shared" si="11"/>
        <v>0</v>
      </c>
      <c r="BK26" s="8">
        <f t="shared" si="12"/>
        <v>0.85608059925641966</v>
      </c>
      <c r="BL26" s="8">
        <f t="shared" si="13"/>
        <v>0</v>
      </c>
      <c r="BM26" s="8">
        <f t="shared" si="14"/>
        <v>0</v>
      </c>
      <c r="BN26" s="8">
        <f t="shared" si="15"/>
        <v>0</v>
      </c>
      <c r="BO26" s="8">
        <f t="shared" si="16"/>
        <v>0</v>
      </c>
      <c r="BP26" s="8">
        <f t="shared" si="17"/>
        <v>0</v>
      </c>
      <c r="BQ26" s="8">
        <f t="shared" si="18"/>
        <v>0.442690309883217</v>
      </c>
      <c r="BR26" s="8">
        <f t="shared" si="19"/>
        <v>2.8238019766613842</v>
      </c>
      <c r="BS26" s="8">
        <f t="shared" si="20"/>
        <v>1.7308012115608484</v>
      </c>
      <c r="BT26" s="8">
        <f t="shared" si="21"/>
        <v>0.36062525243767679</v>
      </c>
      <c r="BU26" s="8">
        <f t="shared" si="22"/>
        <v>0.26023018216112759</v>
      </c>
      <c r="BV26" s="8">
        <f t="shared" si="23"/>
        <v>1.1468408027885622</v>
      </c>
      <c r="BW26" s="8">
        <f t="shared" si="24"/>
        <v>5.5580038906027251</v>
      </c>
      <c r="BX26" s="8">
        <f t="shared" si="25"/>
        <v>2.7958019570613706</v>
      </c>
      <c r="BY26" s="8">
        <f t="shared" si="26"/>
        <v>0.56250039375027572</v>
      </c>
      <c r="BZ26" s="8">
        <f t="shared" si="27"/>
        <v>0.56890039823027883</v>
      </c>
      <c r="CA26" s="8">
        <f t="shared" si="28"/>
        <v>0.36224525357167758</v>
      </c>
      <c r="CB26" s="8">
        <f t="shared" si="29"/>
        <v>0</v>
      </c>
      <c r="CC26" s="8">
        <f t="shared" si="30"/>
        <v>0.77635054344538057</v>
      </c>
      <c r="CD26" s="8">
        <f t="shared" si="31"/>
        <v>0.80365056255539391</v>
      </c>
      <c r="CE26" s="8">
        <f t="shared" si="32"/>
        <v>0.22616015831211086</v>
      </c>
      <c r="CF26" s="8">
        <f t="shared" si="33"/>
        <v>9.3822065675445998</v>
      </c>
      <c r="CG26" s="8">
        <f t="shared" si="34"/>
        <v>1.7431762202233545</v>
      </c>
      <c r="CH26" s="8">
        <f t="shared" si="35"/>
        <v>0.44083030858121613</v>
      </c>
      <c r="CI26" s="8">
        <f t="shared" si="36"/>
        <v>0</v>
      </c>
      <c r="CJ26" s="8">
        <f t="shared" si="37"/>
        <v>0.76725053707537605</v>
      </c>
      <c r="CK26" s="8">
        <f t="shared" si="38"/>
        <v>0.40597028417919906</v>
      </c>
      <c r="CL26" s="8">
        <f t="shared" si="39"/>
        <v>0.33266523286566307</v>
      </c>
      <c r="CM26" s="8">
        <f t="shared" si="40"/>
        <v>0.27731519412063593</v>
      </c>
      <c r="CN26" s="8">
        <f t="shared" si="41"/>
        <v>0.34445524111866888</v>
      </c>
      <c r="CO26" s="8">
        <f t="shared" si="42"/>
        <v>1.595401116780782</v>
      </c>
      <c r="CP26" s="8">
        <f t="shared" si="43"/>
        <v>18.340012838008988</v>
      </c>
      <c r="CQ26" s="8">
        <f t="shared" si="44"/>
        <v>8.3711058597741044</v>
      </c>
      <c r="CR26" s="8">
        <f t="shared" si="45"/>
        <v>0</v>
      </c>
      <c r="CS26" s="8">
        <f t="shared" si="46"/>
        <v>0</v>
      </c>
      <c r="CT26" s="8">
        <f t="shared" si="47"/>
        <v>0</v>
      </c>
      <c r="CU26" s="7">
        <f t="shared" si="94"/>
        <v>1.1732208212545752</v>
      </c>
      <c r="CV26" s="7">
        <f t="shared" si="95"/>
        <v>43.014375110062581</v>
      </c>
      <c r="CW26" s="7">
        <f t="shared" si="96"/>
        <v>8.824496177147326</v>
      </c>
      <c r="CX26" s="7">
        <f t="shared" si="97"/>
        <v>2.5498367848857497</v>
      </c>
      <c r="CY26" s="7">
        <f t="shared" si="98"/>
        <v>3.498497448948215</v>
      </c>
      <c r="CZ26" s="7">
        <f t="shared" si="99"/>
        <v>0.85608059925641966</v>
      </c>
      <c r="DA26" s="7">
        <f t="shared" si="100"/>
        <v>13.372374360662056</v>
      </c>
      <c r="DB26" s="7">
        <f t="shared" si="101"/>
        <v>0</v>
      </c>
      <c r="DC26" s="7">
        <f t="shared" si="102"/>
        <v>31.355016948511871</v>
      </c>
      <c r="DD26" s="9">
        <f t="shared" si="103"/>
        <v>11.659358161550713</v>
      </c>
      <c r="DE26" s="7">
        <f t="shared" si="104"/>
        <v>26.711118697783093</v>
      </c>
      <c r="DG26" s="3" t="str">
        <f t="shared" si="105"/>
        <v/>
      </c>
      <c r="DH26" s="3" t="str">
        <f t="shared" si="48"/>
        <v/>
      </c>
      <c r="DI26" s="3" t="str">
        <f t="shared" si="49"/>
        <v/>
      </c>
      <c r="DJ26" s="3" t="str">
        <f t="shared" si="50"/>
        <v/>
      </c>
      <c r="DK26" s="3" t="str">
        <f t="shared" si="51"/>
        <v/>
      </c>
      <c r="DL26" s="3" t="str">
        <f t="shared" si="52"/>
        <v/>
      </c>
      <c r="DM26" s="3" t="str">
        <f t="shared" si="53"/>
        <v/>
      </c>
      <c r="DN26" s="3" t="str">
        <f t="shared" si="54"/>
        <v/>
      </c>
      <c r="DO26" s="3" t="str">
        <f t="shared" si="55"/>
        <v/>
      </c>
      <c r="DP26" s="3" t="str">
        <f t="shared" si="56"/>
        <v/>
      </c>
      <c r="DQ26" s="3" t="str">
        <f t="shared" si="57"/>
        <v/>
      </c>
      <c r="DR26" s="3" t="str">
        <f t="shared" si="58"/>
        <v/>
      </c>
      <c r="DS26" s="3" t="str">
        <f t="shared" si="59"/>
        <v/>
      </c>
      <c r="DT26" s="3" t="str">
        <f t="shared" si="60"/>
        <v/>
      </c>
      <c r="DU26" s="3" t="str">
        <f t="shared" si="61"/>
        <v/>
      </c>
      <c r="DV26" s="3" t="str">
        <f t="shared" si="62"/>
        <v/>
      </c>
      <c r="DW26" s="3" t="str">
        <f t="shared" si="63"/>
        <v/>
      </c>
      <c r="DX26" s="3" t="str">
        <f t="shared" si="64"/>
        <v/>
      </c>
      <c r="DY26" s="3" t="str">
        <f t="shared" si="65"/>
        <v/>
      </c>
      <c r="DZ26" s="3" t="str">
        <f t="shared" si="66"/>
        <v/>
      </c>
      <c r="EA26" s="3" t="str">
        <f t="shared" si="67"/>
        <v/>
      </c>
      <c r="EB26" s="3" t="str">
        <f t="shared" si="68"/>
        <v/>
      </c>
      <c r="EC26" s="3" t="str">
        <f t="shared" si="69"/>
        <v/>
      </c>
      <c r="ED26" s="3" t="str">
        <f t="shared" si="70"/>
        <v/>
      </c>
      <c r="EE26" s="3" t="str">
        <f t="shared" si="71"/>
        <v/>
      </c>
      <c r="EF26" s="3" t="str">
        <f t="shared" si="72"/>
        <v/>
      </c>
      <c r="EG26" s="3" t="str">
        <f t="shared" si="73"/>
        <v/>
      </c>
      <c r="EH26" s="3" t="str">
        <f t="shared" si="74"/>
        <v/>
      </c>
      <c r="EI26" s="3" t="str">
        <f t="shared" si="75"/>
        <v/>
      </c>
      <c r="EJ26" s="3" t="str">
        <f t="shared" si="76"/>
        <v/>
      </c>
      <c r="EK26" s="3" t="str">
        <f t="shared" si="77"/>
        <v/>
      </c>
      <c r="EL26" s="3" t="str">
        <f t="shared" si="78"/>
        <v/>
      </c>
      <c r="EM26" s="3" t="str">
        <f t="shared" si="79"/>
        <v/>
      </c>
      <c r="EN26" s="3" t="str">
        <f t="shared" si="80"/>
        <v/>
      </c>
      <c r="EO26" s="3" t="str">
        <f t="shared" si="81"/>
        <v/>
      </c>
      <c r="EP26" s="3" t="str">
        <f t="shared" si="82"/>
        <v/>
      </c>
      <c r="EQ26" s="3" t="str">
        <f t="shared" si="83"/>
        <v/>
      </c>
      <c r="ER26" s="3" t="str">
        <f t="shared" si="84"/>
        <v/>
      </c>
      <c r="ES26" s="3" t="str">
        <f t="shared" si="85"/>
        <v/>
      </c>
      <c r="ET26" s="3" t="str">
        <f t="shared" si="86"/>
        <v/>
      </c>
      <c r="EU26" s="3" t="str">
        <f t="shared" si="87"/>
        <v/>
      </c>
      <c r="EV26" s="3" t="str">
        <f t="shared" si="88"/>
        <v/>
      </c>
      <c r="EW26" s="3" t="str">
        <f t="shared" si="89"/>
        <v/>
      </c>
      <c r="EX26" s="3" t="str">
        <f t="shared" si="90"/>
        <v/>
      </c>
      <c r="EY26" s="3" t="str">
        <f t="shared" si="91"/>
        <v/>
      </c>
      <c r="EZ26" s="3" t="str">
        <f t="shared" si="92"/>
        <v/>
      </c>
      <c r="FD26" s="3" t="str">
        <f t="shared" si="93"/>
        <v/>
      </c>
    </row>
    <row r="27" spans="1:160">
      <c r="A27" s="4">
        <v>467.27249999999998</v>
      </c>
      <c r="B27" s="4">
        <v>35.783333333333239</v>
      </c>
      <c r="C27" s="5" t="s">
        <v>69</v>
      </c>
      <c r="D27" s="12">
        <v>6.7043999999999992E-2</v>
      </c>
      <c r="E27" s="12">
        <v>2.0435499999999999E-2</v>
      </c>
      <c r="F27" s="12">
        <v>2.9393499999999999E-2</v>
      </c>
      <c r="G27" s="12">
        <v>0.76248000000000005</v>
      </c>
      <c r="H27" s="12">
        <v>0.58050400000000002</v>
      </c>
      <c r="I27" s="12">
        <v>3.3009999999999998E-2</v>
      </c>
      <c r="J27" s="12">
        <v>8.4925E-2</v>
      </c>
      <c r="K27" s="12">
        <v>0.39628300000000005</v>
      </c>
      <c r="L27" s="12">
        <v>4.3692999999999996E-2</v>
      </c>
      <c r="M27" s="12">
        <v>0</v>
      </c>
      <c r="N27" s="12">
        <v>2.4797E-3</v>
      </c>
      <c r="O27" s="12">
        <v>0</v>
      </c>
      <c r="P27" s="12">
        <v>5.8236E-3</v>
      </c>
      <c r="Q27" s="12">
        <v>5.8488999999999998E-3</v>
      </c>
      <c r="R27" s="12">
        <v>3.5661E-3</v>
      </c>
      <c r="S27" s="12">
        <v>0</v>
      </c>
      <c r="T27" s="12">
        <v>4.5501E-2</v>
      </c>
      <c r="U27" s="12">
        <v>0.12753200000000001</v>
      </c>
      <c r="V27" s="12">
        <v>0.21077800000000002</v>
      </c>
      <c r="W27" s="12">
        <v>2.2997799999999999E-2</v>
      </c>
      <c r="X27" s="12">
        <v>2.1277600000000001E-2</v>
      </c>
      <c r="Y27" s="12">
        <v>5.5765000000000002E-2</v>
      </c>
      <c r="Z27" s="12">
        <v>4.6650999999999998E-2</v>
      </c>
      <c r="AA27" s="12">
        <v>2.4627599999999999E-2</v>
      </c>
      <c r="AB27" s="12">
        <v>2.1598199999999998E-3</v>
      </c>
      <c r="AC27" s="12">
        <v>1.45693E-2</v>
      </c>
      <c r="AD27" s="12">
        <v>1.3079000000000001E-3</v>
      </c>
      <c r="AE27" s="12">
        <v>0</v>
      </c>
      <c r="AF27" s="12">
        <v>7.1860999999999994E-2</v>
      </c>
      <c r="AG27" s="12">
        <v>1.7122600000000002E-2</v>
      </c>
      <c r="AH27" s="12">
        <v>3.2387000000000002E-3</v>
      </c>
      <c r="AI27" s="12">
        <v>0.291576</v>
      </c>
      <c r="AJ27" s="12">
        <v>0.1938407</v>
      </c>
      <c r="AK27" s="12">
        <v>6.1186000000000001E-3</v>
      </c>
      <c r="AL27" s="12">
        <v>4.2921000000000001E-3</v>
      </c>
      <c r="AM27" s="12">
        <v>2.72015E-2</v>
      </c>
      <c r="AN27" s="12">
        <v>3.89486E-2</v>
      </c>
      <c r="AO27" s="12">
        <v>1.9821800000000001E-2</v>
      </c>
      <c r="AP27" s="12">
        <v>2.656E-2</v>
      </c>
      <c r="AQ27" s="12">
        <v>3.0085399999999998E-2</v>
      </c>
      <c r="AR27" s="12">
        <v>3.0259000000000001E-2</v>
      </c>
      <c r="AS27" s="12">
        <v>2.7647839999999997</v>
      </c>
      <c r="AT27" s="12">
        <v>0.86014799999999991</v>
      </c>
      <c r="AU27" s="12">
        <v>0</v>
      </c>
      <c r="AV27" s="12">
        <v>5.4900000000000001E-3</v>
      </c>
      <c r="AW27" s="12">
        <v>0</v>
      </c>
      <c r="AX27" s="12">
        <f t="shared" si="0"/>
        <v>7.0000013199999991</v>
      </c>
      <c r="AY27" s="12">
        <f t="shared" si="1"/>
        <v>0.76248000000000005</v>
      </c>
      <c r="AZ27" s="6"/>
      <c r="BA27" s="8">
        <f t="shared" si="2"/>
        <v>0.95777124796313617</v>
      </c>
      <c r="BB27" s="8">
        <f t="shared" si="3"/>
        <v>0.29193565923498999</v>
      </c>
      <c r="BC27" s="8">
        <f t="shared" si="4"/>
        <v>0.41990706367466807</v>
      </c>
      <c r="BD27" s="8">
        <f t="shared" si="5"/>
        <v>10.892569374544063</v>
      </c>
      <c r="BE27" s="8">
        <f t="shared" si="6"/>
        <v>8.2929127219078875</v>
      </c>
      <c r="BF27" s="8">
        <f t="shared" si="7"/>
        <v>0.4715713396465474</v>
      </c>
      <c r="BG27" s="8">
        <f t="shared" si="8"/>
        <v>1.213214056936778</v>
      </c>
      <c r="BH27" s="8">
        <f t="shared" si="9"/>
        <v>5.6611846467480396</v>
      </c>
      <c r="BI27" s="8">
        <f t="shared" si="10"/>
        <v>0.62418559658214468</v>
      </c>
      <c r="BJ27" s="8">
        <f t="shared" si="11"/>
        <v>0</v>
      </c>
      <c r="BK27" s="8">
        <f t="shared" si="12"/>
        <v>3.5424279034278812E-2</v>
      </c>
      <c r="BL27" s="8">
        <f t="shared" si="13"/>
        <v>0</v>
      </c>
      <c r="BM27" s="8">
        <f t="shared" si="14"/>
        <v>8.3194270026223371E-2</v>
      </c>
      <c r="BN27" s="8">
        <f t="shared" si="15"/>
        <v>8.3555698529496861E-2</v>
      </c>
      <c r="BO27" s="8">
        <f t="shared" si="16"/>
        <v>5.0944276107650795E-2</v>
      </c>
      <c r="BP27" s="8">
        <f t="shared" si="17"/>
        <v>0</v>
      </c>
      <c r="BQ27" s="8">
        <f t="shared" si="18"/>
        <v>0.65001416314018645</v>
      </c>
      <c r="BR27" s="8">
        <f t="shared" si="19"/>
        <v>1.8218853707301876</v>
      </c>
      <c r="BS27" s="8">
        <f t="shared" si="20"/>
        <v>3.0111137179042711</v>
      </c>
      <c r="BT27" s="8">
        <f t="shared" si="21"/>
        <v>0.32853993804675452</v>
      </c>
      <c r="BU27" s="8">
        <f t="shared" si="22"/>
        <v>0.30396565696647615</v>
      </c>
      <c r="BV27" s="8">
        <f t="shared" si="23"/>
        <v>0.79664270691880401</v>
      </c>
      <c r="BW27" s="8">
        <f t="shared" si="24"/>
        <v>0.66644273147079924</v>
      </c>
      <c r="BX27" s="8">
        <f t="shared" si="25"/>
        <v>0.35182279079913092</v>
      </c>
      <c r="BY27" s="8">
        <f t="shared" si="26"/>
        <v>3.0854565610281916E-2</v>
      </c>
      <c r="BZ27" s="8">
        <f t="shared" si="27"/>
        <v>0.20813281789495439</v>
      </c>
      <c r="CA27" s="8">
        <f t="shared" si="28"/>
        <v>1.8684282190963936E-2</v>
      </c>
      <c r="CB27" s="8">
        <f t="shared" si="29"/>
        <v>0</v>
      </c>
      <c r="CC27" s="8">
        <f t="shared" si="30"/>
        <v>1.0265855207010162</v>
      </c>
      <c r="CD27" s="8">
        <f t="shared" si="31"/>
        <v>0.24460852530239241</v>
      </c>
      <c r="CE27" s="8">
        <f t="shared" si="32"/>
        <v>4.6267134132483283E-2</v>
      </c>
      <c r="CF27" s="8">
        <f t="shared" si="33"/>
        <v>4.1653706431015358</v>
      </c>
      <c r="CG27" s="8">
        <f t="shared" si="34"/>
        <v>2.7691523349598461</v>
      </c>
      <c r="CH27" s="8">
        <f t="shared" si="35"/>
        <v>8.7408554945815356E-2</v>
      </c>
      <c r="CI27" s="8">
        <f t="shared" si="36"/>
        <v>6.1315702723324636E-2</v>
      </c>
      <c r="CJ27" s="8">
        <f t="shared" si="37"/>
        <v>0.38859278386536078</v>
      </c>
      <c r="CK27" s="8">
        <f t="shared" si="38"/>
        <v>0.55640846650583209</v>
      </c>
      <c r="CL27" s="8">
        <f t="shared" si="39"/>
        <v>0.28316851803107951</v>
      </c>
      <c r="CM27" s="8">
        <f t="shared" si="40"/>
        <v>0.37942849987919725</v>
      </c>
      <c r="CN27" s="8">
        <f t="shared" si="41"/>
        <v>0.42979134752506026</v>
      </c>
      <c r="CO27" s="8">
        <f t="shared" si="42"/>
        <v>0.43227134705740317</v>
      </c>
      <c r="CP27" s="8">
        <f t="shared" si="43"/>
        <v>39.496906837726137</v>
      </c>
      <c r="CQ27" s="8">
        <f t="shared" si="44"/>
        <v>12.287826254295622</v>
      </c>
      <c r="CR27" s="8">
        <f t="shared" si="45"/>
        <v>0</v>
      </c>
      <c r="CS27" s="8">
        <f t="shared" si="46"/>
        <v>7.8428556639186478E-2</v>
      </c>
      <c r="CT27" s="8">
        <f t="shared" si="47"/>
        <v>0</v>
      </c>
      <c r="CU27" s="7">
        <f t="shared" si="94"/>
        <v>1.0795012250083404</v>
      </c>
      <c r="CV27" s="7">
        <f t="shared" si="95"/>
        <v>27.852789319188304</v>
      </c>
      <c r="CW27" s="7">
        <f t="shared" si="96"/>
        <v>3.1383422653411737</v>
      </c>
      <c r="CX27" s="7">
        <f t="shared" si="97"/>
        <v>1.5246597124927401</v>
      </c>
      <c r="CY27" s="7">
        <f t="shared" si="98"/>
        <v>4.4402620198363056</v>
      </c>
      <c r="CZ27" s="7">
        <f t="shared" si="99"/>
        <v>0.74280414564264685</v>
      </c>
      <c r="DA27" s="7">
        <f t="shared" si="100"/>
        <v>8.3393927131430896</v>
      </c>
      <c r="DB27" s="7">
        <f t="shared" si="101"/>
        <v>1.0190869506864608</v>
      </c>
      <c r="DC27" s="7">
        <f t="shared" si="102"/>
        <v>12.65462332798532</v>
      </c>
      <c r="DD27" s="9">
        <f t="shared" si="103"/>
        <v>15.198165991202986</v>
      </c>
      <c r="DE27" s="7">
        <f t="shared" si="104"/>
        <v>51.863161648660949</v>
      </c>
      <c r="DG27" s="3" t="str">
        <f t="shared" si="105"/>
        <v/>
      </c>
      <c r="DH27" s="3" t="str">
        <f t="shared" si="48"/>
        <v/>
      </c>
      <c r="DI27" s="3" t="str">
        <f t="shared" si="49"/>
        <v/>
      </c>
      <c r="DJ27" s="3" t="str">
        <f t="shared" si="50"/>
        <v/>
      </c>
      <c r="DK27" s="3" t="str">
        <f t="shared" si="51"/>
        <v/>
      </c>
      <c r="DL27" s="3" t="str">
        <f t="shared" si="52"/>
        <v/>
      </c>
      <c r="DM27" s="3" t="str">
        <f t="shared" si="53"/>
        <v/>
      </c>
      <c r="DN27" s="3" t="str">
        <f t="shared" si="54"/>
        <v/>
      </c>
      <c r="DO27" s="3" t="str">
        <f t="shared" si="55"/>
        <v/>
      </c>
      <c r="DP27" s="3" t="str">
        <f t="shared" si="56"/>
        <v/>
      </c>
      <c r="DQ27" s="3" t="str">
        <f t="shared" si="57"/>
        <v/>
      </c>
      <c r="DR27" s="3" t="str">
        <f t="shared" si="58"/>
        <v/>
      </c>
      <c r="DS27" s="3" t="str">
        <f t="shared" si="59"/>
        <v/>
      </c>
      <c r="DT27" s="3" t="str">
        <f t="shared" si="60"/>
        <v/>
      </c>
      <c r="DU27" s="3" t="str">
        <f t="shared" si="61"/>
        <v/>
      </c>
      <c r="DV27" s="3" t="str">
        <f t="shared" si="62"/>
        <v/>
      </c>
      <c r="DW27" s="3" t="str">
        <f t="shared" si="63"/>
        <v/>
      </c>
      <c r="DX27" s="3" t="str">
        <f t="shared" si="64"/>
        <v/>
      </c>
      <c r="DY27" s="3" t="str">
        <f t="shared" si="65"/>
        <v/>
      </c>
      <c r="DZ27" s="3" t="str">
        <f t="shared" si="66"/>
        <v/>
      </c>
      <c r="EA27" s="3" t="str">
        <f t="shared" si="67"/>
        <v/>
      </c>
      <c r="EB27" s="3" t="str">
        <f t="shared" si="68"/>
        <v/>
      </c>
      <c r="EC27" s="3" t="str">
        <f t="shared" si="69"/>
        <v/>
      </c>
      <c r="ED27" s="3" t="str">
        <f t="shared" si="70"/>
        <v/>
      </c>
      <c r="EE27" s="3" t="str">
        <f t="shared" si="71"/>
        <v/>
      </c>
      <c r="EF27" s="3" t="str">
        <f t="shared" si="72"/>
        <v/>
      </c>
      <c r="EG27" s="3" t="str">
        <f t="shared" si="73"/>
        <v/>
      </c>
      <c r="EH27" s="3" t="str">
        <f t="shared" si="74"/>
        <v/>
      </c>
      <c r="EI27" s="3" t="str">
        <f t="shared" si="75"/>
        <v/>
      </c>
      <c r="EJ27" s="3" t="str">
        <f t="shared" si="76"/>
        <v/>
      </c>
      <c r="EK27" s="3" t="str">
        <f t="shared" si="77"/>
        <v/>
      </c>
      <c r="EL27" s="3" t="str">
        <f t="shared" si="78"/>
        <v/>
      </c>
      <c r="EM27" s="3" t="str">
        <f t="shared" si="79"/>
        <v/>
      </c>
      <c r="EN27" s="3" t="str">
        <f t="shared" si="80"/>
        <v/>
      </c>
      <c r="EO27" s="3" t="str">
        <f t="shared" si="81"/>
        <v/>
      </c>
      <c r="EP27" s="3" t="str">
        <f t="shared" si="82"/>
        <v/>
      </c>
      <c r="EQ27" s="3" t="str">
        <f t="shared" si="83"/>
        <v/>
      </c>
      <c r="ER27" s="3" t="str">
        <f t="shared" si="84"/>
        <v/>
      </c>
      <c r="ES27" s="3" t="str">
        <f t="shared" si="85"/>
        <v/>
      </c>
      <c r="ET27" s="3" t="str">
        <f t="shared" si="86"/>
        <v/>
      </c>
      <c r="EU27" s="3" t="str">
        <f t="shared" si="87"/>
        <v/>
      </c>
      <c r="EV27" s="3" t="str">
        <f t="shared" si="88"/>
        <v/>
      </c>
      <c r="EW27" s="3" t="str">
        <f t="shared" si="89"/>
        <v/>
      </c>
      <c r="EX27" s="3" t="str">
        <f t="shared" si="90"/>
        <v/>
      </c>
      <c r="EY27" s="3" t="str">
        <f t="shared" si="91"/>
        <v/>
      </c>
      <c r="EZ27" s="3" t="str">
        <f t="shared" si="92"/>
        <v/>
      </c>
      <c r="FD27" s="3" t="str">
        <f t="shared" si="93"/>
        <v/>
      </c>
    </row>
    <row r="28" spans="1:160">
      <c r="A28" s="4">
        <v>476.3075</v>
      </c>
      <c r="B28" s="4">
        <v>36.669042553191488</v>
      </c>
      <c r="C28" s="5" t="s">
        <v>48</v>
      </c>
      <c r="D28" s="12">
        <v>0</v>
      </c>
      <c r="E28" s="12">
        <v>7.7824000000000004E-2</v>
      </c>
      <c r="F28" s="12">
        <v>4.4550999999999993E-2</v>
      </c>
      <c r="G28" s="12">
        <v>0.70020499999999997</v>
      </c>
      <c r="H28" s="12">
        <v>8.3109000000000002E-2</v>
      </c>
      <c r="I28" s="12">
        <v>1.8341E-2</v>
      </c>
      <c r="J28" s="12">
        <v>2.3564000000000002E-2</v>
      </c>
      <c r="K28" s="12">
        <v>6.2125E-2</v>
      </c>
      <c r="L28" s="12">
        <v>0.13072</v>
      </c>
      <c r="M28" s="12">
        <v>0</v>
      </c>
      <c r="N28" s="12">
        <v>3.2409000000000001E-3</v>
      </c>
      <c r="O28" s="12">
        <v>0</v>
      </c>
      <c r="P28" s="12">
        <v>2.4382299999999999E-2</v>
      </c>
      <c r="Q28" s="12">
        <v>6.6106999999999997E-3</v>
      </c>
      <c r="R28" s="12">
        <v>0</v>
      </c>
      <c r="S28" s="12">
        <v>0</v>
      </c>
      <c r="T28" s="12">
        <v>6.1109200000000002E-2</v>
      </c>
      <c r="U28" s="12">
        <v>7.9289999999999999E-2</v>
      </c>
      <c r="V28" s="12">
        <v>0.164211</v>
      </c>
      <c r="W28" s="12">
        <v>0</v>
      </c>
      <c r="X28" s="12">
        <v>6.6236999999999997E-3</v>
      </c>
      <c r="Y28" s="12">
        <v>0</v>
      </c>
      <c r="Z28" s="12">
        <v>7.8484999999999996E-3</v>
      </c>
      <c r="AA28" s="12">
        <v>5.7803E-2</v>
      </c>
      <c r="AB28" s="12">
        <v>0</v>
      </c>
      <c r="AC28" s="12">
        <v>8.5924E-3</v>
      </c>
      <c r="AD28" s="12">
        <v>9.0644999999999996E-3</v>
      </c>
      <c r="AE28" s="12">
        <v>0</v>
      </c>
      <c r="AF28" s="12">
        <v>1.5203E-2</v>
      </c>
      <c r="AG28" s="12">
        <v>5.0990999999999996E-3</v>
      </c>
      <c r="AH28" s="12">
        <v>9.5580999999999999E-2</v>
      </c>
      <c r="AI28" s="12">
        <v>0.46385799999999999</v>
      </c>
      <c r="AJ28" s="12">
        <v>0.4012</v>
      </c>
      <c r="AK28" s="12">
        <v>0</v>
      </c>
      <c r="AL28" s="12">
        <v>5.5265000000000002E-3</v>
      </c>
      <c r="AM28" s="12">
        <v>4.4368999999999999E-2</v>
      </c>
      <c r="AN28" s="12">
        <v>2.5709099999999999E-2</v>
      </c>
      <c r="AO28" s="12">
        <v>1.6944500000000001E-2</v>
      </c>
      <c r="AP28" s="12">
        <v>1.3857E-2</v>
      </c>
      <c r="AQ28" s="12">
        <v>1.9807999999999999E-2</v>
      </c>
      <c r="AR28" s="12">
        <v>5.3457000000000005E-2</v>
      </c>
      <c r="AS28" s="12">
        <v>2.194096</v>
      </c>
      <c r="AT28" s="12">
        <v>1.0705120000000001</v>
      </c>
      <c r="AU28" s="12">
        <v>0</v>
      </c>
      <c r="AV28" s="12">
        <v>5.5634999999999999E-3</v>
      </c>
      <c r="AW28" s="12">
        <v>0</v>
      </c>
      <c r="AX28" s="12">
        <f t="shared" si="0"/>
        <v>5.9999988999999996</v>
      </c>
      <c r="AY28" s="12">
        <f t="shared" si="1"/>
        <v>0.70020499999999997</v>
      </c>
      <c r="AZ28" s="6"/>
      <c r="BA28" s="8">
        <f t="shared" si="2"/>
        <v>0</v>
      </c>
      <c r="BB28" s="8">
        <f t="shared" si="3"/>
        <v>1.297066904462266</v>
      </c>
      <c r="BC28" s="8">
        <f t="shared" si="4"/>
        <v>0.74251680279474708</v>
      </c>
      <c r="BD28" s="8">
        <f t="shared" si="5"/>
        <v>11.670085472849005</v>
      </c>
      <c r="BE28" s="8">
        <f t="shared" si="6"/>
        <v>1.3851502539442133</v>
      </c>
      <c r="BF28" s="8">
        <f t="shared" si="7"/>
        <v>0.30568338937528811</v>
      </c>
      <c r="BG28" s="8">
        <f t="shared" si="8"/>
        <v>0.39273340533445772</v>
      </c>
      <c r="BH28" s="8">
        <f t="shared" si="9"/>
        <v>1.0354168564930906</v>
      </c>
      <c r="BI28" s="8">
        <f t="shared" si="10"/>
        <v>2.1786670660889622</v>
      </c>
      <c r="BJ28" s="8">
        <f t="shared" si="11"/>
        <v>0</v>
      </c>
      <c r="BK28" s="8">
        <f t="shared" si="12"/>
        <v>5.401500990275182E-2</v>
      </c>
      <c r="BL28" s="8">
        <f t="shared" si="13"/>
        <v>0</v>
      </c>
      <c r="BM28" s="8">
        <f t="shared" si="14"/>
        <v>0.40637174116815256</v>
      </c>
      <c r="BN28" s="8">
        <f t="shared" si="15"/>
        <v>0.11017835353269814</v>
      </c>
      <c r="BO28" s="8">
        <f t="shared" si="16"/>
        <v>0</v>
      </c>
      <c r="BP28" s="8">
        <f t="shared" si="17"/>
        <v>0</v>
      </c>
      <c r="BQ28" s="8">
        <f t="shared" si="18"/>
        <v>1.0184868533892566</v>
      </c>
      <c r="BR28" s="8">
        <f t="shared" si="19"/>
        <v>1.3215002422750446</v>
      </c>
      <c r="BS28" s="8">
        <f t="shared" si="20"/>
        <v>2.7368505017559253</v>
      </c>
      <c r="BT28" s="8">
        <f t="shared" si="21"/>
        <v>0</v>
      </c>
      <c r="BU28" s="8">
        <f t="shared" si="22"/>
        <v>0.11039502023908705</v>
      </c>
      <c r="BV28" s="8">
        <f t="shared" si="23"/>
        <v>0</v>
      </c>
      <c r="BW28" s="8">
        <f t="shared" si="24"/>
        <v>0.13080835731486551</v>
      </c>
      <c r="BX28" s="8">
        <f t="shared" si="25"/>
        <v>0.96338350995364364</v>
      </c>
      <c r="BY28" s="8">
        <f t="shared" si="26"/>
        <v>0</v>
      </c>
      <c r="BZ28" s="8">
        <f t="shared" si="27"/>
        <v>0.14320669292122704</v>
      </c>
      <c r="CA28" s="8">
        <f t="shared" si="28"/>
        <v>0.15107502769708842</v>
      </c>
      <c r="CB28" s="8">
        <f t="shared" si="29"/>
        <v>0</v>
      </c>
      <c r="CC28" s="8">
        <f t="shared" si="30"/>
        <v>0.25338337978695297</v>
      </c>
      <c r="CD28" s="8">
        <f t="shared" si="31"/>
        <v>8.4985015580586187E-2</v>
      </c>
      <c r="CE28" s="8">
        <f t="shared" si="32"/>
        <v>1.5930169587197758</v>
      </c>
      <c r="CF28" s="8">
        <f t="shared" si="33"/>
        <v>7.730968084010815</v>
      </c>
      <c r="CG28" s="8">
        <f t="shared" si="34"/>
        <v>6.6866678925557803</v>
      </c>
      <c r="CH28" s="8">
        <f t="shared" si="35"/>
        <v>0</v>
      </c>
      <c r="CI28" s="8">
        <f t="shared" si="36"/>
        <v>9.2108350219864216E-2</v>
      </c>
      <c r="CJ28" s="8">
        <f t="shared" si="37"/>
        <v>0.73948346890530259</v>
      </c>
      <c r="CK28" s="8">
        <f t="shared" si="38"/>
        <v>0.42848507855559775</v>
      </c>
      <c r="CL28" s="8">
        <f t="shared" si="39"/>
        <v>0.28240838510820399</v>
      </c>
      <c r="CM28" s="8">
        <f t="shared" si="40"/>
        <v>0.2309500423408411</v>
      </c>
      <c r="CN28" s="8">
        <f t="shared" si="41"/>
        <v>0.33013339385778889</v>
      </c>
      <c r="CO28" s="8">
        <f t="shared" si="42"/>
        <v>0.89095016334086352</v>
      </c>
      <c r="CP28" s="8">
        <f t="shared" si="43"/>
        <v>36.568273370850122</v>
      </c>
      <c r="CQ28" s="8">
        <f t="shared" si="44"/>
        <v>17.841869937676158</v>
      </c>
      <c r="CR28" s="8">
        <f t="shared" si="45"/>
        <v>0</v>
      </c>
      <c r="CS28" s="8">
        <f t="shared" si="46"/>
        <v>9.2725016999586463E-2</v>
      </c>
      <c r="CT28" s="8">
        <f t="shared" si="47"/>
        <v>0</v>
      </c>
      <c r="CU28" s="7">
        <f t="shared" si="94"/>
        <v>1.2781469009935984</v>
      </c>
      <c r="CV28" s="7">
        <f t="shared" si="95"/>
        <v>18.086318315825025</v>
      </c>
      <c r="CW28" s="7">
        <f t="shared" si="96"/>
        <v>2.4707954529791669</v>
      </c>
      <c r="CX28" s="7">
        <f t="shared" si="97"/>
        <v>1.7344419846476975</v>
      </c>
      <c r="CY28" s="7">
        <f t="shared" si="98"/>
        <v>2.8472455219950121</v>
      </c>
      <c r="CZ28" s="7">
        <f t="shared" si="99"/>
        <v>2.6390538171598665</v>
      </c>
      <c r="DA28" s="7">
        <f t="shared" si="100"/>
        <v>16.349021330653912</v>
      </c>
      <c r="DB28" s="7">
        <f t="shared" si="101"/>
        <v>9.2108350219864216E-2</v>
      </c>
      <c r="DC28" s="7">
        <f t="shared" si="102"/>
        <v>15.273017800053266</v>
      </c>
      <c r="DD28" s="9">
        <f t="shared" si="103"/>
        <v>2.8133005157717617</v>
      </c>
      <c r="DE28" s="7">
        <f t="shared" si="104"/>
        <v>54.502868325525867</v>
      </c>
      <c r="DG28" s="3" t="str">
        <f t="shared" si="105"/>
        <v/>
      </c>
      <c r="DH28" s="3" t="str">
        <f t="shared" si="48"/>
        <v/>
      </c>
      <c r="DI28" s="3" t="str">
        <f t="shared" si="49"/>
        <v/>
      </c>
      <c r="DJ28" s="3" t="str">
        <f t="shared" si="50"/>
        <v/>
      </c>
      <c r="DK28" s="3" t="str">
        <f t="shared" si="51"/>
        <v/>
      </c>
      <c r="DL28" s="3" t="str">
        <f t="shared" si="52"/>
        <v/>
      </c>
      <c r="DM28" s="3" t="str">
        <f t="shared" si="53"/>
        <v/>
      </c>
      <c r="DN28" s="3" t="str">
        <f t="shared" si="54"/>
        <v/>
      </c>
      <c r="DO28" s="3" t="str">
        <f t="shared" si="55"/>
        <v/>
      </c>
      <c r="DP28" s="3" t="str">
        <f t="shared" si="56"/>
        <v/>
      </c>
      <c r="DQ28" s="3" t="str">
        <f t="shared" si="57"/>
        <v/>
      </c>
      <c r="DR28" s="3" t="str">
        <f t="shared" si="58"/>
        <v/>
      </c>
      <c r="DS28" s="3" t="str">
        <f t="shared" si="59"/>
        <v/>
      </c>
      <c r="DT28" s="3" t="str">
        <f t="shared" si="60"/>
        <v/>
      </c>
      <c r="DU28" s="3" t="str">
        <f t="shared" si="61"/>
        <v/>
      </c>
      <c r="DV28" s="3" t="str">
        <f t="shared" si="62"/>
        <v/>
      </c>
      <c r="DW28" s="3" t="str">
        <f t="shared" si="63"/>
        <v/>
      </c>
      <c r="DX28" s="3" t="str">
        <f t="shared" si="64"/>
        <v/>
      </c>
      <c r="DY28" s="3" t="str">
        <f t="shared" si="65"/>
        <v/>
      </c>
      <c r="DZ28" s="3" t="str">
        <f t="shared" si="66"/>
        <v/>
      </c>
      <c r="EA28" s="3" t="str">
        <f t="shared" si="67"/>
        <v/>
      </c>
      <c r="EB28" s="3" t="str">
        <f t="shared" si="68"/>
        <v/>
      </c>
      <c r="EC28" s="3" t="str">
        <f t="shared" si="69"/>
        <v/>
      </c>
      <c r="ED28" s="3" t="str">
        <f t="shared" si="70"/>
        <v/>
      </c>
      <c r="EE28" s="3" t="str">
        <f t="shared" si="71"/>
        <v/>
      </c>
      <c r="EF28" s="3" t="str">
        <f t="shared" si="72"/>
        <v/>
      </c>
      <c r="EG28" s="3" t="str">
        <f t="shared" si="73"/>
        <v/>
      </c>
      <c r="EH28" s="3" t="str">
        <f t="shared" si="74"/>
        <v/>
      </c>
      <c r="EI28" s="3" t="str">
        <f t="shared" si="75"/>
        <v/>
      </c>
      <c r="EJ28" s="3" t="str">
        <f t="shared" si="76"/>
        <v/>
      </c>
      <c r="EK28" s="3" t="str">
        <f t="shared" si="77"/>
        <v/>
      </c>
      <c r="EL28" s="3" t="str">
        <f t="shared" si="78"/>
        <v/>
      </c>
      <c r="EM28" s="3" t="str">
        <f t="shared" si="79"/>
        <v/>
      </c>
      <c r="EN28" s="3" t="str">
        <f t="shared" si="80"/>
        <v/>
      </c>
      <c r="EO28" s="3" t="str">
        <f t="shared" si="81"/>
        <v/>
      </c>
      <c r="EP28" s="3" t="str">
        <f t="shared" si="82"/>
        <v/>
      </c>
      <c r="EQ28" s="3" t="str">
        <f t="shared" si="83"/>
        <v/>
      </c>
      <c r="ER28" s="3" t="str">
        <f t="shared" si="84"/>
        <v/>
      </c>
      <c r="ES28" s="3" t="str">
        <f t="shared" si="85"/>
        <v/>
      </c>
      <c r="ET28" s="3" t="str">
        <f t="shared" si="86"/>
        <v/>
      </c>
      <c r="EU28" s="3" t="str">
        <f t="shared" si="87"/>
        <v/>
      </c>
      <c r="EV28" s="3" t="str">
        <f t="shared" si="88"/>
        <v/>
      </c>
      <c r="EW28" s="3" t="str">
        <f t="shared" si="89"/>
        <v/>
      </c>
      <c r="EX28" s="3" t="str">
        <f t="shared" si="90"/>
        <v/>
      </c>
      <c r="EY28" s="3" t="str">
        <f t="shared" si="91"/>
        <v/>
      </c>
      <c r="EZ28" s="3" t="str">
        <f t="shared" si="92"/>
        <v/>
      </c>
      <c r="FD28" s="3" t="str">
        <f t="shared" si="93"/>
        <v/>
      </c>
    </row>
    <row r="29" spans="1:160">
      <c r="A29" s="4">
        <v>479.3075</v>
      </c>
      <c r="B29" s="4">
        <v>37.052021276595745</v>
      </c>
      <c r="C29" s="5" t="s">
        <v>49</v>
      </c>
      <c r="D29" s="12">
        <v>2.2599599999999997E-2</v>
      </c>
      <c r="E29" s="12">
        <v>4.8307599999999999E-2</v>
      </c>
      <c r="F29" s="12">
        <v>1.0226000000000001E-2</v>
      </c>
      <c r="G29" s="12">
        <v>1.4548334000000001</v>
      </c>
      <c r="H29" s="12">
        <v>0.47828599999999999</v>
      </c>
      <c r="I29" s="12">
        <v>1.7457E-2</v>
      </c>
      <c r="J29" s="12">
        <v>0.110277</v>
      </c>
      <c r="K29" s="12">
        <v>0.67590680000000014</v>
      </c>
      <c r="L29" s="12">
        <v>1.88422E-2</v>
      </c>
      <c r="M29" s="12">
        <v>0</v>
      </c>
      <c r="N29" s="12">
        <v>0.2161044</v>
      </c>
      <c r="O29" s="12">
        <v>0</v>
      </c>
      <c r="P29" s="12">
        <v>7.7500899999999998E-2</v>
      </c>
      <c r="Q29" s="12">
        <v>1.4624E-2</v>
      </c>
      <c r="R29" s="12">
        <v>1.6551900000000001E-2</v>
      </c>
      <c r="S29" s="12">
        <v>0</v>
      </c>
      <c r="T29" s="12">
        <v>2.3283999999999999E-2</v>
      </c>
      <c r="U29" s="12">
        <v>0.1469</v>
      </c>
      <c r="V29" s="12">
        <v>0.18260799999999999</v>
      </c>
      <c r="W29" s="12">
        <v>7.5556100000000001E-2</v>
      </c>
      <c r="X29" s="12">
        <v>6.0223999999999998E-3</v>
      </c>
      <c r="Y29" s="12">
        <v>0.34747600000000001</v>
      </c>
      <c r="Z29" s="12">
        <v>0.5053377</v>
      </c>
      <c r="AA29" s="12">
        <v>0.122559</v>
      </c>
      <c r="AB29" s="12">
        <v>1.0721999999999999E-2</v>
      </c>
      <c r="AC29" s="12">
        <v>5.4916699999999999E-2</v>
      </c>
      <c r="AD29" s="12">
        <v>6.8988999999999995E-3</v>
      </c>
      <c r="AE29" s="12">
        <v>1.0885999999999999E-3</v>
      </c>
      <c r="AF29" s="12">
        <v>4.0231599999999999E-2</v>
      </c>
      <c r="AG29" s="12">
        <v>0.17552100000000001</v>
      </c>
      <c r="AH29" s="12">
        <v>1.4830599999999999E-2</v>
      </c>
      <c r="AI29" s="12">
        <v>0.718194</v>
      </c>
      <c r="AJ29" s="12">
        <v>0.15684600000000001</v>
      </c>
      <c r="AK29" s="12">
        <v>0.21314789999999997</v>
      </c>
      <c r="AL29" s="12">
        <v>2.7331999999999999E-3</v>
      </c>
      <c r="AM29" s="12">
        <v>4.6020000000000005E-2</v>
      </c>
      <c r="AN29" s="12">
        <v>5.5499999999999994E-2</v>
      </c>
      <c r="AO29" s="12">
        <v>9.9670999999999996E-3</v>
      </c>
      <c r="AP29" s="12">
        <v>0.15302680000000002</v>
      </c>
      <c r="AQ29" s="12">
        <v>8.5231999999999999E-3</v>
      </c>
      <c r="AR29" s="12">
        <v>0.16792100000000001</v>
      </c>
      <c r="AS29" s="12">
        <v>5.9511420000000008</v>
      </c>
      <c r="AT29" s="12">
        <v>1.6408565999999998</v>
      </c>
      <c r="AU29" s="12">
        <v>0</v>
      </c>
      <c r="AV29" s="12">
        <v>6.4521000000000001E-4</v>
      </c>
      <c r="AW29" s="12">
        <v>0</v>
      </c>
      <c r="AX29" s="12">
        <f t="shared" si="0"/>
        <v>13.999992410000001</v>
      </c>
      <c r="AY29" s="12">
        <f t="shared" si="1"/>
        <v>1.4548334000000001</v>
      </c>
      <c r="AZ29" s="6"/>
      <c r="BA29" s="8">
        <f t="shared" si="2"/>
        <v>0.16142580180155966</v>
      </c>
      <c r="BB29" s="8">
        <f t="shared" si="3"/>
        <v>0.34505447278310342</v>
      </c>
      <c r="BC29" s="8">
        <f t="shared" si="4"/>
        <v>7.3042896742541885E-2</v>
      </c>
      <c r="BD29" s="8">
        <f t="shared" si="5"/>
        <v>10.391672776628312</v>
      </c>
      <c r="BE29" s="8">
        <f t="shared" si="6"/>
        <v>3.4163304235677083</v>
      </c>
      <c r="BF29" s="8">
        <f t="shared" si="7"/>
        <v>0.12469292474423563</v>
      </c>
      <c r="BG29" s="8">
        <f t="shared" si="8"/>
        <v>0.78769328418514473</v>
      </c>
      <c r="BH29" s="8">
        <f t="shared" si="9"/>
        <v>4.8279083317017326</v>
      </c>
      <c r="BI29" s="8">
        <f t="shared" si="10"/>
        <v>0.13458721582264058</v>
      </c>
      <c r="BJ29" s="8">
        <f t="shared" si="11"/>
        <v>0</v>
      </c>
      <c r="BK29" s="8">
        <f t="shared" si="12"/>
        <v>1.543603693996574</v>
      </c>
      <c r="BL29" s="8">
        <f t="shared" si="13"/>
        <v>0</v>
      </c>
      <c r="BM29" s="8">
        <f t="shared" si="14"/>
        <v>0.553578157261301</v>
      </c>
      <c r="BN29" s="8">
        <f t="shared" si="15"/>
        <v>0.10445719948786743</v>
      </c>
      <c r="BO29" s="8">
        <f t="shared" si="16"/>
        <v>0.11822792123928016</v>
      </c>
      <c r="BP29" s="8">
        <f t="shared" si="17"/>
        <v>0</v>
      </c>
      <c r="BQ29" s="8">
        <f t="shared" si="18"/>
        <v>0.16631437588043663</v>
      </c>
      <c r="BR29" s="8">
        <f t="shared" si="19"/>
        <v>1.0492862831487777</v>
      </c>
      <c r="BS29" s="8">
        <f t="shared" si="20"/>
        <v>1.3043435642834036</v>
      </c>
      <c r="BT29" s="8">
        <f t="shared" si="21"/>
        <v>0.53968672115872951</v>
      </c>
      <c r="BU29" s="8">
        <f t="shared" si="22"/>
        <v>4.3017166178592234E-2</v>
      </c>
      <c r="BV29" s="8">
        <f t="shared" si="23"/>
        <v>2.4819727741552393</v>
      </c>
      <c r="BW29" s="8">
        <f t="shared" si="24"/>
        <v>3.609556956895521</v>
      </c>
      <c r="BX29" s="8">
        <f t="shared" si="25"/>
        <v>0.87542190317516033</v>
      </c>
      <c r="BY29" s="8">
        <f t="shared" si="26"/>
        <v>7.6585755806134734E-2</v>
      </c>
      <c r="BZ29" s="8">
        <f t="shared" si="27"/>
        <v>0.39226235551937699</v>
      </c>
      <c r="CA29" s="8">
        <f t="shared" si="28"/>
        <v>4.9277883858509883E-2</v>
      </c>
      <c r="CB29" s="8">
        <f t="shared" si="29"/>
        <v>7.7757185012645291E-3</v>
      </c>
      <c r="CC29" s="8">
        <f t="shared" si="30"/>
        <v>0.28736872722347423</v>
      </c>
      <c r="CD29" s="8">
        <f t="shared" si="31"/>
        <v>1.2537221082679142</v>
      </c>
      <c r="CE29" s="8">
        <f t="shared" si="32"/>
        <v>0.10593291457363012</v>
      </c>
      <c r="CF29" s="8">
        <f t="shared" si="33"/>
        <v>5.1299599240282729</v>
      </c>
      <c r="CG29" s="8">
        <f t="shared" si="34"/>
        <v>1.1203291788070333</v>
      </c>
      <c r="CH29" s="8">
        <f t="shared" si="35"/>
        <v>1.5224858254048153</v>
      </c>
      <c r="CI29" s="8">
        <f t="shared" si="36"/>
        <v>1.9522867727040431E-2</v>
      </c>
      <c r="CJ29" s="8">
        <f t="shared" si="37"/>
        <v>0.32871446392448439</v>
      </c>
      <c r="CK29" s="8">
        <f t="shared" si="38"/>
        <v>0.39642878634960621</v>
      </c>
      <c r="CL29" s="8">
        <f t="shared" si="39"/>
        <v>7.1193610025678575E-2</v>
      </c>
      <c r="CM29" s="8">
        <f t="shared" si="40"/>
        <v>1.0930491640173683</v>
      </c>
      <c r="CN29" s="8">
        <f t="shared" si="41"/>
        <v>6.088003300567503E-2</v>
      </c>
      <c r="CO29" s="8">
        <f t="shared" si="42"/>
        <v>1.199436364551572</v>
      </c>
      <c r="CP29" s="8">
        <f t="shared" si="43"/>
        <v>42.508180188363404</v>
      </c>
      <c r="CQ29" s="8">
        <f t="shared" si="44"/>
        <v>11.720410639851195</v>
      </c>
      <c r="CR29" s="8">
        <f t="shared" si="45"/>
        <v>0</v>
      </c>
      <c r="CS29" s="8">
        <f t="shared" si="46"/>
        <v>4.6086453556870169E-3</v>
      </c>
      <c r="CT29" s="8">
        <f t="shared" si="47"/>
        <v>0</v>
      </c>
      <c r="CU29" s="7">
        <f t="shared" si="94"/>
        <v>0.94782837100123818</v>
      </c>
      <c r="CV29" s="7">
        <f t="shared" si="95"/>
        <v>21.367718727213223</v>
      </c>
      <c r="CW29" s="7">
        <f t="shared" si="96"/>
        <v>4.8251576159247351</v>
      </c>
      <c r="CX29" s="7">
        <f t="shared" si="97"/>
        <v>2.4245591716002939</v>
      </c>
      <c r="CY29" s="7">
        <f t="shared" si="98"/>
        <v>4.3690202257759649</v>
      </c>
      <c r="CZ29" s="7">
        <f t="shared" si="99"/>
        <v>2.2317690670805157</v>
      </c>
      <c r="DA29" s="7">
        <f t="shared" si="100"/>
        <v>9.4197986783051384</v>
      </c>
      <c r="DB29" s="7">
        <f t="shared" si="101"/>
        <v>0.18094866952860009</v>
      </c>
      <c r="DC29" s="7">
        <f t="shared" si="102"/>
        <v>12.259200931952504</v>
      </c>
      <c r="DD29" s="9">
        <f t="shared" si="103"/>
        <v>9.1085177952607204</v>
      </c>
      <c r="DE29" s="7">
        <f t="shared" si="104"/>
        <v>54.233199473570288</v>
      </c>
      <c r="DG29" s="3" t="str">
        <f t="shared" si="105"/>
        <v/>
      </c>
      <c r="DH29" s="3" t="str">
        <f t="shared" si="48"/>
        <v/>
      </c>
      <c r="DI29" s="3" t="str">
        <f t="shared" si="49"/>
        <v/>
      </c>
      <c r="DJ29" s="3" t="str">
        <f t="shared" si="50"/>
        <v/>
      </c>
      <c r="DK29" s="3" t="str">
        <f t="shared" si="51"/>
        <v/>
      </c>
      <c r="DL29" s="3" t="str">
        <f t="shared" si="52"/>
        <v/>
      </c>
      <c r="DM29" s="3" t="str">
        <f t="shared" si="53"/>
        <v/>
      </c>
      <c r="DN29" s="3" t="str">
        <f t="shared" si="54"/>
        <v/>
      </c>
      <c r="DO29" s="3" t="str">
        <f t="shared" si="55"/>
        <v/>
      </c>
      <c r="DP29" s="3" t="str">
        <f t="shared" si="56"/>
        <v/>
      </c>
      <c r="DQ29" s="3" t="str">
        <f t="shared" si="57"/>
        <v/>
      </c>
      <c r="DR29" s="3" t="str">
        <f t="shared" si="58"/>
        <v/>
      </c>
      <c r="DS29" s="3" t="str">
        <f t="shared" si="59"/>
        <v/>
      </c>
      <c r="DT29" s="3" t="str">
        <f t="shared" si="60"/>
        <v/>
      </c>
      <c r="DU29" s="3" t="str">
        <f t="shared" si="61"/>
        <v/>
      </c>
      <c r="DV29" s="3" t="str">
        <f t="shared" si="62"/>
        <v/>
      </c>
      <c r="DW29" s="3" t="str">
        <f t="shared" si="63"/>
        <v/>
      </c>
      <c r="DX29" s="3" t="str">
        <f t="shared" si="64"/>
        <v/>
      </c>
      <c r="DY29" s="3" t="str">
        <f t="shared" si="65"/>
        <v/>
      </c>
      <c r="DZ29" s="3" t="str">
        <f t="shared" si="66"/>
        <v/>
      </c>
      <c r="EA29" s="3" t="str">
        <f t="shared" si="67"/>
        <v/>
      </c>
      <c r="EB29" s="3" t="str">
        <f t="shared" si="68"/>
        <v/>
      </c>
      <c r="EC29" s="3" t="str">
        <f t="shared" si="69"/>
        <v/>
      </c>
      <c r="ED29" s="3" t="str">
        <f t="shared" si="70"/>
        <v/>
      </c>
      <c r="EE29" s="3" t="str">
        <f t="shared" si="71"/>
        <v/>
      </c>
      <c r="EF29" s="3" t="str">
        <f t="shared" si="72"/>
        <v/>
      </c>
      <c r="EG29" s="3" t="str">
        <f t="shared" si="73"/>
        <v/>
      </c>
      <c r="EH29" s="3" t="str">
        <f t="shared" si="74"/>
        <v/>
      </c>
      <c r="EI29" s="3" t="str">
        <f t="shared" si="75"/>
        <v/>
      </c>
      <c r="EJ29" s="3" t="str">
        <f t="shared" si="76"/>
        <v/>
      </c>
      <c r="EK29" s="3" t="str">
        <f t="shared" si="77"/>
        <v/>
      </c>
      <c r="EL29" s="3" t="str">
        <f t="shared" si="78"/>
        <v/>
      </c>
      <c r="EM29" s="3" t="str">
        <f t="shared" si="79"/>
        <v/>
      </c>
      <c r="EN29" s="3" t="str">
        <f t="shared" si="80"/>
        <v/>
      </c>
      <c r="EO29" s="3" t="str">
        <f t="shared" si="81"/>
        <v/>
      </c>
      <c r="EP29" s="3" t="str">
        <f t="shared" si="82"/>
        <v/>
      </c>
      <c r="EQ29" s="3" t="str">
        <f t="shared" si="83"/>
        <v/>
      </c>
      <c r="ER29" s="3" t="str">
        <f t="shared" si="84"/>
        <v/>
      </c>
      <c r="ES29" s="3" t="str">
        <f t="shared" si="85"/>
        <v/>
      </c>
      <c r="ET29" s="3" t="str">
        <f t="shared" si="86"/>
        <v/>
      </c>
      <c r="EU29" s="3" t="str">
        <f t="shared" si="87"/>
        <v/>
      </c>
      <c r="EV29" s="3">
        <f t="shared" si="88"/>
        <v>5.9511420000000008</v>
      </c>
      <c r="EW29" s="3" t="str">
        <f t="shared" si="89"/>
        <v/>
      </c>
      <c r="EX29" s="3" t="str">
        <f t="shared" si="90"/>
        <v/>
      </c>
      <c r="EY29" s="3" t="str">
        <f t="shared" si="91"/>
        <v/>
      </c>
      <c r="EZ29" s="3" t="str">
        <f t="shared" si="92"/>
        <v/>
      </c>
      <c r="FD29" s="3" t="str">
        <f t="shared" si="93"/>
        <v/>
      </c>
    </row>
    <row r="30" spans="1:160">
      <c r="A30" s="4">
        <v>483.88499999999999</v>
      </c>
      <c r="B30" s="4">
        <v>37.360285000000005</v>
      </c>
      <c r="C30" s="5" t="s">
        <v>107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f t="shared" si="0"/>
        <v>0</v>
      </c>
      <c r="AY30" s="12">
        <f t="shared" si="1"/>
        <v>0</v>
      </c>
      <c r="AZ30" s="18"/>
      <c r="BA30" s="8">
        <f t="shared" si="2"/>
        <v>0</v>
      </c>
      <c r="BB30" s="8">
        <f t="shared" si="3"/>
        <v>0</v>
      </c>
      <c r="BC30" s="8">
        <f t="shared" si="4"/>
        <v>0</v>
      </c>
      <c r="BD30" s="8">
        <f t="shared" si="5"/>
        <v>0</v>
      </c>
      <c r="BE30" s="8">
        <f t="shared" si="6"/>
        <v>0</v>
      </c>
      <c r="BF30" s="8">
        <f t="shared" si="7"/>
        <v>0</v>
      </c>
      <c r="BG30" s="8">
        <f t="shared" si="8"/>
        <v>0</v>
      </c>
      <c r="BH30" s="8">
        <f t="shared" si="9"/>
        <v>0</v>
      </c>
      <c r="BI30" s="8">
        <f t="shared" si="10"/>
        <v>0</v>
      </c>
      <c r="BJ30" s="8">
        <f t="shared" si="11"/>
        <v>0</v>
      </c>
      <c r="BK30" s="8">
        <f t="shared" si="12"/>
        <v>0</v>
      </c>
      <c r="BL30" s="8">
        <f t="shared" si="13"/>
        <v>0</v>
      </c>
      <c r="BM30" s="8">
        <f t="shared" si="14"/>
        <v>0</v>
      </c>
      <c r="BN30" s="8">
        <f t="shared" si="15"/>
        <v>0</v>
      </c>
      <c r="BO30" s="8">
        <f t="shared" si="16"/>
        <v>0</v>
      </c>
      <c r="BP30" s="8">
        <f t="shared" si="17"/>
        <v>0</v>
      </c>
      <c r="BQ30" s="8">
        <f t="shared" si="18"/>
        <v>0</v>
      </c>
      <c r="BR30" s="8">
        <f t="shared" si="19"/>
        <v>0</v>
      </c>
      <c r="BS30" s="8">
        <f t="shared" si="20"/>
        <v>0</v>
      </c>
      <c r="BT30" s="8">
        <f t="shared" si="21"/>
        <v>0</v>
      </c>
      <c r="BU30" s="8">
        <f t="shared" si="22"/>
        <v>0</v>
      </c>
      <c r="BV30" s="8">
        <f t="shared" si="23"/>
        <v>0</v>
      </c>
      <c r="BW30" s="8">
        <f t="shared" si="24"/>
        <v>0</v>
      </c>
      <c r="BX30" s="8">
        <f t="shared" si="25"/>
        <v>0</v>
      </c>
      <c r="BY30" s="8">
        <f t="shared" si="26"/>
        <v>0</v>
      </c>
      <c r="BZ30" s="8">
        <f t="shared" si="27"/>
        <v>0</v>
      </c>
      <c r="CA30" s="8">
        <f t="shared" si="28"/>
        <v>0</v>
      </c>
      <c r="CB30" s="8">
        <f t="shared" si="29"/>
        <v>0</v>
      </c>
      <c r="CC30" s="8">
        <f t="shared" si="30"/>
        <v>0</v>
      </c>
      <c r="CD30" s="8">
        <f t="shared" si="31"/>
        <v>0</v>
      </c>
      <c r="CE30" s="8">
        <f t="shared" si="32"/>
        <v>0</v>
      </c>
      <c r="CF30" s="8">
        <f t="shared" si="33"/>
        <v>0</v>
      </c>
      <c r="CG30" s="8">
        <f t="shared" si="34"/>
        <v>0</v>
      </c>
      <c r="CH30" s="8">
        <f t="shared" si="35"/>
        <v>0</v>
      </c>
      <c r="CI30" s="8">
        <f t="shared" si="36"/>
        <v>0</v>
      </c>
      <c r="CJ30" s="8">
        <f t="shared" si="37"/>
        <v>0</v>
      </c>
      <c r="CK30" s="8">
        <f t="shared" si="38"/>
        <v>0</v>
      </c>
      <c r="CL30" s="8">
        <f t="shared" si="39"/>
        <v>0</v>
      </c>
      <c r="CM30" s="8">
        <f t="shared" si="40"/>
        <v>0</v>
      </c>
      <c r="CN30" s="8">
        <f t="shared" si="41"/>
        <v>0</v>
      </c>
      <c r="CO30" s="8">
        <f t="shared" si="42"/>
        <v>0</v>
      </c>
      <c r="CP30" s="8">
        <f t="shared" si="43"/>
        <v>0</v>
      </c>
      <c r="CQ30" s="8">
        <f t="shared" si="44"/>
        <v>0</v>
      </c>
      <c r="CR30" s="8">
        <f t="shared" si="45"/>
        <v>0</v>
      </c>
      <c r="CS30" s="8">
        <f t="shared" si="46"/>
        <v>0</v>
      </c>
      <c r="CT30" s="8">
        <f t="shared" si="47"/>
        <v>0</v>
      </c>
      <c r="CU30" s="7">
        <f t="shared" si="94"/>
        <v>0</v>
      </c>
      <c r="CV30" s="7">
        <f t="shared" si="95"/>
        <v>0</v>
      </c>
      <c r="CW30" s="7">
        <f t="shared" si="96"/>
        <v>0</v>
      </c>
      <c r="CX30" s="7">
        <f t="shared" si="97"/>
        <v>0</v>
      </c>
      <c r="CY30" s="7">
        <f t="shared" si="98"/>
        <v>0</v>
      </c>
      <c r="CZ30" s="7">
        <f t="shared" si="99"/>
        <v>0</v>
      </c>
      <c r="DA30" s="7">
        <f t="shared" si="100"/>
        <v>0</v>
      </c>
      <c r="DB30" s="7">
        <f t="shared" si="101"/>
        <v>0</v>
      </c>
      <c r="DC30" s="7">
        <f t="shared" si="102"/>
        <v>0</v>
      </c>
      <c r="DD30" s="9">
        <f t="shared" si="103"/>
        <v>0</v>
      </c>
      <c r="DE30" s="7">
        <f t="shared" si="104"/>
        <v>0</v>
      </c>
      <c r="DG30" s="3" t="str">
        <f t="shared" si="105"/>
        <v/>
      </c>
      <c r="DH30" s="3" t="str">
        <f t="shared" si="48"/>
        <v/>
      </c>
      <c r="DI30" s="3" t="str">
        <f t="shared" si="49"/>
        <v/>
      </c>
      <c r="DJ30" s="3" t="str">
        <f t="shared" si="50"/>
        <v/>
      </c>
      <c r="DK30" s="3" t="str">
        <f t="shared" si="51"/>
        <v/>
      </c>
      <c r="DL30" s="3" t="str">
        <f t="shared" si="52"/>
        <v/>
      </c>
      <c r="DM30" s="3" t="str">
        <f t="shared" si="53"/>
        <v/>
      </c>
      <c r="DN30" s="3" t="str">
        <f t="shared" si="54"/>
        <v/>
      </c>
      <c r="DO30" s="3" t="str">
        <f t="shared" si="55"/>
        <v/>
      </c>
      <c r="DP30" s="3" t="str">
        <f t="shared" si="56"/>
        <v/>
      </c>
      <c r="DQ30" s="3" t="str">
        <f t="shared" si="57"/>
        <v/>
      </c>
      <c r="DR30" s="3" t="str">
        <f t="shared" si="58"/>
        <v/>
      </c>
      <c r="DS30" s="3" t="str">
        <f t="shared" si="59"/>
        <v/>
      </c>
      <c r="DT30" s="3" t="str">
        <f t="shared" si="60"/>
        <v/>
      </c>
      <c r="DU30" s="3" t="str">
        <f t="shared" si="61"/>
        <v/>
      </c>
      <c r="DV30" s="3" t="str">
        <f t="shared" si="62"/>
        <v/>
      </c>
      <c r="DW30" s="3" t="str">
        <f t="shared" si="63"/>
        <v/>
      </c>
      <c r="DX30" s="3" t="str">
        <f t="shared" si="64"/>
        <v/>
      </c>
      <c r="DY30" s="3" t="str">
        <f t="shared" si="65"/>
        <v/>
      </c>
      <c r="DZ30" s="3" t="str">
        <f t="shared" si="66"/>
        <v/>
      </c>
      <c r="EA30" s="3" t="str">
        <f t="shared" si="67"/>
        <v/>
      </c>
      <c r="EB30" s="3" t="str">
        <f t="shared" si="68"/>
        <v/>
      </c>
      <c r="EC30" s="3" t="str">
        <f t="shared" si="69"/>
        <v/>
      </c>
      <c r="ED30" s="3" t="str">
        <f t="shared" si="70"/>
        <v/>
      </c>
      <c r="EE30" s="3" t="str">
        <f t="shared" si="71"/>
        <v/>
      </c>
      <c r="EF30" s="3" t="str">
        <f t="shared" si="72"/>
        <v/>
      </c>
      <c r="EG30" s="3" t="str">
        <f t="shared" si="73"/>
        <v/>
      </c>
      <c r="EH30" s="3" t="str">
        <f t="shared" si="74"/>
        <v/>
      </c>
      <c r="EI30" s="3" t="str">
        <f t="shared" si="75"/>
        <v/>
      </c>
      <c r="EJ30" s="3" t="str">
        <f t="shared" si="76"/>
        <v/>
      </c>
      <c r="EK30" s="3" t="str">
        <f t="shared" si="77"/>
        <v/>
      </c>
      <c r="EL30" s="3" t="str">
        <f t="shared" si="78"/>
        <v/>
      </c>
      <c r="EM30" s="3" t="str">
        <f t="shared" si="79"/>
        <v/>
      </c>
      <c r="EN30" s="3" t="str">
        <f t="shared" si="80"/>
        <v/>
      </c>
      <c r="EO30" s="3" t="str">
        <f t="shared" si="81"/>
        <v/>
      </c>
      <c r="EP30" s="3" t="str">
        <f t="shared" si="82"/>
        <v/>
      </c>
      <c r="EQ30" s="3" t="str">
        <f t="shared" si="83"/>
        <v/>
      </c>
      <c r="ER30" s="3" t="str">
        <f t="shared" si="84"/>
        <v/>
      </c>
      <c r="ES30" s="3" t="str">
        <f t="shared" si="85"/>
        <v/>
      </c>
      <c r="ET30" s="3" t="str">
        <f t="shared" si="86"/>
        <v/>
      </c>
      <c r="EU30" s="3" t="str">
        <f t="shared" si="87"/>
        <v/>
      </c>
      <c r="EV30" s="3" t="str">
        <f t="shared" si="88"/>
        <v/>
      </c>
      <c r="EW30" s="3" t="str">
        <f t="shared" si="89"/>
        <v/>
      </c>
      <c r="EX30" s="3" t="str">
        <f t="shared" si="90"/>
        <v/>
      </c>
      <c r="EY30" s="3" t="str">
        <f t="shared" si="91"/>
        <v/>
      </c>
      <c r="EZ30" s="3" t="str">
        <f t="shared" si="92"/>
        <v/>
      </c>
      <c r="FD30" s="3" t="str">
        <f t="shared" si="93"/>
        <v/>
      </c>
    </row>
    <row r="31" spans="1:160">
      <c r="A31" s="4">
        <v>488.97</v>
      </c>
      <c r="B31" s="4">
        <v>37.568770000000001</v>
      </c>
      <c r="C31" s="5" t="s">
        <v>108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f t="shared" si="0"/>
        <v>0</v>
      </c>
      <c r="AY31" s="12">
        <f t="shared" si="1"/>
        <v>0</v>
      </c>
      <c r="AZ31" s="18"/>
      <c r="BA31" s="8">
        <f t="shared" si="2"/>
        <v>0</v>
      </c>
      <c r="BB31" s="8">
        <f t="shared" si="3"/>
        <v>0</v>
      </c>
      <c r="BC31" s="8">
        <f t="shared" si="4"/>
        <v>0</v>
      </c>
      <c r="BD31" s="8">
        <f t="shared" si="5"/>
        <v>0</v>
      </c>
      <c r="BE31" s="8">
        <f t="shared" si="6"/>
        <v>0</v>
      </c>
      <c r="BF31" s="8">
        <f t="shared" si="7"/>
        <v>0</v>
      </c>
      <c r="BG31" s="8">
        <f t="shared" si="8"/>
        <v>0</v>
      </c>
      <c r="BH31" s="8">
        <f t="shared" si="9"/>
        <v>0</v>
      </c>
      <c r="BI31" s="8">
        <f t="shared" si="10"/>
        <v>0</v>
      </c>
      <c r="BJ31" s="8">
        <f t="shared" si="11"/>
        <v>0</v>
      </c>
      <c r="BK31" s="8">
        <f t="shared" si="12"/>
        <v>0</v>
      </c>
      <c r="BL31" s="8">
        <f t="shared" si="13"/>
        <v>0</v>
      </c>
      <c r="BM31" s="8">
        <f t="shared" si="14"/>
        <v>0</v>
      </c>
      <c r="BN31" s="8">
        <f t="shared" si="15"/>
        <v>0</v>
      </c>
      <c r="BO31" s="8">
        <f t="shared" si="16"/>
        <v>0</v>
      </c>
      <c r="BP31" s="8">
        <f t="shared" si="17"/>
        <v>0</v>
      </c>
      <c r="BQ31" s="8">
        <f t="shared" si="18"/>
        <v>0</v>
      </c>
      <c r="BR31" s="8">
        <f t="shared" si="19"/>
        <v>0</v>
      </c>
      <c r="BS31" s="8">
        <f t="shared" si="20"/>
        <v>0</v>
      </c>
      <c r="BT31" s="8">
        <f t="shared" si="21"/>
        <v>0</v>
      </c>
      <c r="BU31" s="8">
        <f t="shared" si="22"/>
        <v>0</v>
      </c>
      <c r="BV31" s="8">
        <f t="shared" si="23"/>
        <v>0</v>
      </c>
      <c r="BW31" s="8">
        <f t="shared" si="24"/>
        <v>0</v>
      </c>
      <c r="BX31" s="8">
        <f t="shared" si="25"/>
        <v>0</v>
      </c>
      <c r="BY31" s="8">
        <f t="shared" si="26"/>
        <v>0</v>
      </c>
      <c r="BZ31" s="8">
        <f t="shared" si="27"/>
        <v>0</v>
      </c>
      <c r="CA31" s="8">
        <f t="shared" si="28"/>
        <v>0</v>
      </c>
      <c r="CB31" s="8">
        <f t="shared" si="29"/>
        <v>0</v>
      </c>
      <c r="CC31" s="8">
        <f t="shared" si="30"/>
        <v>0</v>
      </c>
      <c r="CD31" s="8">
        <f t="shared" si="31"/>
        <v>0</v>
      </c>
      <c r="CE31" s="8">
        <f t="shared" si="32"/>
        <v>0</v>
      </c>
      <c r="CF31" s="8">
        <f t="shared" si="33"/>
        <v>0</v>
      </c>
      <c r="CG31" s="8">
        <f t="shared" si="34"/>
        <v>0</v>
      </c>
      <c r="CH31" s="8">
        <f t="shared" si="35"/>
        <v>0</v>
      </c>
      <c r="CI31" s="8">
        <f t="shared" si="36"/>
        <v>0</v>
      </c>
      <c r="CJ31" s="8">
        <f t="shared" si="37"/>
        <v>0</v>
      </c>
      <c r="CK31" s="8">
        <f t="shared" si="38"/>
        <v>0</v>
      </c>
      <c r="CL31" s="8">
        <f t="shared" si="39"/>
        <v>0</v>
      </c>
      <c r="CM31" s="8">
        <f t="shared" si="40"/>
        <v>0</v>
      </c>
      <c r="CN31" s="8">
        <f t="shared" si="41"/>
        <v>0</v>
      </c>
      <c r="CO31" s="8">
        <f t="shared" si="42"/>
        <v>0</v>
      </c>
      <c r="CP31" s="8">
        <f t="shared" si="43"/>
        <v>0</v>
      </c>
      <c r="CQ31" s="8">
        <f t="shared" si="44"/>
        <v>0</v>
      </c>
      <c r="CR31" s="8">
        <f t="shared" si="45"/>
        <v>0</v>
      </c>
      <c r="CS31" s="8">
        <f t="shared" si="46"/>
        <v>0</v>
      </c>
      <c r="CT31" s="8">
        <f t="shared" si="47"/>
        <v>0</v>
      </c>
      <c r="CU31" s="7">
        <f t="shared" si="94"/>
        <v>0</v>
      </c>
      <c r="CV31" s="7">
        <f t="shared" si="95"/>
        <v>0</v>
      </c>
      <c r="CW31" s="7">
        <f t="shared" si="96"/>
        <v>0</v>
      </c>
      <c r="CX31" s="7">
        <f t="shared" si="97"/>
        <v>0</v>
      </c>
      <c r="CY31" s="7">
        <f t="shared" si="98"/>
        <v>0</v>
      </c>
      <c r="CZ31" s="7">
        <f t="shared" si="99"/>
        <v>0</v>
      </c>
      <c r="DA31" s="7">
        <f t="shared" si="100"/>
        <v>0</v>
      </c>
      <c r="DB31" s="7">
        <f t="shared" si="101"/>
        <v>0</v>
      </c>
      <c r="DC31" s="7">
        <f t="shared" si="102"/>
        <v>0</v>
      </c>
      <c r="DD31" s="9">
        <f t="shared" si="103"/>
        <v>0</v>
      </c>
      <c r="DE31" s="7">
        <f t="shared" si="104"/>
        <v>0</v>
      </c>
      <c r="DG31" s="3" t="str">
        <f t="shared" si="105"/>
        <v/>
      </c>
      <c r="DH31" s="3" t="str">
        <f t="shared" si="48"/>
        <v/>
      </c>
      <c r="DI31" s="3" t="str">
        <f t="shared" si="49"/>
        <v/>
      </c>
      <c r="DJ31" s="3" t="str">
        <f t="shared" si="50"/>
        <v/>
      </c>
      <c r="DK31" s="3" t="str">
        <f t="shared" si="51"/>
        <v/>
      </c>
      <c r="DL31" s="3" t="str">
        <f t="shared" si="52"/>
        <v/>
      </c>
      <c r="DM31" s="3" t="str">
        <f t="shared" si="53"/>
        <v/>
      </c>
      <c r="DN31" s="3" t="str">
        <f t="shared" si="54"/>
        <v/>
      </c>
      <c r="DO31" s="3" t="str">
        <f t="shared" si="55"/>
        <v/>
      </c>
      <c r="DP31" s="3" t="str">
        <f t="shared" si="56"/>
        <v/>
      </c>
      <c r="DQ31" s="3" t="str">
        <f t="shared" si="57"/>
        <v/>
      </c>
      <c r="DR31" s="3" t="str">
        <f t="shared" si="58"/>
        <v/>
      </c>
      <c r="DS31" s="3" t="str">
        <f t="shared" si="59"/>
        <v/>
      </c>
      <c r="DT31" s="3" t="str">
        <f t="shared" si="60"/>
        <v/>
      </c>
      <c r="DU31" s="3" t="str">
        <f t="shared" si="61"/>
        <v/>
      </c>
      <c r="DV31" s="3" t="str">
        <f t="shared" si="62"/>
        <v/>
      </c>
      <c r="DW31" s="3" t="str">
        <f t="shared" si="63"/>
        <v/>
      </c>
      <c r="DX31" s="3" t="str">
        <f t="shared" si="64"/>
        <v/>
      </c>
      <c r="DY31" s="3" t="str">
        <f t="shared" si="65"/>
        <v/>
      </c>
      <c r="DZ31" s="3" t="str">
        <f t="shared" si="66"/>
        <v/>
      </c>
      <c r="EA31" s="3" t="str">
        <f t="shared" si="67"/>
        <v/>
      </c>
      <c r="EB31" s="3" t="str">
        <f t="shared" si="68"/>
        <v/>
      </c>
      <c r="EC31" s="3" t="str">
        <f t="shared" si="69"/>
        <v/>
      </c>
      <c r="ED31" s="3" t="str">
        <f t="shared" si="70"/>
        <v/>
      </c>
      <c r="EE31" s="3" t="str">
        <f t="shared" si="71"/>
        <v/>
      </c>
      <c r="EF31" s="3" t="str">
        <f t="shared" si="72"/>
        <v/>
      </c>
      <c r="EG31" s="3" t="str">
        <f t="shared" si="73"/>
        <v/>
      </c>
      <c r="EH31" s="3" t="str">
        <f t="shared" si="74"/>
        <v/>
      </c>
      <c r="EI31" s="3" t="str">
        <f t="shared" si="75"/>
        <v/>
      </c>
      <c r="EJ31" s="3" t="str">
        <f t="shared" si="76"/>
        <v/>
      </c>
      <c r="EK31" s="3" t="str">
        <f t="shared" si="77"/>
        <v/>
      </c>
      <c r="EL31" s="3" t="str">
        <f t="shared" si="78"/>
        <v/>
      </c>
      <c r="EM31" s="3" t="str">
        <f t="shared" si="79"/>
        <v/>
      </c>
      <c r="EN31" s="3" t="str">
        <f t="shared" si="80"/>
        <v/>
      </c>
      <c r="EO31" s="3" t="str">
        <f t="shared" si="81"/>
        <v/>
      </c>
      <c r="EP31" s="3" t="str">
        <f t="shared" si="82"/>
        <v/>
      </c>
      <c r="EQ31" s="3" t="str">
        <f t="shared" si="83"/>
        <v/>
      </c>
      <c r="ER31" s="3" t="str">
        <f t="shared" si="84"/>
        <v/>
      </c>
      <c r="ES31" s="3" t="str">
        <f t="shared" si="85"/>
        <v/>
      </c>
      <c r="ET31" s="3" t="str">
        <f t="shared" si="86"/>
        <v/>
      </c>
      <c r="EU31" s="3" t="str">
        <f t="shared" si="87"/>
        <v/>
      </c>
      <c r="EV31" s="3" t="str">
        <f t="shared" si="88"/>
        <v/>
      </c>
      <c r="EW31" s="3" t="str">
        <f t="shared" si="89"/>
        <v/>
      </c>
      <c r="EX31" s="3" t="str">
        <f t="shared" si="90"/>
        <v/>
      </c>
      <c r="EY31" s="3" t="str">
        <f t="shared" si="91"/>
        <v/>
      </c>
      <c r="EZ31" s="3" t="str">
        <f t="shared" si="92"/>
        <v/>
      </c>
      <c r="FD31" s="3" t="str">
        <f t="shared" si="93"/>
        <v/>
      </c>
    </row>
    <row r="32" spans="1:160">
      <c r="A32" s="4">
        <v>485.14</v>
      </c>
      <c r="B32" s="4">
        <v>37.771612903225801</v>
      </c>
      <c r="C32" s="5" t="s">
        <v>70</v>
      </c>
      <c r="D32" s="12">
        <v>2.7009799999999997E-2</v>
      </c>
      <c r="E32" s="12">
        <v>7.1702399999999999E-2</v>
      </c>
      <c r="F32" s="12">
        <v>0.31049739999999998</v>
      </c>
      <c r="G32" s="12">
        <v>1.8402709999999998</v>
      </c>
      <c r="H32" s="12">
        <v>0.36663400000000002</v>
      </c>
      <c r="I32" s="12">
        <v>0.16778759999999995</v>
      </c>
      <c r="J32" s="12">
        <v>0.12403359999999999</v>
      </c>
      <c r="K32" s="12">
        <v>1.0093489999999998</v>
      </c>
      <c r="L32" s="12">
        <v>7.5162799999999988E-2</v>
      </c>
      <c r="M32" s="12">
        <v>0</v>
      </c>
      <c r="N32" s="12">
        <v>2.5768100000000002E-2</v>
      </c>
      <c r="O32" s="12">
        <v>0</v>
      </c>
      <c r="P32" s="12">
        <v>5.7475899999999996E-2</v>
      </c>
      <c r="Q32" s="12">
        <v>0.60921989999999993</v>
      </c>
      <c r="R32" s="12">
        <v>8.1539000000000004E-3</v>
      </c>
      <c r="S32" s="12">
        <v>0</v>
      </c>
      <c r="T32" s="12">
        <v>9.9444100000000007E-2</v>
      </c>
      <c r="U32" s="12">
        <v>0.26733600000000002</v>
      </c>
      <c r="V32" s="12">
        <v>0.86632599999999993</v>
      </c>
      <c r="W32" s="12">
        <v>0.15540700000000002</v>
      </c>
      <c r="X32" s="12">
        <v>4.4392000000000001E-2</v>
      </c>
      <c r="Y32" s="12">
        <v>3.04193E-2</v>
      </c>
      <c r="Z32" s="12">
        <v>0.13356969999999999</v>
      </c>
      <c r="AA32" s="12">
        <v>3.9916800000000002E-2</v>
      </c>
      <c r="AB32" s="12">
        <v>2.5617000000000001E-3</v>
      </c>
      <c r="AC32" s="12">
        <v>1.5507699999999999E-2</v>
      </c>
      <c r="AD32" s="12">
        <v>1.74751E-2</v>
      </c>
      <c r="AE32" s="12">
        <v>7.6961799999999995E-3</v>
      </c>
      <c r="AF32" s="12">
        <v>7.6082299999999992E-2</v>
      </c>
      <c r="AG32" s="12">
        <v>0.16697980000000001</v>
      </c>
      <c r="AH32" s="12">
        <v>0.19218450000000001</v>
      </c>
      <c r="AI32" s="12">
        <v>0.61572699999999991</v>
      </c>
      <c r="AJ32" s="12">
        <v>0.46601419999999999</v>
      </c>
      <c r="AK32" s="12">
        <v>0.12647340000000001</v>
      </c>
      <c r="AL32" s="12">
        <v>1.0032593999999999</v>
      </c>
      <c r="AM32" s="12">
        <v>9.6189499999999997E-2</v>
      </c>
      <c r="AN32" s="12">
        <v>0.1202235</v>
      </c>
      <c r="AO32" s="12">
        <v>6.8523700000000007E-2</v>
      </c>
      <c r="AP32" s="12">
        <v>0.12266580000000001</v>
      </c>
      <c r="AQ32" s="12">
        <v>7.4743699999999996E-2</v>
      </c>
      <c r="AR32" s="12">
        <v>5.1572300000000001E-2</v>
      </c>
      <c r="AS32" s="12">
        <v>7.0677359999999982</v>
      </c>
      <c r="AT32" s="12">
        <v>2.3452650000000004</v>
      </c>
      <c r="AU32" s="12">
        <v>2.9876200000000002E-2</v>
      </c>
      <c r="AV32" s="12">
        <v>3.3593E-3</v>
      </c>
      <c r="AW32" s="12">
        <v>0</v>
      </c>
      <c r="AX32" s="12">
        <f t="shared" si="0"/>
        <v>18.999992580000001</v>
      </c>
      <c r="AY32" s="12">
        <f t="shared" si="1"/>
        <v>1.8402709999999998</v>
      </c>
      <c r="AZ32" s="6"/>
      <c r="BA32" s="8">
        <f t="shared" si="2"/>
        <v>0.14215689762127262</v>
      </c>
      <c r="BB32" s="8">
        <f t="shared" si="3"/>
        <v>0.3773812000088686</v>
      </c>
      <c r="BC32" s="8">
        <f t="shared" si="4"/>
        <v>1.6341974803023842</v>
      </c>
      <c r="BD32" s="8">
        <f t="shared" si="5"/>
        <v>9.6856406246028115</v>
      </c>
      <c r="BE32" s="8">
        <f t="shared" si="6"/>
        <v>1.9296533851593747</v>
      </c>
      <c r="BF32" s="8">
        <f t="shared" si="7"/>
        <v>0.88309297644999363</v>
      </c>
      <c r="BG32" s="8">
        <f t="shared" si="8"/>
        <v>0.65280867599159864</v>
      </c>
      <c r="BH32" s="8">
        <f t="shared" si="9"/>
        <v>5.3123652325131578</v>
      </c>
      <c r="BI32" s="8">
        <f t="shared" si="10"/>
        <v>0.39559383870033066</v>
      </c>
      <c r="BJ32" s="8">
        <f t="shared" si="11"/>
        <v>0</v>
      </c>
      <c r="BK32" s="8">
        <f t="shared" si="12"/>
        <v>0.13562163191118468</v>
      </c>
      <c r="BL32" s="8">
        <f t="shared" si="13"/>
        <v>0</v>
      </c>
      <c r="BM32" s="8">
        <f t="shared" si="14"/>
        <v>0.30250485497821178</v>
      </c>
      <c r="BN32" s="8">
        <f t="shared" si="15"/>
        <v>3.206421778507873</v>
      </c>
      <c r="BO32" s="8">
        <f t="shared" si="16"/>
        <v>4.2915279917440895E-2</v>
      </c>
      <c r="BP32" s="8">
        <f t="shared" si="17"/>
        <v>0</v>
      </c>
      <c r="BQ32" s="8">
        <f t="shared" si="18"/>
        <v>0.52339020439764827</v>
      </c>
      <c r="BR32" s="8">
        <f t="shared" si="19"/>
        <v>1.4070321284304419</v>
      </c>
      <c r="BS32" s="8">
        <f t="shared" si="20"/>
        <v>4.559612306964385</v>
      </c>
      <c r="BT32" s="8">
        <f t="shared" si="21"/>
        <v>0.81793189837129932</v>
      </c>
      <c r="BU32" s="8">
        <f t="shared" si="22"/>
        <v>0.23364219650658413</v>
      </c>
      <c r="BV32" s="8">
        <f t="shared" si="23"/>
        <v>0.16010164147127259</v>
      </c>
      <c r="BW32" s="8">
        <f t="shared" si="24"/>
        <v>0.70299869559212202</v>
      </c>
      <c r="BX32" s="8">
        <f t="shared" si="25"/>
        <v>0.21008850309772067</v>
      </c>
      <c r="BY32" s="8">
        <f t="shared" si="26"/>
        <v>1.3482636844271862E-2</v>
      </c>
      <c r="BZ32" s="8">
        <f t="shared" si="27"/>
        <v>8.1619505558775327E-2</v>
      </c>
      <c r="CA32" s="8">
        <f t="shared" si="28"/>
        <v>9.19742464446794E-2</v>
      </c>
      <c r="CB32" s="8">
        <f t="shared" si="29"/>
        <v>4.0506226345063123E-2</v>
      </c>
      <c r="CC32" s="8">
        <f t="shared" si="30"/>
        <v>0.4004333142744837</v>
      </c>
      <c r="CD32" s="8">
        <f t="shared" si="31"/>
        <v>0.8788413958422715</v>
      </c>
      <c r="CE32" s="8">
        <f t="shared" si="32"/>
        <v>1.0114977634375477</v>
      </c>
      <c r="CF32" s="8">
        <f t="shared" si="33"/>
        <v>3.2406696866194244</v>
      </c>
      <c r="CG32" s="8">
        <f t="shared" si="34"/>
        <v>2.4527072736362086</v>
      </c>
      <c r="CH32" s="8">
        <f t="shared" si="35"/>
        <v>0.66564973363794866</v>
      </c>
      <c r="CI32" s="8">
        <f t="shared" si="36"/>
        <v>5.2803146936807899</v>
      </c>
      <c r="CJ32" s="8">
        <f t="shared" si="37"/>
        <v>0.50626072402392486</v>
      </c>
      <c r="CK32" s="8">
        <f t="shared" si="38"/>
        <v>0.63275551026557286</v>
      </c>
      <c r="CL32" s="8">
        <f t="shared" si="39"/>
        <v>0.36065119347536084</v>
      </c>
      <c r="CM32" s="8">
        <f t="shared" si="40"/>
        <v>0.64560972581179821</v>
      </c>
      <c r="CN32" s="8">
        <f t="shared" si="41"/>
        <v>0.39338804836522728</v>
      </c>
      <c r="CO32" s="8">
        <f t="shared" si="42"/>
        <v>0.27143326389656935</v>
      </c>
      <c r="CP32" s="8">
        <f t="shared" si="43"/>
        <v>37.198625053357773</v>
      </c>
      <c r="CQ32" s="8">
        <f t="shared" si="44"/>
        <v>12.343504820463462</v>
      </c>
      <c r="CR32" s="8">
        <f t="shared" si="45"/>
        <v>0.15724321930235197</v>
      </c>
      <c r="CS32" s="8">
        <f t="shared" si="46"/>
        <v>1.7680533220502972E-2</v>
      </c>
      <c r="CT32" s="8">
        <f t="shared" si="47"/>
        <v>0</v>
      </c>
      <c r="CU32" s="7">
        <f t="shared" si="94"/>
        <v>4.3883532927148119</v>
      </c>
      <c r="CV32" s="7">
        <f t="shared" si="95"/>
        <v>20.912810693318701</v>
      </c>
      <c r="CW32" s="7">
        <f t="shared" si="96"/>
        <v>2.6334210284202122</v>
      </c>
      <c r="CX32" s="7">
        <f t="shared" si="97"/>
        <v>1.6710822315489555</v>
      </c>
      <c r="CY32" s="7">
        <f t="shared" si="98"/>
        <v>5.7712880433135414</v>
      </c>
      <c r="CZ32" s="7">
        <f t="shared" si="99"/>
        <v>0.83372032558972708</v>
      </c>
      <c r="DA32" s="7">
        <f t="shared" si="100"/>
        <v>8.6497991674478847</v>
      </c>
      <c r="DB32" s="7">
        <f t="shared" si="101"/>
        <v>5.4224715913020622</v>
      </c>
      <c r="DC32" s="7">
        <f t="shared" si="102"/>
        <v>13.004500762810297</v>
      </c>
      <c r="DD32" s="9">
        <f t="shared" si="103"/>
        <v>7.9083099305084028</v>
      </c>
      <c r="DE32" s="7">
        <f t="shared" si="104"/>
        <v>49.717053626344097</v>
      </c>
      <c r="DG32" s="3" t="str">
        <f t="shared" si="105"/>
        <v/>
      </c>
      <c r="DH32" s="3" t="str">
        <f t="shared" si="48"/>
        <v/>
      </c>
      <c r="DI32" s="3" t="str">
        <f t="shared" si="49"/>
        <v/>
      </c>
      <c r="DJ32" s="3" t="str">
        <f t="shared" si="50"/>
        <v/>
      </c>
      <c r="DK32" s="3" t="str">
        <f t="shared" si="51"/>
        <v/>
      </c>
      <c r="DL32" s="3" t="str">
        <f t="shared" si="52"/>
        <v/>
      </c>
      <c r="DM32" s="3" t="str">
        <f t="shared" si="53"/>
        <v/>
      </c>
      <c r="DN32" s="3" t="str">
        <f t="shared" si="54"/>
        <v/>
      </c>
      <c r="DO32" s="3" t="str">
        <f t="shared" si="55"/>
        <v/>
      </c>
      <c r="DP32" s="3" t="str">
        <f t="shared" si="56"/>
        <v/>
      </c>
      <c r="DQ32" s="3" t="str">
        <f t="shared" si="57"/>
        <v/>
      </c>
      <c r="DR32" s="3" t="str">
        <f t="shared" si="58"/>
        <v/>
      </c>
      <c r="DS32" s="3" t="str">
        <f t="shared" si="59"/>
        <v/>
      </c>
      <c r="DT32" s="3" t="str">
        <f t="shared" si="60"/>
        <v/>
      </c>
      <c r="DU32" s="3" t="str">
        <f t="shared" si="61"/>
        <v/>
      </c>
      <c r="DV32" s="3" t="str">
        <f t="shared" si="62"/>
        <v/>
      </c>
      <c r="DW32" s="3" t="str">
        <f t="shared" si="63"/>
        <v/>
      </c>
      <c r="DX32" s="3" t="str">
        <f t="shared" si="64"/>
        <v/>
      </c>
      <c r="DY32" s="3" t="str">
        <f t="shared" si="65"/>
        <v/>
      </c>
      <c r="DZ32" s="3" t="str">
        <f t="shared" si="66"/>
        <v/>
      </c>
      <c r="EA32" s="3" t="str">
        <f t="shared" si="67"/>
        <v/>
      </c>
      <c r="EB32" s="3" t="str">
        <f t="shared" si="68"/>
        <v/>
      </c>
      <c r="EC32" s="3" t="str">
        <f t="shared" si="69"/>
        <v/>
      </c>
      <c r="ED32" s="3" t="str">
        <f t="shared" si="70"/>
        <v/>
      </c>
      <c r="EE32" s="3" t="str">
        <f t="shared" si="71"/>
        <v/>
      </c>
      <c r="EF32" s="3" t="str">
        <f t="shared" si="72"/>
        <v/>
      </c>
      <c r="EG32" s="3" t="str">
        <f t="shared" si="73"/>
        <v/>
      </c>
      <c r="EH32" s="3" t="str">
        <f t="shared" si="74"/>
        <v/>
      </c>
      <c r="EI32" s="3" t="str">
        <f t="shared" si="75"/>
        <v/>
      </c>
      <c r="EJ32" s="3" t="str">
        <f t="shared" si="76"/>
        <v/>
      </c>
      <c r="EK32" s="3" t="str">
        <f t="shared" si="77"/>
        <v/>
      </c>
      <c r="EL32" s="3" t="str">
        <f t="shared" si="78"/>
        <v/>
      </c>
      <c r="EM32" s="3" t="str">
        <f t="shared" si="79"/>
        <v/>
      </c>
      <c r="EN32" s="3" t="str">
        <f t="shared" si="80"/>
        <v/>
      </c>
      <c r="EO32" s="3" t="str">
        <f t="shared" si="81"/>
        <v/>
      </c>
      <c r="EP32" s="3" t="str">
        <f t="shared" si="82"/>
        <v/>
      </c>
      <c r="EQ32" s="3" t="str">
        <f t="shared" si="83"/>
        <v/>
      </c>
      <c r="ER32" s="3" t="str">
        <f t="shared" si="84"/>
        <v/>
      </c>
      <c r="ES32" s="3" t="str">
        <f t="shared" si="85"/>
        <v/>
      </c>
      <c r="ET32" s="3" t="str">
        <f t="shared" si="86"/>
        <v/>
      </c>
      <c r="EU32" s="3" t="str">
        <f t="shared" si="87"/>
        <v/>
      </c>
      <c r="EV32" s="3">
        <f t="shared" si="88"/>
        <v>7.0677359999999982</v>
      </c>
      <c r="EW32" s="3" t="str">
        <f t="shared" si="89"/>
        <v/>
      </c>
      <c r="EX32" s="3" t="str">
        <f t="shared" si="90"/>
        <v/>
      </c>
      <c r="EY32" s="3" t="str">
        <f t="shared" si="91"/>
        <v/>
      </c>
      <c r="EZ32" s="3" t="str">
        <f t="shared" si="92"/>
        <v/>
      </c>
      <c r="FD32" s="3" t="str">
        <f t="shared" si="93"/>
        <v/>
      </c>
    </row>
    <row r="33" spans="1:160">
      <c r="A33" s="4">
        <v>487.80250000000001</v>
      </c>
      <c r="B33" s="4">
        <v>38.068313782991204</v>
      </c>
      <c r="C33" s="5" t="s">
        <v>71</v>
      </c>
      <c r="D33" s="12">
        <v>0.17352049999999999</v>
      </c>
      <c r="E33" s="12">
        <v>0.36676679999999995</v>
      </c>
      <c r="F33" s="12">
        <v>0.21601031999999998</v>
      </c>
      <c r="G33" s="12">
        <v>7.2431489999999998</v>
      </c>
      <c r="H33" s="12">
        <v>0.77858340000000015</v>
      </c>
      <c r="I33" s="12">
        <v>0.66250169999999997</v>
      </c>
      <c r="J33" s="12">
        <v>0.62282999999999999</v>
      </c>
      <c r="K33" s="12">
        <v>4.2622429999999998</v>
      </c>
      <c r="L33" s="12">
        <v>0.1983026</v>
      </c>
      <c r="M33" s="12">
        <v>0</v>
      </c>
      <c r="N33" s="12">
        <v>1.2116100000000001E-2</v>
      </c>
      <c r="O33" s="12">
        <v>0</v>
      </c>
      <c r="P33" s="12">
        <v>0.19110049999999998</v>
      </c>
      <c r="Q33" s="12">
        <v>1.1847630000000002</v>
      </c>
      <c r="R33" s="12">
        <v>5.4594899999999995E-2</v>
      </c>
      <c r="S33" s="12">
        <v>1.3692999999999999E-3</v>
      </c>
      <c r="T33" s="12">
        <v>0.5513439</v>
      </c>
      <c r="U33" s="12">
        <v>1.2533137999999999</v>
      </c>
      <c r="V33" s="12">
        <v>2.3108022000000004</v>
      </c>
      <c r="W33" s="12">
        <v>0.14434752000000001</v>
      </c>
      <c r="X33" s="12">
        <v>8.5146600000000031E-2</v>
      </c>
      <c r="Y33" s="12">
        <v>1.1922281000000003</v>
      </c>
      <c r="Z33" s="12">
        <v>0.3348411</v>
      </c>
      <c r="AA33" s="12">
        <v>9.9847400000000003E-2</v>
      </c>
      <c r="AB33" s="12">
        <v>2.6317199999999999E-2</v>
      </c>
      <c r="AC33" s="12">
        <v>7.1761199999999997E-2</v>
      </c>
      <c r="AD33" s="12">
        <v>9.4757999999999995E-3</v>
      </c>
      <c r="AE33" s="12">
        <v>1.15899E-2</v>
      </c>
      <c r="AF33" s="12">
        <v>0.39675319999999997</v>
      </c>
      <c r="AG33" s="12">
        <v>0.38912540000000007</v>
      </c>
      <c r="AH33" s="12">
        <v>0.18905539999999998</v>
      </c>
      <c r="AI33" s="12">
        <v>2.4146000000000001</v>
      </c>
      <c r="AJ33" s="12">
        <v>0.29829769999999994</v>
      </c>
      <c r="AK33" s="12">
        <v>6.3232300000000005E-2</v>
      </c>
      <c r="AL33" s="12">
        <v>1.79699E-2</v>
      </c>
      <c r="AM33" s="12">
        <v>0.21117639999999999</v>
      </c>
      <c r="AN33" s="12">
        <v>0.29264089999999993</v>
      </c>
      <c r="AO33" s="12">
        <v>0.29576420000000003</v>
      </c>
      <c r="AP33" s="12">
        <v>0.35775520000000005</v>
      </c>
      <c r="AQ33" s="12">
        <v>0.44021230000000011</v>
      </c>
      <c r="AR33" s="12">
        <v>1.1380942999999999</v>
      </c>
      <c r="AS33" s="12">
        <v>12.304658999999999</v>
      </c>
      <c r="AT33" s="12">
        <v>6.0368671999999997</v>
      </c>
      <c r="AU33" s="12">
        <v>8.2897999999999999E-2</v>
      </c>
      <c r="AV33" s="12">
        <v>1.208058E-2</v>
      </c>
      <c r="AW33" s="12">
        <v>0</v>
      </c>
      <c r="AX33" s="12">
        <f t="shared" si="0"/>
        <v>47.000047820000006</v>
      </c>
      <c r="AY33" s="12">
        <f t="shared" si="1"/>
        <v>7.2431489999999998</v>
      </c>
      <c r="AZ33" s="6"/>
      <c r="BA33" s="8">
        <f t="shared" si="2"/>
        <v>0.36919217755808648</v>
      </c>
      <c r="BB33" s="8">
        <f t="shared" si="3"/>
        <v>0.78035409964823288</v>
      </c>
      <c r="BC33" s="8">
        <f t="shared" si="4"/>
        <v>0.45959595791747415</v>
      </c>
      <c r="BD33" s="8">
        <f t="shared" si="5"/>
        <v>15.410939639337581</v>
      </c>
      <c r="BE33" s="8">
        <f t="shared" si="6"/>
        <v>1.6565587400715118</v>
      </c>
      <c r="BF33" s="8">
        <f t="shared" si="7"/>
        <v>1.4095766509371179</v>
      </c>
      <c r="BG33" s="8">
        <f t="shared" si="8"/>
        <v>1.3251688644771253</v>
      </c>
      <c r="BH33" s="8">
        <f t="shared" si="9"/>
        <v>9.0685929008486674</v>
      </c>
      <c r="BI33" s="8">
        <f t="shared" si="10"/>
        <v>0.42191999625076121</v>
      </c>
      <c r="BJ33" s="8">
        <f t="shared" si="11"/>
        <v>0</v>
      </c>
      <c r="BK33" s="8">
        <f t="shared" si="12"/>
        <v>2.5778909941543117E-2</v>
      </c>
      <c r="BL33" s="8">
        <f t="shared" si="13"/>
        <v>0</v>
      </c>
      <c r="BM33" s="8">
        <f t="shared" si="14"/>
        <v>0.40659639482043392</v>
      </c>
      <c r="BN33" s="8">
        <f t="shared" si="15"/>
        <v>2.520769775676369</v>
      </c>
      <c r="BO33" s="8">
        <f t="shared" si="16"/>
        <v>0.11615924351627605</v>
      </c>
      <c r="BP33" s="8">
        <f t="shared" si="17"/>
        <v>2.9134012910883031E-3</v>
      </c>
      <c r="BQ33" s="8">
        <f t="shared" si="18"/>
        <v>1.1730709341222962</v>
      </c>
      <c r="BR33" s="8">
        <f t="shared" si="19"/>
        <v>2.6666223932365347</v>
      </c>
      <c r="BS33" s="8">
        <f t="shared" si="20"/>
        <v>4.9165954231575926</v>
      </c>
      <c r="BT33" s="8">
        <f t="shared" si="21"/>
        <v>0.30712207049835294</v>
      </c>
      <c r="BU33" s="8">
        <f t="shared" si="22"/>
        <v>0.1811627943998973</v>
      </c>
      <c r="BV33" s="8">
        <f t="shared" si="23"/>
        <v>2.5366529510054447</v>
      </c>
      <c r="BW33" s="8">
        <f t="shared" si="24"/>
        <v>0.71242714748369795</v>
      </c>
      <c r="BX33" s="8">
        <f t="shared" si="25"/>
        <v>0.21244106044826572</v>
      </c>
      <c r="BY33" s="8">
        <f t="shared" si="26"/>
        <v>5.599398558228956E-2</v>
      </c>
      <c r="BZ33" s="8">
        <f t="shared" si="27"/>
        <v>0.15268324890823481</v>
      </c>
      <c r="CA33" s="8">
        <f t="shared" si="28"/>
        <v>2.0161256082739019E-2</v>
      </c>
      <c r="CB33" s="8">
        <f t="shared" si="29"/>
        <v>2.4659336612564319E-2</v>
      </c>
      <c r="CC33" s="8">
        <f t="shared" si="30"/>
        <v>0.84415488579815645</v>
      </c>
      <c r="CD33" s="8">
        <f t="shared" si="31"/>
        <v>0.82792554060852452</v>
      </c>
      <c r="CE33" s="8">
        <f t="shared" si="32"/>
        <v>0.40224512265187723</v>
      </c>
      <c r="CF33" s="8">
        <f t="shared" si="33"/>
        <v>5.1374415814370966</v>
      </c>
      <c r="CG33" s="8">
        <f t="shared" si="34"/>
        <v>0.63467531169843794</v>
      </c>
      <c r="CH33" s="8">
        <f t="shared" si="35"/>
        <v>0.13453667162673111</v>
      </c>
      <c r="CI33" s="8">
        <f t="shared" si="36"/>
        <v>3.8233790886385524E-2</v>
      </c>
      <c r="CJ33" s="8">
        <f t="shared" si="37"/>
        <v>0.44931103221162627</v>
      </c>
      <c r="CK33" s="8">
        <f t="shared" si="38"/>
        <v>0.62263957926330438</v>
      </c>
      <c r="CL33" s="8">
        <f t="shared" si="39"/>
        <v>0.62928489165098889</v>
      </c>
      <c r="CM33" s="8">
        <f t="shared" si="40"/>
        <v>0.76118050213507216</v>
      </c>
      <c r="CN33" s="8">
        <f t="shared" si="41"/>
        <v>0.9366209619316086</v>
      </c>
      <c r="CO33" s="8">
        <f t="shared" si="42"/>
        <v>2.421474770320776</v>
      </c>
      <c r="CP33" s="8">
        <f t="shared" si="43"/>
        <v>26.180098895056823</v>
      </c>
      <c r="CQ33" s="8">
        <f t="shared" si="44"/>
        <v>12.844385229393579</v>
      </c>
      <c r="CR33" s="8">
        <f t="shared" si="45"/>
        <v>0.17637854394846866</v>
      </c>
      <c r="CS33" s="8">
        <f t="shared" si="46"/>
        <v>2.5703335550350936E-2</v>
      </c>
      <c r="CT33" s="8">
        <f t="shared" si="47"/>
        <v>0</v>
      </c>
      <c r="CU33" s="7">
        <f t="shared" si="94"/>
        <v>3.7117930319586643</v>
      </c>
      <c r="CV33" s="7">
        <f t="shared" si="95"/>
        <v>30.576725740871801</v>
      </c>
      <c r="CW33" s="7">
        <f t="shared" si="96"/>
        <v>4.5521204748425292</v>
      </c>
      <c r="CX33" s="7">
        <f t="shared" si="97"/>
        <v>4.7485611260384459</v>
      </c>
      <c r="CY33" s="7">
        <f t="shared" si="98"/>
        <v>7.9415332390612878</v>
      </c>
      <c r="CZ33" s="7">
        <f t="shared" si="99"/>
        <v>0.85429530101273832</v>
      </c>
      <c r="DA33" s="7">
        <f t="shared" si="100"/>
        <v>7.9809791138208244</v>
      </c>
      <c r="DB33" s="7">
        <f t="shared" si="101"/>
        <v>0.40742596844447199</v>
      </c>
      <c r="DC33" s="7">
        <f t="shared" si="102"/>
        <v>18.470411249892216</v>
      </c>
      <c r="DD33" s="9">
        <f t="shared" si="103"/>
        <v>12.106314490979596</v>
      </c>
      <c r="DE33" s="7">
        <f t="shared" si="104"/>
        <v>39.226566003949223</v>
      </c>
      <c r="DG33" s="3" t="str">
        <f t="shared" si="105"/>
        <v/>
      </c>
      <c r="DH33" s="3" t="str">
        <f t="shared" si="48"/>
        <v/>
      </c>
      <c r="DI33" s="3" t="str">
        <f t="shared" si="49"/>
        <v/>
      </c>
      <c r="DJ33" s="3">
        <f t="shared" si="50"/>
        <v>7.2431489999999998</v>
      </c>
      <c r="DK33" s="3" t="str">
        <f t="shared" si="51"/>
        <v/>
      </c>
      <c r="DL33" s="3" t="str">
        <f t="shared" si="52"/>
        <v/>
      </c>
      <c r="DM33" s="3" t="str">
        <f t="shared" si="53"/>
        <v/>
      </c>
      <c r="DN33" s="3" t="str">
        <f t="shared" si="54"/>
        <v/>
      </c>
      <c r="DO33" s="3" t="str">
        <f t="shared" si="55"/>
        <v/>
      </c>
      <c r="DP33" s="3" t="str">
        <f t="shared" si="56"/>
        <v/>
      </c>
      <c r="DQ33" s="3" t="str">
        <f t="shared" si="57"/>
        <v/>
      </c>
      <c r="DR33" s="3" t="str">
        <f t="shared" si="58"/>
        <v/>
      </c>
      <c r="DS33" s="3" t="str">
        <f t="shared" si="59"/>
        <v/>
      </c>
      <c r="DT33" s="3" t="str">
        <f t="shared" si="60"/>
        <v/>
      </c>
      <c r="DU33" s="3" t="str">
        <f t="shared" si="61"/>
        <v/>
      </c>
      <c r="DV33" s="3" t="str">
        <f t="shared" si="62"/>
        <v/>
      </c>
      <c r="DW33" s="3" t="str">
        <f t="shared" si="63"/>
        <v/>
      </c>
      <c r="DX33" s="3" t="str">
        <f t="shared" si="64"/>
        <v/>
      </c>
      <c r="DY33" s="3" t="str">
        <f t="shared" si="65"/>
        <v/>
      </c>
      <c r="DZ33" s="3" t="str">
        <f t="shared" si="66"/>
        <v/>
      </c>
      <c r="EA33" s="3" t="str">
        <f t="shared" si="67"/>
        <v/>
      </c>
      <c r="EB33" s="3" t="str">
        <f t="shared" si="68"/>
        <v/>
      </c>
      <c r="EC33" s="3" t="str">
        <f t="shared" si="69"/>
        <v/>
      </c>
      <c r="ED33" s="3" t="str">
        <f t="shared" si="70"/>
        <v/>
      </c>
      <c r="EE33" s="3" t="str">
        <f t="shared" si="71"/>
        <v/>
      </c>
      <c r="EF33" s="3" t="str">
        <f t="shared" si="72"/>
        <v/>
      </c>
      <c r="EG33" s="3" t="str">
        <f t="shared" si="73"/>
        <v/>
      </c>
      <c r="EH33" s="3" t="str">
        <f t="shared" si="74"/>
        <v/>
      </c>
      <c r="EI33" s="3" t="str">
        <f t="shared" si="75"/>
        <v/>
      </c>
      <c r="EJ33" s="3" t="str">
        <f t="shared" si="76"/>
        <v/>
      </c>
      <c r="EK33" s="3" t="str">
        <f t="shared" si="77"/>
        <v/>
      </c>
      <c r="EL33" s="3" t="str">
        <f t="shared" si="78"/>
        <v/>
      </c>
      <c r="EM33" s="3" t="str">
        <f t="shared" si="79"/>
        <v/>
      </c>
      <c r="EN33" s="3" t="str">
        <f t="shared" si="80"/>
        <v/>
      </c>
      <c r="EO33" s="3" t="str">
        <f t="shared" si="81"/>
        <v/>
      </c>
      <c r="EP33" s="3" t="str">
        <f t="shared" si="82"/>
        <v/>
      </c>
      <c r="EQ33" s="3" t="str">
        <f t="shared" si="83"/>
        <v/>
      </c>
      <c r="ER33" s="3" t="str">
        <f t="shared" si="84"/>
        <v/>
      </c>
      <c r="ES33" s="3" t="str">
        <f t="shared" si="85"/>
        <v/>
      </c>
      <c r="ET33" s="3" t="str">
        <f t="shared" si="86"/>
        <v/>
      </c>
      <c r="EU33" s="3" t="str">
        <f t="shared" si="87"/>
        <v/>
      </c>
      <c r="EV33" s="3">
        <f t="shared" si="88"/>
        <v>12.304658999999999</v>
      </c>
      <c r="EW33" s="3">
        <f t="shared" si="89"/>
        <v>6.0368671999999997</v>
      </c>
      <c r="EX33" s="3" t="str">
        <f t="shared" si="90"/>
        <v/>
      </c>
      <c r="EY33" s="3" t="str">
        <f t="shared" si="91"/>
        <v/>
      </c>
      <c r="EZ33" s="3" t="str">
        <f t="shared" si="92"/>
        <v/>
      </c>
      <c r="FD33" s="3" t="str">
        <f t="shared" si="93"/>
        <v/>
      </c>
    </row>
    <row r="34" spans="1:160">
      <c r="A34" s="4">
        <v>489.44499999999999</v>
      </c>
      <c r="B34" s="4">
        <v>38.251348973607037</v>
      </c>
      <c r="C34" s="5" t="s">
        <v>72</v>
      </c>
      <c r="D34" s="12">
        <v>0</v>
      </c>
      <c r="E34" s="12">
        <v>0</v>
      </c>
      <c r="F34" s="12">
        <v>0</v>
      </c>
      <c r="G34" s="12">
        <v>0.259212</v>
      </c>
      <c r="H34" s="12">
        <v>0</v>
      </c>
      <c r="I34" s="12">
        <v>0</v>
      </c>
      <c r="J34" s="12">
        <v>0</v>
      </c>
      <c r="K34" s="12">
        <v>7.1232000000000004E-2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2.1232000000000001E-2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7.1396100000000004E-2</v>
      </c>
      <c r="AA34" s="12">
        <v>4.5440000000000001E-2</v>
      </c>
      <c r="AB34" s="12">
        <v>0</v>
      </c>
      <c r="AC34" s="12">
        <v>0</v>
      </c>
      <c r="AD34" s="12">
        <v>0</v>
      </c>
      <c r="AE34" s="12">
        <v>4.7765000000000004E-3</v>
      </c>
      <c r="AF34" s="12">
        <v>0</v>
      </c>
      <c r="AG34" s="12">
        <v>0</v>
      </c>
      <c r="AH34" s="12">
        <v>0</v>
      </c>
      <c r="AI34" s="12">
        <v>8.1446699999999997E-2</v>
      </c>
      <c r="AJ34" s="12">
        <v>1.2474000000000001E-2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3.8210000000000002</v>
      </c>
      <c r="AT34" s="12">
        <v>1.6117900000000001</v>
      </c>
      <c r="AU34" s="12">
        <v>0</v>
      </c>
      <c r="AV34" s="12">
        <v>0</v>
      </c>
      <c r="AW34" s="12">
        <v>0</v>
      </c>
      <c r="AX34" s="12">
        <f t="shared" si="0"/>
        <v>5.9999992999999998</v>
      </c>
      <c r="AY34" s="12">
        <f t="shared" si="1"/>
        <v>0.259212</v>
      </c>
      <c r="AZ34" s="6"/>
      <c r="BA34" s="8">
        <f t="shared" si="2"/>
        <v>0</v>
      </c>
      <c r="BB34" s="8">
        <f t="shared" si="3"/>
        <v>0</v>
      </c>
      <c r="BC34" s="8">
        <f t="shared" si="4"/>
        <v>0</v>
      </c>
      <c r="BD34" s="8">
        <f t="shared" si="5"/>
        <v>4.3202005040233917</v>
      </c>
      <c r="BE34" s="8">
        <f t="shared" si="6"/>
        <v>0</v>
      </c>
      <c r="BF34" s="8">
        <f t="shared" si="7"/>
        <v>0</v>
      </c>
      <c r="BG34" s="8">
        <f t="shared" si="8"/>
        <v>0</v>
      </c>
      <c r="BH34" s="8">
        <f t="shared" si="9"/>
        <v>1.187200138506683</v>
      </c>
      <c r="BI34" s="8">
        <f t="shared" si="10"/>
        <v>0</v>
      </c>
      <c r="BJ34" s="8">
        <f t="shared" si="11"/>
        <v>0</v>
      </c>
      <c r="BK34" s="8">
        <f t="shared" si="12"/>
        <v>0</v>
      </c>
      <c r="BL34" s="8">
        <f t="shared" si="13"/>
        <v>0</v>
      </c>
      <c r="BM34" s="8">
        <f t="shared" si="14"/>
        <v>0</v>
      </c>
      <c r="BN34" s="8">
        <f t="shared" si="15"/>
        <v>0</v>
      </c>
      <c r="BO34" s="8">
        <f t="shared" si="16"/>
        <v>0.35386670795111597</v>
      </c>
      <c r="BP34" s="8">
        <f t="shared" si="17"/>
        <v>0</v>
      </c>
      <c r="BQ34" s="8">
        <f t="shared" si="18"/>
        <v>0</v>
      </c>
      <c r="BR34" s="8">
        <f t="shared" si="19"/>
        <v>0</v>
      </c>
      <c r="BS34" s="8">
        <f t="shared" si="20"/>
        <v>0</v>
      </c>
      <c r="BT34" s="8">
        <f t="shared" si="21"/>
        <v>0</v>
      </c>
      <c r="BU34" s="8">
        <f t="shared" si="22"/>
        <v>0</v>
      </c>
      <c r="BV34" s="8">
        <f t="shared" si="23"/>
        <v>0</v>
      </c>
      <c r="BW34" s="8">
        <f t="shared" si="24"/>
        <v>1.1899351388257662</v>
      </c>
      <c r="BX34" s="8">
        <f t="shared" si="25"/>
        <v>0.75733342168889928</v>
      </c>
      <c r="BY34" s="8">
        <f t="shared" si="26"/>
        <v>0</v>
      </c>
      <c r="BZ34" s="8">
        <f t="shared" si="27"/>
        <v>0</v>
      </c>
      <c r="CA34" s="8">
        <f t="shared" si="28"/>
        <v>0</v>
      </c>
      <c r="CB34" s="8">
        <f t="shared" si="29"/>
        <v>7.9608342620973313E-2</v>
      </c>
      <c r="CC34" s="8">
        <f t="shared" si="30"/>
        <v>0</v>
      </c>
      <c r="CD34" s="8">
        <f t="shared" si="31"/>
        <v>0</v>
      </c>
      <c r="CE34" s="8">
        <f t="shared" si="32"/>
        <v>0</v>
      </c>
      <c r="CF34" s="8">
        <f t="shared" si="33"/>
        <v>1.3574451583686018</v>
      </c>
      <c r="CG34" s="8">
        <f t="shared" si="34"/>
        <v>0.20790002425500284</v>
      </c>
      <c r="CH34" s="8">
        <f t="shared" si="35"/>
        <v>0</v>
      </c>
      <c r="CI34" s="8">
        <f t="shared" si="36"/>
        <v>0</v>
      </c>
      <c r="CJ34" s="8">
        <f t="shared" si="37"/>
        <v>0</v>
      </c>
      <c r="CK34" s="8">
        <f t="shared" si="38"/>
        <v>0</v>
      </c>
      <c r="CL34" s="8">
        <f t="shared" si="39"/>
        <v>0</v>
      </c>
      <c r="CM34" s="8">
        <f t="shared" si="40"/>
        <v>0</v>
      </c>
      <c r="CN34" s="8">
        <f t="shared" si="41"/>
        <v>0</v>
      </c>
      <c r="CO34" s="8">
        <f t="shared" si="42"/>
        <v>0</v>
      </c>
      <c r="CP34" s="8">
        <f t="shared" si="43"/>
        <v>63.683340763056428</v>
      </c>
      <c r="CQ34" s="8">
        <f t="shared" si="44"/>
        <v>26.863169800703144</v>
      </c>
      <c r="CR34" s="8">
        <f t="shared" si="45"/>
        <v>0</v>
      </c>
      <c r="CS34" s="8">
        <f t="shared" si="46"/>
        <v>0</v>
      </c>
      <c r="CT34" s="8">
        <f t="shared" si="47"/>
        <v>0</v>
      </c>
      <c r="CU34" s="7">
        <f t="shared" si="94"/>
        <v>0.35386670795111597</v>
      </c>
      <c r="CV34" s="7">
        <f t="shared" si="95"/>
        <v>6.3443424068399477</v>
      </c>
      <c r="CW34" s="7">
        <f t="shared" si="96"/>
        <v>1.1899351388257662</v>
      </c>
      <c r="CX34" s="7">
        <f t="shared" si="97"/>
        <v>0</v>
      </c>
      <c r="CY34" s="7">
        <f t="shared" si="98"/>
        <v>0</v>
      </c>
      <c r="CZ34" s="7">
        <f t="shared" si="99"/>
        <v>0</v>
      </c>
      <c r="DA34" s="7">
        <f t="shared" si="100"/>
        <v>1.5653451826236047</v>
      </c>
      <c r="DB34" s="7">
        <f t="shared" si="101"/>
        <v>0</v>
      </c>
      <c r="DC34" s="7">
        <f t="shared" si="102"/>
        <v>5.1571422683332644</v>
      </c>
      <c r="DD34" s="9">
        <f t="shared" si="103"/>
        <v>1.187200138506683</v>
      </c>
      <c r="DE34" s="7">
        <f t="shared" si="104"/>
        <v>90.546510563759568</v>
      </c>
      <c r="DG34" s="3" t="str">
        <f t="shared" si="105"/>
        <v/>
      </c>
      <c r="DH34" s="3" t="str">
        <f t="shared" si="48"/>
        <v/>
      </c>
      <c r="DI34" s="3" t="str">
        <f t="shared" si="49"/>
        <v/>
      </c>
      <c r="DJ34" s="3" t="str">
        <f t="shared" si="50"/>
        <v/>
      </c>
      <c r="DK34" s="3" t="str">
        <f t="shared" si="51"/>
        <v/>
      </c>
      <c r="DL34" s="3" t="str">
        <f t="shared" si="52"/>
        <v/>
      </c>
      <c r="DM34" s="3" t="str">
        <f t="shared" si="53"/>
        <v/>
      </c>
      <c r="DN34" s="3" t="str">
        <f t="shared" si="54"/>
        <v/>
      </c>
      <c r="DO34" s="3" t="str">
        <f t="shared" si="55"/>
        <v/>
      </c>
      <c r="DP34" s="3" t="str">
        <f t="shared" si="56"/>
        <v/>
      </c>
      <c r="DQ34" s="3" t="str">
        <f t="shared" si="57"/>
        <v/>
      </c>
      <c r="DR34" s="3" t="str">
        <f t="shared" si="58"/>
        <v/>
      </c>
      <c r="DS34" s="3" t="str">
        <f t="shared" si="59"/>
        <v/>
      </c>
      <c r="DT34" s="3" t="str">
        <f t="shared" si="60"/>
        <v/>
      </c>
      <c r="DU34" s="3" t="str">
        <f t="shared" si="61"/>
        <v/>
      </c>
      <c r="DV34" s="3" t="str">
        <f t="shared" si="62"/>
        <v/>
      </c>
      <c r="DW34" s="3" t="str">
        <f t="shared" si="63"/>
        <v/>
      </c>
      <c r="DX34" s="3" t="str">
        <f t="shared" si="64"/>
        <v/>
      </c>
      <c r="DY34" s="3" t="str">
        <f t="shared" si="65"/>
        <v/>
      </c>
      <c r="DZ34" s="3" t="str">
        <f t="shared" si="66"/>
        <v/>
      </c>
      <c r="EA34" s="3" t="str">
        <f t="shared" si="67"/>
        <v/>
      </c>
      <c r="EB34" s="3" t="str">
        <f t="shared" si="68"/>
        <v/>
      </c>
      <c r="EC34" s="3" t="str">
        <f t="shared" si="69"/>
        <v/>
      </c>
      <c r="ED34" s="3" t="str">
        <f t="shared" si="70"/>
        <v/>
      </c>
      <c r="EE34" s="3" t="str">
        <f t="shared" si="71"/>
        <v/>
      </c>
      <c r="EF34" s="3" t="str">
        <f t="shared" si="72"/>
        <v/>
      </c>
      <c r="EG34" s="3" t="str">
        <f t="shared" si="73"/>
        <v/>
      </c>
      <c r="EH34" s="3" t="str">
        <f t="shared" si="74"/>
        <v/>
      </c>
      <c r="EI34" s="3" t="str">
        <f t="shared" si="75"/>
        <v/>
      </c>
      <c r="EJ34" s="3" t="str">
        <f t="shared" si="76"/>
        <v/>
      </c>
      <c r="EK34" s="3" t="str">
        <f t="shared" si="77"/>
        <v/>
      </c>
      <c r="EL34" s="3" t="str">
        <f t="shared" si="78"/>
        <v/>
      </c>
      <c r="EM34" s="3" t="str">
        <f t="shared" si="79"/>
        <v/>
      </c>
      <c r="EN34" s="3" t="str">
        <f t="shared" si="80"/>
        <v/>
      </c>
      <c r="EO34" s="3" t="str">
        <f t="shared" si="81"/>
        <v/>
      </c>
      <c r="EP34" s="3" t="str">
        <f t="shared" si="82"/>
        <v/>
      </c>
      <c r="EQ34" s="3" t="str">
        <f t="shared" si="83"/>
        <v/>
      </c>
      <c r="ER34" s="3" t="str">
        <f t="shared" si="84"/>
        <v/>
      </c>
      <c r="ES34" s="3" t="str">
        <f t="shared" si="85"/>
        <v/>
      </c>
      <c r="ET34" s="3" t="str">
        <f t="shared" si="86"/>
        <v/>
      </c>
      <c r="EU34" s="3" t="str">
        <f t="shared" si="87"/>
        <v/>
      </c>
      <c r="EV34" s="3" t="str">
        <f t="shared" si="88"/>
        <v/>
      </c>
      <c r="EW34" s="3" t="str">
        <f t="shared" si="89"/>
        <v/>
      </c>
      <c r="EX34" s="3" t="str">
        <f t="shared" si="90"/>
        <v/>
      </c>
      <c r="EY34" s="3" t="str">
        <f t="shared" si="91"/>
        <v/>
      </c>
      <c r="EZ34" s="3" t="str">
        <f t="shared" si="92"/>
        <v/>
      </c>
      <c r="FD34" s="3" t="str">
        <f t="shared" si="93"/>
        <v/>
      </c>
    </row>
    <row r="35" spans="1:160">
      <c r="A35" s="4">
        <v>490.03</v>
      </c>
      <c r="B35" s="4">
        <v>38.316539589442812</v>
      </c>
      <c r="C35" s="5" t="s">
        <v>73</v>
      </c>
      <c r="D35" s="12">
        <v>0.31518600000000002</v>
      </c>
      <c r="E35" s="12">
        <v>0.40779299999999996</v>
      </c>
      <c r="F35" s="12">
        <v>0.12740879999999999</v>
      </c>
      <c r="G35" s="12">
        <v>4.6203334000000007</v>
      </c>
      <c r="H35" s="12">
        <v>1.7324630000000001</v>
      </c>
      <c r="I35" s="12">
        <v>0.83823239999999988</v>
      </c>
      <c r="J35" s="12">
        <v>0.74668880000000004</v>
      </c>
      <c r="K35" s="12">
        <v>2.1821250000000001</v>
      </c>
      <c r="L35" s="12">
        <v>0.23893780000000001</v>
      </c>
      <c r="M35" s="12">
        <v>0</v>
      </c>
      <c r="N35" s="12">
        <v>2.2937700000000002E-2</v>
      </c>
      <c r="O35" s="12">
        <v>0</v>
      </c>
      <c r="P35" s="12">
        <v>6.5516799999999998E-3</v>
      </c>
      <c r="Q35" s="12">
        <v>0.61160829999999988</v>
      </c>
      <c r="R35" s="12">
        <v>3.2139500000000001E-2</v>
      </c>
      <c r="S35" s="12">
        <v>0</v>
      </c>
      <c r="T35" s="12">
        <v>0.68889350000000005</v>
      </c>
      <c r="U35" s="12">
        <v>1.4400390999999999</v>
      </c>
      <c r="V35" s="12">
        <v>2.5737259999999997</v>
      </c>
      <c r="W35" s="12">
        <v>0.77342269000000008</v>
      </c>
      <c r="X35" s="12">
        <v>0.506525</v>
      </c>
      <c r="Y35" s="12">
        <v>0.38117155000000003</v>
      </c>
      <c r="Z35" s="12">
        <v>0.26026009999999999</v>
      </c>
      <c r="AA35" s="12">
        <v>2.6988000000000002E-2</v>
      </c>
      <c r="AB35" s="12">
        <v>2.1883700000000002E-2</v>
      </c>
      <c r="AC35" s="12">
        <v>3.5513699999999995E-2</v>
      </c>
      <c r="AD35" s="12">
        <v>9.3769400000000003E-3</v>
      </c>
      <c r="AE35" s="12">
        <v>2.94693E-2</v>
      </c>
      <c r="AF35" s="12">
        <v>0.2456797</v>
      </c>
      <c r="AG35" s="12">
        <v>0.33806340000000007</v>
      </c>
      <c r="AH35" s="12">
        <v>0.2486245</v>
      </c>
      <c r="AI35" s="12">
        <v>2.7065760000000005</v>
      </c>
      <c r="AJ35" s="12">
        <v>0.76529390000000019</v>
      </c>
      <c r="AK35" s="12">
        <v>4.55985E-2</v>
      </c>
      <c r="AL35" s="12">
        <v>1.48054E-2</v>
      </c>
      <c r="AM35" s="12">
        <v>0.11851109999999999</v>
      </c>
      <c r="AN35" s="12">
        <v>0.18260520000000002</v>
      </c>
      <c r="AO35" s="12">
        <v>1.1115279</v>
      </c>
      <c r="AP35" s="12">
        <v>0.35614499999999999</v>
      </c>
      <c r="AQ35" s="12">
        <v>0.66510520000000006</v>
      </c>
      <c r="AR35" s="12">
        <v>2.1635523999999999</v>
      </c>
      <c r="AS35" s="12">
        <v>15.768361200000001</v>
      </c>
      <c r="AT35" s="12">
        <v>4.6116830000000002</v>
      </c>
      <c r="AU35" s="12">
        <v>1.79279E-2</v>
      </c>
      <c r="AV35" s="12">
        <v>1.0257780000000001E-2</v>
      </c>
      <c r="AW35" s="12">
        <v>0</v>
      </c>
      <c r="AX35" s="12">
        <f t="shared" si="0"/>
        <v>47.99999304</v>
      </c>
      <c r="AY35" s="12">
        <f t="shared" si="1"/>
        <v>4.6203334000000007</v>
      </c>
      <c r="AZ35" s="6"/>
      <c r="BA35" s="8">
        <f t="shared" si="2"/>
        <v>0.65663759521245135</v>
      </c>
      <c r="BB35" s="8">
        <f t="shared" si="3"/>
        <v>0.84956887318748664</v>
      </c>
      <c r="BC35" s="8">
        <f t="shared" si="4"/>
        <v>0.26543503848808053</v>
      </c>
      <c r="BD35" s="8">
        <f t="shared" si="5"/>
        <v>9.6256959790592518</v>
      </c>
      <c r="BE35" s="8">
        <f t="shared" si="6"/>
        <v>3.6092984400149408</v>
      </c>
      <c r="BF35" s="8">
        <f t="shared" si="7"/>
        <v>1.7463177532160739</v>
      </c>
      <c r="BG35" s="8">
        <f t="shared" si="8"/>
        <v>1.5556018922289412</v>
      </c>
      <c r="BH35" s="8">
        <f t="shared" si="9"/>
        <v>4.5460944091836897</v>
      </c>
      <c r="BI35" s="8">
        <f t="shared" si="10"/>
        <v>0.49778715551247088</v>
      </c>
      <c r="BJ35" s="8">
        <f t="shared" si="11"/>
        <v>0</v>
      </c>
      <c r="BK35" s="8">
        <f t="shared" si="12"/>
        <v>4.7786881929097885E-2</v>
      </c>
      <c r="BL35" s="8">
        <f t="shared" si="13"/>
        <v>0</v>
      </c>
      <c r="BM35" s="8">
        <f t="shared" si="14"/>
        <v>1.3649335312486953E-2</v>
      </c>
      <c r="BN35" s="8">
        <f t="shared" si="15"/>
        <v>1.2741841430900338</v>
      </c>
      <c r="BO35" s="8">
        <f t="shared" si="16"/>
        <v>6.695730137547537E-2</v>
      </c>
      <c r="BP35" s="8">
        <f t="shared" si="17"/>
        <v>0</v>
      </c>
      <c r="BQ35" s="8">
        <f t="shared" si="18"/>
        <v>1.4351949997699418</v>
      </c>
      <c r="BR35" s="8">
        <f t="shared" si="19"/>
        <v>3.0000818933452078</v>
      </c>
      <c r="BS35" s="8">
        <f t="shared" si="20"/>
        <v>5.3619299441465085</v>
      </c>
      <c r="BT35" s="8">
        <f t="shared" si="21"/>
        <v>1.6112975044714715</v>
      </c>
      <c r="BU35" s="8">
        <f t="shared" si="22"/>
        <v>1.0552605696794493</v>
      </c>
      <c r="BV35" s="8">
        <f t="shared" si="23"/>
        <v>0.79410751097892252</v>
      </c>
      <c r="BW35" s="8">
        <f t="shared" si="24"/>
        <v>0.54220862028691663</v>
      </c>
      <c r="BX35" s="8">
        <f t="shared" si="25"/>
        <v>5.6225008152626189E-2</v>
      </c>
      <c r="BY35" s="8">
        <f t="shared" si="26"/>
        <v>4.5591048277368672E-2</v>
      </c>
      <c r="BZ35" s="8">
        <f t="shared" si="27"/>
        <v>7.3986885728098417E-2</v>
      </c>
      <c r="CA35" s="8">
        <f t="shared" si="28"/>
        <v>1.9535294499284369E-2</v>
      </c>
      <c r="CB35" s="8">
        <f t="shared" si="29"/>
        <v>6.139438390218567E-2</v>
      </c>
      <c r="CC35" s="8">
        <f t="shared" si="30"/>
        <v>0.51183278254908682</v>
      </c>
      <c r="CD35" s="8">
        <f t="shared" si="31"/>
        <v>0.70429885212333365</v>
      </c>
      <c r="CE35" s="8">
        <f t="shared" si="32"/>
        <v>0.5179677834386619</v>
      </c>
      <c r="CF35" s="8">
        <f t="shared" si="33"/>
        <v>5.6387008176116202</v>
      </c>
      <c r="CG35" s="8">
        <f t="shared" si="34"/>
        <v>1.5943625228492329</v>
      </c>
      <c r="CH35" s="8">
        <f t="shared" si="35"/>
        <v>9.4996888774548871E-2</v>
      </c>
      <c r="CI35" s="8">
        <f t="shared" si="36"/>
        <v>3.0844587805798563E-2</v>
      </c>
      <c r="CJ35" s="8">
        <f t="shared" si="37"/>
        <v>0.24689816080023333</v>
      </c>
      <c r="CK35" s="8">
        <f t="shared" si="38"/>
        <v>0.38042755516199556</v>
      </c>
      <c r="CL35" s="8">
        <f t="shared" si="39"/>
        <v>2.3156834607741019</v>
      </c>
      <c r="CM35" s="8">
        <f t="shared" si="40"/>
        <v>0.74196885758548436</v>
      </c>
      <c r="CN35" s="8">
        <f t="shared" si="41"/>
        <v>1.3856360342505583</v>
      </c>
      <c r="CO35" s="8">
        <f t="shared" si="42"/>
        <v>4.5074014869065486</v>
      </c>
      <c r="CP35" s="8">
        <f t="shared" si="43"/>
        <v>32.85075726335981</v>
      </c>
      <c r="CQ35" s="8">
        <f t="shared" si="44"/>
        <v>9.6076743097794424</v>
      </c>
      <c r="CR35" s="8">
        <f t="shared" si="45"/>
        <v>3.7349797082387247E-2</v>
      </c>
      <c r="CS35" s="8">
        <f t="shared" si="46"/>
        <v>2.1370378098704824E-2</v>
      </c>
      <c r="CT35" s="8">
        <f t="shared" si="47"/>
        <v>0</v>
      </c>
      <c r="CU35" s="7">
        <f t="shared" si="94"/>
        <v>1.9684671604277382</v>
      </c>
      <c r="CV35" s="7">
        <f t="shared" si="95"/>
        <v>22.454745005938026</v>
      </c>
      <c r="CW35" s="7">
        <f t="shared" si="96"/>
        <v>4.9774855134020664</v>
      </c>
      <c r="CX35" s="7">
        <f t="shared" si="97"/>
        <v>8.9506898395166932</v>
      </c>
      <c r="CY35" s="7">
        <f t="shared" si="98"/>
        <v>8.8225955292763505</v>
      </c>
      <c r="CZ35" s="7">
        <f t="shared" si="99"/>
        <v>0.55922337275405565</v>
      </c>
      <c r="DA35" s="7">
        <f t="shared" si="100"/>
        <v>9.0621596473464852</v>
      </c>
      <c r="DB35" s="7">
        <f t="shared" si="101"/>
        <v>0.68748218301824993</v>
      </c>
      <c r="DC35" s="7">
        <f t="shared" si="102"/>
        <v>12.698159216233089</v>
      </c>
      <c r="DD35" s="9">
        <f t="shared" si="103"/>
        <v>9.7565857897049391</v>
      </c>
      <c r="DE35" s="7">
        <f t="shared" si="104"/>
        <v>42.517151748320337</v>
      </c>
      <c r="DG35" s="3" t="str">
        <f t="shared" si="105"/>
        <v/>
      </c>
      <c r="DH35" s="3" t="str">
        <f t="shared" si="48"/>
        <v/>
      </c>
      <c r="DI35" s="3" t="str">
        <f t="shared" si="49"/>
        <v/>
      </c>
      <c r="DJ35" s="3" t="str">
        <f t="shared" si="50"/>
        <v/>
      </c>
      <c r="DK35" s="3" t="str">
        <f t="shared" si="51"/>
        <v/>
      </c>
      <c r="DL35" s="3" t="str">
        <f t="shared" si="52"/>
        <v/>
      </c>
      <c r="DM35" s="3" t="str">
        <f t="shared" si="53"/>
        <v/>
      </c>
      <c r="DN35" s="3" t="str">
        <f t="shared" si="54"/>
        <v/>
      </c>
      <c r="DO35" s="3" t="str">
        <f t="shared" si="55"/>
        <v/>
      </c>
      <c r="DP35" s="3" t="str">
        <f t="shared" si="56"/>
        <v/>
      </c>
      <c r="DQ35" s="3" t="str">
        <f t="shared" si="57"/>
        <v/>
      </c>
      <c r="DR35" s="3" t="str">
        <f t="shared" si="58"/>
        <v/>
      </c>
      <c r="DS35" s="3" t="str">
        <f t="shared" si="59"/>
        <v/>
      </c>
      <c r="DT35" s="3" t="str">
        <f t="shared" si="60"/>
        <v/>
      </c>
      <c r="DU35" s="3" t="str">
        <f t="shared" si="61"/>
        <v/>
      </c>
      <c r="DV35" s="3" t="str">
        <f t="shared" si="62"/>
        <v/>
      </c>
      <c r="DW35" s="3" t="str">
        <f t="shared" si="63"/>
        <v/>
      </c>
      <c r="DX35" s="3" t="str">
        <f t="shared" si="64"/>
        <v/>
      </c>
      <c r="DY35" s="3" t="str">
        <f t="shared" si="65"/>
        <v/>
      </c>
      <c r="DZ35" s="3" t="str">
        <f t="shared" si="66"/>
        <v/>
      </c>
      <c r="EA35" s="3" t="str">
        <f t="shared" si="67"/>
        <v/>
      </c>
      <c r="EB35" s="3" t="str">
        <f t="shared" si="68"/>
        <v/>
      </c>
      <c r="EC35" s="3" t="str">
        <f t="shared" si="69"/>
        <v/>
      </c>
      <c r="ED35" s="3" t="str">
        <f t="shared" si="70"/>
        <v/>
      </c>
      <c r="EE35" s="3" t="str">
        <f t="shared" si="71"/>
        <v/>
      </c>
      <c r="EF35" s="3" t="str">
        <f t="shared" si="72"/>
        <v/>
      </c>
      <c r="EG35" s="3" t="str">
        <f t="shared" si="73"/>
        <v/>
      </c>
      <c r="EH35" s="3" t="str">
        <f t="shared" si="74"/>
        <v/>
      </c>
      <c r="EI35" s="3" t="str">
        <f t="shared" si="75"/>
        <v/>
      </c>
      <c r="EJ35" s="3" t="str">
        <f t="shared" si="76"/>
        <v/>
      </c>
      <c r="EK35" s="3" t="str">
        <f t="shared" si="77"/>
        <v/>
      </c>
      <c r="EL35" s="3" t="str">
        <f t="shared" si="78"/>
        <v/>
      </c>
      <c r="EM35" s="3" t="str">
        <f t="shared" si="79"/>
        <v/>
      </c>
      <c r="EN35" s="3" t="str">
        <f t="shared" si="80"/>
        <v/>
      </c>
      <c r="EO35" s="3" t="str">
        <f t="shared" si="81"/>
        <v/>
      </c>
      <c r="EP35" s="3" t="str">
        <f t="shared" si="82"/>
        <v/>
      </c>
      <c r="EQ35" s="3" t="str">
        <f t="shared" si="83"/>
        <v/>
      </c>
      <c r="ER35" s="3" t="str">
        <f t="shared" si="84"/>
        <v/>
      </c>
      <c r="ES35" s="3" t="str">
        <f t="shared" si="85"/>
        <v/>
      </c>
      <c r="ET35" s="3" t="str">
        <f t="shared" si="86"/>
        <v/>
      </c>
      <c r="EU35" s="3" t="str">
        <f t="shared" si="87"/>
        <v/>
      </c>
      <c r="EV35" s="3">
        <f t="shared" si="88"/>
        <v>15.768361200000001</v>
      </c>
      <c r="EW35" s="3" t="str">
        <f t="shared" si="89"/>
        <v/>
      </c>
      <c r="EX35" s="3" t="str">
        <f t="shared" si="90"/>
        <v/>
      </c>
      <c r="EY35" s="3" t="str">
        <f t="shared" si="91"/>
        <v/>
      </c>
      <c r="EZ35" s="3" t="str">
        <f t="shared" si="92"/>
        <v/>
      </c>
      <c r="FD35" s="3" t="str">
        <f t="shared" si="93"/>
        <v/>
      </c>
    </row>
    <row r="36" spans="1:160">
      <c r="A36" s="4">
        <v>492.96249999999998</v>
      </c>
      <c r="B36" s="4">
        <v>38.643328445747798</v>
      </c>
      <c r="C36" s="5" t="s">
        <v>54</v>
      </c>
      <c r="D36" s="12">
        <v>0.69407733999999999</v>
      </c>
      <c r="E36" s="12">
        <v>2.3318061999999999</v>
      </c>
      <c r="F36" s="12">
        <v>0.84530569999999994</v>
      </c>
      <c r="G36" s="12">
        <v>19.843516999999999</v>
      </c>
      <c r="H36" s="12">
        <v>4.7420987999999999</v>
      </c>
      <c r="I36" s="12">
        <v>2.3014317000000002</v>
      </c>
      <c r="J36" s="12">
        <v>1.6410221</v>
      </c>
      <c r="K36" s="12">
        <v>8.5577305999999993</v>
      </c>
      <c r="L36" s="12">
        <v>0.53389319999999996</v>
      </c>
      <c r="M36" s="12">
        <v>0</v>
      </c>
      <c r="N36" s="12">
        <v>0.19786630000000005</v>
      </c>
      <c r="O36" s="12">
        <v>0</v>
      </c>
      <c r="P36" s="12">
        <v>0.32220140000000003</v>
      </c>
      <c r="Q36" s="12">
        <v>1.6381650000000003</v>
      </c>
      <c r="R36" s="12">
        <v>0.13028189000000001</v>
      </c>
      <c r="S36" s="12">
        <v>0</v>
      </c>
      <c r="T36" s="12">
        <v>1.0179993000000001</v>
      </c>
      <c r="U36" s="12">
        <v>2.6908351000000001</v>
      </c>
      <c r="V36" s="12">
        <v>6.5183841999999999</v>
      </c>
      <c r="W36" s="12">
        <v>0.49358413000000001</v>
      </c>
      <c r="X36" s="12">
        <v>0.7568126799999999</v>
      </c>
      <c r="Y36" s="12">
        <v>0.71582839999999992</v>
      </c>
      <c r="Z36" s="12">
        <v>3.5539721000000002</v>
      </c>
      <c r="AA36" s="12">
        <v>0.67182090000000005</v>
      </c>
      <c r="AB36" s="12">
        <v>0.35812710000000003</v>
      </c>
      <c r="AC36" s="12">
        <v>0.24922060000000004</v>
      </c>
      <c r="AD36" s="12">
        <v>5.5964899999999998E-2</v>
      </c>
      <c r="AE36" s="12">
        <v>3.4279700000000003E-2</v>
      </c>
      <c r="AF36" s="12">
        <v>0.92189069999999984</v>
      </c>
      <c r="AG36" s="12">
        <v>1.1822022999999999</v>
      </c>
      <c r="AH36" s="12">
        <v>0.71535760999999998</v>
      </c>
      <c r="AI36" s="12">
        <v>9.2763699000000006</v>
      </c>
      <c r="AJ36" s="12">
        <v>1.5207078600000001</v>
      </c>
      <c r="AK36" s="12">
        <v>0.7103023799999999</v>
      </c>
      <c r="AL36" s="12">
        <v>7.2519859999999992E-2</v>
      </c>
      <c r="AM36" s="12">
        <v>0.76237639999999995</v>
      </c>
      <c r="AN36" s="12">
        <v>0.73996240000000002</v>
      </c>
      <c r="AO36" s="12">
        <v>0.7474069000000001</v>
      </c>
      <c r="AP36" s="12">
        <v>3.0160115400000009</v>
      </c>
      <c r="AQ36" s="12">
        <v>0.96544209999999997</v>
      </c>
      <c r="AR36" s="12">
        <v>2.5378482</v>
      </c>
      <c r="AS36" s="12">
        <v>52.709926499999995</v>
      </c>
      <c r="AT36" s="12">
        <v>25.992476700000005</v>
      </c>
      <c r="AU36" s="12">
        <v>0.11588219999999999</v>
      </c>
      <c r="AV36" s="12">
        <v>0.11704267000000002</v>
      </c>
      <c r="AW36" s="12">
        <v>0</v>
      </c>
      <c r="AX36" s="12">
        <f t="shared" si="0"/>
        <v>162.99995255999997</v>
      </c>
      <c r="AY36" s="12">
        <f t="shared" si="1"/>
        <v>19.843516999999999</v>
      </c>
      <c r="AZ36" s="6"/>
      <c r="BA36" s="8">
        <f t="shared" si="2"/>
        <v>0.42581444294869442</v>
      </c>
      <c r="BB36" s="8">
        <f t="shared" si="3"/>
        <v>1.4305563672735835</v>
      </c>
      <c r="BC36" s="8">
        <f t="shared" si="4"/>
        <v>0.51859260492044901</v>
      </c>
      <c r="BD36" s="8">
        <f t="shared" si="5"/>
        <v>12.173940352955404</v>
      </c>
      <c r="BE36" s="8">
        <f t="shared" si="6"/>
        <v>2.9092639142054</v>
      </c>
      <c r="BF36" s="8">
        <f t="shared" si="7"/>
        <v>1.4119216992734078</v>
      </c>
      <c r="BG36" s="8">
        <f t="shared" si="8"/>
        <v>1.0067623175509472</v>
      </c>
      <c r="BH36" s="8">
        <f t="shared" si="9"/>
        <v>5.250143000409718</v>
      </c>
      <c r="BI36" s="8">
        <f t="shared" si="10"/>
        <v>0.32754193581956714</v>
      </c>
      <c r="BJ36" s="8">
        <f t="shared" si="11"/>
        <v>0</v>
      </c>
      <c r="BK36" s="8">
        <f t="shared" si="12"/>
        <v>0.12139040342798005</v>
      </c>
      <c r="BL36" s="8">
        <f t="shared" si="13"/>
        <v>0</v>
      </c>
      <c r="BM36" s="8">
        <f t="shared" si="14"/>
        <v>0.19766962808249794</v>
      </c>
      <c r="BN36" s="8">
        <f t="shared" si="15"/>
        <v>1.0050094949549111</v>
      </c>
      <c r="BO36" s="8">
        <f t="shared" si="16"/>
        <v>7.9927563139653976E-2</v>
      </c>
      <c r="BP36" s="8">
        <f t="shared" si="17"/>
        <v>0</v>
      </c>
      <c r="BQ36" s="8">
        <f t="shared" si="18"/>
        <v>0.62453962962061382</v>
      </c>
      <c r="BR36" s="8">
        <f t="shared" si="19"/>
        <v>1.6508195602139877</v>
      </c>
      <c r="BS36" s="8">
        <f t="shared" si="20"/>
        <v>3.9990098755400529</v>
      </c>
      <c r="BT36" s="8">
        <f t="shared" si="21"/>
        <v>0.30281243782467521</v>
      </c>
      <c r="BU36" s="8">
        <f t="shared" si="22"/>
        <v>0.46430239280064733</v>
      </c>
      <c r="BV36" s="8">
        <f t="shared" si="23"/>
        <v>0.43915865542139026</v>
      </c>
      <c r="BW36" s="8">
        <f t="shared" si="24"/>
        <v>2.1803516161710474</v>
      </c>
      <c r="BX36" s="8">
        <f t="shared" si="25"/>
        <v>0.41216018130600623</v>
      </c>
      <c r="BY36" s="8">
        <f t="shared" si="26"/>
        <v>0.21970994124564186</v>
      </c>
      <c r="BZ36" s="8">
        <f t="shared" si="27"/>
        <v>0.15289611811896842</v>
      </c>
      <c r="CA36" s="8">
        <f t="shared" si="28"/>
        <v>3.4334304471284695E-2</v>
      </c>
      <c r="CB36" s="8">
        <f t="shared" si="29"/>
        <v>2.103049691832377E-2</v>
      </c>
      <c r="CC36" s="8">
        <f t="shared" si="30"/>
        <v>0.56557728117169459</v>
      </c>
      <c r="CD36" s="8">
        <f t="shared" si="31"/>
        <v>0.72527769574953316</v>
      </c>
      <c r="CE36" s="8">
        <f t="shared" si="32"/>
        <v>0.43886982711646999</v>
      </c>
      <c r="CF36" s="8">
        <f t="shared" si="33"/>
        <v>5.6910261348606141</v>
      </c>
      <c r="CG36" s="8">
        <f t="shared" si="34"/>
        <v>0.93294987889044367</v>
      </c>
      <c r="CH36" s="8">
        <f t="shared" si="35"/>
        <v>0.43576845811567894</v>
      </c>
      <c r="CI36" s="8">
        <f t="shared" si="36"/>
        <v>4.4490724605153222E-2</v>
      </c>
      <c r="CJ36" s="8">
        <f t="shared" si="37"/>
        <v>0.46771571894744612</v>
      </c>
      <c r="CK36" s="8">
        <f t="shared" si="38"/>
        <v>0.45396479469993789</v>
      </c>
      <c r="CL36" s="8">
        <f t="shared" si="39"/>
        <v>0.4585319739432937</v>
      </c>
      <c r="CM36" s="8">
        <f t="shared" si="40"/>
        <v>1.8503143667418018</v>
      </c>
      <c r="CN36" s="8">
        <f t="shared" si="41"/>
        <v>0.59229593925472002</v>
      </c>
      <c r="CO36" s="8">
        <f t="shared" si="42"/>
        <v>1.556962539032533</v>
      </c>
      <c r="CP36" s="8">
        <f t="shared" si="43"/>
        <v>32.337387632427422</v>
      </c>
      <c r="CQ36" s="8">
        <f t="shared" si="44"/>
        <v>15.946309364987224</v>
      </c>
      <c r="CR36" s="8">
        <f t="shared" si="45"/>
        <v>7.1093394924359857E-2</v>
      </c>
      <c r="CS36" s="8">
        <f t="shared" si="46"/>
        <v>7.1805339916842514E-2</v>
      </c>
      <c r="CT36" s="8">
        <f t="shared" si="47"/>
        <v>0</v>
      </c>
      <c r="CU36" s="7">
        <f t="shared" si="94"/>
        <v>2.0066175717419492</v>
      </c>
      <c r="CV36" s="7">
        <f t="shared" si="95"/>
        <v>25.541311298649134</v>
      </c>
      <c r="CW36" s="7">
        <f t="shared" si="96"/>
        <v>4.4557108060056487</v>
      </c>
      <c r="CX36" s="7">
        <f t="shared" si="97"/>
        <v>4.4581048189723482</v>
      </c>
      <c r="CY36" s="7">
        <f t="shared" si="98"/>
        <v>5.2052833615867655</v>
      </c>
      <c r="CZ36" s="7">
        <f t="shared" si="99"/>
        <v>0.64660196733004516</v>
      </c>
      <c r="DA36" s="7">
        <f t="shared" si="100"/>
        <v>8.7894692759044339</v>
      </c>
      <c r="DB36" s="7">
        <f t="shared" si="101"/>
        <v>0.47030516755384766</v>
      </c>
      <c r="DC36" s="7">
        <f t="shared" si="102"/>
        <v>16.155432125237429</v>
      </c>
      <c r="DD36" s="9">
        <f t="shared" si="103"/>
        <v>9.3858791734117073</v>
      </c>
      <c r="DE36" s="7">
        <f t="shared" si="104"/>
        <v>48.426595732255848</v>
      </c>
      <c r="DG36" s="3" t="str">
        <f t="shared" si="105"/>
        <v/>
      </c>
      <c r="DH36" s="3" t="str">
        <f t="shared" si="48"/>
        <v/>
      </c>
      <c r="DI36" s="3" t="str">
        <f t="shared" si="49"/>
        <v/>
      </c>
      <c r="DJ36" s="3">
        <f t="shared" si="50"/>
        <v>19.843516999999999</v>
      </c>
      <c r="DK36" s="3" t="str">
        <f t="shared" si="51"/>
        <v/>
      </c>
      <c r="DL36" s="3" t="str">
        <f t="shared" si="52"/>
        <v/>
      </c>
      <c r="DM36" s="3" t="str">
        <f t="shared" si="53"/>
        <v/>
      </c>
      <c r="DN36" s="3">
        <f t="shared" si="54"/>
        <v>8.5577305999999993</v>
      </c>
      <c r="DO36" s="3" t="str">
        <f t="shared" si="55"/>
        <v/>
      </c>
      <c r="DP36" s="3" t="str">
        <f t="shared" si="56"/>
        <v/>
      </c>
      <c r="DQ36" s="3" t="str">
        <f t="shared" si="57"/>
        <v/>
      </c>
      <c r="DR36" s="3" t="str">
        <f t="shared" si="58"/>
        <v/>
      </c>
      <c r="DS36" s="3" t="str">
        <f t="shared" si="59"/>
        <v/>
      </c>
      <c r="DT36" s="3" t="str">
        <f t="shared" si="60"/>
        <v/>
      </c>
      <c r="DU36" s="3" t="str">
        <f t="shared" si="61"/>
        <v/>
      </c>
      <c r="DV36" s="3" t="str">
        <f t="shared" si="62"/>
        <v/>
      </c>
      <c r="DW36" s="3" t="str">
        <f t="shared" si="63"/>
        <v/>
      </c>
      <c r="DX36" s="3" t="str">
        <f t="shared" si="64"/>
        <v/>
      </c>
      <c r="DY36" s="3">
        <f t="shared" si="65"/>
        <v>6.5183841999999999</v>
      </c>
      <c r="DZ36" s="3" t="str">
        <f t="shared" si="66"/>
        <v/>
      </c>
      <c r="EA36" s="3" t="str">
        <f t="shared" si="67"/>
        <v/>
      </c>
      <c r="EB36" s="3" t="str">
        <f t="shared" si="68"/>
        <v/>
      </c>
      <c r="EC36" s="3" t="str">
        <f t="shared" si="69"/>
        <v/>
      </c>
      <c r="ED36" s="3" t="str">
        <f t="shared" si="70"/>
        <v/>
      </c>
      <c r="EE36" s="3" t="str">
        <f t="shared" si="71"/>
        <v/>
      </c>
      <c r="EF36" s="3" t="str">
        <f t="shared" si="72"/>
        <v/>
      </c>
      <c r="EG36" s="3" t="str">
        <f t="shared" si="73"/>
        <v/>
      </c>
      <c r="EH36" s="3" t="str">
        <f t="shared" si="74"/>
        <v/>
      </c>
      <c r="EI36" s="3" t="str">
        <f t="shared" si="75"/>
        <v/>
      </c>
      <c r="EJ36" s="3" t="str">
        <f t="shared" si="76"/>
        <v/>
      </c>
      <c r="EK36" s="3" t="str">
        <f t="shared" si="77"/>
        <v/>
      </c>
      <c r="EL36" s="3">
        <f t="shared" si="78"/>
        <v>9.2763699000000006</v>
      </c>
      <c r="EM36" s="3" t="str">
        <f t="shared" si="79"/>
        <v/>
      </c>
      <c r="EN36" s="3" t="str">
        <f t="shared" si="80"/>
        <v/>
      </c>
      <c r="EO36" s="3" t="str">
        <f t="shared" si="81"/>
        <v/>
      </c>
      <c r="EP36" s="3" t="str">
        <f t="shared" si="82"/>
        <v/>
      </c>
      <c r="EQ36" s="3" t="str">
        <f t="shared" si="83"/>
        <v/>
      </c>
      <c r="ER36" s="3" t="str">
        <f t="shared" si="84"/>
        <v/>
      </c>
      <c r="ES36" s="3" t="str">
        <f t="shared" si="85"/>
        <v/>
      </c>
      <c r="ET36" s="3" t="str">
        <f t="shared" si="86"/>
        <v/>
      </c>
      <c r="EU36" s="3" t="str">
        <f t="shared" si="87"/>
        <v/>
      </c>
      <c r="EV36" s="3">
        <f t="shared" si="88"/>
        <v>52.709926499999995</v>
      </c>
      <c r="EW36" s="3">
        <f t="shared" si="89"/>
        <v>25.992476700000005</v>
      </c>
      <c r="EX36" s="3" t="str">
        <f t="shared" si="90"/>
        <v/>
      </c>
      <c r="EY36" s="3" t="str">
        <f t="shared" si="91"/>
        <v/>
      </c>
      <c r="EZ36" s="3" t="str">
        <f t="shared" si="92"/>
        <v/>
      </c>
      <c r="FD36" s="3" t="str">
        <f t="shared" si="93"/>
        <v/>
      </c>
    </row>
    <row r="37" spans="1:160">
      <c r="A37" s="4">
        <v>495.46749999999997</v>
      </c>
      <c r="B37" s="4">
        <v>38.922478005865102</v>
      </c>
      <c r="C37" s="5" t="s">
        <v>56</v>
      </c>
      <c r="D37" s="12">
        <v>2.4840999999999998E-2</v>
      </c>
      <c r="E37" s="12">
        <v>1.512E-2</v>
      </c>
      <c r="F37" s="12">
        <v>7.8553000000000008E-3</v>
      </c>
      <c r="G37" s="12">
        <v>0.31917099999999998</v>
      </c>
      <c r="H37" s="12">
        <v>7.9866999999999994E-2</v>
      </c>
      <c r="I37" s="12">
        <v>1.506E-2</v>
      </c>
      <c r="J37" s="12">
        <v>6.2785999999999995E-2</v>
      </c>
      <c r="K37" s="12">
        <v>0.51927800000000002</v>
      </c>
      <c r="L37" s="12">
        <v>1.2293999999999999E-2</v>
      </c>
      <c r="M37" s="12">
        <v>0</v>
      </c>
      <c r="N37" s="12">
        <v>4.0169500000000004E-2</v>
      </c>
      <c r="O37" s="12">
        <v>0</v>
      </c>
      <c r="P37" s="12">
        <v>3.1235999999999998E-3</v>
      </c>
      <c r="Q37" s="12">
        <v>2.6764E-2</v>
      </c>
      <c r="R37" s="12">
        <v>2.0320400000000002E-2</v>
      </c>
      <c r="S37" s="12">
        <v>0</v>
      </c>
      <c r="T37" s="12">
        <v>2.3241000000000001E-2</v>
      </c>
      <c r="U37" s="12">
        <v>4.2752999999999999E-2</v>
      </c>
      <c r="V37" s="12">
        <v>4.7835999999999997E-2</v>
      </c>
      <c r="W37" s="12">
        <v>3.4684E-3</v>
      </c>
      <c r="X37" s="12">
        <v>8.9897999999999992E-3</v>
      </c>
      <c r="Y37" s="12">
        <v>2.5711000000000001E-2</v>
      </c>
      <c r="Z37" s="12">
        <v>4.811E-2</v>
      </c>
      <c r="AA37" s="12">
        <v>6.0576199999999997E-2</v>
      </c>
      <c r="AB37" s="12">
        <v>1.9066E-3</v>
      </c>
      <c r="AC37" s="12">
        <v>0.1413104</v>
      </c>
      <c r="AD37" s="12">
        <v>6.8053000000000005E-4</v>
      </c>
      <c r="AE37" s="12">
        <v>0</v>
      </c>
      <c r="AF37" s="12">
        <v>3.7421999999999997E-2</v>
      </c>
      <c r="AG37" s="12">
        <v>2.1062999999999998E-2</v>
      </c>
      <c r="AH37" s="12">
        <v>1.0065189999999999</v>
      </c>
      <c r="AI37" s="12">
        <v>0.19103700000000001</v>
      </c>
      <c r="AJ37" s="12">
        <v>2.4754999999999999E-2</v>
      </c>
      <c r="AK37" s="12">
        <v>1.0657E-2</v>
      </c>
      <c r="AL37" s="12">
        <v>0.36026590000000003</v>
      </c>
      <c r="AM37" s="12">
        <v>2.5055000000000001E-2</v>
      </c>
      <c r="AN37" s="12">
        <v>4.5705000000000003E-2</v>
      </c>
      <c r="AO37" s="12">
        <v>8.3788999999999999E-3</v>
      </c>
      <c r="AP37" s="12">
        <v>1.3050000000000001E-2</v>
      </c>
      <c r="AQ37" s="12">
        <v>8.1028999999999997E-3</v>
      </c>
      <c r="AR37" s="12">
        <v>1.6412E-2</v>
      </c>
      <c r="AS37" s="12">
        <v>0.67116699999999996</v>
      </c>
      <c r="AT37" s="12">
        <v>1.977376</v>
      </c>
      <c r="AU37" s="12">
        <v>3.0304000000000001E-2</v>
      </c>
      <c r="AV37" s="12">
        <v>1.5027E-3</v>
      </c>
      <c r="AW37" s="12">
        <v>0</v>
      </c>
      <c r="AX37" s="12">
        <f t="shared" si="0"/>
        <v>6.000005129999999</v>
      </c>
      <c r="AY37" s="12">
        <f t="shared" si="1"/>
        <v>1.0065189999999999</v>
      </c>
      <c r="AZ37" s="6"/>
      <c r="BA37" s="8">
        <f t="shared" si="2"/>
        <v>0.41401631268271932</v>
      </c>
      <c r="BB37" s="8">
        <f t="shared" si="3"/>
        <v>0.25199978454018424</v>
      </c>
      <c r="BC37" s="8">
        <f t="shared" si="4"/>
        <v>0.1309215547287374</v>
      </c>
      <c r="BD37" s="8">
        <f t="shared" si="5"/>
        <v>5.3195121184838055</v>
      </c>
      <c r="BE37" s="8">
        <f t="shared" si="6"/>
        <v>1.3311155285628897</v>
      </c>
      <c r="BF37" s="8">
        <f t="shared" si="7"/>
        <v>0.25099978539518353</v>
      </c>
      <c r="BG37" s="8">
        <f t="shared" si="8"/>
        <v>1.0464324386335984</v>
      </c>
      <c r="BH37" s="8">
        <f t="shared" si="9"/>
        <v>8.6546259336281626</v>
      </c>
      <c r="BI37" s="8">
        <f t="shared" si="10"/>
        <v>0.20489982481064983</v>
      </c>
      <c r="BJ37" s="8">
        <f t="shared" si="11"/>
        <v>0</v>
      </c>
      <c r="BK37" s="8">
        <f t="shared" si="12"/>
        <v>0.66949109425178122</v>
      </c>
      <c r="BL37" s="8">
        <f t="shared" si="13"/>
        <v>0</v>
      </c>
      <c r="BM37" s="8">
        <f t="shared" si="14"/>
        <v>5.2059955488738062E-2</v>
      </c>
      <c r="BN37" s="8">
        <f t="shared" si="15"/>
        <v>0.44606628527999287</v>
      </c>
      <c r="BO37" s="8">
        <f t="shared" si="16"/>
        <v>0.33867304376788099</v>
      </c>
      <c r="BP37" s="8">
        <f t="shared" si="17"/>
        <v>0</v>
      </c>
      <c r="BQ37" s="8">
        <f t="shared" si="18"/>
        <v>0.38734966881603322</v>
      </c>
      <c r="BR37" s="8">
        <f t="shared" si="19"/>
        <v>0.71254939077027091</v>
      </c>
      <c r="BS37" s="8">
        <f t="shared" si="20"/>
        <v>0.79726598500424961</v>
      </c>
      <c r="BT37" s="8">
        <f t="shared" si="21"/>
        <v>5.7806617242008931E-2</v>
      </c>
      <c r="BU37" s="8">
        <f t="shared" si="22"/>
        <v>0.14982987189545954</v>
      </c>
      <c r="BV37" s="8">
        <f t="shared" si="23"/>
        <v>0.42851630028522997</v>
      </c>
      <c r="BW37" s="8">
        <f t="shared" si="24"/>
        <v>0.8018326477664196</v>
      </c>
      <c r="BX37" s="8">
        <f t="shared" si="25"/>
        <v>1.0096024701232216</v>
      </c>
      <c r="BY37" s="8">
        <f t="shared" si="26"/>
        <v>3.1776639497639904E-2</v>
      </c>
      <c r="BZ37" s="8">
        <f t="shared" si="27"/>
        <v>2.3551713196618556</v>
      </c>
      <c r="CA37" s="8">
        <f t="shared" si="28"/>
        <v>1.134215696912246E-2</v>
      </c>
      <c r="CB37" s="8">
        <f t="shared" si="29"/>
        <v>0</v>
      </c>
      <c r="CC37" s="8">
        <f t="shared" si="30"/>
        <v>0.62369946673695598</v>
      </c>
      <c r="CD37" s="8">
        <f t="shared" si="31"/>
        <v>0.35104969985250667</v>
      </c>
      <c r="CE37" s="8">
        <f t="shared" si="32"/>
        <v>16.775302323783183</v>
      </c>
      <c r="CF37" s="8">
        <f t="shared" si="33"/>
        <v>3.1839472777250779</v>
      </c>
      <c r="CG37" s="8">
        <f t="shared" si="34"/>
        <v>0.41258298057488496</v>
      </c>
      <c r="CH37" s="8">
        <f t="shared" si="35"/>
        <v>0.17761651480454654</v>
      </c>
      <c r="CI37" s="8">
        <f t="shared" si="36"/>
        <v>6.0044265328819826</v>
      </c>
      <c r="CJ37" s="8">
        <f t="shared" si="37"/>
        <v>0.41758297629988866</v>
      </c>
      <c r="CK37" s="8">
        <f t="shared" si="38"/>
        <v>0.76174934870430699</v>
      </c>
      <c r="CL37" s="8">
        <f t="shared" si="39"/>
        <v>0.13964821393411045</v>
      </c>
      <c r="CM37" s="8">
        <f t="shared" si="40"/>
        <v>0.21749981403765906</v>
      </c>
      <c r="CN37" s="8">
        <f t="shared" si="41"/>
        <v>0.13504821786710708</v>
      </c>
      <c r="CO37" s="8">
        <f t="shared" si="42"/>
        <v>0.27353309946253335</v>
      </c>
      <c r="CP37" s="8">
        <f t="shared" si="43"/>
        <v>11.186107102545096</v>
      </c>
      <c r="CQ37" s="8">
        <f t="shared" si="44"/>
        <v>32.956238489082764</v>
      </c>
      <c r="CR37" s="8">
        <f t="shared" si="45"/>
        <v>0.50506623483503599</v>
      </c>
      <c r="CS37" s="8">
        <f t="shared" si="46"/>
        <v>2.5044978586543316E-2</v>
      </c>
      <c r="CT37" s="8">
        <f t="shared" si="47"/>
        <v>0</v>
      </c>
      <c r="CU37" s="7">
        <f t="shared" si="94"/>
        <v>1.9640716540520695</v>
      </c>
      <c r="CV37" s="7">
        <f t="shared" si="95"/>
        <v>20.393499730224402</v>
      </c>
      <c r="CW37" s="7">
        <f t="shared" si="96"/>
        <v>1.9017317073527238</v>
      </c>
      <c r="CX37" s="7">
        <f t="shared" si="97"/>
        <v>0.7657293453014099</v>
      </c>
      <c r="CY37" s="7">
        <f t="shared" si="98"/>
        <v>1.433418774426948</v>
      </c>
      <c r="CZ37" s="7">
        <f t="shared" si="99"/>
        <v>0.92645087455116915</v>
      </c>
      <c r="DA37" s="7">
        <f t="shared" si="100"/>
        <v>21.524198263477157</v>
      </c>
      <c r="DB37" s="7">
        <f t="shared" si="101"/>
        <v>6.4184428455647016</v>
      </c>
      <c r="DC37" s="7">
        <f t="shared" si="102"/>
        <v>9.3295491899021119</v>
      </c>
      <c r="DD37" s="9">
        <f t="shared" si="103"/>
        <v>11.06395054032229</v>
      </c>
      <c r="DE37" s="7">
        <f t="shared" si="104"/>
        <v>44.672456805049436</v>
      </c>
      <c r="DG37" s="3" t="str">
        <f t="shared" si="105"/>
        <v/>
      </c>
      <c r="DH37" s="3" t="str">
        <f t="shared" si="48"/>
        <v/>
      </c>
      <c r="DI37" s="3" t="str">
        <f t="shared" si="49"/>
        <v/>
      </c>
      <c r="DJ37" s="3" t="str">
        <f t="shared" si="50"/>
        <v/>
      </c>
      <c r="DK37" s="3" t="str">
        <f t="shared" si="51"/>
        <v/>
      </c>
      <c r="DL37" s="3" t="str">
        <f t="shared" si="52"/>
        <v/>
      </c>
      <c r="DM37" s="3" t="str">
        <f t="shared" si="53"/>
        <v/>
      </c>
      <c r="DN37" s="3" t="str">
        <f t="shared" si="54"/>
        <v/>
      </c>
      <c r="DO37" s="3" t="str">
        <f t="shared" si="55"/>
        <v/>
      </c>
      <c r="DP37" s="3" t="str">
        <f t="shared" si="56"/>
        <v/>
      </c>
      <c r="DQ37" s="3" t="str">
        <f t="shared" si="57"/>
        <v/>
      </c>
      <c r="DR37" s="3" t="str">
        <f t="shared" si="58"/>
        <v/>
      </c>
      <c r="DS37" s="3" t="str">
        <f t="shared" si="59"/>
        <v/>
      </c>
      <c r="DT37" s="3" t="str">
        <f t="shared" si="60"/>
        <v/>
      </c>
      <c r="DU37" s="3" t="str">
        <f t="shared" si="61"/>
        <v/>
      </c>
      <c r="DV37" s="3" t="str">
        <f t="shared" si="62"/>
        <v/>
      </c>
      <c r="DW37" s="3" t="str">
        <f t="shared" si="63"/>
        <v/>
      </c>
      <c r="DX37" s="3" t="str">
        <f t="shared" si="64"/>
        <v/>
      </c>
      <c r="DY37" s="3" t="str">
        <f t="shared" si="65"/>
        <v/>
      </c>
      <c r="DZ37" s="3" t="str">
        <f t="shared" si="66"/>
        <v/>
      </c>
      <c r="EA37" s="3" t="str">
        <f t="shared" si="67"/>
        <v/>
      </c>
      <c r="EB37" s="3" t="str">
        <f t="shared" si="68"/>
        <v/>
      </c>
      <c r="EC37" s="3" t="str">
        <f t="shared" si="69"/>
        <v/>
      </c>
      <c r="ED37" s="3" t="str">
        <f t="shared" si="70"/>
        <v/>
      </c>
      <c r="EE37" s="3" t="str">
        <f t="shared" si="71"/>
        <v/>
      </c>
      <c r="EF37" s="3" t="str">
        <f t="shared" si="72"/>
        <v/>
      </c>
      <c r="EG37" s="3" t="str">
        <f t="shared" si="73"/>
        <v/>
      </c>
      <c r="EH37" s="3" t="str">
        <f t="shared" si="74"/>
        <v/>
      </c>
      <c r="EI37" s="3" t="str">
        <f t="shared" si="75"/>
        <v/>
      </c>
      <c r="EJ37" s="3" t="str">
        <f t="shared" si="76"/>
        <v/>
      </c>
      <c r="EK37" s="3" t="str">
        <f t="shared" si="77"/>
        <v/>
      </c>
      <c r="EL37" s="3" t="str">
        <f t="shared" si="78"/>
        <v/>
      </c>
      <c r="EM37" s="3" t="str">
        <f t="shared" si="79"/>
        <v/>
      </c>
      <c r="EN37" s="3" t="str">
        <f t="shared" si="80"/>
        <v/>
      </c>
      <c r="EO37" s="3" t="str">
        <f t="shared" si="81"/>
        <v/>
      </c>
      <c r="EP37" s="3" t="str">
        <f t="shared" si="82"/>
        <v/>
      </c>
      <c r="EQ37" s="3" t="str">
        <f t="shared" si="83"/>
        <v/>
      </c>
      <c r="ER37" s="3" t="str">
        <f t="shared" si="84"/>
        <v/>
      </c>
      <c r="ES37" s="3" t="str">
        <f t="shared" si="85"/>
        <v/>
      </c>
      <c r="ET37" s="3" t="str">
        <f t="shared" si="86"/>
        <v/>
      </c>
      <c r="EU37" s="3" t="str">
        <f t="shared" si="87"/>
        <v/>
      </c>
      <c r="EV37" s="3" t="str">
        <f t="shared" si="88"/>
        <v/>
      </c>
      <c r="EW37" s="3" t="str">
        <f t="shared" si="89"/>
        <v/>
      </c>
      <c r="EX37" s="3" t="str">
        <f t="shared" si="90"/>
        <v/>
      </c>
      <c r="EY37" s="3" t="str">
        <f t="shared" si="91"/>
        <v/>
      </c>
      <c r="EZ37" s="3" t="str">
        <f t="shared" si="92"/>
        <v/>
      </c>
      <c r="FD37" s="3" t="str">
        <f t="shared" si="93"/>
        <v/>
      </c>
    </row>
    <row r="38" spans="1:160">
      <c r="A38" s="4">
        <v>497.47</v>
      </c>
      <c r="B38" s="4">
        <v>39.145630498533727</v>
      </c>
      <c r="C38" s="5" t="s">
        <v>57</v>
      </c>
      <c r="D38" s="12">
        <v>0.1671609</v>
      </c>
      <c r="E38" s="12">
        <v>6.7332500000000003E-2</v>
      </c>
      <c r="F38" s="12">
        <v>2.71565E-2</v>
      </c>
      <c r="G38" s="12">
        <v>2.206982</v>
      </c>
      <c r="H38" s="12">
        <v>0.19761610000000002</v>
      </c>
      <c r="I38" s="12">
        <v>0.15374460000000001</v>
      </c>
      <c r="J38" s="12">
        <v>0.10637869999999999</v>
      </c>
      <c r="K38" s="12">
        <v>1.9307970000000001</v>
      </c>
      <c r="L38" s="12">
        <v>0.97389939999999997</v>
      </c>
      <c r="M38" s="12">
        <v>0</v>
      </c>
      <c r="N38" s="12">
        <v>0.10191739999999999</v>
      </c>
      <c r="O38" s="12">
        <v>1.4541E-2</v>
      </c>
      <c r="P38" s="12">
        <v>7.1103200000000005E-2</v>
      </c>
      <c r="Q38" s="12">
        <v>0.20313629999999999</v>
      </c>
      <c r="R38" s="12">
        <v>0.13854810000000001</v>
      </c>
      <c r="S38" s="12">
        <v>4.7054699999999998E-2</v>
      </c>
      <c r="T38" s="12">
        <v>8.4023199999999992E-2</v>
      </c>
      <c r="U38" s="12">
        <v>0.350327</v>
      </c>
      <c r="V38" s="12">
        <v>0.37176185</v>
      </c>
      <c r="W38" s="12">
        <v>2.1490099999999998E-2</v>
      </c>
      <c r="X38" s="12">
        <v>7.3203270000000001E-2</v>
      </c>
      <c r="Y38" s="12">
        <v>9.5483399999999996E-2</v>
      </c>
      <c r="Z38" s="12">
        <v>1.2546514999999998</v>
      </c>
      <c r="AA38" s="12">
        <v>0.15954259999999998</v>
      </c>
      <c r="AB38" s="12">
        <v>1.6004899999999999E-2</v>
      </c>
      <c r="AC38" s="12">
        <v>2.7668000000000002E-2</v>
      </c>
      <c r="AD38" s="12">
        <v>1.28947217</v>
      </c>
      <c r="AE38" s="12">
        <v>9.0642799999999996E-2</v>
      </c>
      <c r="AF38" s="12">
        <v>0.72534940000000003</v>
      </c>
      <c r="AG38" s="12">
        <v>0.26857599999999998</v>
      </c>
      <c r="AH38" s="12">
        <v>0.16102460000000002</v>
      </c>
      <c r="AI38" s="12">
        <v>1.3125671999999999</v>
      </c>
      <c r="AJ38" s="12">
        <v>0.87510599999999994</v>
      </c>
      <c r="AK38" s="12">
        <v>0.12931120000000002</v>
      </c>
      <c r="AL38" s="12">
        <v>0.14775569999999999</v>
      </c>
      <c r="AM38" s="12">
        <v>0.32132470000000002</v>
      </c>
      <c r="AN38" s="12">
        <v>0.23701410000000001</v>
      </c>
      <c r="AO38" s="12">
        <v>0.11871909999999999</v>
      </c>
      <c r="AP38" s="12">
        <v>0.12676589999999999</v>
      </c>
      <c r="AQ38" s="12">
        <v>0.10480779999999999</v>
      </c>
      <c r="AR38" s="12">
        <v>0.23019419999999999</v>
      </c>
      <c r="AS38" s="12">
        <v>8.4127909999999986</v>
      </c>
      <c r="AT38" s="12">
        <v>7.4792810000000003</v>
      </c>
      <c r="AU38" s="12">
        <v>5.1933E-2</v>
      </c>
      <c r="AV38" s="12">
        <v>5.5850000000000004E-2</v>
      </c>
      <c r="AW38" s="12">
        <v>0</v>
      </c>
      <c r="AX38" s="12">
        <f t="shared" si="0"/>
        <v>31.000010089999996</v>
      </c>
      <c r="AY38" s="12">
        <f t="shared" si="1"/>
        <v>2.206982</v>
      </c>
      <c r="AZ38" s="6"/>
      <c r="BA38" s="8">
        <f t="shared" si="2"/>
        <v>0.53922853416722882</v>
      </c>
      <c r="BB38" s="8">
        <f t="shared" si="3"/>
        <v>0.21720154220762708</v>
      </c>
      <c r="BC38" s="8">
        <f t="shared" si="4"/>
        <v>8.7601584390323034E-2</v>
      </c>
      <c r="BD38" s="8">
        <f t="shared" si="5"/>
        <v>7.1192944569780305</v>
      </c>
      <c r="BE38" s="8">
        <f t="shared" si="6"/>
        <v>0.63747108283602505</v>
      </c>
      <c r="BF38" s="8">
        <f t="shared" si="7"/>
        <v>0.49595016115686696</v>
      </c>
      <c r="BG38" s="8">
        <f t="shared" si="8"/>
        <v>0.34315698508212972</v>
      </c>
      <c r="BH38" s="8">
        <f t="shared" si="9"/>
        <v>6.2283753921191067</v>
      </c>
      <c r="BI38" s="8">
        <f t="shared" si="10"/>
        <v>3.1416099451985695</v>
      </c>
      <c r="BJ38" s="8">
        <f t="shared" si="11"/>
        <v>0</v>
      </c>
      <c r="BK38" s="8">
        <f t="shared" si="12"/>
        <v>0.32876569944368045</v>
      </c>
      <c r="BL38" s="8">
        <f t="shared" si="13"/>
        <v>4.6906436345614755E-2</v>
      </c>
      <c r="BM38" s="8">
        <f t="shared" si="14"/>
        <v>0.22936508663568636</v>
      </c>
      <c r="BN38" s="8">
        <f t="shared" si="15"/>
        <v>0.65527817381429765</v>
      </c>
      <c r="BO38" s="8">
        <f t="shared" si="16"/>
        <v>0.44692920937046066</v>
      </c>
      <c r="BP38" s="8">
        <f t="shared" si="17"/>
        <v>0.151789305433739</v>
      </c>
      <c r="BQ38" s="8">
        <f t="shared" si="18"/>
        <v>0.27104249242520168</v>
      </c>
      <c r="BR38" s="8">
        <f t="shared" si="19"/>
        <v>1.1300867289491905</v>
      </c>
      <c r="BS38" s="8">
        <f t="shared" si="20"/>
        <v>1.1992313838630757</v>
      </c>
      <c r="BT38" s="8">
        <f t="shared" si="21"/>
        <v>6.9322880662326905E-2</v>
      </c>
      <c r="BU38" s="8">
        <f t="shared" si="22"/>
        <v>0.23613950378556153</v>
      </c>
      <c r="BV38" s="8">
        <f t="shared" si="23"/>
        <v>0.30801086748936607</v>
      </c>
      <c r="BW38" s="8">
        <f t="shared" si="24"/>
        <v>4.0472615859074388</v>
      </c>
      <c r="BX38" s="8">
        <f t="shared" si="25"/>
        <v>0.5146533808757221</v>
      </c>
      <c r="BY38" s="8">
        <f t="shared" si="26"/>
        <v>5.1628692873112551E-2</v>
      </c>
      <c r="BZ38" s="8">
        <f t="shared" si="27"/>
        <v>8.9251583853274821E-2</v>
      </c>
      <c r="CA38" s="8">
        <f t="shared" si="28"/>
        <v>4.159586291283043</v>
      </c>
      <c r="CB38" s="8">
        <f t="shared" si="29"/>
        <v>0.29239603386206514</v>
      </c>
      <c r="CC38" s="8">
        <f t="shared" si="30"/>
        <v>2.3398360126146662</v>
      </c>
      <c r="CD38" s="8">
        <f t="shared" si="31"/>
        <v>0.86637391155765264</v>
      </c>
      <c r="CE38" s="8">
        <f t="shared" si="32"/>
        <v>0.51943402448099019</v>
      </c>
      <c r="CF38" s="8">
        <f t="shared" si="33"/>
        <v>4.2340863638086645</v>
      </c>
      <c r="CG38" s="8">
        <f t="shared" si="34"/>
        <v>2.8229216618296915</v>
      </c>
      <c r="CH38" s="8">
        <f t="shared" si="35"/>
        <v>0.41713276745581868</v>
      </c>
      <c r="CI38" s="8">
        <f t="shared" si="36"/>
        <v>0.47663113518683375</v>
      </c>
      <c r="CJ38" s="8">
        <f t="shared" si="37"/>
        <v>1.0365309529484741</v>
      </c>
      <c r="CK38" s="8">
        <f t="shared" si="38"/>
        <v>0.76456136405083353</v>
      </c>
      <c r="CL38" s="8">
        <f t="shared" si="39"/>
        <v>0.38296471406083987</v>
      </c>
      <c r="CM38" s="8">
        <f t="shared" si="40"/>
        <v>0.40892212496696001</v>
      </c>
      <c r="CN38" s="8">
        <f t="shared" si="41"/>
        <v>0.33808956737665374</v>
      </c>
      <c r="CO38" s="8">
        <f t="shared" si="42"/>
        <v>0.74256169379201653</v>
      </c>
      <c r="CP38" s="8">
        <f t="shared" si="43"/>
        <v>27.138026650881002</v>
      </c>
      <c r="CQ38" s="8">
        <f t="shared" si="44"/>
        <v>24.126705050372458</v>
      </c>
      <c r="CR38" s="8">
        <f t="shared" si="45"/>
        <v>0.16752575192468269</v>
      </c>
      <c r="CS38" s="8">
        <f t="shared" si="46"/>
        <v>0.18016123168300557</v>
      </c>
      <c r="CT38" s="8">
        <f t="shared" si="47"/>
        <v>0</v>
      </c>
      <c r="CU38" s="7">
        <f t="shared" si="94"/>
        <v>3.1019954419634197</v>
      </c>
      <c r="CV38" s="7">
        <f t="shared" si="95"/>
        <v>20.236567187517327</v>
      </c>
      <c r="CW38" s="7">
        <f t="shared" si="96"/>
        <v>5.4483908072818306</v>
      </c>
      <c r="CX38" s="7">
        <f t="shared" si="97"/>
        <v>1.8725381001964703</v>
      </c>
      <c r="CY38" s="7">
        <f t="shared" si="98"/>
        <v>1.8127046358003303</v>
      </c>
      <c r="CZ38" s="7">
        <f t="shared" si="99"/>
        <v>3.6997407312779362</v>
      </c>
      <c r="DA38" s="7">
        <f t="shared" si="100"/>
        <v>11.199784741747482</v>
      </c>
      <c r="DB38" s="7">
        <f t="shared" si="101"/>
        <v>1.0158596693540627</v>
      </c>
      <c r="DC38" s="7">
        <f t="shared" si="102"/>
        <v>12.975935034606952</v>
      </c>
      <c r="DD38" s="9">
        <f t="shared" si="103"/>
        <v>7.2606321529103743</v>
      </c>
      <c r="DE38" s="7">
        <f t="shared" si="104"/>
        <v>51.612418684861154</v>
      </c>
      <c r="DG38" s="3" t="str">
        <f t="shared" si="105"/>
        <v/>
      </c>
      <c r="DH38" s="3" t="str">
        <f t="shared" si="48"/>
        <v/>
      </c>
      <c r="DI38" s="3" t="str">
        <f t="shared" si="49"/>
        <v/>
      </c>
      <c r="DJ38" s="3" t="str">
        <f t="shared" si="50"/>
        <v/>
      </c>
      <c r="DK38" s="3" t="str">
        <f t="shared" si="51"/>
        <v/>
      </c>
      <c r="DL38" s="3" t="str">
        <f t="shared" si="52"/>
        <v/>
      </c>
      <c r="DM38" s="3" t="str">
        <f t="shared" si="53"/>
        <v/>
      </c>
      <c r="DN38" s="3" t="str">
        <f t="shared" si="54"/>
        <v/>
      </c>
      <c r="DO38" s="3" t="str">
        <f t="shared" si="55"/>
        <v/>
      </c>
      <c r="DP38" s="3" t="str">
        <f t="shared" si="56"/>
        <v/>
      </c>
      <c r="DQ38" s="3" t="str">
        <f t="shared" si="57"/>
        <v/>
      </c>
      <c r="DR38" s="3" t="str">
        <f t="shared" si="58"/>
        <v/>
      </c>
      <c r="DS38" s="3" t="str">
        <f t="shared" si="59"/>
        <v/>
      </c>
      <c r="DT38" s="3" t="str">
        <f t="shared" si="60"/>
        <v/>
      </c>
      <c r="DU38" s="3" t="str">
        <f t="shared" si="61"/>
        <v/>
      </c>
      <c r="DV38" s="3" t="str">
        <f t="shared" si="62"/>
        <v/>
      </c>
      <c r="DW38" s="3" t="str">
        <f t="shared" si="63"/>
        <v/>
      </c>
      <c r="DX38" s="3" t="str">
        <f t="shared" si="64"/>
        <v/>
      </c>
      <c r="DY38" s="3" t="str">
        <f t="shared" si="65"/>
        <v/>
      </c>
      <c r="DZ38" s="3" t="str">
        <f t="shared" si="66"/>
        <v/>
      </c>
      <c r="EA38" s="3" t="str">
        <f t="shared" si="67"/>
        <v/>
      </c>
      <c r="EB38" s="3" t="str">
        <f t="shared" si="68"/>
        <v/>
      </c>
      <c r="EC38" s="3" t="str">
        <f t="shared" si="69"/>
        <v/>
      </c>
      <c r="ED38" s="3" t="str">
        <f t="shared" si="70"/>
        <v/>
      </c>
      <c r="EE38" s="3" t="str">
        <f t="shared" si="71"/>
        <v/>
      </c>
      <c r="EF38" s="3" t="str">
        <f t="shared" si="72"/>
        <v/>
      </c>
      <c r="EG38" s="3" t="str">
        <f t="shared" si="73"/>
        <v/>
      </c>
      <c r="EH38" s="3" t="str">
        <f t="shared" si="74"/>
        <v/>
      </c>
      <c r="EI38" s="3" t="str">
        <f t="shared" si="75"/>
        <v/>
      </c>
      <c r="EJ38" s="3" t="str">
        <f t="shared" si="76"/>
        <v/>
      </c>
      <c r="EK38" s="3" t="str">
        <f t="shared" si="77"/>
        <v/>
      </c>
      <c r="EL38" s="3" t="str">
        <f t="shared" si="78"/>
        <v/>
      </c>
      <c r="EM38" s="3" t="str">
        <f t="shared" si="79"/>
        <v/>
      </c>
      <c r="EN38" s="3" t="str">
        <f t="shared" si="80"/>
        <v/>
      </c>
      <c r="EO38" s="3" t="str">
        <f t="shared" si="81"/>
        <v/>
      </c>
      <c r="EP38" s="3" t="str">
        <f t="shared" si="82"/>
        <v/>
      </c>
      <c r="EQ38" s="3" t="str">
        <f t="shared" si="83"/>
        <v/>
      </c>
      <c r="ER38" s="3" t="str">
        <f t="shared" si="84"/>
        <v/>
      </c>
      <c r="ES38" s="3" t="str">
        <f t="shared" si="85"/>
        <v/>
      </c>
      <c r="ET38" s="3" t="str">
        <f t="shared" si="86"/>
        <v/>
      </c>
      <c r="EU38" s="3" t="str">
        <f t="shared" si="87"/>
        <v/>
      </c>
      <c r="EV38" s="3">
        <f t="shared" si="88"/>
        <v>8.4127909999999986</v>
      </c>
      <c r="EW38" s="3">
        <f t="shared" si="89"/>
        <v>7.4792810000000003</v>
      </c>
      <c r="EX38" s="3" t="str">
        <f t="shared" si="90"/>
        <v/>
      </c>
      <c r="EY38" s="3" t="str">
        <f t="shared" si="91"/>
        <v/>
      </c>
      <c r="EZ38" s="3" t="str">
        <f t="shared" si="92"/>
        <v/>
      </c>
      <c r="FD38" s="3" t="str">
        <f t="shared" si="93"/>
        <v/>
      </c>
    </row>
    <row r="39" spans="1:160">
      <c r="A39" s="4">
        <v>530.26</v>
      </c>
      <c r="B39" s="4">
        <v>40.556812822916669</v>
      </c>
      <c r="C39" s="5" t="s">
        <v>109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f t="shared" si="0"/>
        <v>0</v>
      </c>
      <c r="AY39" s="12">
        <f t="shared" si="1"/>
        <v>0</v>
      </c>
      <c r="AZ39" s="18"/>
      <c r="BA39" s="8">
        <f t="shared" si="2"/>
        <v>0</v>
      </c>
      <c r="BB39" s="8">
        <f t="shared" si="3"/>
        <v>0</v>
      </c>
      <c r="BC39" s="8">
        <f t="shared" si="4"/>
        <v>0</v>
      </c>
      <c r="BD39" s="8">
        <f t="shared" si="5"/>
        <v>0</v>
      </c>
      <c r="BE39" s="8">
        <f t="shared" si="6"/>
        <v>0</v>
      </c>
      <c r="BF39" s="8">
        <f t="shared" si="7"/>
        <v>0</v>
      </c>
      <c r="BG39" s="8">
        <f t="shared" si="8"/>
        <v>0</v>
      </c>
      <c r="BH39" s="8">
        <f t="shared" si="9"/>
        <v>0</v>
      </c>
      <c r="BI39" s="8">
        <f t="shared" si="10"/>
        <v>0</v>
      </c>
      <c r="BJ39" s="8">
        <f t="shared" si="11"/>
        <v>0</v>
      </c>
      <c r="BK39" s="8">
        <f t="shared" si="12"/>
        <v>0</v>
      </c>
      <c r="BL39" s="8">
        <f t="shared" si="13"/>
        <v>0</v>
      </c>
      <c r="BM39" s="8">
        <f t="shared" si="14"/>
        <v>0</v>
      </c>
      <c r="BN39" s="8">
        <f t="shared" si="15"/>
        <v>0</v>
      </c>
      <c r="BO39" s="8">
        <f t="shared" si="16"/>
        <v>0</v>
      </c>
      <c r="BP39" s="8">
        <f t="shared" si="17"/>
        <v>0</v>
      </c>
      <c r="BQ39" s="8">
        <f t="shared" si="18"/>
        <v>0</v>
      </c>
      <c r="BR39" s="8">
        <f t="shared" si="19"/>
        <v>0</v>
      </c>
      <c r="BS39" s="8">
        <f t="shared" si="20"/>
        <v>0</v>
      </c>
      <c r="BT39" s="8">
        <f t="shared" si="21"/>
        <v>0</v>
      </c>
      <c r="BU39" s="8">
        <f t="shared" si="22"/>
        <v>0</v>
      </c>
      <c r="BV39" s="8">
        <f t="shared" si="23"/>
        <v>0</v>
      </c>
      <c r="BW39" s="8">
        <f t="shared" si="24"/>
        <v>0</v>
      </c>
      <c r="BX39" s="8">
        <f t="shared" si="25"/>
        <v>0</v>
      </c>
      <c r="BY39" s="8">
        <f t="shared" si="26"/>
        <v>0</v>
      </c>
      <c r="BZ39" s="8">
        <f t="shared" si="27"/>
        <v>0</v>
      </c>
      <c r="CA39" s="8">
        <f t="shared" si="28"/>
        <v>0</v>
      </c>
      <c r="CB39" s="8">
        <f t="shared" si="29"/>
        <v>0</v>
      </c>
      <c r="CC39" s="8">
        <f t="shared" si="30"/>
        <v>0</v>
      </c>
      <c r="CD39" s="8">
        <f t="shared" si="31"/>
        <v>0</v>
      </c>
      <c r="CE39" s="8">
        <f t="shared" si="32"/>
        <v>0</v>
      </c>
      <c r="CF39" s="8">
        <f t="shared" si="33"/>
        <v>0</v>
      </c>
      <c r="CG39" s="8">
        <f t="shared" si="34"/>
        <v>0</v>
      </c>
      <c r="CH39" s="8">
        <f t="shared" si="35"/>
        <v>0</v>
      </c>
      <c r="CI39" s="8">
        <f t="shared" si="36"/>
        <v>0</v>
      </c>
      <c r="CJ39" s="8">
        <f t="shared" si="37"/>
        <v>0</v>
      </c>
      <c r="CK39" s="8">
        <f t="shared" si="38"/>
        <v>0</v>
      </c>
      <c r="CL39" s="8">
        <f t="shared" si="39"/>
        <v>0</v>
      </c>
      <c r="CM39" s="8">
        <f t="shared" si="40"/>
        <v>0</v>
      </c>
      <c r="CN39" s="8">
        <f t="shared" si="41"/>
        <v>0</v>
      </c>
      <c r="CO39" s="8">
        <f t="shared" si="42"/>
        <v>0</v>
      </c>
      <c r="CP39" s="8">
        <f t="shared" si="43"/>
        <v>0</v>
      </c>
      <c r="CQ39" s="8">
        <f t="shared" si="44"/>
        <v>0</v>
      </c>
      <c r="CR39" s="8">
        <f t="shared" si="45"/>
        <v>0</v>
      </c>
      <c r="CS39" s="8">
        <f t="shared" si="46"/>
        <v>0</v>
      </c>
      <c r="CT39" s="8">
        <f t="shared" si="47"/>
        <v>0</v>
      </c>
      <c r="CU39" s="7">
        <f t="shared" si="94"/>
        <v>0</v>
      </c>
      <c r="CV39" s="7">
        <f t="shared" si="95"/>
        <v>0</v>
      </c>
      <c r="CW39" s="7">
        <f t="shared" si="96"/>
        <v>0</v>
      </c>
      <c r="CX39" s="7">
        <f t="shared" si="97"/>
        <v>0</v>
      </c>
      <c r="CY39" s="7">
        <f t="shared" si="98"/>
        <v>0</v>
      </c>
      <c r="CZ39" s="7">
        <f t="shared" si="99"/>
        <v>0</v>
      </c>
      <c r="DA39" s="7">
        <f t="shared" si="100"/>
        <v>0</v>
      </c>
      <c r="DB39" s="7">
        <f t="shared" si="101"/>
        <v>0</v>
      </c>
      <c r="DC39" s="7">
        <f t="shared" si="102"/>
        <v>0</v>
      </c>
      <c r="DD39" s="9">
        <f t="shared" si="103"/>
        <v>0</v>
      </c>
      <c r="DE39" s="7">
        <f t="shared" si="104"/>
        <v>0</v>
      </c>
      <c r="DG39" s="3" t="str">
        <f t="shared" si="105"/>
        <v/>
      </c>
      <c r="DH39" s="3" t="str">
        <f t="shared" si="48"/>
        <v/>
      </c>
      <c r="DI39" s="3" t="str">
        <f t="shared" si="49"/>
        <v/>
      </c>
      <c r="DJ39" s="3" t="str">
        <f t="shared" si="50"/>
        <v/>
      </c>
      <c r="DK39" s="3" t="str">
        <f t="shared" si="51"/>
        <v/>
      </c>
      <c r="DL39" s="3" t="str">
        <f t="shared" si="52"/>
        <v/>
      </c>
      <c r="DM39" s="3" t="str">
        <f t="shared" si="53"/>
        <v/>
      </c>
      <c r="DN39" s="3" t="str">
        <f t="shared" si="54"/>
        <v/>
      </c>
      <c r="DO39" s="3" t="str">
        <f t="shared" si="55"/>
        <v/>
      </c>
      <c r="DP39" s="3" t="str">
        <f t="shared" si="56"/>
        <v/>
      </c>
      <c r="DQ39" s="3" t="str">
        <f t="shared" si="57"/>
        <v/>
      </c>
      <c r="DR39" s="3" t="str">
        <f t="shared" si="58"/>
        <v/>
      </c>
      <c r="DS39" s="3" t="str">
        <f t="shared" si="59"/>
        <v/>
      </c>
      <c r="DT39" s="3" t="str">
        <f t="shared" si="60"/>
        <v/>
      </c>
      <c r="DU39" s="3" t="str">
        <f t="shared" si="61"/>
        <v/>
      </c>
      <c r="DV39" s="3" t="str">
        <f t="shared" si="62"/>
        <v/>
      </c>
      <c r="DW39" s="3" t="str">
        <f t="shared" si="63"/>
        <v/>
      </c>
      <c r="DX39" s="3" t="str">
        <f t="shared" si="64"/>
        <v/>
      </c>
      <c r="DY39" s="3" t="str">
        <f t="shared" si="65"/>
        <v/>
      </c>
      <c r="DZ39" s="3" t="str">
        <f t="shared" si="66"/>
        <v/>
      </c>
      <c r="EA39" s="3" t="str">
        <f t="shared" si="67"/>
        <v/>
      </c>
      <c r="EB39" s="3" t="str">
        <f t="shared" si="68"/>
        <v/>
      </c>
      <c r="EC39" s="3" t="str">
        <f t="shared" si="69"/>
        <v/>
      </c>
      <c r="ED39" s="3" t="str">
        <f t="shared" si="70"/>
        <v/>
      </c>
      <c r="EE39" s="3" t="str">
        <f t="shared" si="71"/>
        <v/>
      </c>
      <c r="EF39" s="3" t="str">
        <f t="shared" si="72"/>
        <v/>
      </c>
      <c r="EG39" s="3" t="str">
        <f t="shared" si="73"/>
        <v/>
      </c>
      <c r="EH39" s="3" t="str">
        <f t="shared" si="74"/>
        <v/>
      </c>
      <c r="EI39" s="3" t="str">
        <f t="shared" si="75"/>
        <v/>
      </c>
      <c r="EJ39" s="3" t="str">
        <f t="shared" si="76"/>
        <v/>
      </c>
      <c r="EK39" s="3" t="str">
        <f t="shared" si="77"/>
        <v/>
      </c>
      <c r="EL39" s="3" t="str">
        <f t="shared" si="78"/>
        <v/>
      </c>
      <c r="EM39" s="3" t="str">
        <f t="shared" si="79"/>
        <v/>
      </c>
      <c r="EN39" s="3" t="str">
        <f t="shared" si="80"/>
        <v/>
      </c>
      <c r="EO39" s="3" t="str">
        <f t="shared" si="81"/>
        <v/>
      </c>
      <c r="EP39" s="3" t="str">
        <f t="shared" si="82"/>
        <v/>
      </c>
      <c r="EQ39" s="3" t="str">
        <f t="shared" si="83"/>
        <v/>
      </c>
      <c r="ER39" s="3" t="str">
        <f t="shared" si="84"/>
        <v/>
      </c>
      <c r="ES39" s="3" t="str">
        <f t="shared" si="85"/>
        <v/>
      </c>
      <c r="ET39" s="3" t="str">
        <f t="shared" si="86"/>
        <v/>
      </c>
      <c r="EU39" s="3" t="str">
        <f t="shared" si="87"/>
        <v/>
      </c>
      <c r="EV39" s="3" t="str">
        <f t="shared" si="88"/>
        <v/>
      </c>
      <c r="EW39" s="3" t="str">
        <f t="shared" si="89"/>
        <v/>
      </c>
      <c r="EX39" s="3" t="str">
        <f t="shared" si="90"/>
        <v/>
      </c>
      <c r="EY39" s="3" t="str">
        <f t="shared" si="91"/>
        <v/>
      </c>
      <c r="EZ39" s="3" t="str">
        <f t="shared" si="92"/>
        <v/>
      </c>
      <c r="FD39" s="3" t="str">
        <f t="shared" si="93"/>
        <v/>
      </c>
    </row>
    <row r="40" spans="1:160">
      <c r="A40" s="4">
        <v>521.66</v>
      </c>
      <c r="B40" s="4">
        <v>40.642114384748695</v>
      </c>
      <c r="C40" s="5" t="s">
        <v>74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f t="shared" ref="AX40:AX71" si="106">SUM(D40:AV40)</f>
        <v>0</v>
      </c>
      <c r="AY40" s="12">
        <f t="shared" ref="AY40:AY71" si="107">MAX(D40:AR40)</f>
        <v>0</v>
      </c>
      <c r="AZ40" s="6"/>
      <c r="BA40" s="8">
        <f t="shared" ref="BA40:BA71" si="108">IF(D40=0,0,100*D40/$AX40)</f>
        <v>0</v>
      </c>
      <c r="BB40" s="8">
        <f t="shared" ref="BB40:BB71" si="109">IF(E40=0,0,100*E40/$AX40)</f>
        <v>0</v>
      </c>
      <c r="BC40" s="8">
        <f t="shared" ref="BC40:BC71" si="110">IF(F40=0,0,100*F40/$AX40)</f>
        <v>0</v>
      </c>
      <c r="BD40" s="8">
        <f t="shared" ref="BD40:BD71" si="111">IF(G40=0,0,100*G40/$AX40)</f>
        <v>0</v>
      </c>
      <c r="BE40" s="8">
        <f t="shared" ref="BE40:BE71" si="112">IF(H40=0,0,100*H40/$AX40)</f>
        <v>0</v>
      </c>
      <c r="BF40" s="8">
        <f t="shared" ref="BF40:BF71" si="113">IF(I40=0,0,100*I40/$AX40)</f>
        <v>0</v>
      </c>
      <c r="BG40" s="8">
        <f t="shared" ref="BG40:BG71" si="114">IF(J40=0,0,100*J40/$AX40)</f>
        <v>0</v>
      </c>
      <c r="BH40" s="8">
        <f t="shared" ref="BH40:BH71" si="115">IF(K40=0,0,100*K40/$AX40)</f>
        <v>0</v>
      </c>
      <c r="BI40" s="8">
        <f t="shared" ref="BI40:BI71" si="116">IF(L40=0,0,100*L40/$AX40)</f>
        <v>0</v>
      </c>
      <c r="BJ40" s="8">
        <f t="shared" ref="BJ40:BJ71" si="117">IF(M40=0,0,100*M40/$AX40)</f>
        <v>0</v>
      </c>
      <c r="BK40" s="8">
        <f t="shared" ref="BK40:BK71" si="118">IF(N40=0,0,100*N40/$AX40)</f>
        <v>0</v>
      </c>
      <c r="BL40" s="8">
        <f t="shared" ref="BL40:BL71" si="119">IF(O40=0,0,100*O40/$AX40)</f>
        <v>0</v>
      </c>
      <c r="BM40" s="8">
        <f t="shared" ref="BM40:BM71" si="120">IF(P40=0,0,100*P40/$AX40)</f>
        <v>0</v>
      </c>
      <c r="BN40" s="8">
        <f t="shared" ref="BN40:BN71" si="121">IF(Q40=0,0,100*Q40/$AX40)</f>
        <v>0</v>
      </c>
      <c r="BO40" s="8">
        <f t="shared" ref="BO40:BO71" si="122">IF(R40=0,0,100*R40/$AX40)</f>
        <v>0</v>
      </c>
      <c r="BP40" s="8">
        <f t="shared" ref="BP40:BP71" si="123">IF(S40=0,0,100*S40/$AX40)</f>
        <v>0</v>
      </c>
      <c r="BQ40" s="8">
        <f t="shared" ref="BQ40:BQ71" si="124">IF(T40=0,0,100*T40/$AX40)</f>
        <v>0</v>
      </c>
      <c r="BR40" s="8">
        <f t="shared" ref="BR40:BR71" si="125">IF(U40=0,0,100*U40/$AX40)</f>
        <v>0</v>
      </c>
      <c r="BS40" s="8">
        <f t="shared" ref="BS40:BS71" si="126">IF(V40=0,0,100*V40/$AX40)</f>
        <v>0</v>
      </c>
      <c r="BT40" s="8">
        <f t="shared" ref="BT40:BT71" si="127">IF(W40=0,0,100*W40/$AX40)</f>
        <v>0</v>
      </c>
      <c r="BU40" s="8">
        <f t="shared" ref="BU40:BU71" si="128">IF(X40=0,0,100*X40/$AX40)</f>
        <v>0</v>
      </c>
      <c r="BV40" s="8">
        <f t="shared" ref="BV40:BV71" si="129">IF(Y40=0,0,100*Y40/$AX40)</f>
        <v>0</v>
      </c>
      <c r="BW40" s="8">
        <f t="shared" ref="BW40:BW71" si="130">IF(Z40=0,0,100*Z40/$AX40)</f>
        <v>0</v>
      </c>
      <c r="BX40" s="8">
        <f t="shared" ref="BX40:BX71" si="131">IF(AA40=0,0,100*AA40/$AX40)</f>
        <v>0</v>
      </c>
      <c r="BY40" s="8">
        <f t="shared" ref="BY40:BY71" si="132">IF(AB40=0,0,100*AB40/$AX40)</f>
        <v>0</v>
      </c>
      <c r="BZ40" s="8">
        <f t="shared" ref="BZ40:BZ71" si="133">IF(AC40=0,0,100*AC40/$AX40)</f>
        <v>0</v>
      </c>
      <c r="CA40" s="8">
        <f t="shared" ref="CA40:CA71" si="134">IF(AD40=0,0,100*AD40/$AX40)</f>
        <v>0</v>
      </c>
      <c r="CB40" s="8">
        <f t="shared" ref="CB40:CB71" si="135">IF(AE40=0,0,100*AE40/$AX40)</f>
        <v>0</v>
      </c>
      <c r="CC40" s="8">
        <f t="shared" ref="CC40:CC71" si="136">IF(AF40=0,0,100*AF40/$AX40)</f>
        <v>0</v>
      </c>
      <c r="CD40" s="8">
        <f t="shared" ref="CD40:CD71" si="137">IF(AG40=0,0,100*AG40/$AX40)</f>
        <v>0</v>
      </c>
      <c r="CE40" s="8">
        <f t="shared" ref="CE40:CE71" si="138">IF(AH40=0,0,100*AH40/$AX40)</f>
        <v>0</v>
      </c>
      <c r="CF40" s="8">
        <f t="shared" ref="CF40:CF71" si="139">IF(AI40=0,0,100*AI40/$AX40)</f>
        <v>0</v>
      </c>
      <c r="CG40" s="8">
        <f t="shared" ref="CG40:CG71" si="140">IF(AJ40=0,0,100*AJ40/$AX40)</f>
        <v>0</v>
      </c>
      <c r="CH40" s="8">
        <f t="shared" ref="CH40:CH71" si="141">IF(AK40=0,0,100*AK40/$AX40)</f>
        <v>0</v>
      </c>
      <c r="CI40" s="8">
        <f t="shared" ref="CI40:CI71" si="142">IF(AL40=0,0,100*AL40/$AX40)</f>
        <v>0</v>
      </c>
      <c r="CJ40" s="8">
        <f t="shared" ref="CJ40:CJ71" si="143">IF(AM40=0,0,100*AM40/$AX40)</f>
        <v>0</v>
      </c>
      <c r="CK40" s="8">
        <f t="shared" ref="CK40:CK71" si="144">IF(AN40=0,0,100*AN40/$AX40)</f>
        <v>0</v>
      </c>
      <c r="CL40" s="8">
        <f t="shared" ref="CL40:CL71" si="145">IF(AO40=0,0,100*AO40/$AX40)</f>
        <v>0</v>
      </c>
      <c r="CM40" s="8">
        <f t="shared" ref="CM40:CM71" si="146">IF(AP40=0,0,100*AP40/$AX40)</f>
        <v>0</v>
      </c>
      <c r="CN40" s="8">
        <f t="shared" ref="CN40:CN71" si="147">IF(AQ40=0,0,100*AQ40/$AX40)</f>
        <v>0</v>
      </c>
      <c r="CO40" s="8">
        <f t="shared" ref="CO40:CO71" si="148">IF(AR40=0,0,100*AR40/$AX40)</f>
        <v>0</v>
      </c>
      <c r="CP40" s="8">
        <f t="shared" ref="CP40:CP71" si="149">IF(AS40=0,0,100*AS40/$AX40)</f>
        <v>0</v>
      </c>
      <c r="CQ40" s="8">
        <f t="shared" ref="CQ40:CQ71" si="150">IF(AT40=0,0,100*AT40/$AX40)</f>
        <v>0</v>
      </c>
      <c r="CR40" s="8">
        <f t="shared" ref="CR40:CR71" si="151">IF(AU40=0,0,100*AU40/$AX40)</f>
        <v>0</v>
      </c>
      <c r="CS40" s="8">
        <f t="shared" ref="CS40:CS71" si="152">IF(AV40=0,0,100*AV40/$AX40)</f>
        <v>0</v>
      </c>
      <c r="CT40" s="8">
        <f t="shared" ref="CT40:CT71" si="153">IF(AW40=0,0,100*AW40/$AX40)</f>
        <v>0</v>
      </c>
      <c r="CU40" s="7">
        <f t="shared" si="94"/>
        <v>0</v>
      </c>
      <c r="CV40" s="7">
        <f t="shared" si="95"/>
        <v>0</v>
      </c>
      <c r="CW40" s="7">
        <f t="shared" si="96"/>
        <v>0</v>
      </c>
      <c r="CX40" s="7">
        <f t="shared" si="97"/>
        <v>0</v>
      </c>
      <c r="CY40" s="7">
        <f t="shared" si="98"/>
        <v>0</v>
      </c>
      <c r="CZ40" s="7">
        <f t="shared" si="99"/>
        <v>0</v>
      </c>
      <c r="DA40" s="7">
        <f t="shared" si="100"/>
        <v>0</v>
      </c>
      <c r="DB40" s="7">
        <f t="shared" si="101"/>
        <v>0</v>
      </c>
      <c r="DC40" s="7">
        <f t="shared" si="102"/>
        <v>0</v>
      </c>
      <c r="DD40" s="9">
        <f t="shared" si="103"/>
        <v>0</v>
      </c>
      <c r="DE40" s="7">
        <f t="shared" si="104"/>
        <v>0</v>
      </c>
      <c r="DG40" s="3" t="str">
        <f t="shared" si="105"/>
        <v/>
      </c>
      <c r="DH40" s="3" t="str">
        <f t="shared" si="48"/>
        <v/>
      </c>
      <c r="DI40" s="3" t="str">
        <f t="shared" si="49"/>
        <v/>
      </c>
      <c r="DJ40" s="3" t="str">
        <f t="shared" si="50"/>
        <v/>
      </c>
      <c r="DK40" s="3" t="str">
        <f t="shared" si="51"/>
        <v/>
      </c>
      <c r="DL40" s="3" t="str">
        <f t="shared" si="52"/>
        <v/>
      </c>
      <c r="DM40" s="3" t="str">
        <f t="shared" si="53"/>
        <v/>
      </c>
      <c r="DN40" s="3" t="str">
        <f t="shared" si="54"/>
        <v/>
      </c>
      <c r="DO40" s="3" t="str">
        <f t="shared" si="55"/>
        <v/>
      </c>
      <c r="DP40" s="3" t="str">
        <f t="shared" si="56"/>
        <v/>
      </c>
      <c r="DQ40" s="3" t="str">
        <f t="shared" si="57"/>
        <v/>
      </c>
      <c r="DR40" s="3" t="str">
        <f t="shared" si="58"/>
        <v/>
      </c>
      <c r="DS40" s="3" t="str">
        <f t="shared" si="59"/>
        <v/>
      </c>
      <c r="DT40" s="3" t="str">
        <f t="shared" si="60"/>
        <v/>
      </c>
      <c r="DU40" s="3" t="str">
        <f t="shared" si="61"/>
        <v/>
      </c>
      <c r="DV40" s="3" t="str">
        <f t="shared" si="62"/>
        <v/>
      </c>
      <c r="DW40" s="3" t="str">
        <f t="shared" si="63"/>
        <v/>
      </c>
      <c r="DX40" s="3" t="str">
        <f t="shared" si="64"/>
        <v/>
      </c>
      <c r="DY40" s="3" t="str">
        <f t="shared" si="65"/>
        <v/>
      </c>
      <c r="DZ40" s="3" t="str">
        <f t="shared" si="66"/>
        <v/>
      </c>
      <c r="EA40" s="3" t="str">
        <f t="shared" si="67"/>
        <v/>
      </c>
      <c r="EB40" s="3" t="str">
        <f t="shared" si="68"/>
        <v/>
      </c>
      <c r="EC40" s="3" t="str">
        <f t="shared" si="69"/>
        <v/>
      </c>
      <c r="ED40" s="3" t="str">
        <f t="shared" si="70"/>
        <v/>
      </c>
      <c r="EE40" s="3" t="str">
        <f t="shared" si="71"/>
        <v/>
      </c>
      <c r="EF40" s="3" t="str">
        <f t="shared" si="72"/>
        <v/>
      </c>
      <c r="EG40" s="3" t="str">
        <f t="shared" si="73"/>
        <v/>
      </c>
      <c r="EH40" s="3" t="str">
        <f t="shared" si="74"/>
        <v/>
      </c>
      <c r="EI40" s="3" t="str">
        <f t="shared" si="75"/>
        <v/>
      </c>
      <c r="EJ40" s="3" t="str">
        <f t="shared" si="76"/>
        <v/>
      </c>
      <c r="EK40" s="3" t="str">
        <f t="shared" si="77"/>
        <v/>
      </c>
      <c r="EL40" s="3" t="str">
        <f t="shared" si="78"/>
        <v/>
      </c>
      <c r="EM40" s="3" t="str">
        <f t="shared" si="79"/>
        <v/>
      </c>
      <c r="EN40" s="3" t="str">
        <f t="shared" si="80"/>
        <v/>
      </c>
      <c r="EO40" s="3" t="str">
        <f t="shared" si="81"/>
        <v/>
      </c>
      <c r="EP40" s="3" t="str">
        <f t="shared" si="82"/>
        <v/>
      </c>
      <c r="EQ40" s="3" t="str">
        <f t="shared" si="83"/>
        <v/>
      </c>
      <c r="ER40" s="3" t="str">
        <f t="shared" si="84"/>
        <v/>
      </c>
      <c r="ES40" s="3" t="str">
        <f t="shared" si="85"/>
        <v/>
      </c>
      <c r="ET40" s="3" t="str">
        <f t="shared" si="86"/>
        <v/>
      </c>
      <c r="EU40" s="3" t="str">
        <f t="shared" si="87"/>
        <v/>
      </c>
      <c r="EV40" s="3" t="str">
        <f t="shared" si="88"/>
        <v/>
      </c>
      <c r="EW40" s="3" t="str">
        <f t="shared" si="89"/>
        <v/>
      </c>
      <c r="EX40" s="3" t="str">
        <f t="shared" si="90"/>
        <v/>
      </c>
      <c r="EY40" s="3" t="str">
        <f t="shared" si="91"/>
        <v/>
      </c>
      <c r="EZ40" s="3" t="str">
        <f t="shared" si="92"/>
        <v/>
      </c>
      <c r="FD40" s="3" t="str">
        <f t="shared" si="93"/>
        <v/>
      </c>
    </row>
    <row r="41" spans="1:160">
      <c r="A41" s="4">
        <v>524.26</v>
      </c>
      <c r="B41" s="4">
        <v>40.822357019064121</v>
      </c>
      <c r="C41" s="5" t="s">
        <v>75</v>
      </c>
      <c r="D41" s="12">
        <v>0.15543330000000002</v>
      </c>
      <c r="E41" s="12">
        <v>0.29583090000000001</v>
      </c>
      <c r="F41" s="12">
        <v>4.6069300000000001E-2</v>
      </c>
      <c r="G41" s="12">
        <v>2.0313089999999998</v>
      </c>
      <c r="H41" s="12">
        <v>1.1482629999999998</v>
      </c>
      <c r="I41" s="12">
        <v>0.48765539999999996</v>
      </c>
      <c r="J41" s="12">
        <v>0.38986360000000003</v>
      </c>
      <c r="K41" s="12">
        <v>1.0729250000000001</v>
      </c>
      <c r="L41" s="12">
        <v>8.8962600000000003E-2</v>
      </c>
      <c r="M41" s="12">
        <v>0</v>
      </c>
      <c r="N41" s="12">
        <v>1.0130699999999999E-2</v>
      </c>
      <c r="O41" s="12">
        <v>0</v>
      </c>
      <c r="P41" s="12">
        <v>5.0587000000000002E-3</v>
      </c>
      <c r="Q41" s="12">
        <v>0.30391400000000002</v>
      </c>
      <c r="R41" s="12">
        <v>9.2613000000000001E-3</v>
      </c>
      <c r="S41" s="12">
        <v>0</v>
      </c>
      <c r="T41" s="12">
        <v>0.1111369</v>
      </c>
      <c r="U41" s="12">
        <v>0.55153380000000007</v>
      </c>
      <c r="V41" s="12">
        <v>0.428591</v>
      </c>
      <c r="W41" s="12">
        <v>5.6211999999999998E-2</v>
      </c>
      <c r="X41" s="12">
        <v>0.28810669999999999</v>
      </c>
      <c r="Y41" s="12">
        <v>0.14589929999999998</v>
      </c>
      <c r="Z41" s="12">
        <v>8.2690699999999992E-2</v>
      </c>
      <c r="AA41" s="12">
        <v>2.23562E-2</v>
      </c>
      <c r="AB41" s="12">
        <v>0</v>
      </c>
      <c r="AC41" s="12">
        <v>2.5457100000000003E-2</v>
      </c>
      <c r="AD41" s="12">
        <v>1.1719E-3</v>
      </c>
      <c r="AE41" s="12">
        <v>1.4903E-3</v>
      </c>
      <c r="AF41" s="12">
        <v>2.33358E-2</v>
      </c>
      <c r="AG41" s="12">
        <v>0.17207900000000001</v>
      </c>
      <c r="AH41" s="12">
        <v>0.38329079999999999</v>
      </c>
      <c r="AI41" s="12">
        <v>1.5704129999999998</v>
      </c>
      <c r="AJ41" s="12">
        <v>0.26491199999999998</v>
      </c>
      <c r="AK41" s="12">
        <v>8.8108699999999998E-2</v>
      </c>
      <c r="AL41" s="12">
        <v>0</v>
      </c>
      <c r="AM41" s="12">
        <v>0.20148349999999998</v>
      </c>
      <c r="AN41" s="12">
        <v>6.8502499999999994E-2</v>
      </c>
      <c r="AO41" s="12">
        <v>0.12394989999999999</v>
      </c>
      <c r="AP41" s="12">
        <v>4.7043499999999995E-2</v>
      </c>
      <c r="AQ41" s="12">
        <v>7.9427000000000005E-3</v>
      </c>
      <c r="AR41" s="12">
        <v>7.9558500000000004E-2</v>
      </c>
      <c r="AS41" s="12">
        <v>2.1751770000000001</v>
      </c>
      <c r="AT41" s="12">
        <v>1.0176939999999999</v>
      </c>
      <c r="AU41" s="12">
        <v>1.4649499999999999E-2</v>
      </c>
      <c r="AV41" s="12">
        <v>2.5228999999999998E-3</v>
      </c>
      <c r="AW41" s="12">
        <v>0</v>
      </c>
      <c r="AX41" s="12">
        <f t="shared" si="106"/>
        <v>13.999986</v>
      </c>
      <c r="AY41" s="12">
        <f t="shared" si="107"/>
        <v>2.0313089999999998</v>
      </c>
      <c r="AZ41" s="6"/>
      <c r="BA41" s="8">
        <f t="shared" si="108"/>
        <v>1.1102389673818247</v>
      </c>
      <c r="BB41" s="8">
        <f t="shared" si="109"/>
        <v>2.1130799702228273</v>
      </c>
      <c r="BC41" s="8">
        <f t="shared" si="110"/>
        <v>0.32906675763818621</v>
      </c>
      <c r="BD41" s="8">
        <f t="shared" si="111"/>
        <v>14.509364509364508</v>
      </c>
      <c r="BE41" s="8">
        <f t="shared" si="112"/>
        <v>8.2018867733153424</v>
      </c>
      <c r="BF41" s="8">
        <f t="shared" si="113"/>
        <v>3.4832563403991972</v>
      </c>
      <c r="BG41" s="8">
        <f t="shared" si="114"/>
        <v>2.784742784742785</v>
      </c>
      <c r="BH41" s="8">
        <f t="shared" si="115"/>
        <v>7.6637576637576652</v>
      </c>
      <c r="BI41" s="8">
        <f t="shared" si="116"/>
        <v>0.63544777830492116</v>
      </c>
      <c r="BJ41" s="8">
        <f t="shared" si="117"/>
        <v>0</v>
      </c>
      <c r="BK41" s="8">
        <f t="shared" si="118"/>
        <v>7.2362215219358067E-2</v>
      </c>
      <c r="BL41" s="8">
        <f t="shared" si="119"/>
        <v>0</v>
      </c>
      <c r="BM41" s="8">
        <f t="shared" si="120"/>
        <v>3.6133607562178996E-2</v>
      </c>
      <c r="BN41" s="8">
        <f t="shared" si="121"/>
        <v>2.1708164565307424</v>
      </c>
      <c r="BO41" s="8">
        <f t="shared" si="122"/>
        <v>6.615220900935187E-2</v>
      </c>
      <c r="BP41" s="8">
        <f t="shared" si="123"/>
        <v>0</v>
      </c>
      <c r="BQ41" s="8">
        <f t="shared" si="124"/>
        <v>0.79383579383579383</v>
      </c>
      <c r="BR41" s="8">
        <f t="shared" si="125"/>
        <v>3.9395310823882257</v>
      </c>
      <c r="BS41" s="8">
        <f t="shared" si="126"/>
        <v>3.0613673470816325</v>
      </c>
      <c r="BT41" s="8">
        <f t="shared" si="127"/>
        <v>0.40151468722897293</v>
      </c>
      <c r="BU41" s="8">
        <f t="shared" si="128"/>
        <v>2.057907057907058</v>
      </c>
      <c r="BV41" s="8">
        <f t="shared" si="129"/>
        <v>1.0421388992817564</v>
      </c>
      <c r="BW41" s="8">
        <f t="shared" si="130"/>
        <v>0.59064844779130488</v>
      </c>
      <c r="BX41" s="8">
        <f t="shared" si="131"/>
        <v>0.15968730254444541</v>
      </c>
      <c r="BY41" s="8">
        <f t="shared" si="132"/>
        <v>0</v>
      </c>
      <c r="BZ41" s="8">
        <f t="shared" si="133"/>
        <v>0.181836610408039</v>
      </c>
      <c r="CA41" s="8">
        <f t="shared" si="134"/>
        <v>8.3707226564369418E-3</v>
      </c>
      <c r="CB41" s="8">
        <f t="shared" si="135"/>
        <v>1.0645010645010645E-2</v>
      </c>
      <c r="CC41" s="8">
        <f t="shared" si="136"/>
        <v>0.16668445239873811</v>
      </c>
      <c r="CD41" s="8">
        <f t="shared" si="137"/>
        <v>1.2291369434226578</v>
      </c>
      <c r="CE41" s="8">
        <f t="shared" si="138"/>
        <v>2.7377941663655947</v>
      </c>
      <c r="CF41" s="8">
        <f t="shared" si="139"/>
        <v>11.217246931532644</v>
      </c>
      <c r="CG41" s="8">
        <f t="shared" si="140"/>
        <v>1.892230463659035</v>
      </c>
      <c r="CH41" s="8">
        <f t="shared" si="141"/>
        <v>0.62934848649134356</v>
      </c>
      <c r="CI41" s="8">
        <f t="shared" si="142"/>
        <v>0</v>
      </c>
      <c r="CJ41" s="8">
        <f t="shared" si="143"/>
        <v>1.4391692963121532</v>
      </c>
      <c r="CK41" s="8">
        <f t="shared" si="144"/>
        <v>0.48930406073263211</v>
      </c>
      <c r="CL41" s="8">
        <f t="shared" si="145"/>
        <v>0.8853573139287424</v>
      </c>
      <c r="CM41" s="8">
        <f t="shared" si="146"/>
        <v>0.33602533602533602</v>
      </c>
      <c r="CN41" s="8">
        <f t="shared" si="147"/>
        <v>5.6733628162199595E-2</v>
      </c>
      <c r="CO41" s="8">
        <f t="shared" si="148"/>
        <v>0.56827556827556835</v>
      </c>
      <c r="CP41" s="8">
        <f t="shared" si="149"/>
        <v>15.536994108422681</v>
      </c>
      <c r="CQ41" s="8">
        <f t="shared" si="150"/>
        <v>7.2692501263929827</v>
      </c>
      <c r="CR41" s="8">
        <f t="shared" si="151"/>
        <v>0.10463939035367607</v>
      </c>
      <c r="CS41" s="8">
        <f t="shared" si="152"/>
        <v>1.8020732306446588E-2</v>
      </c>
      <c r="CT41" s="8">
        <f t="shared" si="153"/>
        <v>0</v>
      </c>
      <c r="CU41" s="7">
        <f t="shared" si="94"/>
        <v>4.1654420225848794</v>
      </c>
      <c r="CV41" s="7">
        <f t="shared" si="95"/>
        <v>39.445694445694443</v>
      </c>
      <c r="CW41" s="7">
        <f t="shared" si="96"/>
        <v>5.324015324015325</v>
      </c>
      <c r="CX41" s="7">
        <f t="shared" si="97"/>
        <v>1.8463918463918461</v>
      </c>
      <c r="CY41" s="7">
        <f t="shared" si="98"/>
        <v>6.5629279914994196</v>
      </c>
      <c r="CZ41" s="7">
        <f t="shared" si="99"/>
        <v>0.74394360108645818</v>
      </c>
      <c r="DA41" s="7">
        <f t="shared" si="100"/>
        <v>17.872441443870017</v>
      </c>
      <c r="DB41" s="7">
        <f t="shared" si="101"/>
        <v>1.1102389673818247</v>
      </c>
      <c r="DC41" s="7">
        <f t="shared" si="102"/>
        <v>20.795307223878648</v>
      </c>
      <c r="DD41" s="9">
        <f t="shared" si="103"/>
        <v>18.650387221815791</v>
      </c>
      <c r="DE41" s="7">
        <f t="shared" si="104"/>
        <v>22.928904357475787</v>
      </c>
      <c r="DG41" s="3" t="str">
        <f t="shared" si="105"/>
        <v/>
      </c>
      <c r="DH41" s="3" t="str">
        <f t="shared" si="48"/>
        <v/>
      </c>
      <c r="DI41" s="3" t="str">
        <f t="shared" si="49"/>
        <v/>
      </c>
      <c r="DJ41" s="3" t="str">
        <f t="shared" si="50"/>
        <v/>
      </c>
      <c r="DK41" s="3" t="str">
        <f t="shared" si="51"/>
        <v/>
      </c>
      <c r="DL41" s="3" t="str">
        <f t="shared" si="52"/>
        <v/>
      </c>
      <c r="DM41" s="3" t="str">
        <f t="shared" si="53"/>
        <v/>
      </c>
      <c r="DN41" s="3" t="str">
        <f t="shared" si="54"/>
        <v/>
      </c>
      <c r="DO41" s="3" t="str">
        <f t="shared" si="55"/>
        <v/>
      </c>
      <c r="DP41" s="3" t="str">
        <f t="shared" si="56"/>
        <v/>
      </c>
      <c r="DQ41" s="3" t="str">
        <f t="shared" si="57"/>
        <v/>
      </c>
      <c r="DR41" s="3" t="str">
        <f t="shared" si="58"/>
        <v/>
      </c>
      <c r="DS41" s="3" t="str">
        <f t="shared" si="59"/>
        <v/>
      </c>
      <c r="DT41" s="3" t="str">
        <f t="shared" si="60"/>
        <v/>
      </c>
      <c r="DU41" s="3" t="str">
        <f t="shared" si="61"/>
        <v/>
      </c>
      <c r="DV41" s="3" t="str">
        <f t="shared" si="62"/>
        <v/>
      </c>
      <c r="DW41" s="3" t="str">
        <f t="shared" si="63"/>
        <v/>
      </c>
      <c r="DX41" s="3" t="str">
        <f t="shared" si="64"/>
        <v/>
      </c>
      <c r="DY41" s="3" t="str">
        <f t="shared" si="65"/>
        <v/>
      </c>
      <c r="DZ41" s="3" t="str">
        <f t="shared" si="66"/>
        <v/>
      </c>
      <c r="EA41" s="3" t="str">
        <f t="shared" si="67"/>
        <v/>
      </c>
      <c r="EB41" s="3" t="str">
        <f t="shared" si="68"/>
        <v/>
      </c>
      <c r="EC41" s="3" t="str">
        <f t="shared" si="69"/>
        <v/>
      </c>
      <c r="ED41" s="3" t="str">
        <f t="shared" si="70"/>
        <v/>
      </c>
      <c r="EE41" s="3" t="str">
        <f t="shared" si="71"/>
        <v/>
      </c>
      <c r="EF41" s="3" t="str">
        <f t="shared" si="72"/>
        <v/>
      </c>
      <c r="EG41" s="3" t="str">
        <f t="shared" si="73"/>
        <v/>
      </c>
      <c r="EH41" s="3" t="str">
        <f t="shared" si="74"/>
        <v/>
      </c>
      <c r="EI41" s="3" t="str">
        <f t="shared" si="75"/>
        <v/>
      </c>
      <c r="EJ41" s="3" t="str">
        <f t="shared" si="76"/>
        <v/>
      </c>
      <c r="EK41" s="3" t="str">
        <f t="shared" si="77"/>
        <v/>
      </c>
      <c r="EL41" s="3" t="str">
        <f t="shared" si="78"/>
        <v/>
      </c>
      <c r="EM41" s="3" t="str">
        <f t="shared" si="79"/>
        <v/>
      </c>
      <c r="EN41" s="3" t="str">
        <f t="shared" si="80"/>
        <v/>
      </c>
      <c r="EO41" s="3" t="str">
        <f t="shared" si="81"/>
        <v/>
      </c>
      <c r="EP41" s="3" t="str">
        <f t="shared" si="82"/>
        <v/>
      </c>
      <c r="EQ41" s="3" t="str">
        <f t="shared" si="83"/>
        <v/>
      </c>
      <c r="ER41" s="3" t="str">
        <f t="shared" si="84"/>
        <v/>
      </c>
      <c r="ES41" s="3" t="str">
        <f t="shared" si="85"/>
        <v/>
      </c>
      <c r="ET41" s="3" t="str">
        <f t="shared" si="86"/>
        <v/>
      </c>
      <c r="EU41" s="3" t="str">
        <f t="shared" si="87"/>
        <v/>
      </c>
      <c r="EV41" s="3" t="str">
        <f t="shared" si="88"/>
        <v/>
      </c>
      <c r="EW41" s="3" t="str">
        <f t="shared" si="89"/>
        <v/>
      </c>
      <c r="EX41" s="3" t="str">
        <f t="shared" si="90"/>
        <v/>
      </c>
      <c r="EY41" s="3" t="str">
        <f t="shared" si="91"/>
        <v/>
      </c>
      <c r="EZ41" s="3" t="str">
        <f t="shared" si="92"/>
        <v/>
      </c>
      <c r="FD41" s="3" t="str">
        <f t="shared" si="93"/>
        <v/>
      </c>
    </row>
    <row r="42" spans="1:160">
      <c r="A42" s="4">
        <v>545.79999999999995</v>
      </c>
      <c r="B42" s="4">
        <v>41.232332664516122</v>
      </c>
      <c r="C42" s="5" t="s">
        <v>110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f t="shared" si="106"/>
        <v>0</v>
      </c>
      <c r="AY42" s="12">
        <f t="shared" si="107"/>
        <v>0</v>
      </c>
      <c r="AZ42" s="18"/>
      <c r="BA42" s="8">
        <f t="shared" si="108"/>
        <v>0</v>
      </c>
      <c r="BB42" s="8">
        <f t="shared" si="109"/>
        <v>0</v>
      </c>
      <c r="BC42" s="8">
        <f t="shared" si="110"/>
        <v>0</v>
      </c>
      <c r="BD42" s="8">
        <f t="shared" si="111"/>
        <v>0</v>
      </c>
      <c r="BE42" s="8">
        <f t="shared" si="112"/>
        <v>0</v>
      </c>
      <c r="BF42" s="8">
        <f t="shared" si="113"/>
        <v>0</v>
      </c>
      <c r="BG42" s="8">
        <f t="shared" si="114"/>
        <v>0</v>
      </c>
      <c r="BH42" s="8">
        <f t="shared" si="115"/>
        <v>0</v>
      </c>
      <c r="BI42" s="8">
        <f t="shared" si="116"/>
        <v>0</v>
      </c>
      <c r="BJ42" s="8">
        <f t="shared" si="117"/>
        <v>0</v>
      </c>
      <c r="BK42" s="8">
        <f t="shared" si="118"/>
        <v>0</v>
      </c>
      <c r="BL42" s="8">
        <f t="shared" si="119"/>
        <v>0</v>
      </c>
      <c r="BM42" s="8">
        <f t="shared" si="120"/>
        <v>0</v>
      </c>
      <c r="BN42" s="8">
        <f t="shared" si="121"/>
        <v>0</v>
      </c>
      <c r="BO42" s="8">
        <f t="shared" si="122"/>
        <v>0</v>
      </c>
      <c r="BP42" s="8">
        <f t="shared" si="123"/>
        <v>0</v>
      </c>
      <c r="BQ42" s="8">
        <f t="shared" si="124"/>
        <v>0</v>
      </c>
      <c r="BR42" s="8">
        <f t="shared" si="125"/>
        <v>0</v>
      </c>
      <c r="BS42" s="8">
        <f t="shared" si="126"/>
        <v>0</v>
      </c>
      <c r="BT42" s="8">
        <f t="shared" si="127"/>
        <v>0</v>
      </c>
      <c r="BU42" s="8">
        <f t="shared" si="128"/>
        <v>0</v>
      </c>
      <c r="BV42" s="8">
        <f t="shared" si="129"/>
        <v>0</v>
      </c>
      <c r="BW42" s="8">
        <f t="shared" si="130"/>
        <v>0</v>
      </c>
      <c r="BX42" s="8">
        <f t="shared" si="131"/>
        <v>0</v>
      </c>
      <c r="BY42" s="8">
        <f t="shared" si="132"/>
        <v>0</v>
      </c>
      <c r="BZ42" s="8">
        <f t="shared" si="133"/>
        <v>0</v>
      </c>
      <c r="CA42" s="8">
        <f t="shared" si="134"/>
        <v>0</v>
      </c>
      <c r="CB42" s="8">
        <f t="shared" si="135"/>
        <v>0</v>
      </c>
      <c r="CC42" s="8">
        <f t="shared" si="136"/>
        <v>0</v>
      </c>
      <c r="CD42" s="8">
        <f t="shared" si="137"/>
        <v>0</v>
      </c>
      <c r="CE42" s="8">
        <f t="shared" si="138"/>
        <v>0</v>
      </c>
      <c r="CF42" s="8">
        <f t="shared" si="139"/>
        <v>0</v>
      </c>
      <c r="CG42" s="8">
        <f t="shared" si="140"/>
        <v>0</v>
      </c>
      <c r="CH42" s="8">
        <f t="shared" si="141"/>
        <v>0</v>
      </c>
      <c r="CI42" s="8">
        <f t="shared" si="142"/>
        <v>0</v>
      </c>
      <c r="CJ42" s="8">
        <f t="shared" si="143"/>
        <v>0</v>
      </c>
      <c r="CK42" s="8">
        <f t="shared" si="144"/>
        <v>0</v>
      </c>
      <c r="CL42" s="8">
        <f t="shared" si="145"/>
        <v>0</v>
      </c>
      <c r="CM42" s="8">
        <f t="shared" si="146"/>
        <v>0</v>
      </c>
      <c r="CN42" s="8">
        <f t="shared" si="147"/>
        <v>0</v>
      </c>
      <c r="CO42" s="8">
        <f t="shared" si="148"/>
        <v>0</v>
      </c>
      <c r="CP42" s="8">
        <f t="shared" si="149"/>
        <v>0</v>
      </c>
      <c r="CQ42" s="8">
        <f t="shared" si="150"/>
        <v>0</v>
      </c>
      <c r="CR42" s="8">
        <f t="shared" si="151"/>
        <v>0</v>
      </c>
      <c r="CS42" s="8">
        <f t="shared" si="152"/>
        <v>0</v>
      </c>
      <c r="CT42" s="8">
        <f t="shared" si="153"/>
        <v>0</v>
      </c>
      <c r="CU42" s="7">
        <f t="shared" si="94"/>
        <v>0</v>
      </c>
      <c r="CV42" s="7">
        <f t="shared" si="95"/>
        <v>0</v>
      </c>
      <c r="CW42" s="7">
        <f t="shared" si="96"/>
        <v>0</v>
      </c>
      <c r="CX42" s="7">
        <f t="shared" si="97"/>
        <v>0</v>
      </c>
      <c r="CY42" s="7">
        <f t="shared" si="98"/>
        <v>0</v>
      </c>
      <c r="CZ42" s="7">
        <f t="shared" si="99"/>
        <v>0</v>
      </c>
      <c r="DA42" s="7">
        <f t="shared" si="100"/>
        <v>0</v>
      </c>
      <c r="DB42" s="7">
        <f t="shared" si="101"/>
        <v>0</v>
      </c>
      <c r="DC42" s="7">
        <f t="shared" si="102"/>
        <v>0</v>
      </c>
      <c r="DD42" s="9">
        <f t="shared" si="103"/>
        <v>0</v>
      </c>
      <c r="DE42" s="7">
        <f t="shared" si="104"/>
        <v>0</v>
      </c>
      <c r="DG42" s="3" t="str">
        <f t="shared" si="105"/>
        <v/>
      </c>
      <c r="DH42" s="3" t="str">
        <f t="shared" si="48"/>
        <v/>
      </c>
      <c r="DI42" s="3" t="str">
        <f t="shared" si="49"/>
        <v/>
      </c>
      <c r="DJ42" s="3" t="str">
        <f t="shared" si="50"/>
        <v/>
      </c>
      <c r="DK42" s="3" t="str">
        <f t="shared" si="51"/>
        <v/>
      </c>
      <c r="DL42" s="3" t="str">
        <f t="shared" si="52"/>
        <v/>
      </c>
      <c r="DM42" s="3" t="str">
        <f t="shared" si="53"/>
        <v/>
      </c>
      <c r="DN42" s="3" t="str">
        <f t="shared" si="54"/>
        <v/>
      </c>
      <c r="DO42" s="3" t="str">
        <f t="shared" si="55"/>
        <v/>
      </c>
      <c r="DP42" s="3" t="str">
        <f t="shared" si="56"/>
        <v/>
      </c>
      <c r="DQ42" s="3" t="str">
        <f t="shared" si="57"/>
        <v/>
      </c>
      <c r="DR42" s="3" t="str">
        <f t="shared" si="58"/>
        <v/>
      </c>
      <c r="DS42" s="3" t="str">
        <f t="shared" si="59"/>
        <v/>
      </c>
      <c r="DT42" s="3" t="str">
        <f t="shared" si="60"/>
        <v/>
      </c>
      <c r="DU42" s="3" t="str">
        <f t="shared" si="61"/>
        <v/>
      </c>
      <c r="DV42" s="3" t="str">
        <f t="shared" si="62"/>
        <v/>
      </c>
      <c r="DW42" s="3" t="str">
        <f t="shared" si="63"/>
        <v/>
      </c>
      <c r="DX42" s="3" t="str">
        <f t="shared" si="64"/>
        <v/>
      </c>
      <c r="DY42" s="3" t="str">
        <f t="shared" si="65"/>
        <v/>
      </c>
      <c r="DZ42" s="3" t="str">
        <f t="shared" si="66"/>
        <v/>
      </c>
      <c r="EA42" s="3" t="str">
        <f t="shared" si="67"/>
        <v/>
      </c>
      <c r="EB42" s="3" t="str">
        <f t="shared" si="68"/>
        <v/>
      </c>
      <c r="EC42" s="3" t="str">
        <f t="shared" si="69"/>
        <v/>
      </c>
      <c r="ED42" s="3" t="str">
        <f t="shared" si="70"/>
        <v/>
      </c>
      <c r="EE42" s="3" t="str">
        <f t="shared" si="71"/>
        <v/>
      </c>
      <c r="EF42" s="3" t="str">
        <f t="shared" si="72"/>
        <v/>
      </c>
      <c r="EG42" s="3" t="str">
        <f t="shared" si="73"/>
        <v/>
      </c>
      <c r="EH42" s="3" t="str">
        <f t="shared" si="74"/>
        <v/>
      </c>
      <c r="EI42" s="3" t="str">
        <f t="shared" si="75"/>
        <v/>
      </c>
      <c r="EJ42" s="3" t="str">
        <f t="shared" si="76"/>
        <v/>
      </c>
      <c r="EK42" s="3" t="str">
        <f t="shared" si="77"/>
        <v/>
      </c>
      <c r="EL42" s="3" t="str">
        <f t="shared" si="78"/>
        <v/>
      </c>
      <c r="EM42" s="3" t="str">
        <f t="shared" si="79"/>
        <v/>
      </c>
      <c r="EN42" s="3" t="str">
        <f t="shared" si="80"/>
        <v/>
      </c>
      <c r="EO42" s="3" t="str">
        <f t="shared" si="81"/>
        <v/>
      </c>
      <c r="EP42" s="3" t="str">
        <f t="shared" si="82"/>
        <v/>
      </c>
      <c r="EQ42" s="3" t="str">
        <f t="shared" si="83"/>
        <v/>
      </c>
      <c r="ER42" s="3" t="str">
        <f t="shared" si="84"/>
        <v/>
      </c>
      <c r="ES42" s="3" t="str">
        <f t="shared" si="85"/>
        <v/>
      </c>
      <c r="ET42" s="3" t="str">
        <f t="shared" si="86"/>
        <v/>
      </c>
      <c r="EU42" s="3" t="str">
        <f t="shared" si="87"/>
        <v/>
      </c>
      <c r="EV42" s="3" t="str">
        <f t="shared" si="88"/>
        <v/>
      </c>
      <c r="EW42" s="3" t="str">
        <f t="shared" si="89"/>
        <v/>
      </c>
      <c r="EX42" s="3" t="str">
        <f t="shared" si="90"/>
        <v/>
      </c>
      <c r="EY42" s="3" t="str">
        <f t="shared" si="91"/>
        <v/>
      </c>
      <c r="EZ42" s="3" t="str">
        <f t="shared" si="92"/>
        <v/>
      </c>
      <c r="FD42" s="3" t="str">
        <f t="shared" si="93"/>
        <v/>
      </c>
    </row>
    <row r="43" spans="1:160">
      <c r="A43" s="4">
        <v>531.36</v>
      </c>
      <c r="B43" s="4">
        <v>41.3144259077527</v>
      </c>
      <c r="C43" s="5" t="s">
        <v>76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 t="shared" si="106"/>
        <v>0</v>
      </c>
      <c r="AY43" s="12">
        <f t="shared" si="107"/>
        <v>0</v>
      </c>
      <c r="AZ43" s="6"/>
      <c r="BA43" s="8">
        <f t="shared" si="108"/>
        <v>0</v>
      </c>
      <c r="BB43" s="8">
        <f t="shared" si="109"/>
        <v>0</v>
      </c>
      <c r="BC43" s="8">
        <f t="shared" si="110"/>
        <v>0</v>
      </c>
      <c r="BD43" s="8">
        <f t="shared" si="111"/>
        <v>0</v>
      </c>
      <c r="BE43" s="8">
        <f t="shared" si="112"/>
        <v>0</v>
      </c>
      <c r="BF43" s="8">
        <f t="shared" si="113"/>
        <v>0</v>
      </c>
      <c r="BG43" s="8">
        <f t="shared" si="114"/>
        <v>0</v>
      </c>
      <c r="BH43" s="8">
        <f t="shared" si="115"/>
        <v>0</v>
      </c>
      <c r="BI43" s="8">
        <f t="shared" si="116"/>
        <v>0</v>
      </c>
      <c r="BJ43" s="8">
        <f t="shared" si="117"/>
        <v>0</v>
      </c>
      <c r="BK43" s="8">
        <f t="shared" si="118"/>
        <v>0</v>
      </c>
      <c r="BL43" s="8">
        <f t="shared" si="119"/>
        <v>0</v>
      </c>
      <c r="BM43" s="8">
        <f t="shared" si="120"/>
        <v>0</v>
      </c>
      <c r="BN43" s="8">
        <f t="shared" si="121"/>
        <v>0</v>
      </c>
      <c r="BO43" s="8">
        <f t="shared" si="122"/>
        <v>0</v>
      </c>
      <c r="BP43" s="8">
        <f t="shared" si="123"/>
        <v>0</v>
      </c>
      <c r="BQ43" s="8">
        <f t="shared" si="124"/>
        <v>0</v>
      </c>
      <c r="BR43" s="8">
        <f t="shared" si="125"/>
        <v>0</v>
      </c>
      <c r="BS43" s="8">
        <f t="shared" si="126"/>
        <v>0</v>
      </c>
      <c r="BT43" s="8">
        <f t="shared" si="127"/>
        <v>0</v>
      </c>
      <c r="BU43" s="8">
        <f t="shared" si="128"/>
        <v>0</v>
      </c>
      <c r="BV43" s="8">
        <f t="shared" si="129"/>
        <v>0</v>
      </c>
      <c r="BW43" s="8">
        <f t="shared" si="130"/>
        <v>0</v>
      </c>
      <c r="BX43" s="8">
        <f t="shared" si="131"/>
        <v>0</v>
      </c>
      <c r="BY43" s="8">
        <f t="shared" si="132"/>
        <v>0</v>
      </c>
      <c r="BZ43" s="8">
        <f t="shared" si="133"/>
        <v>0</v>
      </c>
      <c r="CA43" s="8">
        <f t="shared" si="134"/>
        <v>0</v>
      </c>
      <c r="CB43" s="8">
        <f t="shared" si="135"/>
        <v>0</v>
      </c>
      <c r="CC43" s="8">
        <f t="shared" si="136"/>
        <v>0</v>
      </c>
      <c r="CD43" s="8">
        <f t="shared" si="137"/>
        <v>0</v>
      </c>
      <c r="CE43" s="8">
        <f t="shared" si="138"/>
        <v>0</v>
      </c>
      <c r="CF43" s="8">
        <f t="shared" si="139"/>
        <v>0</v>
      </c>
      <c r="CG43" s="8">
        <f t="shared" si="140"/>
        <v>0</v>
      </c>
      <c r="CH43" s="8">
        <f t="shared" si="141"/>
        <v>0</v>
      </c>
      <c r="CI43" s="8">
        <f t="shared" si="142"/>
        <v>0</v>
      </c>
      <c r="CJ43" s="8">
        <f t="shared" si="143"/>
        <v>0</v>
      </c>
      <c r="CK43" s="8">
        <f t="shared" si="144"/>
        <v>0</v>
      </c>
      <c r="CL43" s="8">
        <f t="shared" si="145"/>
        <v>0</v>
      </c>
      <c r="CM43" s="8">
        <f t="shared" si="146"/>
        <v>0</v>
      </c>
      <c r="CN43" s="8">
        <f t="shared" si="147"/>
        <v>0</v>
      </c>
      <c r="CO43" s="8">
        <f t="shared" si="148"/>
        <v>0</v>
      </c>
      <c r="CP43" s="8">
        <f t="shared" si="149"/>
        <v>0</v>
      </c>
      <c r="CQ43" s="8">
        <f t="shared" si="150"/>
        <v>0</v>
      </c>
      <c r="CR43" s="8">
        <f t="shared" si="151"/>
        <v>0</v>
      </c>
      <c r="CS43" s="8">
        <f t="shared" si="152"/>
        <v>0</v>
      </c>
      <c r="CT43" s="8">
        <f t="shared" si="153"/>
        <v>0</v>
      </c>
      <c r="CU43" s="7">
        <f t="shared" si="94"/>
        <v>0</v>
      </c>
      <c r="CV43" s="7">
        <f t="shared" si="95"/>
        <v>0</v>
      </c>
      <c r="CW43" s="7">
        <f t="shared" si="96"/>
        <v>0</v>
      </c>
      <c r="CX43" s="7">
        <f t="shared" si="97"/>
        <v>0</v>
      </c>
      <c r="CY43" s="7">
        <f t="shared" si="98"/>
        <v>0</v>
      </c>
      <c r="CZ43" s="7">
        <f t="shared" si="99"/>
        <v>0</v>
      </c>
      <c r="DA43" s="7">
        <f t="shared" si="100"/>
        <v>0</v>
      </c>
      <c r="DB43" s="7">
        <f t="shared" si="101"/>
        <v>0</v>
      </c>
      <c r="DC43" s="7">
        <f t="shared" si="102"/>
        <v>0</v>
      </c>
      <c r="DD43" s="9">
        <f t="shared" si="103"/>
        <v>0</v>
      </c>
      <c r="DE43" s="7">
        <f t="shared" si="104"/>
        <v>0</v>
      </c>
      <c r="DG43" s="3" t="str">
        <f t="shared" si="105"/>
        <v/>
      </c>
      <c r="DH43" s="3" t="str">
        <f t="shared" si="48"/>
        <v/>
      </c>
      <c r="DI43" s="3" t="str">
        <f t="shared" si="49"/>
        <v/>
      </c>
      <c r="DJ43" s="3" t="str">
        <f t="shared" si="50"/>
        <v/>
      </c>
      <c r="DK43" s="3" t="str">
        <f t="shared" si="51"/>
        <v/>
      </c>
      <c r="DL43" s="3" t="str">
        <f t="shared" si="52"/>
        <v/>
      </c>
      <c r="DM43" s="3" t="str">
        <f t="shared" si="53"/>
        <v/>
      </c>
      <c r="DN43" s="3" t="str">
        <f t="shared" si="54"/>
        <v/>
      </c>
      <c r="DO43" s="3" t="str">
        <f t="shared" si="55"/>
        <v/>
      </c>
      <c r="DP43" s="3" t="str">
        <f t="shared" si="56"/>
        <v/>
      </c>
      <c r="DQ43" s="3" t="str">
        <f t="shared" si="57"/>
        <v/>
      </c>
      <c r="DR43" s="3" t="str">
        <f t="shared" si="58"/>
        <v/>
      </c>
      <c r="DS43" s="3" t="str">
        <f t="shared" si="59"/>
        <v/>
      </c>
      <c r="DT43" s="3" t="str">
        <f t="shared" si="60"/>
        <v/>
      </c>
      <c r="DU43" s="3" t="str">
        <f t="shared" si="61"/>
        <v/>
      </c>
      <c r="DV43" s="3" t="str">
        <f t="shared" si="62"/>
        <v/>
      </c>
      <c r="DW43" s="3" t="str">
        <f t="shared" si="63"/>
        <v/>
      </c>
      <c r="DX43" s="3" t="str">
        <f t="shared" si="64"/>
        <v/>
      </c>
      <c r="DY43" s="3" t="str">
        <f t="shared" si="65"/>
        <v/>
      </c>
      <c r="DZ43" s="3" t="str">
        <f t="shared" si="66"/>
        <v/>
      </c>
      <c r="EA43" s="3" t="str">
        <f t="shared" si="67"/>
        <v/>
      </c>
      <c r="EB43" s="3" t="str">
        <f t="shared" si="68"/>
        <v/>
      </c>
      <c r="EC43" s="3" t="str">
        <f t="shared" si="69"/>
        <v/>
      </c>
      <c r="ED43" s="3" t="str">
        <f t="shared" si="70"/>
        <v/>
      </c>
      <c r="EE43" s="3" t="str">
        <f t="shared" si="71"/>
        <v/>
      </c>
      <c r="EF43" s="3" t="str">
        <f t="shared" si="72"/>
        <v/>
      </c>
      <c r="EG43" s="3" t="str">
        <f t="shared" si="73"/>
        <v/>
      </c>
      <c r="EH43" s="3" t="str">
        <f t="shared" si="74"/>
        <v/>
      </c>
      <c r="EI43" s="3" t="str">
        <f t="shared" si="75"/>
        <v/>
      </c>
      <c r="EJ43" s="3" t="str">
        <f t="shared" si="76"/>
        <v/>
      </c>
      <c r="EK43" s="3" t="str">
        <f t="shared" si="77"/>
        <v/>
      </c>
      <c r="EL43" s="3" t="str">
        <f t="shared" si="78"/>
        <v/>
      </c>
      <c r="EM43" s="3" t="str">
        <f t="shared" si="79"/>
        <v/>
      </c>
      <c r="EN43" s="3" t="str">
        <f t="shared" si="80"/>
        <v/>
      </c>
      <c r="EO43" s="3" t="str">
        <f t="shared" si="81"/>
        <v/>
      </c>
      <c r="EP43" s="3" t="str">
        <f t="shared" si="82"/>
        <v/>
      </c>
      <c r="EQ43" s="3" t="str">
        <f t="shared" si="83"/>
        <v/>
      </c>
      <c r="ER43" s="3" t="str">
        <f t="shared" si="84"/>
        <v/>
      </c>
      <c r="ES43" s="3" t="str">
        <f t="shared" si="85"/>
        <v/>
      </c>
      <c r="ET43" s="3" t="str">
        <f t="shared" si="86"/>
        <v/>
      </c>
      <c r="EU43" s="3" t="str">
        <f t="shared" si="87"/>
        <v/>
      </c>
      <c r="EV43" s="3" t="str">
        <f t="shared" si="88"/>
        <v/>
      </c>
      <c r="EW43" s="3" t="str">
        <f t="shared" si="89"/>
        <v/>
      </c>
      <c r="EX43" s="3" t="str">
        <f t="shared" si="90"/>
        <v/>
      </c>
      <c r="EY43" s="3" t="str">
        <f t="shared" si="91"/>
        <v/>
      </c>
      <c r="EZ43" s="3" t="str">
        <f t="shared" si="92"/>
        <v/>
      </c>
      <c r="FD43" s="3" t="str">
        <f t="shared" si="93"/>
        <v/>
      </c>
    </row>
    <row r="44" spans="1:160">
      <c r="A44" s="4">
        <v>550.21</v>
      </c>
      <c r="B44" s="4">
        <v>41.403126999999998</v>
      </c>
      <c r="C44" s="5" t="s">
        <v>111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f t="shared" si="106"/>
        <v>0</v>
      </c>
      <c r="AY44" s="12">
        <f t="shared" si="107"/>
        <v>0</v>
      </c>
      <c r="AZ44" s="18"/>
      <c r="BA44" s="8">
        <f t="shared" si="108"/>
        <v>0</v>
      </c>
      <c r="BB44" s="8">
        <f t="shared" si="109"/>
        <v>0</v>
      </c>
      <c r="BC44" s="8">
        <f t="shared" si="110"/>
        <v>0</v>
      </c>
      <c r="BD44" s="8">
        <f t="shared" si="111"/>
        <v>0</v>
      </c>
      <c r="BE44" s="8">
        <f t="shared" si="112"/>
        <v>0</v>
      </c>
      <c r="BF44" s="8">
        <f t="shared" si="113"/>
        <v>0</v>
      </c>
      <c r="BG44" s="8">
        <f t="shared" si="114"/>
        <v>0</v>
      </c>
      <c r="BH44" s="8">
        <f t="shared" si="115"/>
        <v>0</v>
      </c>
      <c r="BI44" s="8">
        <f t="shared" si="116"/>
        <v>0</v>
      </c>
      <c r="BJ44" s="8">
        <f t="shared" si="117"/>
        <v>0</v>
      </c>
      <c r="BK44" s="8">
        <f t="shared" si="118"/>
        <v>0</v>
      </c>
      <c r="BL44" s="8">
        <f t="shared" si="119"/>
        <v>0</v>
      </c>
      <c r="BM44" s="8">
        <f t="shared" si="120"/>
        <v>0</v>
      </c>
      <c r="BN44" s="8">
        <f t="shared" si="121"/>
        <v>0</v>
      </c>
      <c r="BO44" s="8">
        <f t="shared" si="122"/>
        <v>0</v>
      </c>
      <c r="BP44" s="8">
        <f t="shared" si="123"/>
        <v>0</v>
      </c>
      <c r="BQ44" s="8">
        <f t="shared" si="124"/>
        <v>0</v>
      </c>
      <c r="BR44" s="8">
        <f t="shared" si="125"/>
        <v>0</v>
      </c>
      <c r="BS44" s="8">
        <f t="shared" si="126"/>
        <v>0</v>
      </c>
      <c r="BT44" s="8">
        <f t="shared" si="127"/>
        <v>0</v>
      </c>
      <c r="BU44" s="8">
        <f t="shared" si="128"/>
        <v>0</v>
      </c>
      <c r="BV44" s="8">
        <f t="shared" si="129"/>
        <v>0</v>
      </c>
      <c r="BW44" s="8">
        <f t="shared" si="130"/>
        <v>0</v>
      </c>
      <c r="BX44" s="8">
        <f t="shared" si="131"/>
        <v>0</v>
      </c>
      <c r="BY44" s="8">
        <f t="shared" si="132"/>
        <v>0</v>
      </c>
      <c r="BZ44" s="8">
        <f t="shared" si="133"/>
        <v>0</v>
      </c>
      <c r="CA44" s="8">
        <f t="shared" si="134"/>
        <v>0</v>
      </c>
      <c r="CB44" s="8">
        <f t="shared" si="135"/>
        <v>0</v>
      </c>
      <c r="CC44" s="8">
        <f t="shared" si="136"/>
        <v>0</v>
      </c>
      <c r="CD44" s="8">
        <f t="shared" si="137"/>
        <v>0</v>
      </c>
      <c r="CE44" s="8">
        <f t="shared" si="138"/>
        <v>0</v>
      </c>
      <c r="CF44" s="8">
        <f t="shared" si="139"/>
        <v>0</v>
      </c>
      <c r="CG44" s="8">
        <f t="shared" si="140"/>
        <v>0</v>
      </c>
      <c r="CH44" s="8">
        <f t="shared" si="141"/>
        <v>0</v>
      </c>
      <c r="CI44" s="8">
        <f t="shared" si="142"/>
        <v>0</v>
      </c>
      <c r="CJ44" s="8">
        <f t="shared" si="143"/>
        <v>0</v>
      </c>
      <c r="CK44" s="8">
        <f t="shared" si="144"/>
        <v>0</v>
      </c>
      <c r="CL44" s="8">
        <f t="shared" si="145"/>
        <v>0</v>
      </c>
      <c r="CM44" s="8">
        <f t="shared" si="146"/>
        <v>0</v>
      </c>
      <c r="CN44" s="8">
        <f t="shared" si="147"/>
        <v>0</v>
      </c>
      <c r="CO44" s="8">
        <f t="shared" si="148"/>
        <v>0</v>
      </c>
      <c r="CP44" s="8">
        <f t="shared" si="149"/>
        <v>0</v>
      </c>
      <c r="CQ44" s="8">
        <f t="shared" si="150"/>
        <v>0</v>
      </c>
      <c r="CR44" s="8">
        <f t="shared" si="151"/>
        <v>0</v>
      </c>
      <c r="CS44" s="8">
        <f t="shared" si="152"/>
        <v>0</v>
      </c>
      <c r="CT44" s="8">
        <f t="shared" si="153"/>
        <v>0</v>
      </c>
      <c r="CU44" s="7">
        <f t="shared" si="94"/>
        <v>0</v>
      </c>
      <c r="CV44" s="7">
        <f t="shared" si="95"/>
        <v>0</v>
      </c>
      <c r="CW44" s="7">
        <f t="shared" si="96"/>
        <v>0</v>
      </c>
      <c r="CX44" s="7">
        <f t="shared" si="97"/>
        <v>0</v>
      </c>
      <c r="CY44" s="7">
        <f t="shared" si="98"/>
        <v>0</v>
      </c>
      <c r="CZ44" s="7">
        <f t="shared" si="99"/>
        <v>0</v>
      </c>
      <c r="DA44" s="7">
        <f t="shared" si="100"/>
        <v>0</v>
      </c>
      <c r="DB44" s="7">
        <f t="shared" si="101"/>
        <v>0</v>
      </c>
      <c r="DC44" s="7">
        <f t="shared" si="102"/>
        <v>0</v>
      </c>
      <c r="DD44" s="9">
        <f t="shared" si="103"/>
        <v>0</v>
      </c>
      <c r="DE44" s="7">
        <f t="shared" si="104"/>
        <v>0</v>
      </c>
      <c r="DG44" s="3" t="str">
        <f t="shared" si="105"/>
        <v/>
      </c>
      <c r="DH44" s="3" t="str">
        <f t="shared" si="48"/>
        <v/>
      </c>
      <c r="DI44" s="3" t="str">
        <f t="shared" si="49"/>
        <v/>
      </c>
      <c r="DJ44" s="3" t="str">
        <f t="shared" si="50"/>
        <v/>
      </c>
      <c r="DK44" s="3" t="str">
        <f t="shared" si="51"/>
        <v/>
      </c>
      <c r="DL44" s="3" t="str">
        <f t="shared" si="52"/>
        <v/>
      </c>
      <c r="DM44" s="3" t="str">
        <f t="shared" si="53"/>
        <v/>
      </c>
      <c r="DN44" s="3" t="str">
        <f t="shared" si="54"/>
        <v/>
      </c>
      <c r="DO44" s="3" t="str">
        <f t="shared" si="55"/>
        <v/>
      </c>
      <c r="DP44" s="3" t="str">
        <f t="shared" si="56"/>
        <v/>
      </c>
      <c r="DQ44" s="3" t="str">
        <f t="shared" si="57"/>
        <v/>
      </c>
      <c r="DR44" s="3" t="str">
        <f t="shared" si="58"/>
        <v/>
      </c>
      <c r="DS44" s="3" t="str">
        <f t="shared" si="59"/>
        <v/>
      </c>
      <c r="DT44" s="3" t="str">
        <f t="shared" si="60"/>
        <v/>
      </c>
      <c r="DU44" s="3" t="str">
        <f t="shared" si="61"/>
        <v/>
      </c>
      <c r="DV44" s="3" t="str">
        <f t="shared" si="62"/>
        <v/>
      </c>
      <c r="DW44" s="3" t="str">
        <f t="shared" si="63"/>
        <v/>
      </c>
      <c r="DX44" s="3" t="str">
        <f t="shared" si="64"/>
        <v/>
      </c>
      <c r="DY44" s="3" t="str">
        <f t="shared" si="65"/>
        <v/>
      </c>
      <c r="DZ44" s="3" t="str">
        <f t="shared" si="66"/>
        <v/>
      </c>
      <c r="EA44" s="3" t="str">
        <f t="shared" si="67"/>
        <v/>
      </c>
      <c r="EB44" s="3" t="str">
        <f t="shared" si="68"/>
        <v/>
      </c>
      <c r="EC44" s="3" t="str">
        <f t="shared" si="69"/>
        <v/>
      </c>
      <c r="ED44" s="3" t="str">
        <f t="shared" si="70"/>
        <v/>
      </c>
      <c r="EE44" s="3" t="str">
        <f t="shared" si="71"/>
        <v/>
      </c>
      <c r="EF44" s="3" t="str">
        <f t="shared" si="72"/>
        <v/>
      </c>
      <c r="EG44" s="3" t="str">
        <f t="shared" si="73"/>
        <v/>
      </c>
      <c r="EH44" s="3" t="str">
        <f t="shared" si="74"/>
        <v/>
      </c>
      <c r="EI44" s="3" t="str">
        <f t="shared" si="75"/>
        <v/>
      </c>
      <c r="EJ44" s="3" t="str">
        <f t="shared" si="76"/>
        <v/>
      </c>
      <c r="EK44" s="3" t="str">
        <f t="shared" si="77"/>
        <v/>
      </c>
      <c r="EL44" s="3" t="str">
        <f t="shared" si="78"/>
        <v/>
      </c>
      <c r="EM44" s="3" t="str">
        <f t="shared" si="79"/>
        <v/>
      </c>
      <c r="EN44" s="3" t="str">
        <f t="shared" si="80"/>
        <v/>
      </c>
      <c r="EO44" s="3" t="str">
        <f t="shared" si="81"/>
        <v/>
      </c>
      <c r="EP44" s="3" t="str">
        <f t="shared" si="82"/>
        <v/>
      </c>
      <c r="EQ44" s="3" t="str">
        <f t="shared" si="83"/>
        <v/>
      </c>
      <c r="ER44" s="3" t="str">
        <f t="shared" si="84"/>
        <v/>
      </c>
      <c r="ES44" s="3" t="str">
        <f t="shared" si="85"/>
        <v/>
      </c>
      <c r="ET44" s="3" t="str">
        <f t="shared" si="86"/>
        <v/>
      </c>
      <c r="EU44" s="3" t="str">
        <f t="shared" si="87"/>
        <v/>
      </c>
      <c r="EV44" s="3" t="str">
        <f t="shared" si="88"/>
        <v/>
      </c>
      <c r="EW44" s="3" t="str">
        <f t="shared" si="89"/>
        <v/>
      </c>
      <c r="EX44" s="3" t="str">
        <f t="shared" si="90"/>
        <v/>
      </c>
      <c r="EY44" s="3" t="str">
        <f t="shared" si="91"/>
        <v/>
      </c>
      <c r="EZ44" s="3" t="str">
        <f t="shared" si="92"/>
        <v/>
      </c>
      <c r="FD44" s="3" t="str">
        <f t="shared" si="93"/>
        <v/>
      </c>
    </row>
    <row r="45" spans="1:160">
      <c r="A45" s="4">
        <v>552.61</v>
      </c>
      <c r="B45" s="4">
        <v>41.496006999999999</v>
      </c>
      <c r="C45" s="5" t="s">
        <v>112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f t="shared" si="106"/>
        <v>0</v>
      </c>
      <c r="AY45" s="12">
        <f t="shared" si="107"/>
        <v>0</v>
      </c>
      <c r="AZ45" s="18"/>
      <c r="BA45" s="8">
        <f t="shared" si="108"/>
        <v>0</v>
      </c>
      <c r="BB45" s="8">
        <f t="shared" si="109"/>
        <v>0</v>
      </c>
      <c r="BC45" s="8">
        <f t="shared" si="110"/>
        <v>0</v>
      </c>
      <c r="BD45" s="8">
        <f t="shared" si="111"/>
        <v>0</v>
      </c>
      <c r="BE45" s="8">
        <f t="shared" si="112"/>
        <v>0</v>
      </c>
      <c r="BF45" s="8">
        <f t="shared" si="113"/>
        <v>0</v>
      </c>
      <c r="BG45" s="8">
        <f t="shared" si="114"/>
        <v>0</v>
      </c>
      <c r="BH45" s="8">
        <f t="shared" si="115"/>
        <v>0</v>
      </c>
      <c r="BI45" s="8">
        <f t="shared" si="116"/>
        <v>0</v>
      </c>
      <c r="BJ45" s="8">
        <f t="shared" si="117"/>
        <v>0</v>
      </c>
      <c r="BK45" s="8">
        <f t="shared" si="118"/>
        <v>0</v>
      </c>
      <c r="BL45" s="8">
        <f t="shared" si="119"/>
        <v>0</v>
      </c>
      <c r="BM45" s="8">
        <f t="shared" si="120"/>
        <v>0</v>
      </c>
      <c r="BN45" s="8">
        <f t="shared" si="121"/>
        <v>0</v>
      </c>
      <c r="BO45" s="8">
        <f t="shared" si="122"/>
        <v>0</v>
      </c>
      <c r="BP45" s="8">
        <f t="shared" si="123"/>
        <v>0</v>
      </c>
      <c r="BQ45" s="8">
        <f t="shared" si="124"/>
        <v>0</v>
      </c>
      <c r="BR45" s="8">
        <f t="shared" si="125"/>
        <v>0</v>
      </c>
      <c r="BS45" s="8">
        <f t="shared" si="126"/>
        <v>0</v>
      </c>
      <c r="BT45" s="8">
        <f t="shared" si="127"/>
        <v>0</v>
      </c>
      <c r="BU45" s="8">
        <f t="shared" si="128"/>
        <v>0</v>
      </c>
      <c r="BV45" s="8">
        <f t="shared" si="129"/>
        <v>0</v>
      </c>
      <c r="BW45" s="8">
        <f t="shared" si="130"/>
        <v>0</v>
      </c>
      <c r="BX45" s="8">
        <f t="shared" si="131"/>
        <v>0</v>
      </c>
      <c r="BY45" s="8">
        <f t="shared" si="132"/>
        <v>0</v>
      </c>
      <c r="BZ45" s="8">
        <f t="shared" si="133"/>
        <v>0</v>
      </c>
      <c r="CA45" s="8">
        <f t="shared" si="134"/>
        <v>0</v>
      </c>
      <c r="CB45" s="8">
        <f t="shared" si="135"/>
        <v>0</v>
      </c>
      <c r="CC45" s="8">
        <f t="shared" si="136"/>
        <v>0</v>
      </c>
      <c r="CD45" s="8">
        <f t="shared" si="137"/>
        <v>0</v>
      </c>
      <c r="CE45" s="8">
        <f t="shared" si="138"/>
        <v>0</v>
      </c>
      <c r="CF45" s="8">
        <f t="shared" si="139"/>
        <v>0</v>
      </c>
      <c r="CG45" s="8">
        <f t="shared" si="140"/>
        <v>0</v>
      </c>
      <c r="CH45" s="8">
        <f t="shared" si="141"/>
        <v>0</v>
      </c>
      <c r="CI45" s="8">
        <f t="shared" si="142"/>
        <v>0</v>
      </c>
      <c r="CJ45" s="8">
        <f t="shared" si="143"/>
        <v>0</v>
      </c>
      <c r="CK45" s="8">
        <f t="shared" si="144"/>
        <v>0</v>
      </c>
      <c r="CL45" s="8">
        <f t="shared" si="145"/>
        <v>0</v>
      </c>
      <c r="CM45" s="8">
        <f t="shared" si="146"/>
        <v>0</v>
      </c>
      <c r="CN45" s="8">
        <f t="shared" si="147"/>
        <v>0</v>
      </c>
      <c r="CO45" s="8">
        <f t="shared" si="148"/>
        <v>0</v>
      </c>
      <c r="CP45" s="8">
        <f t="shared" si="149"/>
        <v>0</v>
      </c>
      <c r="CQ45" s="8">
        <f t="shared" si="150"/>
        <v>0</v>
      </c>
      <c r="CR45" s="8">
        <f t="shared" si="151"/>
        <v>0</v>
      </c>
      <c r="CS45" s="8">
        <f t="shared" si="152"/>
        <v>0</v>
      </c>
      <c r="CT45" s="8">
        <f t="shared" si="153"/>
        <v>0</v>
      </c>
      <c r="CU45" s="7">
        <f t="shared" si="94"/>
        <v>0</v>
      </c>
      <c r="CV45" s="7">
        <f t="shared" si="95"/>
        <v>0</v>
      </c>
      <c r="CW45" s="7">
        <f t="shared" si="96"/>
        <v>0</v>
      </c>
      <c r="CX45" s="7">
        <f t="shared" si="97"/>
        <v>0</v>
      </c>
      <c r="CY45" s="7">
        <f t="shared" si="98"/>
        <v>0</v>
      </c>
      <c r="CZ45" s="7">
        <f t="shared" si="99"/>
        <v>0</v>
      </c>
      <c r="DA45" s="7">
        <f t="shared" si="100"/>
        <v>0</v>
      </c>
      <c r="DB45" s="7">
        <f t="shared" si="101"/>
        <v>0</v>
      </c>
      <c r="DC45" s="7">
        <f t="shared" si="102"/>
        <v>0</v>
      </c>
      <c r="DD45" s="9">
        <f t="shared" si="103"/>
        <v>0</v>
      </c>
      <c r="DE45" s="7">
        <f t="shared" si="104"/>
        <v>0</v>
      </c>
      <c r="DG45" s="3" t="str">
        <f t="shared" si="105"/>
        <v/>
      </c>
      <c r="DH45" s="3" t="str">
        <f t="shared" si="48"/>
        <v/>
      </c>
      <c r="DI45" s="3" t="str">
        <f t="shared" si="49"/>
        <v/>
      </c>
      <c r="DJ45" s="3" t="str">
        <f t="shared" si="50"/>
        <v/>
      </c>
      <c r="DK45" s="3" t="str">
        <f t="shared" si="51"/>
        <v/>
      </c>
      <c r="DL45" s="3" t="str">
        <f t="shared" si="52"/>
        <v/>
      </c>
      <c r="DM45" s="3" t="str">
        <f t="shared" si="53"/>
        <v/>
      </c>
      <c r="DN45" s="3" t="str">
        <f t="shared" si="54"/>
        <v/>
      </c>
      <c r="DO45" s="3" t="str">
        <f t="shared" si="55"/>
        <v/>
      </c>
      <c r="DP45" s="3" t="str">
        <f t="shared" si="56"/>
        <v/>
      </c>
      <c r="DQ45" s="3" t="str">
        <f t="shared" si="57"/>
        <v/>
      </c>
      <c r="DR45" s="3" t="str">
        <f t="shared" si="58"/>
        <v/>
      </c>
      <c r="DS45" s="3" t="str">
        <f t="shared" si="59"/>
        <v/>
      </c>
      <c r="DT45" s="3" t="str">
        <f t="shared" si="60"/>
        <v/>
      </c>
      <c r="DU45" s="3" t="str">
        <f t="shared" si="61"/>
        <v/>
      </c>
      <c r="DV45" s="3" t="str">
        <f t="shared" si="62"/>
        <v/>
      </c>
      <c r="DW45" s="3" t="str">
        <f t="shared" si="63"/>
        <v/>
      </c>
      <c r="DX45" s="3" t="str">
        <f t="shared" si="64"/>
        <v/>
      </c>
      <c r="DY45" s="3" t="str">
        <f t="shared" si="65"/>
        <v/>
      </c>
      <c r="DZ45" s="3" t="str">
        <f t="shared" si="66"/>
        <v/>
      </c>
      <c r="EA45" s="3" t="str">
        <f t="shared" si="67"/>
        <v/>
      </c>
      <c r="EB45" s="3" t="str">
        <f t="shared" si="68"/>
        <v/>
      </c>
      <c r="EC45" s="3" t="str">
        <f t="shared" si="69"/>
        <v/>
      </c>
      <c r="ED45" s="3" t="str">
        <f t="shared" si="70"/>
        <v/>
      </c>
      <c r="EE45" s="3" t="str">
        <f t="shared" si="71"/>
        <v/>
      </c>
      <c r="EF45" s="3" t="str">
        <f t="shared" si="72"/>
        <v/>
      </c>
      <c r="EG45" s="3" t="str">
        <f t="shared" si="73"/>
        <v/>
      </c>
      <c r="EH45" s="3" t="str">
        <f t="shared" si="74"/>
        <v/>
      </c>
      <c r="EI45" s="3" t="str">
        <f t="shared" si="75"/>
        <v/>
      </c>
      <c r="EJ45" s="3" t="str">
        <f t="shared" si="76"/>
        <v/>
      </c>
      <c r="EK45" s="3" t="str">
        <f t="shared" si="77"/>
        <v/>
      </c>
      <c r="EL45" s="3" t="str">
        <f t="shared" si="78"/>
        <v/>
      </c>
      <c r="EM45" s="3" t="str">
        <f t="shared" si="79"/>
        <v/>
      </c>
      <c r="EN45" s="3" t="str">
        <f t="shared" si="80"/>
        <v/>
      </c>
      <c r="EO45" s="3" t="str">
        <f t="shared" si="81"/>
        <v/>
      </c>
      <c r="EP45" s="3" t="str">
        <f t="shared" si="82"/>
        <v/>
      </c>
      <c r="EQ45" s="3" t="str">
        <f t="shared" si="83"/>
        <v/>
      </c>
      <c r="ER45" s="3" t="str">
        <f t="shared" si="84"/>
        <v/>
      </c>
      <c r="ES45" s="3" t="str">
        <f t="shared" si="85"/>
        <v/>
      </c>
      <c r="ET45" s="3" t="str">
        <f t="shared" si="86"/>
        <v/>
      </c>
      <c r="EU45" s="3" t="str">
        <f t="shared" si="87"/>
        <v/>
      </c>
      <c r="EV45" s="3" t="str">
        <f t="shared" si="88"/>
        <v/>
      </c>
      <c r="EW45" s="3" t="str">
        <f t="shared" si="89"/>
        <v/>
      </c>
      <c r="EX45" s="3" t="str">
        <f t="shared" si="90"/>
        <v/>
      </c>
      <c r="EY45" s="3" t="str">
        <f t="shared" si="91"/>
        <v/>
      </c>
      <c r="EZ45" s="3" t="str">
        <f t="shared" si="92"/>
        <v/>
      </c>
      <c r="FD45" s="3" t="str">
        <f t="shared" si="93"/>
        <v/>
      </c>
    </row>
    <row r="46" spans="1:160">
      <c r="A46" s="4">
        <v>553.51</v>
      </c>
      <c r="B46" s="4">
        <v>41.530836999999998</v>
      </c>
      <c r="C46" s="5" t="s">
        <v>113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f t="shared" si="106"/>
        <v>0</v>
      </c>
      <c r="AY46" s="12">
        <f t="shared" si="107"/>
        <v>0</v>
      </c>
      <c r="AZ46" s="18"/>
      <c r="BA46" s="8">
        <f t="shared" si="108"/>
        <v>0</v>
      </c>
      <c r="BB46" s="8">
        <f t="shared" si="109"/>
        <v>0</v>
      </c>
      <c r="BC46" s="8">
        <f t="shared" si="110"/>
        <v>0</v>
      </c>
      <c r="BD46" s="8">
        <f t="shared" si="111"/>
        <v>0</v>
      </c>
      <c r="BE46" s="8">
        <f t="shared" si="112"/>
        <v>0</v>
      </c>
      <c r="BF46" s="8">
        <f t="shared" si="113"/>
        <v>0</v>
      </c>
      <c r="BG46" s="8">
        <f t="shared" si="114"/>
        <v>0</v>
      </c>
      <c r="BH46" s="8">
        <f t="shared" si="115"/>
        <v>0</v>
      </c>
      <c r="BI46" s="8">
        <f t="shared" si="116"/>
        <v>0</v>
      </c>
      <c r="BJ46" s="8">
        <f t="shared" si="117"/>
        <v>0</v>
      </c>
      <c r="BK46" s="8">
        <f t="shared" si="118"/>
        <v>0</v>
      </c>
      <c r="BL46" s="8">
        <f t="shared" si="119"/>
        <v>0</v>
      </c>
      <c r="BM46" s="8">
        <f t="shared" si="120"/>
        <v>0</v>
      </c>
      <c r="BN46" s="8">
        <f t="shared" si="121"/>
        <v>0</v>
      </c>
      <c r="BO46" s="8">
        <f t="shared" si="122"/>
        <v>0</v>
      </c>
      <c r="BP46" s="8">
        <f t="shared" si="123"/>
        <v>0</v>
      </c>
      <c r="BQ46" s="8">
        <f t="shared" si="124"/>
        <v>0</v>
      </c>
      <c r="BR46" s="8">
        <f t="shared" si="125"/>
        <v>0</v>
      </c>
      <c r="BS46" s="8">
        <f t="shared" si="126"/>
        <v>0</v>
      </c>
      <c r="BT46" s="8">
        <f t="shared" si="127"/>
        <v>0</v>
      </c>
      <c r="BU46" s="8">
        <f t="shared" si="128"/>
        <v>0</v>
      </c>
      <c r="BV46" s="8">
        <f t="shared" si="129"/>
        <v>0</v>
      </c>
      <c r="BW46" s="8">
        <f t="shared" si="130"/>
        <v>0</v>
      </c>
      <c r="BX46" s="8">
        <f t="shared" si="131"/>
        <v>0</v>
      </c>
      <c r="BY46" s="8">
        <f t="shared" si="132"/>
        <v>0</v>
      </c>
      <c r="BZ46" s="8">
        <f t="shared" si="133"/>
        <v>0</v>
      </c>
      <c r="CA46" s="8">
        <f t="shared" si="134"/>
        <v>0</v>
      </c>
      <c r="CB46" s="8">
        <f t="shared" si="135"/>
        <v>0</v>
      </c>
      <c r="CC46" s="8">
        <f t="shared" si="136"/>
        <v>0</v>
      </c>
      <c r="CD46" s="8">
        <f t="shared" si="137"/>
        <v>0</v>
      </c>
      <c r="CE46" s="8">
        <f t="shared" si="138"/>
        <v>0</v>
      </c>
      <c r="CF46" s="8">
        <f t="shared" si="139"/>
        <v>0</v>
      </c>
      <c r="CG46" s="8">
        <f t="shared" si="140"/>
        <v>0</v>
      </c>
      <c r="CH46" s="8">
        <f t="shared" si="141"/>
        <v>0</v>
      </c>
      <c r="CI46" s="8">
        <f t="shared" si="142"/>
        <v>0</v>
      </c>
      <c r="CJ46" s="8">
        <f t="shared" si="143"/>
        <v>0</v>
      </c>
      <c r="CK46" s="8">
        <f t="shared" si="144"/>
        <v>0</v>
      </c>
      <c r="CL46" s="8">
        <f t="shared" si="145"/>
        <v>0</v>
      </c>
      <c r="CM46" s="8">
        <f t="shared" si="146"/>
        <v>0</v>
      </c>
      <c r="CN46" s="8">
        <f t="shared" si="147"/>
        <v>0</v>
      </c>
      <c r="CO46" s="8">
        <f t="shared" si="148"/>
        <v>0</v>
      </c>
      <c r="CP46" s="8">
        <f t="shared" si="149"/>
        <v>0</v>
      </c>
      <c r="CQ46" s="8">
        <f t="shared" si="150"/>
        <v>0</v>
      </c>
      <c r="CR46" s="8">
        <f t="shared" si="151"/>
        <v>0</v>
      </c>
      <c r="CS46" s="8">
        <f t="shared" si="152"/>
        <v>0</v>
      </c>
      <c r="CT46" s="8">
        <f t="shared" si="153"/>
        <v>0</v>
      </c>
      <c r="CU46" s="7">
        <f t="shared" si="94"/>
        <v>0</v>
      </c>
      <c r="CV46" s="7">
        <f t="shared" si="95"/>
        <v>0</v>
      </c>
      <c r="CW46" s="7">
        <f t="shared" si="96"/>
        <v>0</v>
      </c>
      <c r="CX46" s="7">
        <f t="shared" si="97"/>
        <v>0</v>
      </c>
      <c r="CY46" s="7">
        <f t="shared" si="98"/>
        <v>0</v>
      </c>
      <c r="CZ46" s="7">
        <f t="shared" si="99"/>
        <v>0</v>
      </c>
      <c r="DA46" s="7">
        <f t="shared" si="100"/>
        <v>0</v>
      </c>
      <c r="DB46" s="7">
        <f t="shared" si="101"/>
        <v>0</v>
      </c>
      <c r="DC46" s="7">
        <f t="shared" si="102"/>
        <v>0</v>
      </c>
      <c r="DD46" s="9">
        <f t="shared" si="103"/>
        <v>0</v>
      </c>
      <c r="DE46" s="7">
        <f t="shared" si="104"/>
        <v>0</v>
      </c>
      <c r="DG46" s="3" t="str">
        <f t="shared" si="105"/>
        <v/>
      </c>
      <c r="DH46" s="3" t="str">
        <f t="shared" si="48"/>
        <v/>
      </c>
      <c r="DI46" s="3" t="str">
        <f t="shared" si="49"/>
        <v/>
      </c>
      <c r="DJ46" s="3" t="str">
        <f t="shared" si="50"/>
        <v/>
      </c>
      <c r="DK46" s="3" t="str">
        <f t="shared" si="51"/>
        <v/>
      </c>
      <c r="DL46" s="3" t="str">
        <f t="shared" si="52"/>
        <v/>
      </c>
      <c r="DM46" s="3" t="str">
        <f t="shared" si="53"/>
        <v/>
      </c>
      <c r="DN46" s="3" t="str">
        <f t="shared" si="54"/>
        <v/>
      </c>
      <c r="DO46" s="3" t="str">
        <f t="shared" si="55"/>
        <v/>
      </c>
      <c r="DP46" s="3" t="str">
        <f t="shared" si="56"/>
        <v/>
      </c>
      <c r="DQ46" s="3" t="str">
        <f t="shared" si="57"/>
        <v/>
      </c>
      <c r="DR46" s="3" t="str">
        <f t="shared" si="58"/>
        <v/>
      </c>
      <c r="DS46" s="3" t="str">
        <f t="shared" si="59"/>
        <v/>
      </c>
      <c r="DT46" s="3" t="str">
        <f t="shared" si="60"/>
        <v/>
      </c>
      <c r="DU46" s="3" t="str">
        <f t="shared" si="61"/>
        <v/>
      </c>
      <c r="DV46" s="3" t="str">
        <f t="shared" si="62"/>
        <v/>
      </c>
      <c r="DW46" s="3" t="str">
        <f t="shared" si="63"/>
        <v/>
      </c>
      <c r="DX46" s="3" t="str">
        <f t="shared" si="64"/>
        <v/>
      </c>
      <c r="DY46" s="3" t="str">
        <f t="shared" si="65"/>
        <v/>
      </c>
      <c r="DZ46" s="3" t="str">
        <f t="shared" si="66"/>
        <v/>
      </c>
      <c r="EA46" s="3" t="str">
        <f t="shared" si="67"/>
        <v/>
      </c>
      <c r="EB46" s="3" t="str">
        <f t="shared" si="68"/>
        <v/>
      </c>
      <c r="EC46" s="3" t="str">
        <f t="shared" si="69"/>
        <v/>
      </c>
      <c r="ED46" s="3" t="str">
        <f t="shared" si="70"/>
        <v/>
      </c>
      <c r="EE46" s="3" t="str">
        <f t="shared" si="71"/>
        <v/>
      </c>
      <c r="EF46" s="3" t="str">
        <f t="shared" si="72"/>
        <v/>
      </c>
      <c r="EG46" s="3" t="str">
        <f t="shared" si="73"/>
        <v/>
      </c>
      <c r="EH46" s="3" t="str">
        <f t="shared" si="74"/>
        <v/>
      </c>
      <c r="EI46" s="3" t="str">
        <f t="shared" si="75"/>
        <v/>
      </c>
      <c r="EJ46" s="3" t="str">
        <f t="shared" si="76"/>
        <v/>
      </c>
      <c r="EK46" s="3" t="str">
        <f t="shared" si="77"/>
        <v/>
      </c>
      <c r="EL46" s="3" t="str">
        <f t="shared" si="78"/>
        <v/>
      </c>
      <c r="EM46" s="3" t="str">
        <f t="shared" si="79"/>
        <v/>
      </c>
      <c r="EN46" s="3" t="str">
        <f t="shared" si="80"/>
        <v/>
      </c>
      <c r="EO46" s="3" t="str">
        <f t="shared" si="81"/>
        <v/>
      </c>
      <c r="EP46" s="3" t="str">
        <f t="shared" si="82"/>
        <v/>
      </c>
      <c r="EQ46" s="3" t="str">
        <f t="shared" si="83"/>
        <v/>
      </c>
      <c r="ER46" s="3" t="str">
        <f t="shared" si="84"/>
        <v/>
      </c>
      <c r="ES46" s="3" t="str">
        <f t="shared" si="85"/>
        <v/>
      </c>
      <c r="ET46" s="3" t="str">
        <f t="shared" si="86"/>
        <v/>
      </c>
      <c r="EU46" s="3" t="str">
        <f t="shared" si="87"/>
        <v/>
      </c>
      <c r="EV46" s="3" t="str">
        <f t="shared" si="88"/>
        <v/>
      </c>
      <c r="EW46" s="3" t="str">
        <f t="shared" si="89"/>
        <v/>
      </c>
      <c r="EX46" s="3" t="str">
        <f t="shared" si="90"/>
        <v/>
      </c>
      <c r="EY46" s="3" t="str">
        <f t="shared" si="91"/>
        <v/>
      </c>
      <c r="EZ46" s="3" t="str">
        <f t="shared" si="92"/>
        <v/>
      </c>
      <c r="FD46" s="3" t="str">
        <f t="shared" si="93"/>
        <v/>
      </c>
    </row>
    <row r="47" spans="1:160">
      <c r="A47" s="4">
        <v>554.46</v>
      </c>
      <c r="B47" s="4">
        <v>41.58844042038217</v>
      </c>
      <c r="C47" s="5" t="s">
        <v>114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f t="shared" si="106"/>
        <v>0</v>
      </c>
      <c r="AY47" s="12">
        <f t="shared" si="107"/>
        <v>0</v>
      </c>
      <c r="AZ47" s="18"/>
      <c r="BA47" s="8">
        <f t="shared" si="108"/>
        <v>0</v>
      </c>
      <c r="BB47" s="8">
        <f t="shared" si="109"/>
        <v>0</v>
      </c>
      <c r="BC47" s="8">
        <f t="shared" si="110"/>
        <v>0</v>
      </c>
      <c r="BD47" s="8">
        <f t="shared" si="111"/>
        <v>0</v>
      </c>
      <c r="BE47" s="8">
        <f t="shared" si="112"/>
        <v>0</v>
      </c>
      <c r="BF47" s="8">
        <f t="shared" si="113"/>
        <v>0</v>
      </c>
      <c r="BG47" s="8">
        <f t="shared" si="114"/>
        <v>0</v>
      </c>
      <c r="BH47" s="8">
        <f t="shared" si="115"/>
        <v>0</v>
      </c>
      <c r="BI47" s="8">
        <f t="shared" si="116"/>
        <v>0</v>
      </c>
      <c r="BJ47" s="8">
        <f t="shared" si="117"/>
        <v>0</v>
      </c>
      <c r="BK47" s="8">
        <f t="shared" si="118"/>
        <v>0</v>
      </c>
      <c r="BL47" s="8">
        <f t="shared" si="119"/>
        <v>0</v>
      </c>
      <c r="BM47" s="8">
        <f t="shared" si="120"/>
        <v>0</v>
      </c>
      <c r="BN47" s="8">
        <f t="shared" si="121"/>
        <v>0</v>
      </c>
      <c r="BO47" s="8">
        <f t="shared" si="122"/>
        <v>0</v>
      </c>
      <c r="BP47" s="8">
        <f t="shared" si="123"/>
        <v>0</v>
      </c>
      <c r="BQ47" s="8">
        <f t="shared" si="124"/>
        <v>0</v>
      </c>
      <c r="BR47" s="8">
        <f t="shared" si="125"/>
        <v>0</v>
      </c>
      <c r="BS47" s="8">
        <f t="shared" si="126"/>
        <v>0</v>
      </c>
      <c r="BT47" s="8">
        <f t="shared" si="127"/>
        <v>0</v>
      </c>
      <c r="BU47" s="8">
        <f t="shared" si="128"/>
        <v>0</v>
      </c>
      <c r="BV47" s="8">
        <f t="shared" si="129"/>
        <v>0</v>
      </c>
      <c r="BW47" s="8">
        <f t="shared" si="130"/>
        <v>0</v>
      </c>
      <c r="BX47" s="8">
        <f t="shared" si="131"/>
        <v>0</v>
      </c>
      <c r="BY47" s="8">
        <f t="shared" si="132"/>
        <v>0</v>
      </c>
      <c r="BZ47" s="8">
        <f t="shared" si="133"/>
        <v>0</v>
      </c>
      <c r="CA47" s="8">
        <f t="shared" si="134"/>
        <v>0</v>
      </c>
      <c r="CB47" s="8">
        <f t="shared" si="135"/>
        <v>0</v>
      </c>
      <c r="CC47" s="8">
        <f t="shared" si="136"/>
        <v>0</v>
      </c>
      <c r="CD47" s="8">
        <f t="shared" si="137"/>
        <v>0</v>
      </c>
      <c r="CE47" s="8">
        <f t="shared" si="138"/>
        <v>0</v>
      </c>
      <c r="CF47" s="8">
        <f t="shared" si="139"/>
        <v>0</v>
      </c>
      <c r="CG47" s="8">
        <f t="shared" si="140"/>
        <v>0</v>
      </c>
      <c r="CH47" s="8">
        <f t="shared" si="141"/>
        <v>0</v>
      </c>
      <c r="CI47" s="8">
        <f t="shared" si="142"/>
        <v>0</v>
      </c>
      <c r="CJ47" s="8">
        <f t="shared" si="143"/>
        <v>0</v>
      </c>
      <c r="CK47" s="8">
        <f t="shared" si="144"/>
        <v>0</v>
      </c>
      <c r="CL47" s="8">
        <f t="shared" si="145"/>
        <v>0</v>
      </c>
      <c r="CM47" s="8">
        <f t="shared" si="146"/>
        <v>0</v>
      </c>
      <c r="CN47" s="8">
        <f t="shared" si="147"/>
        <v>0</v>
      </c>
      <c r="CO47" s="8">
        <f t="shared" si="148"/>
        <v>0</v>
      </c>
      <c r="CP47" s="8">
        <f t="shared" si="149"/>
        <v>0</v>
      </c>
      <c r="CQ47" s="8">
        <f t="shared" si="150"/>
        <v>0</v>
      </c>
      <c r="CR47" s="8">
        <f t="shared" si="151"/>
        <v>0</v>
      </c>
      <c r="CS47" s="8">
        <f t="shared" si="152"/>
        <v>0</v>
      </c>
      <c r="CT47" s="8">
        <f t="shared" si="153"/>
        <v>0</v>
      </c>
      <c r="CU47" s="7">
        <f t="shared" si="94"/>
        <v>0</v>
      </c>
      <c r="CV47" s="7">
        <f t="shared" si="95"/>
        <v>0</v>
      </c>
      <c r="CW47" s="7">
        <f t="shared" si="96"/>
        <v>0</v>
      </c>
      <c r="CX47" s="7">
        <f t="shared" si="97"/>
        <v>0</v>
      </c>
      <c r="CY47" s="7">
        <f t="shared" si="98"/>
        <v>0</v>
      </c>
      <c r="CZ47" s="7">
        <f t="shared" si="99"/>
        <v>0</v>
      </c>
      <c r="DA47" s="7">
        <f t="shared" si="100"/>
        <v>0</v>
      </c>
      <c r="DB47" s="7">
        <f t="shared" si="101"/>
        <v>0</v>
      </c>
      <c r="DC47" s="7">
        <f t="shared" si="102"/>
        <v>0</v>
      </c>
      <c r="DD47" s="9">
        <f t="shared" si="103"/>
        <v>0</v>
      </c>
      <c r="DE47" s="7">
        <f t="shared" si="104"/>
        <v>0</v>
      </c>
      <c r="DG47" s="3" t="str">
        <f t="shared" si="105"/>
        <v/>
      </c>
      <c r="DH47" s="3" t="str">
        <f t="shared" si="48"/>
        <v/>
      </c>
      <c r="DI47" s="3" t="str">
        <f t="shared" si="49"/>
        <v/>
      </c>
      <c r="DJ47" s="3" t="str">
        <f t="shared" si="50"/>
        <v/>
      </c>
      <c r="DK47" s="3" t="str">
        <f t="shared" si="51"/>
        <v/>
      </c>
      <c r="DL47" s="3" t="str">
        <f t="shared" si="52"/>
        <v/>
      </c>
      <c r="DM47" s="3" t="str">
        <f t="shared" si="53"/>
        <v/>
      </c>
      <c r="DN47" s="3" t="str">
        <f t="shared" si="54"/>
        <v/>
      </c>
      <c r="DO47" s="3" t="str">
        <f t="shared" si="55"/>
        <v/>
      </c>
      <c r="DP47" s="3" t="str">
        <f t="shared" si="56"/>
        <v/>
      </c>
      <c r="DQ47" s="3" t="str">
        <f t="shared" si="57"/>
        <v/>
      </c>
      <c r="DR47" s="3" t="str">
        <f t="shared" si="58"/>
        <v/>
      </c>
      <c r="DS47" s="3" t="str">
        <f t="shared" si="59"/>
        <v/>
      </c>
      <c r="DT47" s="3" t="str">
        <f t="shared" si="60"/>
        <v/>
      </c>
      <c r="DU47" s="3" t="str">
        <f t="shared" si="61"/>
        <v/>
      </c>
      <c r="DV47" s="3" t="str">
        <f t="shared" si="62"/>
        <v/>
      </c>
      <c r="DW47" s="3" t="str">
        <f t="shared" si="63"/>
        <v/>
      </c>
      <c r="DX47" s="3" t="str">
        <f t="shared" si="64"/>
        <v/>
      </c>
      <c r="DY47" s="3" t="str">
        <f t="shared" si="65"/>
        <v/>
      </c>
      <c r="DZ47" s="3" t="str">
        <f t="shared" si="66"/>
        <v/>
      </c>
      <c r="EA47" s="3" t="str">
        <f t="shared" si="67"/>
        <v/>
      </c>
      <c r="EB47" s="3" t="str">
        <f t="shared" si="68"/>
        <v/>
      </c>
      <c r="EC47" s="3" t="str">
        <f t="shared" si="69"/>
        <v/>
      </c>
      <c r="ED47" s="3" t="str">
        <f t="shared" si="70"/>
        <v/>
      </c>
      <c r="EE47" s="3" t="str">
        <f t="shared" si="71"/>
        <v/>
      </c>
      <c r="EF47" s="3" t="str">
        <f t="shared" si="72"/>
        <v/>
      </c>
      <c r="EG47" s="3" t="str">
        <f t="shared" si="73"/>
        <v/>
      </c>
      <c r="EH47" s="3" t="str">
        <f t="shared" si="74"/>
        <v/>
      </c>
      <c r="EI47" s="3" t="str">
        <f t="shared" si="75"/>
        <v/>
      </c>
      <c r="EJ47" s="3" t="str">
        <f t="shared" si="76"/>
        <v/>
      </c>
      <c r="EK47" s="3" t="str">
        <f t="shared" si="77"/>
        <v/>
      </c>
      <c r="EL47" s="3" t="str">
        <f t="shared" si="78"/>
        <v/>
      </c>
      <c r="EM47" s="3" t="str">
        <f t="shared" si="79"/>
        <v/>
      </c>
      <c r="EN47" s="3" t="str">
        <f t="shared" si="80"/>
        <v/>
      </c>
      <c r="EO47" s="3" t="str">
        <f t="shared" si="81"/>
        <v/>
      </c>
      <c r="EP47" s="3" t="str">
        <f t="shared" si="82"/>
        <v/>
      </c>
      <c r="EQ47" s="3" t="str">
        <f t="shared" si="83"/>
        <v/>
      </c>
      <c r="ER47" s="3" t="str">
        <f t="shared" si="84"/>
        <v/>
      </c>
      <c r="ES47" s="3" t="str">
        <f t="shared" si="85"/>
        <v/>
      </c>
      <c r="ET47" s="3" t="str">
        <f t="shared" si="86"/>
        <v/>
      </c>
      <c r="EU47" s="3" t="str">
        <f t="shared" si="87"/>
        <v/>
      </c>
      <c r="EV47" s="3" t="str">
        <f t="shared" si="88"/>
        <v/>
      </c>
      <c r="EW47" s="3" t="str">
        <f t="shared" si="89"/>
        <v/>
      </c>
      <c r="EX47" s="3" t="str">
        <f t="shared" si="90"/>
        <v/>
      </c>
      <c r="EY47" s="3" t="str">
        <f t="shared" si="91"/>
        <v/>
      </c>
      <c r="EZ47" s="3" t="str">
        <f t="shared" si="92"/>
        <v/>
      </c>
      <c r="FD47" s="3" t="str">
        <f t="shared" si="93"/>
        <v/>
      </c>
    </row>
    <row r="48" spans="1:160">
      <c r="A48" s="4">
        <v>556.46</v>
      </c>
      <c r="B48" s="4">
        <v>41.765398000000005</v>
      </c>
      <c r="C48" s="5" t="s">
        <v>115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f t="shared" si="106"/>
        <v>0</v>
      </c>
      <c r="AY48" s="12">
        <f t="shared" si="107"/>
        <v>0</v>
      </c>
      <c r="AZ48" s="18"/>
      <c r="BA48" s="8">
        <f t="shared" si="108"/>
        <v>0</v>
      </c>
      <c r="BB48" s="8">
        <f t="shared" si="109"/>
        <v>0</v>
      </c>
      <c r="BC48" s="8">
        <f t="shared" si="110"/>
        <v>0</v>
      </c>
      <c r="BD48" s="8">
        <f t="shared" si="111"/>
        <v>0</v>
      </c>
      <c r="BE48" s="8">
        <f t="shared" si="112"/>
        <v>0</v>
      </c>
      <c r="BF48" s="8">
        <f t="shared" si="113"/>
        <v>0</v>
      </c>
      <c r="BG48" s="8">
        <f t="shared" si="114"/>
        <v>0</v>
      </c>
      <c r="BH48" s="8">
        <f t="shared" si="115"/>
        <v>0</v>
      </c>
      <c r="BI48" s="8">
        <f t="shared" si="116"/>
        <v>0</v>
      </c>
      <c r="BJ48" s="8">
        <f t="shared" si="117"/>
        <v>0</v>
      </c>
      <c r="BK48" s="8">
        <f t="shared" si="118"/>
        <v>0</v>
      </c>
      <c r="BL48" s="8">
        <f t="shared" si="119"/>
        <v>0</v>
      </c>
      <c r="BM48" s="8">
        <f t="shared" si="120"/>
        <v>0</v>
      </c>
      <c r="BN48" s="8">
        <f t="shared" si="121"/>
        <v>0</v>
      </c>
      <c r="BO48" s="8">
        <f t="shared" si="122"/>
        <v>0</v>
      </c>
      <c r="BP48" s="8">
        <f t="shared" si="123"/>
        <v>0</v>
      </c>
      <c r="BQ48" s="8">
        <f t="shared" si="124"/>
        <v>0</v>
      </c>
      <c r="BR48" s="8">
        <f t="shared" si="125"/>
        <v>0</v>
      </c>
      <c r="BS48" s="8">
        <f t="shared" si="126"/>
        <v>0</v>
      </c>
      <c r="BT48" s="8">
        <f t="shared" si="127"/>
        <v>0</v>
      </c>
      <c r="BU48" s="8">
        <f t="shared" si="128"/>
        <v>0</v>
      </c>
      <c r="BV48" s="8">
        <f t="shared" si="129"/>
        <v>0</v>
      </c>
      <c r="BW48" s="8">
        <f t="shared" si="130"/>
        <v>0</v>
      </c>
      <c r="BX48" s="8">
        <f t="shared" si="131"/>
        <v>0</v>
      </c>
      <c r="BY48" s="8">
        <f t="shared" si="132"/>
        <v>0</v>
      </c>
      <c r="BZ48" s="8">
        <f t="shared" si="133"/>
        <v>0</v>
      </c>
      <c r="CA48" s="8">
        <f t="shared" si="134"/>
        <v>0</v>
      </c>
      <c r="CB48" s="8">
        <f t="shared" si="135"/>
        <v>0</v>
      </c>
      <c r="CC48" s="8">
        <f t="shared" si="136"/>
        <v>0</v>
      </c>
      <c r="CD48" s="8">
        <f t="shared" si="137"/>
        <v>0</v>
      </c>
      <c r="CE48" s="8">
        <f t="shared" si="138"/>
        <v>0</v>
      </c>
      <c r="CF48" s="8">
        <f t="shared" si="139"/>
        <v>0</v>
      </c>
      <c r="CG48" s="8">
        <f t="shared" si="140"/>
        <v>0</v>
      </c>
      <c r="CH48" s="8">
        <f t="shared" si="141"/>
        <v>0</v>
      </c>
      <c r="CI48" s="8">
        <f t="shared" si="142"/>
        <v>0</v>
      </c>
      <c r="CJ48" s="8">
        <f t="shared" si="143"/>
        <v>0</v>
      </c>
      <c r="CK48" s="8">
        <f t="shared" si="144"/>
        <v>0</v>
      </c>
      <c r="CL48" s="8">
        <f t="shared" si="145"/>
        <v>0</v>
      </c>
      <c r="CM48" s="8">
        <f t="shared" si="146"/>
        <v>0</v>
      </c>
      <c r="CN48" s="8">
        <f t="shared" si="147"/>
        <v>0</v>
      </c>
      <c r="CO48" s="8">
        <f t="shared" si="148"/>
        <v>0</v>
      </c>
      <c r="CP48" s="8">
        <f t="shared" si="149"/>
        <v>0</v>
      </c>
      <c r="CQ48" s="8">
        <f t="shared" si="150"/>
        <v>0</v>
      </c>
      <c r="CR48" s="8">
        <f t="shared" si="151"/>
        <v>0</v>
      </c>
      <c r="CS48" s="8">
        <f t="shared" si="152"/>
        <v>0</v>
      </c>
      <c r="CT48" s="8">
        <f t="shared" si="153"/>
        <v>0</v>
      </c>
      <c r="CU48" s="7">
        <f t="shared" si="94"/>
        <v>0</v>
      </c>
      <c r="CV48" s="7">
        <f t="shared" si="95"/>
        <v>0</v>
      </c>
      <c r="CW48" s="7">
        <f t="shared" si="96"/>
        <v>0</v>
      </c>
      <c r="CX48" s="7">
        <f t="shared" si="97"/>
        <v>0</v>
      </c>
      <c r="CY48" s="7">
        <f t="shared" si="98"/>
        <v>0</v>
      </c>
      <c r="CZ48" s="7">
        <f t="shared" si="99"/>
        <v>0</v>
      </c>
      <c r="DA48" s="7">
        <f t="shared" si="100"/>
        <v>0</v>
      </c>
      <c r="DB48" s="7">
        <f t="shared" si="101"/>
        <v>0</v>
      </c>
      <c r="DC48" s="7">
        <f t="shared" si="102"/>
        <v>0</v>
      </c>
      <c r="DD48" s="9">
        <f t="shared" si="103"/>
        <v>0</v>
      </c>
      <c r="DE48" s="7">
        <f t="shared" si="104"/>
        <v>0</v>
      </c>
      <c r="DG48" s="3" t="str">
        <f t="shared" si="105"/>
        <v/>
      </c>
      <c r="DH48" s="3" t="str">
        <f t="shared" si="48"/>
        <v/>
      </c>
      <c r="DI48" s="3" t="str">
        <f t="shared" si="49"/>
        <v/>
      </c>
      <c r="DJ48" s="3" t="str">
        <f t="shared" si="50"/>
        <v/>
      </c>
      <c r="DK48" s="3" t="str">
        <f t="shared" si="51"/>
        <v/>
      </c>
      <c r="DL48" s="3" t="str">
        <f t="shared" si="52"/>
        <v/>
      </c>
      <c r="DM48" s="3" t="str">
        <f t="shared" si="53"/>
        <v/>
      </c>
      <c r="DN48" s="3" t="str">
        <f t="shared" si="54"/>
        <v/>
      </c>
      <c r="DO48" s="3" t="str">
        <f t="shared" si="55"/>
        <v/>
      </c>
      <c r="DP48" s="3" t="str">
        <f t="shared" si="56"/>
        <v/>
      </c>
      <c r="DQ48" s="3" t="str">
        <f t="shared" si="57"/>
        <v/>
      </c>
      <c r="DR48" s="3" t="str">
        <f t="shared" si="58"/>
        <v/>
      </c>
      <c r="DS48" s="3" t="str">
        <f t="shared" si="59"/>
        <v/>
      </c>
      <c r="DT48" s="3" t="str">
        <f t="shared" si="60"/>
        <v/>
      </c>
      <c r="DU48" s="3" t="str">
        <f t="shared" si="61"/>
        <v/>
      </c>
      <c r="DV48" s="3" t="str">
        <f t="shared" si="62"/>
        <v/>
      </c>
      <c r="DW48" s="3" t="str">
        <f t="shared" si="63"/>
        <v/>
      </c>
      <c r="DX48" s="3" t="str">
        <f t="shared" si="64"/>
        <v/>
      </c>
      <c r="DY48" s="3" t="str">
        <f t="shared" si="65"/>
        <v/>
      </c>
      <c r="DZ48" s="3" t="str">
        <f t="shared" si="66"/>
        <v/>
      </c>
      <c r="EA48" s="3" t="str">
        <f t="shared" si="67"/>
        <v/>
      </c>
      <c r="EB48" s="3" t="str">
        <f t="shared" si="68"/>
        <v/>
      </c>
      <c r="EC48" s="3" t="str">
        <f t="shared" si="69"/>
        <v/>
      </c>
      <c r="ED48" s="3" t="str">
        <f t="shared" si="70"/>
        <v/>
      </c>
      <c r="EE48" s="3" t="str">
        <f t="shared" si="71"/>
        <v/>
      </c>
      <c r="EF48" s="3" t="str">
        <f t="shared" si="72"/>
        <v/>
      </c>
      <c r="EG48" s="3" t="str">
        <f t="shared" si="73"/>
        <v/>
      </c>
      <c r="EH48" s="3" t="str">
        <f t="shared" si="74"/>
        <v/>
      </c>
      <c r="EI48" s="3" t="str">
        <f t="shared" si="75"/>
        <v/>
      </c>
      <c r="EJ48" s="3" t="str">
        <f t="shared" si="76"/>
        <v/>
      </c>
      <c r="EK48" s="3" t="str">
        <f t="shared" si="77"/>
        <v/>
      </c>
      <c r="EL48" s="3" t="str">
        <f t="shared" si="78"/>
        <v/>
      </c>
      <c r="EM48" s="3" t="str">
        <f t="shared" si="79"/>
        <v/>
      </c>
      <c r="EN48" s="3" t="str">
        <f t="shared" si="80"/>
        <v/>
      </c>
      <c r="EO48" s="3" t="str">
        <f t="shared" si="81"/>
        <v/>
      </c>
      <c r="EP48" s="3" t="str">
        <f t="shared" si="82"/>
        <v/>
      </c>
      <c r="EQ48" s="3" t="str">
        <f t="shared" si="83"/>
        <v/>
      </c>
      <c r="ER48" s="3" t="str">
        <f t="shared" si="84"/>
        <v/>
      </c>
      <c r="ES48" s="3" t="str">
        <f t="shared" si="85"/>
        <v/>
      </c>
      <c r="ET48" s="3" t="str">
        <f t="shared" si="86"/>
        <v/>
      </c>
      <c r="EU48" s="3" t="str">
        <f t="shared" si="87"/>
        <v/>
      </c>
      <c r="EV48" s="3" t="str">
        <f t="shared" si="88"/>
        <v/>
      </c>
      <c r="EW48" s="3" t="str">
        <f t="shared" si="89"/>
        <v/>
      </c>
      <c r="EX48" s="3" t="str">
        <f t="shared" si="90"/>
        <v/>
      </c>
      <c r="EY48" s="3" t="str">
        <f t="shared" si="91"/>
        <v/>
      </c>
      <c r="EZ48" s="3" t="str">
        <f t="shared" si="92"/>
        <v/>
      </c>
      <c r="FD48" s="3" t="str">
        <f t="shared" si="93"/>
        <v/>
      </c>
    </row>
    <row r="49" spans="1:160">
      <c r="A49" s="4">
        <v>559.11</v>
      </c>
      <c r="B49" s="4">
        <v>42.033842999999997</v>
      </c>
      <c r="C49" s="5" t="s">
        <v>116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f t="shared" si="106"/>
        <v>0</v>
      </c>
      <c r="AY49" s="12">
        <f t="shared" si="107"/>
        <v>0</v>
      </c>
      <c r="AZ49" s="18"/>
      <c r="BA49" s="8">
        <f t="shared" si="108"/>
        <v>0</v>
      </c>
      <c r="BB49" s="8">
        <f t="shared" si="109"/>
        <v>0</v>
      </c>
      <c r="BC49" s="8">
        <f t="shared" si="110"/>
        <v>0</v>
      </c>
      <c r="BD49" s="8">
        <f t="shared" si="111"/>
        <v>0</v>
      </c>
      <c r="BE49" s="8">
        <f t="shared" si="112"/>
        <v>0</v>
      </c>
      <c r="BF49" s="8">
        <f t="shared" si="113"/>
        <v>0</v>
      </c>
      <c r="BG49" s="8">
        <f t="shared" si="114"/>
        <v>0</v>
      </c>
      <c r="BH49" s="8">
        <f t="shared" si="115"/>
        <v>0</v>
      </c>
      <c r="BI49" s="8">
        <f t="shared" si="116"/>
        <v>0</v>
      </c>
      <c r="BJ49" s="8">
        <f t="shared" si="117"/>
        <v>0</v>
      </c>
      <c r="BK49" s="8">
        <f t="shared" si="118"/>
        <v>0</v>
      </c>
      <c r="BL49" s="8">
        <f t="shared" si="119"/>
        <v>0</v>
      </c>
      <c r="BM49" s="8">
        <f t="shared" si="120"/>
        <v>0</v>
      </c>
      <c r="BN49" s="8">
        <f t="shared" si="121"/>
        <v>0</v>
      </c>
      <c r="BO49" s="8">
        <f t="shared" si="122"/>
        <v>0</v>
      </c>
      <c r="BP49" s="8">
        <f t="shared" si="123"/>
        <v>0</v>
      </c>
      <c r="BQ49" s="8">
        <f t="shared" si="124"/>
        <v>0</v>
      </c>
      <c r="BR49" s="8">
        <f t="shared" si="125"/>
        <v>0</v>
      </c>
      <c r="BS49" s="8">
        <f t="shared" si="126"/>
        <v>0</v>
      </c>
      <c r="BT49" s="8">
        <f t="shared" si="127"/>
        <v>0</v>
      </c>
      <c r="BU49" s="8">
        <f t="shared" si="128"/>
        <v>0</v>
      </c>
      <c r="BV49" s="8">
        <f t="shared" si="129"/>
        <v>0</v>
      </c>
      <c r="BW49" s="8">
        <f t="shared" si="130"/>
        <v>0</v>
      </c>
      <c r="BX49" s="8">
        <f t="shared" si="131"/>
        <v>0</v>
      </c>
      <c r="BY49" s="8">
        <f t="shared" si="132"/>
        <v>0</v>
      </c>
      <c r="BZ49" s="8">
        <f t="shared" si="133"/>
        <v>0</v>
      </c>
      <c r="CA49" s="8">
        <f t="shared" si="134"/>
        <v>0</v>
      </c>
      <c r="CB49" s="8">
        <f t="shared" si="135"/>
        <v>0</v>
      </c>
      <c r="CC49" s="8">
        <f t="shared" si="136"/>
        <v>0</v>
      </c>
      <c r="CD49" s="8">
        <f t="shared" si="137"/>
        <v>0</v>
      </c>
      <c r="CE49" s="8">
        <f t="shared" si="138"/>
        <v>0</v>
      </c>
      <c r="CF49" s="8">
        <f t="shared" si="139"/>
        <v>0</v>
      </c>
      <c r="CG49" s="8">
        <f t="shared" si="140"/>
        <v>0</v>
      </c>
      <c r="CH49" s="8">
        <f t="shared" si="141"/>
        <v>0</v>
      </c>
      <c r="CI49" s="8">
        <f t="shared" si="142"/>
        <v>0</v>
      </c>
      <c r="CJ49" s="8">
        <f t="shared" si="143"/>
        <v>0</v>
      </c>
      <c r="CK49" s="8">
        <f t="shared" si="144"/>
        <v>0</v>
      </c>
      <c r="CL49" s="8">
        <f t="shared" si="145"/>
        <v>0</v>
      </c>
      <c r="CM49" s="8">
        <f t="shared" si="146"/>
        <v>0</v>
      </c>
      <c r="CN49" s="8">
        <f t="shared" si="147"/>
        <v>0</v>
      </c>
      <c r="CO49" s="8">
        <f t="shared" si="148"/>
        <v>0</v>
      </c>
      <c r="CP49" s="8">
        <f t="shared" si="149"/>
        <v>0</v>
      </c>
      <c r="CQ49" s="8">
        <f t="shared" si="150"/>
        <v>0</v>
      </c>
      <c r="CR49" s="8">
        <f t="shared" si="151"/>
        <v>0</v>
      </c>
      <c r="CS49" s="8">
        <f t="shared" si="152"/>
        <v>0</v>
      </c>
      <c r="CT49" s="8">
        <f t="shared" si="153"/>
        <v>0</v>
      </c>
      <c r="CU49" s="7">
        <f t="shared" si="94"/>
        <v>0</v>
      </c>
      <c r="CV49" s="7">
        <f t="shared" si="95"/>
        <v>0</v>
      </c>
      <c r="CW49" s="7">
        <f t="shared" si="96"/>
        <v>0</v>
      </c>
      <c r="CX49" s="7">
        <f t="shared" si="97"/>
        <v>0</v>
      </c>
      <c r="CY49" s="7">
        <f t="shared" si="98"/>
        <v>0</v>
      </c>
      <c r="CZ49" s="7">
        <f t="shared" si="99"/>
        <v>0</v>
      </c>
      <c r="DA49" s="7">
        <f t="shared" si="100"/>
        <v>0</v>
      </c>
      <c r="DB49" s="7">
        <f t="shared" si="101"/>
        <v>0</v>
      </c>
      <c r="DC49" s="7">
        <f t="shared" si="102"/>
        <v>0</v>
      </c>
      <c r="DD49" s="9">
        <f t="shared" si="103"/>
        <v>0</v>
      </c>
      <c r="DE49" s="7">
        <f t="shared" si="104"/>
        <v>0</v>
      </c>
      <c r="DG49" s="3" t="str">
        <f t="shared" si="105"/>
        <v/>
      </c>
      <c r="DH49" s="3" t="str">
        <f t="shared" si="48"/>
        <v/>
      </c>
      <c r="DI49" s="3" t="str">
        <f t="shared" si="49"/>
        <v/>
      </c>
      <c r="DJ49" s="3" t="str">
        <f t="shared" si="50"/>
        <v/>
      </c>
      <c r="DK49" s="3" t="str">
        <f t="shared" si="51"/>
        <v/>
      </c>
      <c r="DL49" s="3" t="str">
        <f t="shared" si="52"/>
        <v/>
      </c>
      <c r="DM49" s="3" t="str">
        <f t="shared" si="53"/>
        <v/>
      </c>
      <c r="DN49" s="3" t="str">
        <f t="shared" si="54"/>
        <v/>
      </c>
      <c r="DO49" s="3" t="str">
        <f t="shared" si="55"/>
        <v/>
      </c>
      <c r="DP49" s="3" t="str">
        <f t="shared" si="56"/>
        <v/>
      </c>
      <c r="DQ49" s="3" t="str">
        <f t="shared" si="57"/>
        <v/>
      </c>
      <c r="DR49" s="3" t="str">
        <f t="shared" si="58"/>
        <v/>
      </c>
      <c r="DS49" s="3" t="str">
        <f t="shared" si="59"/>
        <v/>
      </c>
      <c r="DT49" s="3" t="str">
        <f t="shared" si="60"/>
        <v/>
      </c>
      <c r="DU49" s="3" t="str">
        <f t="shared" si="61"/>
        <v/>
      </c>
      <c r="DV49" s="3" t="str">
        <f t="shared" si="62"/>
        <v/>
      </c>
      <c r="DW49" s="3" t="str">
        <f t="shared" si="63"/>
        <v/>
      </c>
      <c r="DX49" s="3" t="str">
        <f t="shared" si="64"/>
        <v/>
      </c>
      <c r="DY49" s="3" t="str">
        <f t="shared" si="65"/>
        <v/>
      </c>
      <c r="DZ49" s="3" t="str">
        <f t="shared" si="66"/>
        <v/>
      </c>
      <c r="EA49" s="3" t="str">
        <f t="shared" si="67"/>
        <v/>
      </c>
      <c r="EB49" s="3" t="str">
        <f t="shared" si="68"/>
        <v/>
      </c>
      <c r="EC49" s="3" t="str">
        <f t="shared" si="69"/>
        <v/>
      </c>
      <c r="ED49" s="3" t="str">
        <f t="shared" si="70"/>
        <v/>
      </c>
      <c r="EE49" s="3" t="str">
        <f t="shared" si="71"/>
        <v/>
      </c>
      <c r="EF49" s="3" t="str">
        <f t="shared" si="72"/>
        <v/>
      </c>
      <c r="EG49" s="3" t="str">
        <f t="shared" si="73"/>
        <v/>
      </c>
      <c r="EH49" s="3" t="str">
        <f t="shared" si="74"/>
        <v/>
      </c>
      <c r="EI49" s="3" t="str">
        <f t="shared" si="75"/>
        <v/>
      </c>
      <c r="EJ49" s="3" t="str">
        <f t="shared" si="76"/>
        <v/>
      </c>
      <c r="EK49" s="3" t="str">
        <f t="shared" si="77"/>
        <v/>
      </c>
      <c r="EL49" s="3" t="str">
        <f t="shared" si="78"/>
        <v/>
      </c>
      <c r="EM49" s="3" t="str">
        <f t="shared" si="79"/>
        <v/>
      </c>
      <c r="EN49" s="3" t="str">
        <f t="shared" si="80"/>
        <v/>
      </c>
      <c r="EO49" s="3" t="str">
        <f t="shared" si="81"/>
        <v/>
      </c>
      <c r="EP49" s="3" t="str">
        <f t="shared" si="82"/>
        <v/>
      </c>
      <c r="EQ49" s="3" t="str">
        <f t="shared" si="83"/>
        <v/>
      </c>
      <c r="ER49" s="3" t="str">
        <f t="shared" si="84"/>
        <v/>
      </c>
      <c r="ES49" s="3" t="str">
        <f t="shared" si="85"/>
        <v/>
      </c>
      <c r="ET49" s="3" t="str">
        <f t="shared" si="86"/>
        <v/>
      </c>
      <c r="EU49" s="3" t="str">
        <f t="shared" si="87"/>
        <v/>
      </c>
      <c r="EV49" s="3" t="str">
        <f t="shared" si="88"/>
        <v/>
      </c>
      <c r="EW49" s="3" t="str">
        <f t="shared" si="89"/>
        <v/>
      </c>
      <c r="EX49" s="3" t="str">
        <f t="shared" si="90"/>
        <v/>
      </c>
      <c r="EY49" s="3" t="str">
        <f t="shared" si="91"/>
        <v/>
      </c>
      <c r="EZ49" s="3" t="str">
        <f t="shared" si="92"/>
        <v/>
      </c>
      <c r="FD49" s="3" t="str">
        <f t="shared" si="93"/>
        <v/>
      </c>
    </row>
    <row r="50" spans="1:160">
      <c r="A50" s="4">
        <v>544.58000000000004</v>
      </c>
      <c r="B50" s="4">
        <v>42.040198511166253</v>
      </c>
      <c r="C50" s="5" t="s">
        <v>51</v>
      </c>
      <c r="D50" s="12">
        <v>0</v>
      </c>
      <c r="E50" s="12">
        <v>0</v>
      </c>
      <c r="F50" s="12">
        <v>0</v>
      </c>
      <c r="G50" s="12">
        <v>0.20549000000000001</v>
      </c>
      <c r="H50" s="12">
        <v>7.0024000000000003E-2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8.8638999999999996E-2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6.9419999999999996E-2</v>
      </c>
      <c r="AH50" s="12">
        <v>0</v>
      </c>
      <c r="AI50" s="12">
        <v>0.17463000000000001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0.39179999999999998</v>
      </c>
      <c r="AT50" s="12">
        <v>0</v>
      </c>
      <c r="AU50" s="12">
        <v>0</v>
      </c>
      <c r="AV50" s="12">
        <v>0</v>
      </c>
      <c r="AW50" s="12">
        <v>0</v>
      </c>
      <c r="AX50" s="12">
        <f t="shared" si="106"/>
        <v>1.000003</v>
      </c>
      <c r="AY50" s="12">
        <f t="shared" si="107"/>
        <v>0.20549000000000001</v>
      </c>
      <c r="AZ50" s="6"/>
      <c r="BA50" s="8">
        <f t="shared" si="108"/>
        <v>0</v>
      </c>
      <c r="BB50" s="8">
        <f t="shared" si="109"/>
        <v>0</v>
      </c>
      <c r="BC50" s="8">
        <f t="shared" si="110"/>
        <v>0</v>
      </c>
      <c r="BD50" s="8">
        <f t="shared" si="111"/>
        <v>20.548938353184941</v>
      </c>
      <c r="BE50" s="8">
        <f t="shared" si="112"/>
        <v>7.0023789928630222</v>
      </c>
      <c r="BF50" s="8">
        <f t="shared" si="113"/>
        <v>0</v>
      </c>
      <c r="BG50" s="8">
        <f t="shared" si="114"/>
        <v>0</v>
      </c>
      <c r="BH50" s="8">
        <f t="shared" si="115"/>
        <v>0</v>
      </c>
      <c r="BI50" s="8">
        <f t="shared" si="116"/>
        <v>0</v>
      </c>
      <c r="BJ50" s="8">
        <f t="shared" si="117"/>
        <v>0</v>
      </c>
      <c r="BK50" s="8">
        <f t="shared" si="118"/>
        <v>0</v>
      </c>
      <c r="BL50" s="8">
        <f t="shared" si="119"/>
        <v>0</v>
      </c>
      <c r="BM50" s="8">
        <f t="shared" si="120"/>
        <v>0</v>
      </c>
      <c r="BN50" s="8">
        <f t="shared" si="121"/>
        <v>0</v>
      </c>
      <c r="BO50" s="8">
        <f t="shared" si="122"/>
        <v>0</v>
      </c>
      <c r="BP50" s="8">
        <f t="shared" si="123"/>
        <v>0</v>
      </c>
      <c r="BQ50" s="8">
        <f t="shared" si="124"/>
        <v>0</v>
      </c>
      <c r="BR50" s="8">
        <f t="shared" si="125"/>
        <v>8.8638734083797743</v>
      </c>
      <c r="BS50" s="8">
        <f t="shared" si="126"/>
        <v>0</v>
      </c>
      <c r="BT50" s="8">
        <f t="shared" si="127"/>
        <v>0</v>
      </c>
      <c r="BU50" s="8">
        <f t="shared" si="128"/>
        <v>0</v>
      </c>
      <c r="BV50" s="8">
        <f t="shared" si="129"/>
        <v>0</v>
      </c>
      <c r="BW50" s="8">
        <f t="shared" si="130"/>
        <v>0</v>
      </c>
      <c r="BX50" s="8">
        <f t="shared" si="131"/>
        <v>0</v>
      </c>
      <c r="BY50" s="8">
        <f t="shared" si="132"/>
        <v>0</v>
      </c>
      <c r="BZ50" s="8">
        <f t="shared" si="133"/>
        <v>0</v>
      </c>
      <c r="CA50" s="8">
        <f t="shared" si="134"/>
        <v>0</v>
      </c>
      <c r="CB50" s="8">
        <f t="shared" si="135"/>
        <v>0</v>
      </c>
      <c r="CC50" s="8">
        <f t="shared" si="136"/>
        <v>0</v>
      </c>
      <c r="CD50" s="8">
        <f t="shared" si="137"/>
        <v>6.9419791740624772</v>
      </c>
      <c r="CE50" s="8">
        <f t="shared" si="138"/>
        <v>0</v>
      </c>
      <c r="CF50" s="8">
        <f t="shared" si="139"/>
        <v>17.462947611157169</v>
      </c>
      <c r="CG50" s="8">
        <f t="shared" si="140"/>
        <v>0</v>
      </c>
      <c r="CH50" s="8">
        <f t="shared" si="141"/>
        <v>0</v>
      </c>
      <c r="CI50" s="8">
        <f t="shared" si="142"/>
        <v>0</v>
      </c>
      <c r="CJ50" s="8">
        <f t="shared" si="143"/>
        <v>0</v>
      </c>
      <c r="CK50" s="8">
        <f t="shared" si="144"/>
        <v>0</v>
      </c>
      <c r="CL50" s="8">
        <f t="shared" si="145"/>
        <v>0</v>
      </c>
      <c r="CM50" s="8">
        <f t="shared" si="146"/>
        <v>0</v>
      </c>
      <c r="CN50" s="8">
        <f t="shared" si="147"/>
        <v>0</v>
      </c>
      <c r="CO50" s="8">
        <f t="shared" si="148"/>
        <v>0</v>
      </c>
      <c r="CP50" s="8">
        <f t="shared" si="149"/>
        <v>39.179882460352623</v>
      </c>
      <c r="CQ50" s="8">
        <f t="shared" si="150"/>
        <v>0</v>
      </c>
      <c r="CR50" s="8">
        <f t="shared" si="151"/>
        <v>0</v>
      </c>
      <c r="CS50" s="8">
        <f t="shared" si="152"/>
        <v>0</v>
      </c>
      <c r="CT50" s="8">
        <f t="shared" si="153"/>
        <v>0</v>
      </c>
      <c r="CU50" s="7">
        <f t="shared" si="94"/>
        <v>0</v>
      </c>
      <c r="CV50" s="7">
        <f t="shared" si="95"/>
        <v>27.551317346047963</v>
      </c>
      <c r="CW50" s="7">
        <f t="shared" si="96"/>
        <v>8.8638734083797743</v>
      </c>
      <c r="CX50" s="7">
        <f t="shared" si="97"/>
        <v>0</v>
      </c>
      <c r="CY50" s="7">
        <f t="shared" si="98"/>
        <v>0</v>
      </c>
      <c r="CZ50" s="7">
        <f t="shared" si="99"/>
        <v>0</v>
      </c>
      <c r="DA50" s="7">
        <f t="shared" si="100"/>
        <v>24.404926785219647</v>
      </c>
      <c r="DB50" s="7">
        <f t="shared" si="101"/>
        <v>0</v>
      </c>
      <c r="DC50" s="7">
        <f t="shared" si="102"/>
        <v>20.548938353184941</v>
      </c>
      <c r="DD50" s="9">
        <f t="shared" si="103"/>
        <v>7.0023789928630222</v>
      </c>
      <c r="DE50" s="7">
        <f t="shared" si="104"/>
        <v>39.179882460352623</v>
      </c>
      <c r="DG50" s="3" t="str">
        <f t="shared" si="105"/>
        <v/>
      </c>
      <c r="DH50" s="3" t="str">
        <f t="shared" si="48"/>
        <v/>
      </c>
      <c r="DI50" s="3" t="str">
        <f t="shared" si="49"/>
        <v/>
      </c>
      <c r="DJ50" s="3" t="str">
        <f t="shared" si="50"/>
        <v/>
      </c>
      <c r="DK50" s="3" t="str">
        <f t="shared" si="51"/>
        <v/>
      </c>
      <c r="DL50" s="3" t="str">
        <f t="shared" si="52"/>
        <v/>
      </c>
      <c r="DM50" s="3" t="str">
        <f t="shared" si="53"/>
        <v/>
      </c>
      <c r="DN50" s="3" t="str">
        <f t="shared" si="54"/>
        <v/>
      </c>
      <c r="DO50" s="3" t="str">
        <f t="shared" si="55"/>
        <v/>
      </c>
      <c r="DP50" s="3" t="str">
        <f t="shared" si="56"/>
        <v/>
      </c>
      <c r="DQ50" s="3" t="str">
        <f t="shared" si="57"/>
        <v/>
      </c>
      <c r="DR50" s="3" t="str">
        <f t="shared" si="58"/>
        <v/>
      </c>
      <c r="DS50" s="3" t="str">
        <f t="shared" si="59"/>
        <v/>
      </c>
      <c r="DT50" s="3" t="str">
        <f t="shared" si="60"/>
        <v/>
      </c>
      <c r="DU50" s="3" t="str">
        <f t="shared" si="61"/>
        <v/>
      </c>
      <c r="DV50" s="3" t="str">
        <f t="shared" si="62"/>
        <v/>
      </c>
      <c r="DW50" s="3" t="str">
        <f t="shared" si="63"/>
        <v/>
      </c>
      <c r="DX50" s="3" t="str">
        <f t="shared" si="64"/>
        <v/>
      </c>
      <c r="DY50" s="3" t="str">
        <f t="shared" si="65"/>
        <v/>
      </c>
      <c r="DZ50" s="3" t="str">
        <f t="shared" si="66"/>
        <v/>
      </c>
      <c r="EA50" s="3" t="str">
        <f t="shared" si="67"/>
        <v/>
      </c>
      <c r="EB50" s="3" t="str">
        <f t="shared" si="68"/>
        <v/>
      </c>
      <c r="EC50" s="3" t="str">
        <f t="shared" si="69"/>
        <v/>
      </c>
      <c r="ED50" s="3" t="str">
        <f t="shared" si="70"/>
        <v/>
      </c>
      <c r="EE50" s="3" t="str">
        <f t="shared" si="71"/>
        <v/>
      </c>
      <c r="EF50" s="3" t="str">
        <f t="shared" si="72"/>
        <v/>
      </c>
      <c r="EG50" s="3" t="str">
        <f t="shared" si="73"/>
        <v/>
      </c>
      <c r="EH50" s="3" t="str">
        <f t="shared" si="74"/>
        <v/>
      </c>
      <c r="EI50" s="3" t="str">
        <f t="shared" si="75"/>
        <v/>
      </c>
      <c r="EJ50" s="3" t="str">
        <f t="shared" si="76"/>
        <v/>
      </c>
      <c r="EK50" s="3" t="str">
        <f t="shared" si="77"/>
        <v/>
      </c>
      <c r="EL50" s="3" t="str">
        <f t="shared" si="78"/>
        <v/>
      </c>
      <c r="EM50" s="3" t="str">
        <f t="shared" si="79"/>
        <v/>
      </c>
      <c r="EN50" s="3" t="str">
        <f t="shared" si="80"/>
        <v/>
      </c>
      <c r="EO50" s="3" t="str">
        <f t="shared" si="81"/>
        <v/>
      </c>
      <c r="EP50" s="3" t="str">
        <f t="shared" si="82"/>
        <v/>
      </c>
      <c r="EQ50" s="3" t="str">
        <f t="shared" si="83"/>
        <v/>
      </c>
      <c r="ER50" s="3" t="str">
        <f t="shared" si="84"/>
        <v/>
      </c>
      <c r="ES50" s="3" t="str">
        <f t="shared" si="85"/>
        <v/>
      </c>
      <c r="ET50" s="3" t="str">
        <f t="shared" si="86"/>
        <v/>
      </c>
      <c r="EU50" s="3" t="str">
        <f t="shared" si="87"/>
        <v/>
      </c>
      <c r="EV50" s="3" t="str">
        <f t="shared" si="88"/>
        <v/>
      </c>
      <c r="EW50" s="3" t="str">
        <f t="shared" si="89"/>
        <v/>
      </c>
      <c r="EX50" s="3" t="str">
        <f t="shared" si="90"/>
        <v/>
      </c>
      <c r="EY50" s="3" t="str">
        <f t="shared" si="91"/>
        <v/>
      </c>
      <c r="EZ50" s="3" t="str">
        <f t="shared" si="92"/>
        <v/>
      </c>
      <c r="FD50" s="3" t="str">
        <f t="shared" si="93"/>
        <v/>
      </c>
    </row>
    <row r="51" spans="1:160">
      <c r="A51" s="4">
        <v>560.42999999999995</v>
      </c>
      <c r="B51" s="4">
        <v>42.167558999999997</v>
      </c>
      <c r="C51" s="5" t="s">
        <v>145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1</v>
      </c>
      <c r="AU51" s="12">
        <v>0</v>
      </c>
      <c r="AV51" s="12">
        <v>0</v>
      </c>
      <c r="AW51" s="12">
        <v>0</v>
      </c>
      <c r="AX51" s="12">
        <f t="shared" si="106"/>
        <v>1</v>
      </c>
      <c r="AY51" s="12">
        <f t="shared" si="107"/>
        <v>0</v>
      </c>
      <c r="AZ51" s="16"/>
      <c r="BA51" s="8">
        <f t="shared" si="108"/>
        <v>0</v>
      </c>
      <c r="BB51" s="8">
        <f t="shared" si="109"/>
        <v>0</v>
      </c>
      <c r="BC51" s="8">
        <f t="shared" si="110"/>
        <v>0</v>
      </c>
      <c r="BD51" s="8">
        <f t="shared" si="111"/>
        <v>0</v>
      </c>
      <c r="BE51" s="8">
        <f t="shared" si="112"/>
        <v>0</v>
      </c>
      <c r="BF51" s="8">
        <f t="shared" si="113"/>
        <v>0</v>
      </c>
      <c r="BG51" s="8">
        <f t="shared" si="114"/>
        <v>0</v>
      </c>
      <c r="BH51" s="8">
        <f t="shared" si="115"/>
        <v>0</v>
      </c>
      <c r="BI51" s="8">
        <f t="shared" si="116"/>
        <v>0</v>
      </c>
      <c r="BJ51" s="8">
        <f t="shared" si="117"/>
        <v>0</v>
      </c>
      <c r="BK51" s="8">
        <f t="shared" si="118"/>
        <v>0</v>
      </c>
      <c r="BL51" s="8">
        <f t="shared" si="119"/>
        <v>0</v>
      </c>
      <c r="BM51" s="8">
        <f t="shared" si="120"/>
        <v>0</v>
      </c>
      <c r="BN51" s="8">
        <f t="shared" si="121"/>
        <v>0</v>
      </c>
      <c r="BO51" s="8">
        <f t="shared" si="122"/>
        <v>0</v>
      </c>
      <c r="BP51" s="8">
        <f t="shared" si="123"/>
        <v>0</v>
      </c>
      <c r="BQ51" s="8">
        <f t="shared" si="124"/>
        <v>0</v>
      </c>
      <c r="BR51" s="8">
        <f t="shared" si="125"/>
        <v>0</v>
      </c>
      <c r="BS51" s="8">
        <f t="shared" si="126"/>
        <v>0</v>
      </c>
      <c r="BT51" s="8">
        <f t="shared" si="127"/>
        <v>0</v>
      </c>
      <c r="BU51" s="8">
        <f t="shared" si="128"/>
        <v>0</v>
      </c>
      <c r="BV51" s="8">
        <f t="shared" si="129"/>
        <v>0</v>
      </c>
      <c r="BW51" s="8">
        <f t="shared" si="130"/>
        <v>0</v>
      </c>
      <c r="BX51" s="8">
        <f t="shared" si="131"/>
        <v>0</v>
      </c>
      <c r="BY51" s="8">
        <f t="shared" si="132"/>
        <v>0</v>
      </c>
      <c r="BZ51" s="8">
        <f t="shared" si="133"/>
        <v>0</v>
      </c>
      <c r="CA51" s="8">
        <f t="shared" si="134"/>
        <v>0</v>
      </c>
      <c r="CB51" s="8">
        <f t="shared" si="135"/>
        <v>0</v>
      </c>
      <c r="CC51" s="8">
        <f t="shared" si="136"/>
        <v>0</v>
      </c>
      <c r="CD51" s="8">
        <f t="shared" si="137"/>
        <v>0</v>
      </c>
      <c r="CE51" s="8">
        <f t="shared" si="138"/>
        <v>0</v>
      </c>
      <c r="CF51" s="8">
        <f t="shared" si="139"/>
        <v>0</v>
      </c>
      <c r="CG51" s="8">
        <f t="shared" si="140"/>
        <v>0</v>
      </c>
      <c r="CH51" s="8">
        <f t="shared" si="141"/>
        <v>0</v>
      </c>
      <c r="CI51" s="8">
        <f t="shared" si="142"/>
        <v>0</v>
      </c>
      <c r="CJ51" s="8">
        <f t="shared" si="143"/>
        <v>0</v>
      </c>
      <c r="CK51" s="8">
        <f t="shared" si="144"/>
        <v>0</v>
      </c>
      <c r="CL51" s="8">
        <f t="shared" si="145"/>
        <v>0</v>
      </c>
      <c r="CM51" s="8">
        <f t="shared" si="146"/>
        <v>0</v>
      </c>
      <c r="CN51" s="8">
        <f t="shared" si="147"/>
        <v>0</v>
      </c>
      <c r="CO51" s="8">
        <f t="shared" si="148"/>
        <v>0</v>
      </c>
      <c r="CP51" s="8">
        <f t="shared" si="149"/>
        <v>0</v>
      </c>
      <c r="CQ51" s="8">
        <f t="shared" si="150"/>
        <v>100</v>
      </c>
      <c r="CR51" s="8">
        <f t="shared" si="151"/>
        <v>0</v>
      </c>
      <c r="CS51" s="8">
        <f t="shared" si="152"/>
        <v>0</v>
      </c>
      <c r="CT51" s="8">
        <f t="shared" si="153"/>
        <v>0</v>
      </c>
      <c r="CU51" s="7">
        <f t="shared" si="94"/>
        <v>0</v>
      </c>
      <c r="CV51" s="7">
        <f t="shared" si="95"/>
        <v>0</v>
      </c>
      <c r="CW51" s="7">
        <f t="shared" si="96"/>
        <v>0</v>
      </c>
      <c r="CX51" s="7">
        <f t="shared" si="97"/>
        <v>0</v>
      </c>
      <c r="CY51" s="7">
        <f t="shared" si="98"/>
        <v>0</v>
      </c>
      <c r="CZ51" s="7">
        <f t="shared" si="99"/>
        <v>0</v>
      </c>
      <c r="DA51" s="7">
        <f t="shared" si="100"/>
        <v>0</v>
      </c>
      <c r="DB51" s="7">
        <f t="shared" si="101"/>
        <v>0</v>
      </c>
      <c r="DC51" s="7">
        <f t="shared" si="102"/>
        <v>0</v>
      </c>
      <c r="DD51" s="9">
        <f t="shared" si="103"/>
        <v>0</v>
      </c>
      <c r="DE51" s="7">
        <f t="shared" si="104"/>
        <v>100</v>
      </c>
      <c r="DG51" s="3" t="str">
        <f t="shared" si="105"/>
        <v/>
      </c>
      <c r="DH51" s="3" t="str">
        <f t="shared" si="48"/>
        <v/>
      </c>
      <c r="DI51" s="3" t="str">
        <f t="shared" si="49"/>
        <v/>
      </c>
      <c r="DJ51" s="3" t="str">
        <f t="shared" si="50"/>
        <v/>
      </c>
      <c r="DK51" s="3" t="str">
        <f t="shared" si="51"/>
        <v/>
      </c>
      <c r="DL51" s="3" t="str">
        <f t="shared" si="52"/>
        <v/>
      </c>
      <c r="DM51" s="3" t="str">
        <f t="shared" si="53"/>
        <v/>
      </c>
      <c r="DN51" s="3" t="str">
        <f t="shared" si="54"/>
        <v/>
      </c>
      <c r="DO51" s="3" t="str">
        <f t="shared" si="55"/>
        <v/>
      </c>
      <c r="DP51" s="3" t="str">
        <f t="shared" si="56"/>
        <v/>
      </c>
      <c r="DQ51" s="3" t="str">
        <f t="shared" si="57"/>
        <v/>
      </c>
      <c r="DR51" s="3" t="str">
        <f t="shared" si="58"/>
        <v/>
      </c>
      <c r="DS51" s="3" t="str">
        <f t="shared" si="59"/>
        <v/>
      </c>
      <c r="DT51" s="3" t="str">
        <f t="shared" si="60"/>
        <v/>
      </c>
      <c r="DU51" s="3" t="str">
        <f t="shared" si="61"/>
        <v/>
      </c>
      <c r="DV51" s="3" t="str">
        <f t="shared" si="62"/>
        <v/>
      </c>
      <c r="DW51" s="3" t="str">
        <f t="shared" si="63"/>
        <v/>
      </c>
      <c r="DX51" s="3" t="str">
        <f t="shared" si="64"/>
        <v/>
      </c>
      <c r="DY51" s="3" t="str">
        <f t="shared" si="65"/>
        <v/>
      </c>
      <c r="DZ51" s="3" t="str">
        <f t="shared" si="66"/>
        <v/>
      </c>
      <c r="EA51" s="3" t="str">
        <f t="shared" si="67"/>
        <v/>
      </c>
      <c r="EB51" s="3" t="str">
        <f t="shared" si="68"/>
        <v/>
      </c>
      <c r="EC51" s="3" t="str">
        <f t="shared" si="69"/>
        <v/>
      </c>
      <c r="ED51" s="3" t="str">
        <f t="shared" si="70"/>
        <v/>
      </c>
      <c r="EE51" s="3" t="str">
        <f t="shared" si="71"/>
        <v/>
      </c>
      <c r="EF51" s="3" t="str">
        <f t="shared" si="72"/>
        <v/>
      </c>
      <c r="EG51" s="3" t="str">
        <f t="shared" si="73"/>
        <v/>
      </c>
      <c r="EH51" s="3" t="str">
        <f t="shared" si="74"/>
        <v/>
      </c>
      <c r="EI51" s="3" t="str">
        <f t="shared" si="75"/>
        <v/>
      </c>
      <c r="EJ51" s="3" t="str">
        <f t="shared" si="76"/>
        <v/>
      </c>
      <c r="EK51" s="3" t="str">
        <f t="shared" si="77"/>
        <v/>
      </c>
      <c r="EL51" s="3" t="str">
        <f t="shared" si="78"/>
        <v/>
      </c>
      <c r="EM51" s="3" t="str">
        <f t="shared" si="79"/>
        <v/>
      </c>
      <c r="EN51" s="3" t="str">
        <f t="shared" si="80"/>
        <v/>
      </c>
      <c r="EO51" s="3" t="str">
        <f t="shared" si="81"/>
        <v/>
      </c>
      <c r="EP51" s="3" t="str">
        <f t="shared" si="82"/>
        <v/>
      </c>
      <c r="EQ51" s="3" t="str">
        <f t="shared" si="83"/>
        <v/>
      </c>
      <c r="ER51" s="3" t="str">
        <f t="shared" si="84"/>
        <v/>
      </c>
      <c r="ES51" s="3" t="str">
        <f t="shared" si="85"/>
        <v/>
      </c>
      <c r="ET51" s="3" t="str">
        <f t="shared" si="86"/>
        <v/>
      </c>
      <c r="EU51" s="3" t="str">
        <f t="shared" si="87"/>
        <v/>
      </c>
      <c r="EV51" s="3" t="str">
        <f t="shared" si="88"/>
        <v/>
      </c>
      <c r="EW51" s="3" t="str">
        <f t="shared" si="89"/>
        <v/>
      </c>
      <c r="EX51" s="3" t="str">
        <f t="shared" si="90"/>
        <v/>
      </c>
      <c r="EY51" s="3" t="str">
        <f t="shared" si="91"/>
        <v/>
      </c>
      <c r="EZ51" s="3" t="str">
        <f t="shared" si="92"/>
        <v/>
      </c>
      <c r="FD51" s="3" t="str">
        <f t="shared" si="93"/>
        <v/>
      </c>
    </row>
    <row r="52" spans="1:160">
      <c r="A52" s="4">
        <v>561.5</v>
      </c>
      <c r="B52" s="4">
        <v>42.251915852377579</v>
      </c>
      <c r="C52" s="5" t="s">
        <v>117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f t="shared" si="106"/>
        <v>0</v>
      </c>
      <c r="AY52" s="12">
        <f t="shared" si="107"/>
        <v>0</v>
      </c>
      <c r="AZ52" s="18"/>
      <c r="BA52" s="8">
        <f t="shared" si="108"/>
        <v>0</v>
      </c>
      <c r="BB52" s="8">
        <f t="shared" si="109"/>
        <v>0</v>
      </c>
      <c r="BC52" s="8">
        <f t="shared" si="110"/>
        <v>0</v>
      </c>
      <c r="BD52" s="8">
        <f t="shared" si="111"/>
        <v>0</v>
      </c>
      <c r="BE52" s="8">
        <f t="shared" si="112"/>
        <v>0</v>
      </c>
      <c r="BF52" s="8">
        <f t="shared" si="113"/>
        <v>0</v>
      </c>
      <c r="BG52" s="8">
        <f t="shared" si="114"/>
        <v>0</v>
      </c>
      <c r="BH52" s="8">
        <f t="shared" si="115"/>
        <v>0</v>
      </c>
      <c r="BI52" s="8">
        <f t="shared" si="116"/>
        <v>0</v>
      </c>
      <c r="BJ52" s="8">
        <f t="shared" si="117"/>
        <v>0</v>
      </c>
      <c r="BK52" s="8">
        <f t="shared" si="118"/>
        <v>0</v>
      </c>
      <c r="BL52" s="8">
        <f t="shared" si="119"/>
        <v>0</v>
      </c>
      <c r="BM52" s="8">
        <f t="shared" si="120"/>
        <v>0</v>
      </c>
      <c r="BN52" s="8">
        <f t="shared" si="121"/>
        <v>0</v>
      </c>
      <c r="BO52" s="8">
        <f t="shared" si="122"/>
        <v>0</v>
      </c>
      <c r="BP52" s="8">
        <f t="shared" si="123"/>
        <v>0</v>
      </c>
      <c r="BQ52" s="8">
        <f t="shared" si="124"/>
        <v>0</v>
      </c>
      <c r="BR52" s="8">
        <f t="shared" si="125"/>
        <v>0</v>
      </c>
      <c r="BS52" s="8">
        <f t="shared" si="126"/>
        <v>0</v>
      </c>
      <c r="BT52" s="8">
        <f t="shared" si="127"/>
        <v>0</v>
      </c>
      <c r="BU52" s="8">
        <f t="shared" si="128"/>
        <v>0</v>
      </c>
      <c r="BV52" s="8">
        <f t="shared" si="129"/>
        <v>0</v>
      </c>
      <c r="BW52" s="8">
        <f t="shared" si="130"/>
        <v>0</v>
      </c>
      <c r="BX52" s="8">
        <f t="shared" si="131"/>
        <v>0</v>
      </c>
      <c r="BY52" s="8">
        <f t="shared" si="132"/>
        <v>0</v>
      </c>
      <c r="BZ52" s="8">
        <f t="shared" si="133"/>
        <v>0</v>
      </c>
      <c r="CA52" s="8">
        <f t="shared" si="134"/>
        <v>0</v>
      </c>
      <c r="CB52" s="8">
        <f t="shared" si="135"/>
        <v>0</v>
      </c>
      <c r="CC52" s="8">
        <f t="shared" si="136"/>
        <v>0</v>
      </c>
      <c r="CD52" s="8">
        <f t="shared" si="137"/>
        <v>0</v>
      </c>
      <c r="CE52" s="8">
        <f t="shared" si="138"/>
        <v>0</v>
      </c>
      <c r="CF52" s="8">
        <f t="shared" si="139"/>
        <v>0</v>
      </c>
      <c r="CG52" s="8">
        <f t="shared" si="140"/>
        <v>0</v>
      </c>
      <c r="CH52" s="8">
        <f t="shared" si="141"/>
        <v>0</v>
      </c>
      <c r="CI52" s="8">
        <f t="shared" si="142"/>
        <v>0</v>
      </c>
      <c r="CJ52" s="8">
        <f t="shared" si="143"/>
        <v>0</v>
      </c>
      <c r="CK52" s="8">
        <f t="shared" si="144"/>
        <v>0</v>
      </c>
      <c r="CL52" s="8">
        <f t="shared" si="145"/>
        <v>0</v>
      </c>
      <c r="CM52" s="8">
        <f t="shared" si="146"/>
        <v>0</v>
      </c>
      <c r="CN52" s="8">
        <f t="shared" si="147"/>
        <v>0</v>
      </c>
      <c r="CO52" s="8">
        <f t="shared" si="148"/>
        <v>0</v>
      </c>
      <c r="CP52" s="8">
        <f t="shared" si="149"/>
        <v>0</v>
      </c>
      <c r="CQ52" s="8">
        <f t="shared" si="150"/>
        <v>0</v>
      </c>
      <c r="CR52" s="8">
        <f t="shared" si="151"/>
        <v>0</v>
      </c>
      <c r="CS52" s="8">
        <f t="shared" si="152"/>
        <v>0</v>
      </c>
      <c r="CT52" s="8">
        <f t="shared" si="153"/>
        <v>0</v>
      </c>
      <c r="CU52" s="7">
        <f t="shared" si="94"/>
        <v>0</v>
      </c>
      <c r="CV52" s="7">
        <f t="shared" si="95"/>
        <v>0</v>
      </c>
      <c r="CW52" s="7">
        <f t="shared" si="96"/>
        <v>0</v>
      </c>
      <c r="CX52" s="7">
        <f t="shared" si="97"/>
        <v>0</v>
      </c>
      <c r="CY52" s="7">
        <f t="shared" si="98"/>
        <v>0</v>
      </c>
      <c r="CZ52" s="7">
        <f t="shared" si="99"/>
        <v>0</v>
      </c>
      <c r="DA52" s="7">
        <f t="shared" si="100"/>
        <v>0</v>
      </c>
      <c r="DB52" s="7">
        <f t="shared" si="101"/>
        <v>0</v>
      </c>
      <c r="DC52" s="7">
        <f t="shared" si="102"/>
        <v>0</v>
      </c>
      <c r="DD52" s="9">
        <f t="shared" si="103"/>
        <v>0</v>
      </c>
      <c r="DE52" s="7">
        <f t="shared" si="104"/>
        <v>0</v>
      </c>
      <c r="DG52" s="3" t="str">
        <f t="shared" si="105"/>
        <v/>
      </c>
      <c r="DH52" s="3" t="str">
        <f t="shared" si="48"/>
        <v/>
      </c>
      <c r="DI52" s="3" t="str">
        <f t="shared" si="49"/>
        <v/>
      </c>
      <c r="DJ52" s="3" t="str">
        <f t="shared" si="50"/>
        <v/>
      </c>
      <c r="DK52" s="3" t="str">
        <f t="shared" si="51"/>
        <v/>
      </c>
      <c r="DL52" s="3" t="str">
        <f t="shared" si="52"/>
        <v/>
      </c>
      <c r="DM52" s="3" t="str">
        <f t="shared" si="53"/>
        <v/>
      </c>
      <c r="DN52" s="3" t="str">
        <f t="shared" si="54"/>
        <v/>
      </c>
      <c r="DO52" s="3" t="str">
        <f t="shared" si="55"/>
        <v/>
      </c>
      <c r="DP52" s="3" t="str">
        <f t="shared" si="56"/>
        <v/>
      </c>
      <c r="DQ52" s="3" t="str">
        <f t="shared" si="57"/>
        <v/>
      </c>
      <c r="DR52" s="3" t="str">
        <f t="shared" si="58"/>
        <v/>
      </c>
      <c r="DS52" s="3" t="str">
        <f t="shared" si="59"/>
        <v/>
      </c>
      <c r="DT52" s="3" t="str">
        <f t="shared" si="60"/>
        <v/>
      </c>
      <c r="DU52" s="3" t="str">
        <f t="shared" si="61"/>
        <v/>
      </c>
      <c r="DV52" s="3" t="str">
        <f t="shared" si="62"/>
        <v/>
      </c>
      <c r="DW52" s="3" t="str">
        <f t="shared" si="63"/>
        <v/>
      </c>
      <c r="DX52" s="3" t="str">
        <f t="shared" si="64"/>
        <v/>
      </c>
      <c r="DY52" s="3" t="str">
        <f t="shared" si="65"/>
        <v/>
      </c>
      <c r="DZ52" s="3" t="str">
        <f t="shared" si="66"/>
        <v/>
      </c>
      <c r="EA52" s="3" t="str">
        <f t="shared" si="67"/>
        <v/>
      </c>
      <c r="EB52" s="3" t="str">
        <f t="shared" si="68"/>
        <v/>
      </c>
      <c r="EC52" s="3" t="str">
        <f t="shared" si="69"/>
        <v/>
      </c>
      <c r="ED52" s="3" t="str">
        <f t="shared" si="70"/>
        <v/>
      </c>
      <c r="EE52" s="3" t="str">
        <f t="shared" si="71"/>
        <v/>
      </c>
      <c r="EF52" s="3" t="str">
        <f t="shared" si="72"/>
        <v/>
      </c>
      <c r="EG52" s="3" t="str">
        <f t="shared" si="73"/>
        <v/>
      </c>
      <c r="EH52" s="3" t="str">
        <f t="shared" si="74"/>
        <v/>
      </c>
      <c r="EI52" s="3" t="str">
        <f t="shared" si="75"/>
        <v/>
      </c>
      <c r="EJ52" s="3" t="str">
        <f t="shared" si="76"/>
        <v/>
      </c>
      <c r="EK52" s="3" t="str">
        <f t="shared" si="77"/>
        <v/>
      </c>
      <c r="EL52" s="3" t="str">
        <f t="shared" si="78"/>
        <v/>
      </c>
      <c r="EM52" s="3" t="str">
        <f t="shared" si="79"/>
        <v/>
      </c>
      <c r="EN52" s="3" t="str">
        <f t="shared" si="80"/>
        <v/>
      </c>
      <c r="EO52" s="3" t="str">
        <f t="shared" si="81"/>
        <v/>
      </c>
      <c r="EP52" s="3" t="str">
        <f t="shared" si="82"/>
        <v/>
      </c>
      <c r="EQ52" s="3" t="str">
        <f t="shared" si="83"/>
        <v/>
      </c>
      <c r="ER52" s="3" t="str">
        <f t="shared" si="84"/>
        <v/>
      </c>
      <c r="ES52" s="3" t="str">
        <f t="shared" si="85"/>
        <v/>
      </c>
      <c r="ET52" s="3" t="str">
        <f t="shared" si="86"/>
        <v/>
      </c>
      <c r="EU52" s="3" t="str">
        <f t="shared" si="87"/>
        <v/>
      </c>
      <c r="EV52" s="3" t="str">
        <f t="shared" si="88"/>
        <v/>
      </c>
      <c r="EW52" s="3" t="str">
        <f t="shared" si="89"/>
        <v/>
      </c>
      <c r="EX52" s="3" t="str">
        <f t="shared" si="90"/>
        <v/>
      </c>
      <c r="EY52" s="3" t="str">
        <f t="shared" si="91"/>
        <v/>
      </c>
      <c r="EZ52" s="3" t="str">
        <f t="shared" si="92"/>
        <v/>
      </c>
      <c r="FD52" s="3" t="str">
        <f t="shared" si="93"/>
        <v/>
      </c>
    </row>
    <row r="53" spans="1:160">
      <c r="A53" s="4">
        <v>561.79</v>
      </c>
      <c r="B53" s="4">
        <v>42.272792970901349</v>
      </c>
      <c r="C53" s="5" t="s">
        <v>118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f t="shared" si="106"/>
        <v>0</v>
      </c>
      <c r="AY53" s="12">
        <f t="shared" si="107"/>
        <v>0</v>
      </c>
      <c r="AZ53" s="18"/>
      <c r="BA53" s="8">
        <f t="shared" si="108"/>
        <v>0</v>
      </c>
      <c r="BB53" s="8">
        <f t="shared" si="109"/>
        <v>0</v>
      </c>
      <c r="BC53" s="8">
        <f t="shared" si="110"/>
        <v>0</v>
      </c>
      <c r="BD53" s="8">
        <f t="shared" si="111"/>
        <v>0</v>
      </c>
      <c r="BE53" s="8">
        <f t="shared" si="112"/>
        <v>0</v>
      </c>
      <c r="BF53" s="8">
        <f t="shared" si="113"/>
        <v>0</v>
      </c>
      <c r="BG53" s="8">
        <f t="shared" si="114"/>
        <v>0</v>
      </c>
      <c r="BH53" s="8">
        <f t="shared" si="115"/>
        <v>0</v>
      </c>
      <c r="BI53" s="8">
        <f t="shared" si="116"/>
        <v>0</v>
      </c>
      <c r="BJ53" s="8">
        <f t="shared" si="117"/>
        <v>0</v>
      </c>
      <c r="BK53" s="8">
        <f t="shared" si="118"/>
        <v>0</v>
      </c>
      <c r="BL53" s="8">
        <f t="shared" si="119"/>
        <v>0</v>
      </c>
      <c r="BM53" s="8">
        <f t="shared" si="120"/>
        <v>0</v>
      </c>
      <c r="BN53" s="8">
        <f t="shared" si="121"/>
        <v>0</v>
      </c>
      <c r="BO53" s="8">
        <f t="shared" si="122"/>
        <v>0</v>
      </c>
      <c r="BP53" s="8">
        <f t="shared" si="123"/>
        <v>0</v>
      </c>
      <c r="BQ53" s="8">
        <f t="shared" si="124"/>
        <v>0</v>
      </c>
      <c r="BR53" s="8">
        <f t="shared" si="125"/>
        <v>0</v>
      </c>
      <c r="BS53" s="8">
        <f t="shared" si="126"/>
        <v>0</v>
      </c>
      <c r="BT53" s="8">
        <f t="shared" si="127"/>
        <v>0</v>
      </c>
      <c r="BU53" s="8">
        <f t="shared" si="128"/>
        <v>0</v>
      </c>
      <c r="BV53" s="8">
        <f t="shared" si="129"/>
        <v>0</v>
      </c>
      <c r="BW53" s="8">
        <f t="shared" si="130"/>
        <v>0</v>
      </c>
      <c r="BX53" s="8">
        <f t="shared" si="131"/>
        <v>0</v>
      </c>
      <c r="BY53" s="8">
        <f t="shared" si="132"/>
        <v>0</v>
      </c>
      <c r="BZ53" s="8">
        <f t="shared" si="133"/>
        <v>0</v>
      </c>
      <c r="CA53" s="8">
        <f t="shared" si="134"/>
        <v>0</v>
      </c>
      <c r="CB53" s="8">
        <f t="shared" si="135"/>
        <v>0</v>
      </c>
      <c r="CC53" s="8">
        <f t="shared" si="136"/>
        <v>0</v>
      </c>
      <c r="CD53" s="8">
        <f t="shared" si="137"/>
        <v>0</v>
      </c>
      <c r="CE53" s="8">
        <f t="shared" si="138"/>
        <v>0</v>
      </c>
      <c r="CF53" s="8">
        <f t="shared" si="139"/>
        <v>0</v>
      </c>
      <c r="CG53" s="8">
        <f t="shared" si="140"/>
        <v>0</v>
      </c>
      <c r="CH53" s="8">
        <f t="shared" si="141"/>
        <v>0</v>
      </c>
      <c r="CI53" s="8">
        <f t="shared" si="142"/>
        <v>0</v>
      </c>
      <c r="CJ53" s="8">
        <f t="shared" si="143"/>
        <v>0</v>
      </c>
      <c r="CK53" s="8">
        <f t="shared" si="144"/>
        <v>0</v>
      </c>
      <c r="CL53" s="8">
        <f t="shared" si="145"/>
        <v>0</v>
      </c>
      <c r="CM53" s="8">
        <f t="shared" si="146"/>
        <v>0</v>
      </c>
      <c r="CN53" s="8">
        <f t="shared" si="147"/>
        <v>0</v>
      </c>
      <c r="CO53" s="8">
        <f t="shared" si="148"/>
        <v>0</v>
      </c>
      <c r="CP53" s="8">
        <f t="shared" si="149"/>
        <v>0</v>
      </c>
      <c r="CQ53" s="8">
        <f t="shared" si="150"/>
        <v>0</v>
      </c>
      <c r="CR53" s="8">
        <f t="shared" si="151"/>
        <v>0</v>
      </c>
      <c r="CS53" s="8">
        <f t="shared" si="152"/>
        <v>0</v>
      </c>
      <c r="CT53" s="8">
        <f t="shared" si="153"/>
        <v>0</v>
      </c>
      <c r="CU53" s="7">
        <f t="shared" si="94"/>
        <v>0</v>
      </c>
      <c r="CV53" s="7">
        <f t="shared" si="95"/>
        <v>0</v>
      </c>
      <c r="CW53" s="7">
        <f t="shared" si="96"/>
        <v>0</v>
      </c>
      <c r="CX53" s="7">
        <f t="shared" si="97"/>
        <v>0</v>
      </c>
      <c r="CY53" s="7">
        <f t="shared" si="98"/>
        <v>0</v>
      </c>
      <c r="CZ53" s="7">
        <f t="shared" si="99"/>
        <v>0</v>
      </c>
      <c r="DA53" s="7">
        <f t="shared" si="100"/>
        <v>0</v>
      </c>
      <c r="DB53" s="7">
        <f t="shared" si="101"/>
        <v>0</v>
      </c>
      <c r="DC53" s="7">
        <f t="shared" si="102"/>
        <v>0</v>
      </c>
      <c r="DD53" s="9">
        <f t="shared" si="103"/>
        <v>0</v>
      </c>
      <c r="DE53" s="7">
        <f t="shared" si="104"/>
        <v>0</v>
      </c>
      <c r="DG53" s="3" t="str">
        <f t="shared" si="105"/>
        <v/>
      </c>
      <c r="DH53" s="3" t="str">
        <f t="shared" si="48"/>
        <v/>
      </c>
      <c r="DI53" s="3" t="str">
        <f t="shared" si="49"/>
        <v/>
      </c>
      <c r="DJ53" s="3" t="str">
        <f t="shared" si="50"/>
        <v/>
      </c>
      <c r="DK53" s="3" t="str">
        <f t="shared" si="51"/>
        <v/>
      </c>
      <c r="DL53" s="3" t="str">
        <f t="shared" si="52"/>
        <v/>
      </c>
      <c r="DM53" s="3" t="str">
        <f t="shared" si="53"/>
        <v/>
      </c>
      <c r="DN53" s="3" t="str">
        <f t="shared" si="54"/>
        <v/>
      </c>
      <c r="DO53" s="3" t="str">
        <f t="shared" si="55"/>
        <v/>
      </c>
      <c r="DP53" s="3" t="str">
        <f t="shared" si="56"/>
        <v/>
      </c>
      <c r="DQ53" s="3" t="str">
        <f t="shared" si="57"/>
        <v/>
      </c>
      <c r="DR53" s="3" t="str">
        <f t="shared" si="58"/>
        <v/>
      </c>
      <c r="DS53" s="3" t="str">
        <f t="shared" si="59"/>
        <v/>
      </c>
      <c r="DT53" s="3" t="str">
        <f t="shared" si="60"/>
        <v/>
      </c>
      <c r="DU53" s="3" t="str">
        <f t="shared" si="61"/>
        <v/>
      </c>
      <c r="DV53" s="3" t="str">
        <f t="shared" si="62"/>
        <v/>
      </c>
      <c r="DW53" s="3" t="str">
        <f t="shared" si="63"/>
        <v/>
      </c>
      <c r="DX53" s="3" t="str">
        <f t="shared" si="64"/>
        <v/>
      </c>
      <c r="DY53" s="3" t="str">
        <f t="shared" si="65"/>
        <v/>
      </c>
      <c r="DZ53" s="3" t="str">
        <f t="shared" si="66"/>
        <v/>
      </c>
      <c r="EA53" s="3" t="str">
        <f t="shared" si="67"/>
        <v/>
      </c>
      <c r="EB53" s="3" t="str">
        <f t="shared" si="68"/>
        <v/>
      </c>
      <c r="EC53" s="3" t="str">
        <f t="shared" si="69"/>
        <v/>
      </c>
      <c r="ED53" s="3" t="str">
        <f t="shared" si="70"/>
        <v/>
      </c>
      <c r="EE53" s="3" t="str">
        <f t="shared" si="71"/>
        <v/>
      </c>
      <c r="EF53" s="3" t="str">
        <f t="shared" si="72"/>
        <v/>
      </c>
      <c r="EG53" s="3" t="str">
        <f t="shared" si="73"/>
        <v/>
      </c>
      <c r="EH53" s="3" t="str">
        <f t="shared" si="74"/>
        <v/>
      </c>
      <c r="EI53" s="3" t="str">
        <f t="shared" si="75"/>
        <v/>
      </c>
      <c r="EJ53" s="3" t="str">
        <f t="shared" si="76"/>
        <v/>
      </c>
      <c r="EK53" s="3" t="str">
        <f t="shared" si="77"/>
        <v/>
      </c>
      <c r="EL53" s="3" t="str">
        <f t="shared" si="78"/>
        <v/>
      </c>
      <c r="EM53" s="3" t="str">
        <f t="shared" si="79"/>
        <v/>
      </c>
      <c r="EN53" s="3" t="str">
        <f t="shared" si="80"/>
        <v/>
      </c>
      <c r="EO53" s="3" t="str">
        <f t="shared" si="81"/>
        <v/>
      </c>
      <c r="EP53" s="3" t="str">
        <f t="shared" si="82"/>
        <v/>
      </c>
      <c r="EQ53" s="3" t="str">
        <f t="shared" si="83"/>
        <v/>
      </c>
      <c r="ER53" s="3" t="str">
        <f t="shared" si="84"/>
        <v/>
      </c>
      <c r="ES53" s="3" t="str">
        <f t="shared" si="85"/>
        <v/>
      </c>
      <c r="ET53" s="3" t="str">
        <f t="shared" si="86"/>
        <v/>
      </c>
      <c r="EU53" s="3" t="str">
        <f t="shared" si="87"/>
        <v/>
      </c>
      <c r="EV53" s="3" t="str">
        <f t="shared" si="88"/>
        <v/>
      </c>
      <c r="EW53" s="3" t="str">
        <f t="shared" si="89"/>
        <v/>
      </c>
      <c r="EX53" s="3" t="str">
        <f t="shared" si="90"/>
        <v/>
      </c>
      <c r="EY53" s="3" t="str">
        <f t="shared" si="91"/>
        <v/>
      </c>
      <c r="EZ53" s="3" t="str">
        <f t="shared" si="92"/>
        <v/>
      </c>
      <c r="FD53" s="3" t="str">
        <f t="shared" si="93"/>
        <v/>
      </c>
    </row>
    <row r="54" spans="1:160">
      <c r="A54" s="4">
        <v>561.89</v>
      </c>
      <c r="B54" s="4">
        <v>42.279991977288859</v>
      </c>
      <c r="C54" s="5" t="s">
        <v>119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f t="shared" si="106"/>
        <v>0</v>
      </c>
      <c r="AY54" s="12">
        <f t="shared" si="107"/>
        <v>0</v>
      </c>
      <c r="AZ54" s="18"/>
      <c r="BA54" s="8">
        <f t="shared" si="108"/>
        <v>0</v>
      </c>
      <c r="BB54" s="8">
        <f t="shared" si="109"/>
        <v>0</v>
      </c>
      <c r="BC54" s="8">
        <f t="shared" si="110"/>
        <v>0</v>
      </c>
      <c r="BD54" s="8">
        <f t="shared" si="111"/>
        <v>0</v>
      </c>
      <c r="BE54" s="8">
        <f t="shared" si="112"/>
        <v>0</v>
      </c>
      <c r="BF54" s="8">
        <f t="shared" si="113"/>
        <v>0</v>
      </c>
      <c r="BG54" s="8">
        <f t="shared" si="114"/>
        <v>0</v>
      </c>
      <c r="BH54" s="8">
        <f t="shared" si="115"/>
        <v>0</v>
      </c>
      <c r="BI54" s="8">
        <f t="shared" si="116"/>
        <v>0</v>
      </c>
      <c r="BJ54" s="8">
        <f t="shared" si="117"/>
        <v>0</v>
      </c>
      <c r="BK54" s="8">
        <f t="shared" si="118"/>
        <v>0</v>
      </c>
      <c r="BL54" s="8">
        <f t="shared" si="119"/>
        <v>0</v>
      </c>
      <c r="BM54" s="8">
        <f t="shared" si="120"/>
        <v>0</v>
      </c>
      <c r="BN54" s="8">
        <f t="shared" si="121"/>
        <v>0</v>
      </c>
      <c r="BO54" s="8">
        <f t="shared" si="122"/>
        <v>0</v>
      </c>
      <c r="BP54" s="8">
        <f t="shared" si="123"/>
        <v>0</v>
      </c>
      <c r="BQ54" s="8">
        <f t="shared" si="124"/>
        <v>0</v>
      </c>
      <c r="BR54" s="8">
        <f t="shared" si="125"/>
        <v>0</v>
      </c>
      <c r="BS54" s="8">
        <f t="shared" si="126"/>
        <v>0</v>
      </c>
      <c r="BT54" s="8">
        <f t="shared" si="127"/>
        <v>0</v>
      </c>
      <c r="BU54" s="8">
        <f t="shared" si="128"/>
        <v>0</v>
      </c>
      <c r="BV54" s="8">
        <f t="shared" si="129"/>
        <v>0</v>
      </c>
      <c r="BW54" s="8">
        <f t="shared" si="130"/>
        <v>0</v>
      </c>
      <c r="BX54" s="8">
        <f t="shared" si="131"/>
        <v>0</v>
      </c>
      <c r="BY54" s="8">
        <f t="shared" si="132"/>
        <v>0</v>
      </c>
      <c r="BZ54" s="8">
        <f t="shared" si="133"/>
        <v>0</v>
      </c>
      <c r="CA54" s="8">
        <f t="shared" si="134"/>
        <v>0</v>
      </c>
      <c r="CB54" s="8">
        <f t="shared" si="135"/>
        <v>0</v>
      </c>
      <c r="CC54" s="8">
        <f t="shared" si="136"/>
        <v>0</v>
      </c>
      <c r="CD54" s="8">
        <f t="shared" si="137"/>
        <v>0</v>
      </c>
      <c r="CE54" s="8">
        <f t="shared" si="138"/>
        <v>0</v>
      </c>
      <c r="CF54" s="8">
        <f t="shared" si="139"/>
        <v>0</v>
      </c>
      <c r="CG54" s="8">
        <f t="shared" si="140"/>
        <v>0</v>
      </c>
      <c r="CH54" s="8">
        <f t="shared" si="141"/>
        <v>0</v>
      </c>
      <c r="CI54" s="8">
        <f t="shared" si="142"/>
        <v>0</v>
      </c>
      <c r="CJ54" s="8">
        <f t="shared" si="143"/>
        <v>0</v>
      </c>
      <c r="CK54" s="8">
        <f t="shared" si="144"/>
        <v>0</v>
      </c>
      <c r="CL54" s="8">
        <f t="shared" si="145"/>
        <v>0</v>
      </c>
      <c r="CM54" s="8">
        <f t="shared" si="146"/>
        <v>0</v>
      </c>
      <c r="CN54" s="8">
        <f t="shared" si="147"/>
        <v>0</v>
      </c>
      <c r="CO54" s="8">
        <f t="shared" si="148"/>
        <v>0</v>
      </c>
      <c r="CP54" s="8">
        <f t="shared" si="149"/>
        <v>0</v>
      </c>
      <c r="CQ54" s="8">
        <f t="shared" si="150"/>
        <v>0</v>
      </c>
      <c r="CR54" s="8">
        <f t="shared" si="151"/>
        <v>0</v>
      </c>
      <c r="CS54" s="8">
        <f t="shared" si="152"/>
        <v>0</v>
      </c>
      <c r="CT54" s="8">
        <f t="shared" si="153"/>
        <v>0</v>
      </c>
      <c r="CU54" s="7">
        <f t="shared" si="94"/>
        <v>0</v>
      </c>
      <c r="CV54" s="7">
        <f t="shared" si="95"/>
        <v>0</v>
      </c>
      <c r="CW54" s="7">
        <f t="shared" si="96"/>
        <v>0</v>
      </c>
      <c r="CX54" s="7">
        <f t="shared" si="97"/>
        <v>0</v>
      </c>
      <c r="CY54" s="7">
        <f t="shared" si="98"/>
        <v>0</v>
      </c>
      <c r="CZ54" s="7">
        <f t="shared" si="99"/>
        <v>0</v>
      </c>
      <c r="DA54" s="7">
        <f t="shared" si="100"/>
        <v>0</v>
      </c>
      <c r="DB54" s="7">
        <f t="shared" si="101"/>
        <v>0</v>
      </c>
      <c r="DC54" s="7">
        <f t="shared" si="102"/>
        <v>0</v>
      </c>
      <c r="DD54" s="9">
        <f t="shared" si="103"/>
        <v>0</v>
      </c>
      <c r="DE54" s="7">
        <f t="shared" si="104"/>
        <v>0</v>
      </c>
      <c r="DG54" s="3" t="str">
        <f t="shared" si="105"/>
        <v/>
      </c>
      <c r="DH54" s="3" t="str">
        <f t="shared" si="48"/>
        <v/>
      </c>
      <c r="DI54" s="3" t="str">
        <f t="shared" si="49"/>
        <v/>
      </c>
      <c r="DJ54" s="3" t="str">
        <f t="shared" si="50"/>
        <v/>
      </c>
      <c r="DK54" s="3" t="str">
        <f t="shared" si="51"/>
        <v/>
      </c>
      <c r="DL54" s="3" t="str">
        <f t="shared" si="52"/>
        <v/>
      </c>
      <c r="DM54" s="3" t="str">
        <f t="shared" si="53"/>
        <v/>
      </c>
      <c r="DN54" s="3" t="str">
        <f t="shared" si="54"/>
        <v/>
      </c>
      <c r="DO54" s="3" t="str">
        <f t="shared" si="55"/>
        <v/>
      </c>
      <c r="DP54" s="3" t="str">
        <f t="shared" si="56"/>
        <v/>
      </c>
      <c r="DQ54" s="3" t="str">
        <f t="shared" si="57"/>
        <v/>
      </c>
      <c r="DR54" s="3" t="str">
        <f t="shared" si="58"/>
        <v/>
      </c>
      <c r="DS54" s="3" t="str">
        <f t="shared" si="59"/>
        <v/>
      </c>
      <c r="DT54" s="3" t="str">
        <f t="shared" si="60"/>
        <v/>
      </c>
      <c r="DU54" s="3" t="str">
        <f t="shared" si="61"/>
        <v/>
      </c>
      <c r="DV54" s="3" t="str">
        <f t="shared" si="62"/>
        <v/>
      </c>
      <c r="DW54" s="3" t="str">
        <f t="shared" si="63"/>
        <v/>
      </c>
      <c r="DX54" s="3" t="str">
        <f t="shared" si="64"/>
        <v/>
      </c>
      <c r="DY54" s="3" t="str">
        <f t="shared" si="65"/>
        <v/>
      </c>
      <c r="DZ54" s="3" t="str">
        <f t="shared" si="66"/>
        <v/>
      </c>
      <c r="EA54" s="3" t="str">
        <f t="shared" si="67"/>
        <v/>
      </c>
      <c r="EB54" s="3" t="str">
        <f t="shared" si="68"/>
        <v/>
      </c>
      <c r="EC54" s="3" t="str">
        <f t="shared" si="69"/>
        <v/>
      </c>
      <c r="ED54" s="3" t="str">
        <f t="shared" si="70"/>
        <v/>
      </c>
      <c r="EE54" s="3" t="str">
        <f t="shared" si="71"/>
        <v/>
      </c>
      <c r="EF54" s="3" t="str">
        <f t="shared" si="72"/>
        <v/>
      </c>
      <c r="EG54" s="3" t="str">
        <f t="shared" si="73"/>
        <v/>
      </c>
      <c r="EH54" s="3" t="str">
        <f t="shared" si="74"/>
        <v/>
      </c>
      <c r="EI54" s="3" t="str">
        <f t="shared" si="75"/>
        <v/>
      </c>
      <c r="EJ54" s="3" t="str">
        <f t="shared" si="76"/>
        <v/>
      </c>
      <c r="EK54" s="3" t="str">
        <f t="shared" si="77"/>
        <v/>
      </c>
      <c r="EL54" s="3" t="str">
        <f t="shared" si="78"/>
        <v/>
      </c>
      <c r="EM54" s="3" t="str">
        <f t="shared" si="79"/>
        <v/>
      </c>
      <c r="EN54" s="3" t="str">
        <f t="shared" si="80"/>
        <v/>
      </c>
      <c r="EO54" s="3" t="str">
        <f t="shared" si="81"/>
        <v/>
      </c>
      <c r="EP54" s="3" t="str">
        <f t="shared" si="82"/>
        <v/>
      </c>
      <c r="EQ54" s="3" t="str">
        <f t="shared" si="83"/>
        <v/>
      </c>
      <c r="ER54" s="3" t="str">
        <f t="shared" si="84"/>
        <v/>
      </c>
      <c r="ES54" s="3" t="str">
        <f t="shared" si="85"/>
        <v/>
      </c>
      <c r="ET54" s="3" t="str">
        <f t="shared" si="86"/>
        <v/>
      </c>
      <c r="EU54" s="3" t="str">
        <f t="shared" si="87"/>
        <v/>
      </c>
      <c r="EV54" s="3" t="str">
        <f t="shared" si="88"/>
        <v/>
      </c>
      <c r="EW54" s="3" t="str">
        <f t="shared" si="89"/>
        <v/>
      </c>
      <c r="EX54" s="3" t="str">
        <f t="shared" si="90"/>
        <v/>
      </c>
      <c r="EY54" s="3" t="str">
        <f t="shared" si="91"/>
        <v/>
      </c>
      <c r="EZ54" s="3" t="str">
        <f t="shared" si="92"/>
        <v/>
      </c>
      <c r="FD54" s="3" t="str">
        <f t="shared" si="93"/>
        <v/>
      </c>
    </row>
    <row r="55" spans="1:160">
      <c r="A55" s="4">
        <v>562.20000000000005</v>
      </c>
      <c r="B55" s="4">
        <v>42.302308897090143</v>
      </c>
      <c r="C55" s="5" t="s">
        <v>120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f t="shared" si="106"/>
        <v>0</v>
      </c>
      <c r="AY55" s="12">
        <f t="shared" si="107"/>
        <v>0</v>
      </c>
      <c r="AZ55" s="18"/>
      <c r="BA55" s="8">
        <f t="shared" si="108"/>
        <v>0</v>
      </c>
      <c r="BB55" s="8">
        <f t="shared" si="109"/>
        <v>0</v>
      </c>
      <c r="BC55" s="8">
        <f t="shared" si="110"/>
        <v>0</v>
      </c>
      <c r="BD55" s="8">
        <f t="shared" si="111"/>
        <v>0</v>
      </c>
      <c r="BE55" s="8">
        <f t="shared" si="112"/>
        <v>0</v>
      </c>
      <c r="BF55" s="8">
        <f t="shared" si="113"/>
        <v>0</v>
      </c>
      <c r="BG55" s="8">
        <f t="shared" si="114"/>
        <v>0</v>
      </c>
      <c r="BH55" s="8">
        <f t="shared" si="115"/>
        <v>0</v>
      </c>
      <c r="BI55" s="8">
        <f t="shared" si="116"/>
        <v>0</v>
      </c>
      <c r="BJ55" s="8">
        <f t="shared" si="117"/>
        <v>0</v>
      </c>
      <c r="BK55" s="8">
        <f t="shared" si="118"/>
        <v>0</v>
      </c>
      <c r="BL55" s="8">
        <f t="shared" si="119"/>
        <v>0</v>
      </c>
      <c r="BM55" s="8">
        <f t="shared" si="120"/>
        <v>0</v>
      </c>
      <c r="BN55" s="8">
        <f t="shared" si="121"/>
        <v>0</v>
      </c>
      <c r="BO55" s="8">
        <f t="shared" si="122"/>
        <v>0</v>
      </c>
      <c r="BP55" s="8">
        <f t="shared" si="123"/>
        <v>0</v>
      </c>
      <c r="BQ55" s="8">
        <f t="shared" si="124"/>
        <v>0</v>
      </c>
      <c r="BR55" s="8">
        <f t="shared" si="125"/>
        <v>0</v>
      </c>
      <c r="BS55" s="8">
        <f t="shared" si="126"/>
        <v>0</v>
      </c>
      <c r="BT55" s="8">
        <f t="shared" si="127"/>
        <v>0</v>
      </c>
      <c r="BU55" s="8">
        <f t="shared" si="128"/>
        <v>0</v>
      </c>
      <c r="BV55" s="8">
        <f t="shared" si="129"/>
        <v>0</v>
      </c>
      <c r="BW55" s="8">
        <f t="shared" si="130"/>
        <v>0</v>
      </c>
      <c r="BX55" s="8">
        <f t="shared" si="131"/>
        <v>0</v>
      </c>
      <c r="BY55" s="8">
        <f t="shared" si="132"/>
        <v>0</v>
      </c>
      <c r="BZ55" s="8">
        <f t="shared" si="133"/>
        <v>0</v>
      </c>
      <c r="CA55" s="8">
        <f t="shared" si="134"/>
        <v>0</v>
      </c>
      <c r="CB55" s="8">
        <f t="shared" si="135"/>
        <v>0</v>
      </c>
      <c r="CC55" s="8">
        <f t="shared" si="136"/>
        <v>0</v>
      </c>
      <c r="CD55" s="8">
        <f t="shared" si="137"/>
        <v>0</v>
      </c>
      <c r="CE55" s="8">
        <f t="shared" si="138"/>
        <v>0</v>
      </c>
      <c r="CF55" s="8">
        <f t="shared" si="139"/>
        <v>0</v>
      </c>
      <c r="CG55" s="8">
        <f t="shared" si="140"/>
        <v>0</v>
      </c>
      <c r="CH55" s="8">
        <f t="shared" si="141"/>
        <v>0</v>
      </c>
      <c r="CI55" s="8">
        <f t="shared" si="142"/>
        <v>0</v>
      </c>
      <c r="CJ55" s="8">
        <f t="shared" si="143"/>
        <v>0</v>
      </c>
      <c r="CK55" s="8">
        <f t="shared" si="144"/>
        <v>0</v>
      </c>
      <c r="CL55" s="8">
        <f t="shared" si="145"/>
        <v>0</v>
      </c>
      <c r="CM55" s="8">
        <f t="shared" si="146"/>
        <v>0</v>
      </c>
      <c r="CN55" s="8">
        <f t="shared" si="147"/>
        <v>0</v>
      </c>
      <c r="CO55" s="8">
        <f t="shared" si="148"/>
        <v>0</v>
      </c>
      <c r="CP55" s="8">
        <f t="shared" si="149"/>
        <v>0</v>
      </c>
      <c r="CQ55" s="8">
        <f t="shared" si="150"/>
        <v>0</v>
      </c>
      <c r="CR55" s="8">
        <f t="shared" si="151"/>
        <v>0</v>
      </c>
      <c r="CS55" s="8">
        <f t="shared" si="152"/>
        <v>0</v>
      </c>
      <c r="CT55" s="8">
        <f t="shared" si="153"/>
        <v>0</v>
      </c>
      <c r="CU55" s="7">
        <f t="shared" si="94"/>
        <v>0</v>
      </c>
      <c r="CV55" s="7">
        <f t="shared" si="95"/>
        <v>0</v>
      </c>
      <c r="CW55" s="7">
        <f t="shared" si="96"/>
        <v>0</v>
      </c>
      <c r="CX55" s="7">
        <f t="shared" si="97"/>
        <v>0</v>
      </c>
      <c r="CY55" s="7">
        <f t="shared" si="98"/>
        <v>0</v>
      </c>
      <c r="CZ55" s="7">
        <f t="shared" si="99"/>
        <v>0</v>
      </c>
      <c r="DA55" s="7">
        <f t="shared" si="100"/>
        <v>0</v>
      </c>
      <c r="DB55" s="7">
        <f t="shared" si="101"/>
        <v>0</v>
      </c>
      <c r="DC55" s="7">
        <f t="shared" si="102"/>
        <v>0</v>
      </c>
      <c r="DD55" s="9">
        <f t="shared" si="103"/>
        <v>0</v>
      </c>
      <c r="DE55" s="7">
        <f t="shared" si="104"/>
        <v>0</v>
      </c>
      <c r="DG55" s="3" t="str">
        <f t="shared" si="105"/>
        <v/>
      </c>
      <c r="DH55" s="3" t="str">
        <f t="shared" si="48"/>
        <v/>
      </c>
      <c r="DI55" s="3" t="str">
        <f t="shared" si="49"/>
        <v/>
      </c>
      <c r="DJ55" s="3" t="str">
        <f t="shared" si="50"/>
        <v/>
      </c>
      <c r="DK55" s="3" t="str">
        <f t="shared" si="51"/>
        <v/>
      </c>
      <c r="DL55" s="3" t="str">
        <f t="shared" si="52"/>
        <v/>
      </c>
      <c r="DM55" s="3" t="str">
        <f t="shared" si="53"/>
        <v/>
      </c>
      <c r="DN55" s="3" t="str">
        <f t="shared" si="54"/>
        <v/>
      </c>
      <c r="DO55" s="3" t="str">
        <f t="shared" si="55"/>
        <v/>
      </c>
      <c r="DP55" s="3" t="str">
        <f t="shared" si="56"/>
        <v/>
      </c>
      <c r="DQ55" s="3" t="str">
        <f t="shared" si="57"/>
        <v/>
      </c>
      <c r="DR55" s="3" t="str">
        <f t="shared" si="58"/>
        <v/>
      </c>
      <c r="DS55" s="3" t="str">
        <f t="shared" si="59"/>
        <v/>
      </c>
      <c r="DT55" s="3" t="str">
        <f t="shared" si="60"/>
        <v/>
      </c>
      <c r="DU55" s="3" t="str">
        <f t="shared" si="61"/>
        <v/>
      </c>
      <c r="DV55" s="3" t="str">
        <f t="shared" si="62"/>
        <v/>
      </c>
      <c r="DW55" s="3" t="str">
        <f t="shared" si="63"/>
        <v/>
      </c>
      <c r="DX55" s="3" t="str">
        <f t="shared" si="64"/>
        <v/>
      </c>
      <c r="DY55" s="3" t="str">
        <f t="shared" si="65"/>
        <v/>
      </c>
      <c r="DZ55" s="3" t="str">
        <f t="shared" si="66"/>
        <v/>
      </c>
      <c r="EA55" s="3" t="str">
        <f t="shared" si="67"/>
        <v/>
      </c>
      <c r="EB55" s="3" t="str">
        <f t="shared" si="68"/>
        <v/>
      </c>
      <c r="EC55" s="3" t="str">
        <f t="shared" si="69"/>
        <v/>
      </c>
      <c r="ED55" s="3" t="str">
        <f t="shared" si="70"/>
        <v/>
      </c>
      <c r="EE55" s="3" t="str">
        <f t="shared" si="71"/>
        <v/>
      </c>
      <c r="EF55" s="3" t="str">
        <f t="shared" si="72"/>
        <v/>
      </c>
      <c r="EG55" s="3" t="str">
        <f t="shared" si="73"/>
        <v/>
      </c>
      <c r="EH55" s="3" t="str">
        <f t="shared" si="74"/>
        <v/>
      </c>
      <c r="EI55" s="3" t="str">
        <f t="shared" si="75"/>
        <v/>
      </c>
      <c r="EJ55" s="3" t="str">
        <f t="shared" si="76"/>
        <v/>
      </c>
      <c r="EK55" s="3" t="str">
        <f t="shared" si="77"/>
        <v/>
      </c>
      <c r="EL55" s="3" t="str">
        <f t="shared" si="78"/>
        <v/>
      </c>
      <c r="EM55" s="3" t="str">
        <f t="shared" si="79"/>
        <v/>
      </c>
      <c r="EN55" s="3" t="str">
        <f t="shared" si="80"/>
        <v/>
      </c>
      <c r="EO55" s="3" t="str">
        <f t="shared" si="81"/>
        <v/>
      </c>
      <c r="EP55" s="3" t="str">
        <f t="shared" si="82"/>
        <v/>
      </c>
      <c r="EQ55" s="3" t="str">
        <f t="shared" si="83"/>
        <v/>
      </c>
      <c r="ER55" s="3" t="str">
        <f t="shared" si="84"/>
        <v/>
      </c>
      <c r="ES55" s="3" t="str">
        <f t="shared" si="85"/>
        <v/>
      </c>
      <c r="ET55" s="3" t="str">
        <f t="shared" si="86"/>
        <v/>
      </c>
      <c r="EU55" s="3" t="str">
        <f t="shared" si="87"/>
        <v/>
      </c>
      <c r="EV55" s="3" t="str">
        <f t="shared" si="88"/>
        <v/>
      </c>
      <c r="EW55" s="3" t="str">
        <f t="shared" si="89"/>
        <v/>
      </c>
      <c r="EX55" s="3" t="str">
        <f t="shared" si="90"/>
        <v/>
      </c>
      <c r="EY55" s="3" t="str">
        <f t="shared" si="91"/>
        <v/>
      </c>
      <c r="EZ55" s="3" t="str">
        <f t="shared" si="92"/>
        <v/>
      </c>
      <c r="FD55" s="3" t="str">
        <f t="shared" si="93"/>
        <v/>
      </c>
    </row>
    <row r="56" spans="1:160">
      <c r="A56" s="4">
        <v>562.69000000000005</v>
      </c>
      <c r="B56" s="4">
        <v>42.337584028388932</v>
      </c>
      <c r="C56" s="5" t="s">
        <v>121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f t="shared" si="106"/>
        <v>0</v>
      </c>
      <c r="AY56" s="12">
        <f t="shared" si="107"/>
        <v>0</v>
      </c>
      <c r="AZ56" s="18"/>
      <c r="BA56" s="8">
        <f t="shared" si="108"/>
        <v>0</v>
      </c>
      <c r="BB56" s="8">
        <f t="shared" si="109"/>
        <v>0</v>
      </c>
      <c r="BC56" s="8">
        <f t="shared" si="110"/>
        <v>0</v>
      </c>
      <c r="BD56" s="8">
        <f t="shared" si="111"/>
        <v>0</v>
      </c>
      <c r="BE56" s="8">
        <f t="shared" si="112"/>
        <v>0</v>
      </c>
      <c r="BF56" s="8">
        <f t="shared" si="113"/>
        <v>0</v>
      </c>
      <c r="BG56" s="8">
        <f t="shared" si="114"/>
        <v>0</v>
      </c>
      <c r="BH56" s="8">
        <f t="shared" si="115"/>
        <v>0</v>
      </c>
      <c r="BI56" s="8">
        <f t="shared" si="116"/>
        <v>0</v>
      </c>
      <c r="BJ56" s="8">
        <f t="shared" si="117"/>
        <v>0</v>
      </c>
      <c r="BK56" s="8">
        <f t="shared" si="118"/>
        <v>0</v>
      </c>
      <c r="BL56" s="8">
        <f t="shared" si="119"/>
        <v>0</v>
      </c>
      <c r="BM56" s="8">
        <f t="shared" si="120"/>
        <v>0</v>
      </c>
      <c r="BN56" s="8">
        <f t="shared" si="121"/>
        <v>0</v>
      </c>
      <c r="BO56" s="8">
        <f t="shared" si="122"/>
        <v>0</v>
      </c>
      <c r="BP56" s="8">
        <f t="shared" si="123"/>
        <v>0</v>
      </c>
      <c r="BQ56" s="8">
        <f t="shared" si="124"/>
        <v>0</v>
      </c>
      <c r="BR56" s="8">
        <f t="shared" si="125"/>
        <v>0</v>
      </c>
      <c r="BS56" s="8">
        <f t="shared" si="126"/>
        <v>0</v>
      </c>
      <c r="BT56" s="8">
        <f t="shared" si="127"/>
        <v>0</v>
      </c>
      <c r="BU56" s="8">
        <f t="shared" si="128"/>
        <v>0</v>
      </c>
      <c r="BV56" s="8">
        <f t="shared" si="129"/>
        <v>0</v>
      </c>
      <c r="BW56" s="8">
        <f t="shared" si="130"/>
        <v>0</v>
      </c>
      <c r="BX56" s="8">
        <f t="shared" si="131"/>
        <v>0</v>
      </c>
      <c r="BY56" s="8">
        <f t="shared" si="132"/>
        <v>0</v>
      </c>
      <c r="BZ56" s="8">
        <f t="shared" si="133"/>
        <v>0</v>
      </c>
      <c r="CA56" s="8">
        <f t="shared" si="134"/>
        <v>0</v>
      </c>
      <c r="CB56" s="8">
        <f t="shared" si="135"/>
        <v>0</v>
      </c>
      <c r="CC56" s="8">
        <f t="shared" si="136"/>
        <v>0</v>
      </c>
      <c r="CD56" s="8">
        <f t="shared" si="137"/>
        <v>0</v>
      </c>
      <c r="CE56" s="8">
        <f t="shared" si="138"/>
        <v>0</v>
      </c>
      <c r="CF56" s="8">
        <f t="shared" si="139"/>
        <v>0</v>
      </c>
      <c r="CG56" s="8">
        <f t="shared" si="140"/>
        <v>0</v>
      </c>
      <c r="CH56" s="8">
        <f t="shared" si="141"/>
        <v>0</v>
      </c>
      <c r="CI56" s="8">
        <f t="shared" si="142"/>
        <v>0</v>
      </c>
      <c r="CJ56" s="8">
        <f t="shared" si="143"/>
        <v>0</v>
      </c>
      <c r="CK56" s="8">
        <f t="shared" si="144"/>
        <v>0</v>
      </c>
      <c r="CL56" s="8">
        <f t="shared" si="145"/>
        <v>0</v>
      </c>
      <c r="CM56" s="8">
        <f t="shared" si="146"/>
        <v>0</v>
      </c>
      <c r="CN56" s="8">
        <f t="shared" si="147"/>
        <v>0</v>
      </c>
      <c r="CO56" s="8">
        <f t="shared" si="148"/>
        <v>0</v>
      </c>
      <c r="CP56" s="8">
        <f t="shared" si="149"/>
        <v>0</v>
      </c>
      <c r="CQ56" s="8">
        <f t="shared" si="150"/>
        <v>0</v>
      </c>
      <c r="CR56" s="8">
        <f t="shared" si="151"/>
        <v>0</v>
      </c>
      <c r="CS56" s="8">
        <f t="shared" si="152"/>
        <v>0</v>
      </c>
      <c r="CT56" s="8">
        <f t="shared" si="153"/>
        <v>0</v>
      </c>
      <c r="CU56" s="7">
        <f t="shared" si="94"/>
        <v>0</v>
      </c>
      <c r="CV56" s="7">
        <f t="shared" si="95"/>
        <v>0</v>
      </c>
      <c r="CW56" s="7">
        <f t="shared" si="96"/>
        <v>0</v>
      </c>
      <c r="CX56" s="7">
        <f t="shared" si="97"/>
        <v>0</v>
      </c>
      <c r="CY56" s="7">
        <f t="shared" si="98"/>
        <v>0</v>
      </c>
      <c r="CZ56" s="7">
        <f t="shared" si="99"/>
        <v>0</v>
      </c>
      <c r="DA56" s="7">
        <f t="shared" si="100"/>
        <v>0</v>
      </c>
      <c r="DB56" s="7">
        <f t="shared" si="101"/>
        <v>0</v>
      </c>
      <c r="DC56" s="7">
        <f t="shared" si="102"/>
        <v>0</v>
      </c>
      <c r="DD56" s="9">
        <f t="shared" si="103"/>
        <v>0</v>
      </c>
      <c r="DE56" s="7">
        <f t="shared" si="104"/>
        <v>0</v>
      </c>
      <c r="DG56" s="3" t="str">
        <f t="shared" si="105"/>
        <v/>
      </c>
      <c r="DH56" s="3" t="str">
        <f t="shared" si="48"/>
        <v/>
      </c>
      <c r="DI56" s="3" t="str">
        <f t="shared" si="49"/>
        <v/>
      </c>
      <c r="DJ56" s="3" t="str">
        <f t="shared" si="50"/>
        <v/>
      </c>
      <c r="DK56" s="3" t="str">
        <f t="shared" si="51"/>
        <v/>
      </c>
      <c r="DL56" s="3" t="str">
        <f t="shared" si="52"/>
        <v/>
      </c>
      <c r="DM56" s="3" t="str">
        <f t="shared" si="53"/>
        <v/>
      </c>
      <c r="DN56" s="3" t="str">
        <f t="shared" si="54"/>
        <v/>
      </c>
      <c r="DO56" s="3" t="str">
        <f t="shared" si="55"/>
        <v/>
      </c>
      <c r="DP56" s="3" t="str">
        <f t="shared" si="56"/>
        <v/>
      </c>
      <c r="DQ56" s="3" t="str">
        <f t="shared" si="57"/>
        <v/>
      </c>
      <c r="DR56" s="3" t="str">
        <f t="shared" si="58"/>
        <v/>
      </c>
      <c r="DS56" s="3" t="str">
        <f t="shared" si="59"/>
        <v/>
      </c>
      <c r="DT56" s="3" t="str">
        <f t="shared" si="60"/>
        <v/>
      </c>
      <c r="DU56" s="3" t="str">
        <f t="shared" si="61"/>
        <v/>
      </c>
      <c r="DV56" s="3" t="str">
        <f t="shared" si="62"/>
        <v/>
      </c>
      <c r="DW56" s="3" t="str">
        <f t="shared" si="63"/>
        <v/>
      </c>
      <c r="DX56" s="3" t="str">
        <f t="shared" si="64"/>
        <v/>
      </c>
      <c r="DY56" s="3" t="str">
        <f t="shared" si="65"/>
        <v/>
      </c>
      <c r="DZ56" s="3" t="str">
        <f t="shared" si="66"/>
        <v/>
      </c>
      <c r="EA56" s="3" t="str">
        <f t="shared" si="67"/>
        <v/>
      </c>
      <c r="EB56" s="3" t="str">
        <f t="shared" si="68"/>
        <v/>
      </c>
      <c r="EC56" s="3" t="str">
        <f t="shared" si="69"/>
        <v/>
      </c>
      <c r="ED56" s="3" t="str">
        <f t="shared" si="70"/>
        <v/>
      </c>
      <c r="EE56" s="3" t="str">
        <f t="shared" si="71"/>
        <v/>
      </c>
      <c r="EF56" s="3" t="str">
        <f t="shared" si="72"/>
        <v/>
      </c>
      <c r="EG56" s="3" t="str">
        <f t="shared" si="73"/>
        <v/>
      </c>
      <c r="EH56" s="3" t="str">
        <f t="shared" si="74"/>
        <v/>
      </c>
      <c r="EI56" s="3" t="str">
        <f t="shared" si="75"/>
        <v/>
      </c>
      <c r="EJ56" s="3" t="str">
        <f t="shared" si="76"/>
        <v/>
      </c>
      <c r="EK56" s="3" t="str">
        <f t="shared" si="77"/>
        <v/>
      </c>
      <c r="EL56" s="3" t="str">
        <f t="shared" si="78"/>
        <v/>
      </c>
      <c r="EM56" s="3" t="str">
        <f t="shared" si="79"/>
        <v/>
      </c>
      <c r="EN56" s="3" t="str">
        <f t="shared" si="80"/>
        <v/>
      </c>
      <c r="EO56" s="3" t="str">
        <f t="shared" si="81"/>
        <v/>
      </c>
      <c r="EP56" s="3" t="str">
        <f t="shared" si="82"/>
        <v/>
      </c>
      <c r="EQ56" s="3" t="str">
        <f t="shared" si="83"/>
        <v/>
      </c>
      <c r="ER56" s="3" t="str">
        <f t="shared" si="84"/>
        <v/>
      </c>
      <c r="ES56" s="3" t="str">
        <f t="shared" si="85"/>
        <v/>
      </c>
      <c r="ET56" s="3" t="str">
        <f t="shared" si="86"/>
        <v/>
      </c>
      <c r="EU56" s="3" t="str">
        <f t="shared" si="87"/>
        <v/>
      </c>
      <c r="EV56" s="3" t="str">
        <f t="shared" si="88"/>
        <v/>
      </c>
      <c r="EW56" s="3" t="str">
        <f t="shared" si="89"/>
        <v/>
      </c>
      <c r="EX56" s="3" t="str">
        <f t="shared" si="90"/>
        <v/>
      </c>
      <c r="EY56" s="3" t="str">
        <f t="shared" si="91"/>
        <v/>
      </c>
      <c r="EZ56" s="3" t="str">
        <f t="shared" si="92"/>
        <v/>
      </c>
      <c r="FD56" s="3" t="str">
        <f t="shared" si="93"/>
        <v/>
      </c>
    </row>
    <row r="57" spans="1:160">
      <c r="A57" s="4">
        <v>562.91999999999996</v>
      </c>
      <c r="B57" s="4">
        <v>42.354141743080199</v>
      </c>
      <c r="C57" s="5" t="s">
        <v>146</v>
      </c>
      <c r="D57" s="12">
        <v>0.1414329</v>
      </c>
      <c r="E57" s="12">
        <v>9.9823999999999996E-2</v>
      </c>
      <c r="F57" s="12">
        <v>2.9248E-2</v>
      </c>
      <c r="G57" s="12">
        <v>1.5191889000000001</v>
      </c>
      <c r="H57" s="12">
        <v>0.136327</v>
      </c>
      <c r="I57" s="12">
        <v>8.6109000000000012E-3</v>
      </c>
      <c r="J57" s="12">
        <v>0.18653500000000001</v>
      </c>
      <c r="K57" s="12">
        <v>0.54517799999999994</v>
      </c>
      <c r="L57" s="12">
        <v>0.73302930000000011</v>
      </c>
      <c r="M57" s="12">
        <v>3.4971999999999998E-3</v>
      </c>
      <c r="N57" s="12">
        <v>2.0806700000000001E-2</v>
      </c>
      <c r="O57" s="12">
        <v>0</v>
      </c>
      <c r="P57" s="12">
        <v>8.3742999999999995E-3</v>
      </c>
      <c r="Q57" s="12">
        <v>1</v>
      </c>
      <c r="R57" s="12">
        <v>1.74967E-2</v>
      </c>
      <c r="S57" s="12">
        <v>0</v>
      </c>
      <c r="T57" s="12">
        <v>0.25840260000000004</v>
      </c>
      <c r="U57" s="12">
        <v>6.2443099999999994E-2</v>
      </c>
      <c r="V57" s="12">
        <v>0.45268729999999996</v>
      </c>
      <c r="W57" s="12">
        <v>1.24647E-2</v>
      </c>
      <c r="X57" s="12">
        <v>1.4213E-2</v>
      </c>
      <c r="Y57" s="12">
        <v>1.465E-2</v>
      </c>
      <c r="Z57" s="12">
        <v>0.41761999999999999</v>
      </c>
      <c r="AA57" s="12">
        <v>5.4111000000000006E-2</v>
      </c>
      <c r="AB57" s="12">
        <v>0</v>
      </c>
      <c r="AC57" s="12">
        <v>2.2328999999999998E-2</v>
      </c>
      <c r="AD57" s="12">
        <v>0.11258399999999999</v>
      </c>
      <c r="AE57" s="12">
        <v>2.0766679999999997</v>
      </c>
      <c r="AF57" s="12">
        <v>0.1687131</v>
      </c>
      <c r="AG57" s="12">
        <v>0.2134643</v>
      </c>
      <c r="AH57" s="12">
        <v>2.7296599999999997E-2</v>
      </c>
      <c r="AI57" s="12">
        <v>0.63765000000000005</v>
      </c>
      <c r="AJ57" s="12">
        <v>0.338258</v>
      </c>
      <c r="AK57" s="12">
        <v>4.1807400000000002E-2</v>
      </c>
      <c r="AL57" s="12">
        <v>2.4031200000000003E-2</v>
      </c>
      <c r="AM57" s="12">
        <v>5.2349300000000001E-2</v>
      </c>
      <c r="AN57" s="12">
        <v>6.5506999999999996E-2</v>
      </c>
      <c r="AO57" s="12">
        <v>4.6001E-2</v>
      </c>
      <c r="AP57" s="12">
        <v>1.8435199999999999E-2</v>
      </c>
      <c r="AQ57" s="12">
        <v>5.7719000000000006E-2</v>
      </c>
      <c r="AR57" s="12">
        <v>0.24423600000000001</v>
      </c>
      <c r="AS57" s="12">
        <v>6.1305540000000001</v>
      </c>
      <c r="AT57" s="12">
        <v>2.9337690000000003</v>
      </c>
      <c r="AU57" s="12">
        <v>0</v>
      </c>
      <c r="AV57" s="12">
        <v>3.09526E-2</v>
      </c>
      <c r="AW57" s="12">
        <v>2.1528499999999999E-2</v>
      </c>
      <c r="AX57" s="12">
        <f t="shared" si="106"/>
        <v>18.9784653</v>
      </c>
      <c r="AY57" s="12">
        <f t="shared" si="107"/>
        <v>2.0766679999999997</v>
      </c>
      <c r="AZ57" s="16"/>
      <c r="BA57" s="8">
        <f t="shared" si="108"/>
        <v>0.74522832992191423</v>
      </c>
      <c r="BB57" s="8">
        <f t="shared" si="109"/>
        <v>0.52598562856397035</v>
      </c>
      <c r="BC57" s="8">
        <f t="shared" si="110"/>
        <v>0.15411151290510303</v>
      </c>
      <c r="BD57" s="8">
        <f t="shared" si="111"/>
        <v>8.0048037393202716</v>
      </c>
      <c r="BE57" s="8">
        <f t="shared" si="112"/>
        <v>0.71832467928795063</v>
      </c>
      <c r="BF57" s="8">
        <f t="shared" si="113"/>
        <v>4.5371951123993157E-2</v>
      </c>
      <c r="BG57" s="8">
        <f t="shared" si="114"/>
        <v>0.98287715603642622</v>
      </c>
      <c r="BH57" s="8">
        <f t="shared" si="115"/>
        <v>2.8726137302577355</v>
      </c>
      <c r="BI57" s="8">
        <f t="shared" si="116"/>
        <v>3.8624266420530855</v>
      </c>
      <c r="BJ57" s="8">
        <f t="shared" si="117"/>
        <v>1.842720127638561E-2</v>
      </c>
      <c r="BK57" s="8">
        <f t="shared" si="118"/>
        <v>0.10963320622136923</v>
      </c>
      <c r="BL57" s="8">
        <f t="shared" si="119"/>
        <v>0</v>
      </c>
      <c r="BM57" s="8">
        <f t="shared" si="120"/>
        <v>4.4125274976791716E-2</v>
      </c>
      <c r="BN57" s="8">
        <f t="shared" si="121"/>
        <v>5.2691299543593759</v>
      </c>
      <c r="BO57" s="8">
        <f t="shared" si="122"/>
        <v>9.2192386072439694E-2</v>
      </c>
      <c r="BP57" s="8">
        <f t="shared" si="123"/>
        <v>0</v>
      </c>
      <c r="BQ57" s="8">
        <f t="shared" si="124"/>
        <v>1.3615568799443443</v>
      </c>
      <c r="BR57" s="8">
        <f t="shared" si="125"/>
        <v>0.32902080865305794</v>
      </c>
      <c r="BS57" s="8">
        <f t="shared" si="126"/>
        <v>2.3852682123880689</v>
      </c>
      <c r="BT57" s="8">
        <f t="shared" si="127"/>
        <v>6.5678124142103306E-2</v>
      </c>
      <c r="BU57" s="8">
        <f t="shared" si="128"/>
        <v>7.4890144041309809E-2</v>
      </c>
      <c r="BV57" s="8">
        <f t="shared" si="129"/>
        <v>7.7192753831364869E-2</v>
      </c>
      <c r="BW57" s="8">
        <f t="shared" si="130"/>
        <v>2.2004940515395628</v>
      </c>
      <c r="BX57" s="8">
        <f t="shared" si="131"/>
        <v>0.28511789096034018</v>
      </c>
      <c r="BY57" s="8">
        <f t="shared" si="132"/>
        <v>0</v>
      </c>
      <c r="BZ57" s="8">
        <f t="shared" si="133"/>
        <v>0.11765440275089049</v>
      </c>
      <c r="CA57" s="8">
        <f t="shared" si="134"/>
        <v>0.59321972678159585</v>
      </c>
      <c r="CB57" s="8">
        <f t="shared" si="135"/>
        <v>10.942233564059574</v>
      </c>
      <c r="CC57" s="8">
        <f t="shared" si="136"/>
        <v>0.88897124890282886</v>
      </c>
      <c r="CD57" s="8">
        <f t="shared" si="137"/>
        <v>1.124771137316356</v>
      </c>
      <c r="CE57" s="8">
        <f t="shared" si="138"/>
        <v>0.14382933271216611</v>
      </c>
      <c r="CF57" s="8">
        <f t="shared" si="139"/>
        <v>3.3598607153972564</v>
      </c>
      <c r="CG57" s="8">
        <f t="shared" si="140"/>
        <v>1.782325360101694</v>
      </c>
      <c r="CH57" s="8">
        <f t="shared" si="141"/>
        <v>0.22028862365388419</v>
      </c>
      <c r="CI57" s="8">
        <f t="shared" si="142"/>
        <v>0.12662351575920106</v>
      </c>
      <c r="CJ57" s="8">
        <f t="shared" si="143"/>
        <v>0.27583526471974529</v>
      </c>
      <c r="CK57" s="8">
        <f t="shared" si="144"/>
        <v>0.34516489592021965</v>
      </c>
      <c r="CL57" s="8">
        <f t="shared" si="145"/>
        <v>0.24238524703048567</v>
      </c>
      <c r="CM57" s="8">
        <f t="shared" si="146"/>
        <v>9.7137464534605963E-2</v>
      </c>
      <c r="CN57" s="8">
        <f t="shared" si="147"/>
        <v>0.30412891183566887</v>
      </c>
      <c r="CO57" s="8">
        <f t="shared" si="148"/>
        <v>1.2869112235329165</v>
      </c>
      <c r="CP57" s="8">
        <f t="shared" si="149"/>
        <v>32.302685718217688</v>
      </c>
      <c r="CQ57" s="8">
        <f t="shared" si="150"/>
        <v>15.458410117070954</v>
      </c>
      <c r="CR57" s="8">
        <f t="shared" si="151"/>
        <v>0</v>
      </c>
      <c r="CS57" s="8">
        <f t="shared" si="152"/>
        <v>0.16309327182530403</v>
      </c>
      <c r="CT57" s="8">
        <f t="shared" si="153"/>
        <v>0.11343646422242583</v>
      </c>
      <c r="CU57" s="7">
        <f t="shared" si="94"/>
        <v>5.9823225010717804</v>
      </c>
      <c r="CV57" s="7">
        <f t="shared" si="95"/>
        <v>25.242313982047854</v>
      </c>
      <c r="CW57" s="7">
        <f t="shared" si="96"/>
        <v>3.8910717401369652</v>
      </c>
      <c r="CX57" s="7">
        <f t="shared" si="97"/>
        <v>1.9305628469336771</v>
      </c>
      <c r="CY57" s="7">
        <f t="shared" si="98"/>
        <v>2.6030292344028472</v>
      </c>
      <c r="CZ57" s="7">
        <f t="shared" si="99"/>
        <v>4.0346123245276324</v>
      </c>
      <c r="DA57" s="7">
        <f t="shared" si="100"/>
        <v>7.5200464180841848</v>
      </c>
      <c r="DB57" s="7">
        <f t="shared" si="101"/>
        <v>0.87185184568111529</v>
      </c>
      <c r="DC57" s="7">
        <f t="shared" si="102"/>
        <v>20.668498416465738</v>
      </c>
      <c r="DD57" s="9">
        <f t="shared" si="103"/>
        <v>4.5738155655821124</v>
      </c>
      <c r="DE57" s="7">
        <f t="shared" si="104"/>
        <v>48.03762557133637</v>
      </c>
      <c r="DG57" s="3" t="str">
        <f t="shared" si="105"/>
        <v/>
      </c>
      <c r="DH57" s="3" t="str">
        <f t="shared" si="48"/>
        <v/>
      </c>
      <c r="DI57" s="3" t="str">
        <f t="shared" si="49"/>
        <v/>
      </c>
      <c r="DJ57" s="3" t="str">
        <f t="shared" si="50"/>
        <v/>
      </c>
      <c r="DK57" s="3" t="str">
        <f t="shared" si="51"/>
        <v/>
      </c>
      <c r="DL57" s="3" t="str">
        <f t="shared" si="52"/>
        <v/>
      </c>
      <c r="DM57" s="3" t="str">
        <f t="shared" si="53"/>
        <v/>
      </c>
      <c r="DN57" s="3" t="str">
        <f t="shared" si="54"/>
        <v/>
      </c>
      <c r="DO57" s="3" t="str">
        <f t="shared" si="55"/>
        <v/>
      </c>
      <c r="DP57" s="3" t="str">
        <f t="shared" si="56"/>
        <v/>
      </c>
      <c r="DQ57" s="3" t="str">
        <f t="shared" si="57"/>
        <v/>
      </c>
      <c r="DR57" s="3" t="str">
        <f t="shared" si="58"/>
        <v/>
      </c>
      <c r="DS57" s="3" t="str">
        <f t="shared" si="59"/>
        <v/>
      </c>
      <c r="DT57" s="3" t="str">
        <f t="shared" si="60"/>
        <v/>
      </c>
      <c r="DU57" s="3" t="str">
        <f t="shared" si="61"/>
        <v/>
      </c>
      <c r="DV57" s="3" t="str">
        <f t="shared" si="62"/>
        <v/>
      </c>
      <c r="DW57" s="3" t="str">
        <f t="shared" si="63"/>
        <v/>
      </c>
      <c r="DX57" s="3" t="str">
        <f t="shared" si="64"/>
        <v/>
      </c>
      <c r="DY57" s="3" t="str">
        <f t="shared" si="65"/>
        <v/>
      </c>
      <c r="DZ57" s="3" t="str">
        <f t="shared" si="66"/>
        <v/>
      </c>
      <c r="EA57" s="3" t="str">
        <f t="shared" si="67"/>
        <v/>
      </c>
      <c r="EB57" s="3" t="str">
        <f t="shared" si="68"/>
        <v/>
      </c>
      <c r="EC57" s="3" t="str">
        <f t="shared" si="69"/>
        <v/>
      </c>
      <c r="ED57" s="3" t="str">
        <f t="shared" si="70"/>
        <v/>
      </c>
      <c r="EE57" s="3" t="str">
        <f t="shared" si="71"/>
        <v/>
      </c>
      <c r="EF57" s="3" t="str">
        <f t="shared" si="72"/>
        <v/>
      </c>
      <c r="EG57" s="3" t="str">
        <f t="shared" si="73"/>
        <v/>
      </c>
      <c r="EH57" s="3" t="str">
        <f t="shared" si="74"/>
        <v/>
      </c>
      <c r="EI57" s="3" t="str">
        <f t="shared" si="75"/>
        <v/>
      </c>
      <c r="EJ57" s="3" t="str">
        <f t="shared" si="76"/>
        <v/>
      </c>
      <c r="EK57" s="3" t="str">
        <f t="shared" si="77"/>
        <v/>
      </c>
      <c r="EL57" s="3" t="str">
        <f t="shared" si="78"/>
        <v/>
      </c>
      <c r="EM57" s="3" t="str">
        <f t="shared" si="79"/>
        <v/>
      </c>
      <c r="EN57" s="3" t="str">
        <f t="shared" si="80"/>
        <v/>
      </c>
      <c r="EO57" s="3" t="str">
        <f t="shared" si="81"/>
        <v/>
      </c>
      <c r="EP57" s="3" t="str">
        <f t="shared" si="82"/>
        <v/>
      </c>
      <c r="EQ57" s="3" t="str">
        <f t="shared" si="83"/>
        <v/>
      </c>
      <c r="ER57" s="3" t="str">
        <f t="shared" si="84"/>
        <v/>
      </c>
      <c r="ES57" s="3" t="str">
        <f t="shared" si="85"/>
        <v/>
      </c>
      <c r="ET57" s="3" t="str">
        <f t="shared" si="86"/>
        <v/>
      </c>
      <c r="EU57" s="3" t="str">
        <f t="shared" si="87"/>
        <v/>
      </c>
      <c r="EV57" s="3">
        <f t="shared" si="88"/>
        <v>6.1305540000000001</v>
      </c>
      <c r="EW57" s="3" t="str">
        <f t="shared" si="89"/>
        <v/>
      </c>
      <c r="EX57" s="3" t="str">
        <f t="shared" si="90"/>
        <v/>
      </c>
      <c r="EY57" s="3" t="str">
        <f t="shared" si="91"/>
        <v/>
      </c>
      <c r="EZ57" s="3" t="str">
        <f t="shared" si="92"/>
        <v/>
      </c>
      <c r="FD57" s="3" t="str">
        <f t="shared" si="93"/>
        <v/>
      </c>
    </row>
    <row r="58" spans="1:160">
      <c r="A58" s="4">
        <v>563.14</v>
      </c>
      <c r="B58" s="4">
        <v>42.369979557132723</v>
      </c>
      <c r="C58" s="5" t="s">
        <v>147</v>
      </c>
      <c r="D58" s="12">
        <v>5.6585999999999995E-4</v>
      </c>
      <c r="E58" s="12">
        <v>4.2122E-2</v>
      </c>
      <c r="F58" s="12">
        <v>1.3958999999999999E-2</v>
      </c>
      <c r="G58" s="12">
        <v>0.28847499999999998</v>
      </c>
      <c r="H58" s="12">
        <v>4.7043000000000001E-2</v>
      </c>
      <c r="I58" s="12">
        <v>9.3054999999999995E-3</v>
      </c>
      <c r="J58" s="12">
        <v>6.6594000000000002E-3</v>
      </c>
      <c r="K58" s="12">
        <v>0.127669</v>
      </c>
      <c r="L58" s="12">
        <v>1.2520999999999999E-2</v>
      </c>
      <c r="M58" s="12">
        <v>0</v>
      </c>
      <c r="N58" s="12">
        <v>8.1189000000000001E-3</v>
      </c>
      <c r="O58" s="12">
        <v>0</v>
      </c>
      <c r="P58" s="12">
        <v>2.0596999999999998E-3</v>
      </c>
      <c r="Q58" s="12">
        <v>7.5522999999999996E-3</v>
      </c>
      <c r="R58" s="12">
        <v>3.3016E-3</v>
      </c>
      <c r="S58" s="12">
        <v>0</v>
      </c>
      <c r="T58" s="12">
        <v>1.2349000000000001E-2</v>
      </c>
      <c r="U58" s="12">
        <v>1.9178000000000001E-2</v>
      </c>
      <c r="V58" s="12">
        <v>2.3323E-2</v>
      </c>
      <c r="W58" s="12">
        <v>8.2671999999999997E-4</v>
      </c>
      <c r="X58" s="12">
        <v>3.1327E-3</v>
      </c>
      <c r="Y58" s="12">
        <v>4.1476999999999998E-3</v>
      </c>
      <c r="Z58" s="12">
        <v>1.7735000000000001E-2</v>
      </c>
      <c r="AA58" s="12">
        <v>2.2886E-2</v>
      </c>
      <c r="AB58" s="12">
        <v>2.4168000000000002E-3</v>
      </c>
      <c r="AC58" s="12">
        <v>7.3014000000000004E-3</v>
      </c>
      <c r="AD58" s="12">
        <v>3.5314999999999999E-3</v>
      </c>
      <c r="AE58" s="12">
        <v>0</v>
      </c>
      <c r="AF58" s="12">
        <v>1.0038E-2</v>
      </c>
      <c r="AG58" s="12">
        <v>1.6986999999999999E-2</v>
      </c>
      <c r="AH58" s="12">
        <v>1.9678999999999999E-2</v>
      </c>
      <c r="AI58" s="12">
        <v>0.10345599999999999</v>
      </c>
      <c r="AJ58" s="12">
        <v>2.8905E-2</v>
      </c>
      <c r="AK58" s="12">
        <v>2.7177E-3</v>
      </c>
      <c r="AL58" s="12">
        <v>2.3852999999999999E-3</v>
      </c>
      <c r="AM58" s="12">
        <v>1.9708E-2</v>
      </c>
      <c r="AN58" s="12">
        <v>1.8308999999999999E-2</v>
      </c>
      <c r="AO58" s="12">
        <v>4.7463000000000002E-3</v>
      </c>
      <c r="AP58" s="12">
        <v>5.0584999999999996E-3</v>
      </c>
      <c r="AQ58" s="12">
        <v>1.1016999999999999E-3</v>
      </c>
      <c r="AR58" s="12">
        <v>5.4644000000000003E-3</v>
      </c>
      <c r="AS58" s="12">
        <v>1.6390499999999999</v>
      </c>
      <c r="AT58" s="12">
        <v>0.43572</v>
      </c>
      <c r="AU58" s="12">
        <v>4.9195E-4</v>
      </c>
      <c r="AV58" s="12">
        <v>0</v>
      </c>
      <c r="AW58" s="12">
        <v>0</v>
      </c>
      <c r="AX58" s="12">
        <f t="shared" si="106"/>
        <v>2.9999979299999993</v>
      </c>
      <c r="AY58" s="12">
        <f t="shared" si="107"/>
        <v>0.28847499999999998</v>
      </c>
      <c r="AZ58" s="16"/>
      <c r="BA58" s="8">
        <f t="shared" si="108"/>
        <v>1.8862013014788983E-2</v>
      </c>
      <c r="BB58" s="8">
        <f t="shared" si="109"/>
        <v>1.4040676354733355</v>
      </c>
      <c r="BC58" s="8">
        <f t="shared" si="110"/>
        <v>0.46530032105722163</v>
      </c>
      <c r="BD58" s="8">
        <f t="shared" si="111"/>
        <v>9.6158399682629128</v>
      </c>
      <c r="BE58" s="8">
        <f t="shared" si="112"/>
        <v>1.568101081989747</v>
      </c>
      <c r="BF58" s="8">
        <f t="shared" si="113"/>
        <v>0.3101835473599811</v>
      </c>
      <c r="BG58" s="8">
        <f t="shared" si="114"/>
        <v>0.22198015316630573</v>
      </c>
      <c r="BH58" s="8">
        <f t="shared" si="115"/>
        <v>4.25563626972236</v>
      </c>
      <c r="BI58" s="8">
        <f t="shared" si="116"/>
        <v>0.41736695464986545</v>
      </c>
      <c r="BJ58" s="8">
        <f t="shared" si="117"/>
        <v>0</v>
      </c>
      <c r="BK58" s="8">
        <f t="shared" si="118"/>
        <v>0.27063018673482891</v>
      </c>
      <c r="BL58" s="8">
        <f t="shared" si="119"/>
        <v>0</v>
      </c>
      <c r="BM58" s="8">
        <f t="shared" si="120"/>
        <v>6.8656714039799366E-2</v>
      </c>
      <c r="BN58" s="8">
        <f t="shared" si="121"/>
        <v>0.25174350703635323</v>
      </c>
      <c r="BO58" s="8">
        <f t="shared" si="122"/>
        <v>0.11005340927018575</v>
      </c>
      <c r="BP58" s="8">
        <f t="shared" si="123"/>
        <v>0</v>
      </c>
      <c r="BQ58" s="8">
        <f t="shared" si="124"/>
        <v>0.41163361736052945</v>
      </c>
      <c r="BR58" s="8">
        <f t="shared" si="125"/>
        <v>0.63926710776097129</v>
      </c>
      <c r="BS58" s="8">
        <f t="shared" si="126"/>
        <v>0.77743386976270368</v>
      </c>
      <c r="BT58" s="8">
        <f t="shared" si="127"/>
        <v>2.7557352347906457E-2</v>
      </c>
      <c r="BU58" s="8">
        <f t="shared" si="128"/>
        <v>0.10442340538548307</v>
      </c>
      <c r="BV58" s="8">
        <f t="shared" si="129"/>
        <v>0.13825676206383253</v>
      </c>
      <c r="BW58" s="8">
        <f t="shared" si="130"/>
        <v>0.59116707457194828</v>
      </c>
      <c r="BX58" s="8">
        <f t="shared" si="131"/>
        <v>0.76286719304503015</v>
      </c>
      <c r="BY58" s="8">
        <f t="shared" si="132"/>
        <v>8.0560055586438375E-2</v>
      </c>
      <c r="BZ58" s="8">
        <f t="shared" si="133"/>
        <v>0.24338016793231593</v>
      </c>
      <c r="CA58" s="8">
        <f t="shared" si="134"/>
        <v>0.11771674789122273</v>
      </c>
      <c r="CB58" s="8">
        <f t="shared" si="135"/>
        <v>0</v>
      </c>
      <c r="CC58" s="8">
        <f t="shared" si="136"/>
        <v>0.33460023087415941</v>
      </c>
      <c r="CD58" s="8">
        <f t="shared" si="137"/>
        <v>0.56623372403460304</v>
      </c>
      <c r="CE58" s="8">
        <f t="shared" si="138"/>
        <v>0.65596711928397911</v>
      </c>
      <c r="CF58" s="8">
        <f t="shared" si="139"/>
        <v>3.4485357128229759</v>
      </c>
      <c r="CG58" s="8">
        <f t="shared" si="140"/>
        <v>0.96350066481545893</v>
      </c>
      <c r="CH58" s="8">
        <f t="shared" si="141"/>
        <v>9.059006250714316E-2</v>
      </c>
      <c r="CI58" s="8">
        <f t="shared" si="142"/>
        <v>7.9510054861937865E-2</v>
      </c>
      <c r="CJ58" s="8">
        <f t="shared" si="143"/>
        <v>0.65693378661764623</v>
      </c>
      <c r="CK58" s="8">
        <f t="shared" si="144"/>
        <v>0.61030042110729066</v>
      </c>
      <c r="CL58" s="8">
        <f t="shared" si="145"/>
        <v>0.15821010916497535</v>
      </c>
      <c r="CM58" s="8">
        <f t="shared" si="146"/>
        <v>0.16861678301224695</v>
      </c>
      <c r="CN58" s="8">
        <f t="shared" si="147"/>
        <v>3.6723358672450822E-2</v>
      </c>
      <c r="CO58" s="8">
        <f t="shared" si="148"/>
        <v>0.18214679234795345</v>
      </c>
      <c r="CP58" s="8">
        <f t="shared" si="149"/>
        <v>54.635037698176028</v>
      </c>
      <c r="CQ58" s="8">
        <f t="shared" si="150"/>
        <v>14.524010021566919</v>
      </c>
      <c r="CR58" s="8">
        <f t="shared" si="151"/>
        <v>1.6398344648191145E-2</v>
      </c>
      <c r="CS58" s="8">
        <f t="shared" si="152"/>
        <v>0</v>
      </c>
      <c r="CT58" s="8">
        <f t="shared" si="153"/>
        <v>0</v>
      </c>
      <c r="CU58" s="7">
        <f t="shared" si="94"/>
        <v>1.6290311240314759</v>
      </c>
      <c r="CV58" s="7">
        <f t="shared" si="95"/>
        <v>19.045633141486874</v>
      </c>
      <c r="CW58" s="7">
        <f t="shared" si="96"/>
        <v>1.6420677996934492</v>
      </c>
      <c r="CX58" s="7">
        <f t="shared" si="97"/>
        <v>0.54569704319762646</v>
      </c>
      <c r="CY58" s="7">
        <f t="shared" si="98"/>
        <v>1.0476713895599259</v>
      </c>
      <c r="CZ58" s="7">
        <f t="shared" si="99"/>
        <v>0.7566538554244937</v>
      </c>
      <c r="DA58" s="7">
        <f t="shared" si="100"/>
        <v>6.0594275143383189</v>
      </c>
      <c r="DB58" s="7">
        <f t="shared" si="101"/>
        <v>9.8372067876726851E-2</v>
      </c>
      <c r="DC58" s="7">
        <f t="shared" si="102"/>
        <v>12.919355581022019</v>
      </c>
      <c r="DD58" s="9">
        <f t="shared" si="103"/>
        <v>6.1262775604648514</v>
      </c>
      <c r="DE58" s="7">
        <f t="shared" si="104"/>
        <v>69.175446064391139</v>
      </c>
      <c r="DG58" s="3" t="str">
        <f t="shared" si="105"/>
        <v/>
      </c>
      <c r="DH58" s="3" t="str">
        <f t="shared" si="48"/>
        <v/>
      </c>
      <c r="DI58" s="3" t="str">
        <f t="shared" si="49"/>
        <v/>
      </c>
      <c r="DJ58" s="3" t="str">
        <f t="shared" si="50"/>
        <v/>
      </c>
      <c r="DK58" s="3" t="str">
        <f t="shared" si="51"/>
        <v/>
      </c>
      <c r="DL58" s="3" t="str">
        <f t="shared" si="52"/>
        <v/>
      </c>
      <c r="DM58" s="3" t="str">
        <f t="shared" si="53"/>
        <v/>
      </c>
      <c r="DN58" s="3" t="str">
        <f t="shared" si="54"/>
        <v/>
      </c>
      <c r="DO58" s="3" t="str">
        <f t="shared" si="55"/>
        <v/>
      </c>
      <c r="DP58" s="3" t="str">
        <f t="shared" si="56"/>
        <v/>
      </c>
      <c r="DQ58" s="3" t="str">
        <f t="shared" si="57"/>
        <v/>
      </c>
      <c r="DR58" s="3" t="str">
        <f t="shared" si="58"/>
        <v/>
      </c>
      <c r="DS58" s="3" t="str">
        <f t="shared" si="59"/>
        <v/>
      </c>
      <c r="DT58" s="3" t="str">
        <f t="shared" si="60"/>
        <v/>
      </c>
      <c r="DU58" s="3" t="str">
        <f t="shared" si="61"/>
        <v/>
      </c>
      <c r="DV58" s="3" t="str">
        <f t="shared" si="62"/>
        <v/>
      </c>
      <c r="DW58" s="3" t="str">
        <f t="shared" si="63"/>
        <v/>
      </c>
      <c r="DX58" s="3" t="str">
        <f t="shared" si="64"/>
        <v/>
      </c>
      <c r="DY58" s="3" t="str">
        <f t="shared" si="65"/>
        <v/>
      </c>
      <c r="DZ58" s="3" t="str">
        <f t="shared" si="66"/>
        <v/>
      </c>
      <c r="EA58" s="3" t="str">
        <f t="shared" si="67"/>
        <v/>
      </c>
      <c r="EB58" s="3" t="str">
        <f t="shared" si="68"/>
        <v/>
      </c>
      <c r="EC58" s="3" t="str">
        <f t="shared" si="69"/>
        <v/>
      </c>
      <c r="ED58" s="3" t="str">
        <f t="shared" si="70"/>
        <v/>
      </c>
      <c r="EE58" s="3" t="str">
        <f t="shared" si="71"/>
        <v/>
      </c>
      <c r="EF58" s="3" t="str">
        <f t="shared" si="72"/>
        <v/>
      </c>
      <c r="EG58" s="3" t="str">
        <f t="shared" si="73"/>
        <v/>
      </c>
      <c r="EH58" s="3" t="str">
        <f t="shared" si="74"/>
        <v/>
      </c>
      <c r="EI58" s="3" t="str">
        <f t="shared" si="75"/>
        <v/>
      </c>
      <c r="EJ58" s="3" t="str">
        <f t="shared" si="76"/>
        <v/>
      </c>
      <c r="EK58" s="3" t="str">
        <f t="shared" si="77"/>
        <v/>
      </c>
      <c r="EL58" s="3" t="str">
        <f t="shared" si="78"/>
        <v/>
      </c>
      <c r="EM58" s="3" t="str">
        <f t="shared" si="79"/>
        <v/>
      </c>
      <c r="EN58" s="3" t="str">
        <f t="shared" si="80"/>
        <v/>
      </c>
      <c r="EO58" s="3" t="str">
        <f t="shared" si="81"/>
        <v/>
      </c>
      <c r="EP58" s="3" t="str">
        <f t="shared" si="82"/>
        <v/>
      </c>
      <c r="EQ58" s="3" t="str">
        <f t="shared" si="83"/>
        <v/>
      </c>
      <c r="ER58" s="3" t="str">
        <f t="shared" si="84"/>
        <v/>
      </c>
      <c r="ES58" s="3" t="str">
        <f t="shared" si="85"/>
        <v/>
      </c>
      <c r="ET58" s="3" t="str">
        <f t="shared" si="86"/>
        <v/>
      </c>
      <c r="EU58" s="3" t="str">
        <f t="shared" si="87"/>
        <v/>
      </c>
      <c r="EV58" s="3" t="str">
        <f t="shared" si="88"/>
        <v/>
      </c>
      <c r="EW58" s="3" t="str">
        <f t="shared" si="89"/>
        <v/>
      </c>
      <c r="EX58" s="3" t="str">
        <f t="shared" si="90"/>
        <v/>
      </c>
      <c r="EY58" s="3" t="str">
        <f t="shared" si="91"/>
        <v/>
      </c>
      <c r="EZ58" s="3" t="str">
        <f t="shared" si="92"/>
        <v/>
      </c>
      <c r="FD58" s="3" t="str">
        <f t="shared" si="93"/>
        <v/>
      </c>
    </row>
    <row r="59" spans="1:160">
      <c r="A59" s="4">
        <v>563.34</v>
      </c>
      <c r="B59" s="4">
        <v>42.384377569907741</v>
      </c>
      <c r="C59" s="5" t="s">
        <v>148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f t="shared" si="106"/>
        <v>0</v>
      </c>
      <c r="AY59" s="12">
        <f t="shared" si="107"/>
        <v>0</v>
      </c>
      <c r="AZ59" s="16"/>
      <c r="BA59" s="8">
        <f t="shared" si="108"/>
        <v>0</v>
      </c>
      <c r="BB59" s="8">
        <f t="shared" si="109"/>
        <v>0</v>
      </c>
      <c r="BC59" s="8">
        <f t="shared" si="110"/>
        <v>0</v>
      </c>
      <c r="BD59" s="8">
        <f t="shared" si="111"/>
        <v>0</v>
      </c>
      <c r="BE59" s="8">
        <f t="shared" si="112"/>
        <v>0</v>
      </c>
      <c r="BF59" s="8">
        <f t="shared" si="113"/>
        <v>0</v>
      </c>
      <c r="BG59" s="8">
        <f t="shared" si="114"/>
        <v>0</v>
      </c>
      <c r="BH59" s="8">
        <f t="shared" si="115"/>
        <v>0</v>
      </c>
      <c r="BI59" s="8">
        <f t="shared" si="116"/>
        <v>0</v>
      </c>
      <c r="BJ59" s="8">
        <f t="shared" si="117"/>
        <v>0</v>
      </c>
      <c r="BK59" s="8">
        <f t="shared" si="118"/>
        <v>0</v>
      </c>
      <c r="BL59" s="8">
        <f t="shared" si="119"/>
        <v>0</v>
      </c>
      <c r="BM59" s="8">
        <f t="shared" si="120"/>
        <v>0</v>
      </c>
      <c r="BN59" s="8">
        <f t="shared" si="121"/>
        <v>0</v>
      </c>
      <c r="BO59" s="8">
        <f t="shared" si="122"/>
        <v>0</v>
      </c>
      <c r="BP59" s="8">
        <f t="shared" si="123"/>
        <v>0</v>
      </c>
      <c r="BQ59" s="8">
        <f t="shared" si="124"/>
        <v>0</v>
      </c>
      <c r="BR59" s="8">
        <f t="shared" si="125"/>
        <v>0</v>
      </c>
      <c r="BS59" s="8">
        <f t="shared" si="126"/>
        <v>0</v>
      </c>
      <c r="BT59" s="8">
        <f t="shared" si="127"/>
        <v>0</v>
      </c>
      <c r="BU59" s="8">
        <f t="shared" si="128"/>
        <v>0</v>
      </c>
      <c r="BV59" s="8">
        <f t="shared" si="129"/>
        <v>0</v>
      </c>
      <c r="BW59" s="8">
        <f t="shared" si="130"/>
        <v>0</v>
      </c>
      <c r="BX59" s="8">
        <f t="shared" si="131"/>
        <v>0</v>
      </c>
      <c r="BY59" s="8">
        <f t="shared" si="132"/>
        <v>0</v>
      </c>
      <c r="BZ59" s="8">
        <f t="shared" si="133"/>
        <v>0</v>
      </c>
      <c r="CA59" s="8">
        <f t="shared" si="134"/>
        <v>0</v>
      </c>
      <c r="CB59" s="8">
        <f t="shared" si="135"/>
        <v>0</v>
      </c>
      <c r="CC59" s="8">
        <f t="shared" si="136"/>
        <v>0</v>
      </c>
      <c r="CD59" s="8">
        <f t="shared" si="137"/>
        <v>0</v>
      </c>
      <c r="CE59" s="8">
        <f t="shared" si="138"/>
        <v>0</v>
      </c>
      <c r="CF59" s="8">
        <f t="shared" si="139"/>
        <v>0</v>
      </c>
      <c r="CG59" s="8">
        <f t="shared" si="140"/>
        <v>0</v>
      </c>
      <c r="CH59" s="8">
        <f t="shared" si="141"/>
        <v>0</v>
      </c>
      <c r="CI59" s="8">
        <f t="shared" si="142"/>
        <v>0</v>
      </c>
      <c r="CJ59" s="8">
        <f t="shared" si="143"/>
        <v>0</v>
      </c>
      <c r="CK59" s="8">
        <f t="shared" si="144"/>
        <v>0</v>
      </c>
      <c r="CL59" s="8">
        <f t="shared" si="145"/>
        <v>0</v>
      </c>
      <c r="CM59" s="8">
        <f t="shared" si="146"/>
        <v>0</v>
      </c>
      <c r="CN59" s="8">
        <f t="shared" si="147"/>
        <v>0</v>
      </c>
      <c r="CO59" s="8">
        <f t="shared" si="148"/>
        <v>0</v>
      </c>
      <c r="CP59" s="8">
        <f t="shared" si="149"/>
        <v>0</v>
      </c>
      <c r="CQ59" s="8">
        <f t="shared" si="150"/>
        <v>0</v>
      </c>
      <c r="CR59" s="8">
        <f t="shared" si="151"/>
        <v>0</v>
      </c>
      <c r="CS59" s="8">
        <f t="shared" si="152"/>
        <v>0</v>
      </c>
      <c r="CT59" s="8">
        <f t="shared" si="153"/>
        <v>0</v>
      </c>
      <c r="CU59" s="7">
        <f t="shared" si="94"/>
        <v>0</v>
      </c>
      <c r="CV59" s="7">
        <f t="shared" si="95"/>
        <v>0</v>
      </c>
      <c r="CW59" s="7">
        <f t="shared" si="96"/>
        <v>0</v>
      </c>
      <c r="CX59" s="7">
        <f t="shared" si="97"/>
        <v>0</v>
      </c>
      <c r="CY59" s="7">
        <f t="shared" si="98"/>
        <v>0</v>
      </c>
      <c r="CZ59" s="7">
        <f t="shared" si="99"/>
        <v>0</v>
      </c>
      <c r="DA59" s="7">
        <f t="shared" si="100"/>
        <v>0</v>
      </c>
      <c r="DB59" s="7">
        <f t="shared" si="101"/>
        <v>0</v>
      </c>
      <c r="DC59" s="7">
        <f t="shared" si="102"/>
        <v>0</v>
      </c>
      <c r="DD59" s="9">
        <f t="shared" si="103"/>
        <v>0</v>
      </c>
      <c r="DE59" s="7">
        <f t="shared" si="104"/>
        <v>0</v>
      </c>
      <c r="DG59" s="3" t="str">
        <f t="shared" si="105"/>
        <v/>
      </c>
      <c r="DH59" s="3" t="str">
        <f t="shared" si="48"/>
        <v/>
      </c>
      <c r="DI59" s="3" t="str">
        <f t="shared" si="49"/>
        <v/>
      </c>
      <c r="DJ59" s="3" t="str">
        <f t="shared" si="50"/>
        <v/>
      </c>
      <c r="DK59" s="3" t="str">
        <f t="shared" si="51"/>
        <v/>
      </c>
      <c r="DL59" s="3" t="str">
        <f t="shared" si="52"/>
        <v/>
      </c>
      <c r="DM59" s="3" t="str">
        <f t="shared" si="53"/>
        <v/>
      </c>
      <c r="DN59" s="3" t="str">
        <f t="shared" si="54"/>
        <v/>
      </c>
      <c r="DO59" s="3" t="str">
        <f t="shared" si="55"/>
        <v/>
      </c>
      <c r="DP59" s="3" t="str">
        <f t="shared" si="56"/>
        <v/>
      </c>
      <c r="DQ59" s="3" t="str">
        <f t="shared" si="57"/>
        <v/>
      </c>
      <c r="DR59" s="3" t="str">
        <f t="shared" si="58"/>
        <v/>
      </c>
      <c r="DS59" s="3" t="str">
        <f t="shared" si="59"/>
        <v/>
      </c>
      <c r="DT59" s="3" t="str">
        <f t="shared" si="60"/>
        <v/>
      </c>
      <c r="DU59" s="3" t="str">
        <f t="shared" si="61"/>
        <v/>
      </c>
      <c r="DV59" s="3" t="str">
        <f t="shared" si="62"/>
        <v/>
      </c>
      <c r="DW59" s="3" t="str">
        <f t="shared" si="63"/>
        <v/>
      </c>
      <c r="DX59" s="3" t="str">
        <f t="shared" si="64"/>
        <v/>
      </c>
      <c r="DY59" s="3" t="str">
        <f t="shared" si="65"/>
        <v/>
      </c>
      <c r="DZ59" s="3" t="str">
        <f t="shared" si="66"/>
        <v/>
      </c>
      <c r="EA59" s="3" t="str">
        <f t="shared" si="67"/>
        <v/>
      </c>
      <c r="EB59" s="3" t="str">
        <f t="shared" si="68"/>
        <v/>
      </c>
      <c r="EC59" s="3" t="str">
        <f t="shared" si="69"/>
        <v/>
      </c>
      <c r="ED59" s="3" t="str">
        <f t="shared" si="70"/>
        <v/>
      </c>
      <c r="EE59" s="3" t="str">
        <f t="shared" si="71"/>
        <v/>
      </c>
      <c r="EF59" s="3" t="str">
        <f t="shared" si="72"/>
        <v/>
      </c>
      <c r="EG59" s="3" t="str">
        <f t="shared" si="73"/>
        <v/>
      </c>
      <c r="EH59" s="3" t="str">
        <f t="shared" si="74"/>
        <v/>
      </c>
      <c r="EI59" s="3" t="str">
        <f t="shared" si="75"/>
        <v/>
      </c>
      <c r="EJ59" s="3" t="str">
        <f t="shared" si="76"/>
        <v/>
      </c>
      <c r="EK59" s="3" t="str">
        <f t="shared" si="77"/>
        <v/>
      </c>
      <c r="EL59" s="3" t="str">
        <f t="shared" si="78"/>
        <v/>
      </c>
      <c r="EM59" s="3" t="str">
        <f t="shared" si="79"/>
        <v/>
      </c>
      <c r="EN59" s="3" t="str">
        <f t="shared" si="80"/>
        <v/>
      </c>
      <c r="EO59" s="3" t="str">
        <f t="shared" si="81"/>
        <v/>
      </c>
      <c r="EP59" s="3" t="str">
        <f t="shared" si="82"/>
        <v/>
      </c>
      <c r="EQ59" s="3" t="str">
        <f t="shared" si="83"/>
        <v/>
      </c>
      <c r="ER59" s="3" t="str">
        <f t="shared" si="84"/>
        <v/>
      </c>
      <c r="ES59" s="3" t="str">
        <f t="shared" si="85"/>
        <v/>
      </c>
      <c r="ET59" s="3" t="str">
        <f t="shared" si="86"/>
        <v/>
      </c>
      <c r="EU59" s="3" t="str">
        <f t="shared" si="87"/>
        <v/>
      </c>
      <c r="EV59" s="3" t="str">
        <f t="shared" si="88"/>
        <v/>
      </c>
      <c r="EW59" s="3" t="str">
        <f t="shared" si="89"/>
        <v/>
      </c>
      <c r="EX59" s="3" t="str">
        <f t="shared" si="90"/>
        <v/>
      </c>
      <c r="EY59" s="3" t="str">
        <f t="shared" si="91"/>
        <v/>
      </c>
      <c r="EZ59" s="3" t="str">
        <f t="shared" si="92"/>
        <v/>
      </c>
      <c r="FD59" s="3" t="str">
        <f t="shared" si="93"/>
        <v/>
      </c>
    </row>
    <row r="60" spans="1:160">
      <c r="A60" s="4">
        <v>563.52</v>
      </c>
      <c r="B60" s="4">
        <v>42.397335781405253</v>
      </c>
      <c r="C60" s="5" t="s">
        <v>149</v>
      </c>
      <c r="D60" s="12">
        <v>0</v>
      </c>
      <c r="E60" s="12">
        <v>0</v>
      </c>
      <c r="F60" s="12">
        <v>0</v>
      </c>
      <c r="G60" s="12">
        <v>0.16281999999999999</v>
      </c>
      <c r="H60" s="12">
        <v>0.16844999999999999</v>
      </c>
      <c r="I60" s="12">
        <v>4.0733999999999999E-2</v>
      </c>
      <c r="J60" s="12">
        <v>0.10584</v>
      </c>
      <c r="K60" s="12">
        <v>0.37093699999999996</v>
      </c>
      <c r="L60" s="12">
        <v>0.11310000000000001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4.4705000000000002E-2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0.54723999999999995</v>
      </c>
      <c r="AJ60" s="12">
        <v>0</v>
      </c>
      <c r="AK60" s="12">
        <v>0</v>
      </c>
      <c r="AL60" s="12">
        <v>0</v>
      </c>
      <c r="AM60" s="12">
        <v>0</v>
      </c>
      <c r="AN60" s="12">
        <v>4.4026000000000003E-2</v>
      </c>
      <c r="AO60" s="12">
        <v>0</v>
      </c>
      <c r="AP60" s="12">
        <v>0</v>
      </c>
      <c r="AQ60" s="12">
        <v>0</v>
      </c>
      <c r="AR60" s="12">
        <v>0</v>
      </c>
      <c r="AS60" s="12">
        <v>1.40215</v>
      </c>
      <c r="AT60" s="12">
        <v>0</v>
      </c>
      <c r="AU60" s="12">
        <v>0</v>
      </c>
      <c r="AV60" s="12">
        <v>0</v>
      </c>
      <c r="AW60" s="12">
        <v>0</v>
      </c>
      <c r="AX60" s="12">
        <f t="shared" si="106"/>
        <v>3.0000019999999998</v>
      </c>
      <c r="AY60" s="12">
        <f t="shared" si="107"/>
        <v>0.54723999999999995</v>
      </c>
      <c r="AZ60" s="16"/>
      <c r="BA60" s="8">
        <f t="shared" si="108"/>
        <v>0</v>
      </c>
      <c r="BB60" s="8">
        <f t="shared" si="109"/>
        <v>0</v>
      </c>
      <c r="BC60" s="8">
        <f t="shared" si="110"/>
        <v>0</v>
      </c>
      <c r="BD60" s="8">
        <f t="shared" si="111"/>
        <v>5.4273297151135234</v>
      </c>
      <c r="BE60" s="8">
        <f t="shared" si="112"/>
        <v>5.614996256669162</v>
      </c>
      <c r="BF60" s="8">
        <f t="shared" si="113"/>
        <v>1.3577990948006036</v>
      </c>
      <c r="BG60" s="8">
        <f t="shared" si="114"/>
        <v>3.527997648001568</v>
      </c>
      <c r="BH60" s="8">
        <f t="shared" si="115"/>
        <v>12.364558423627718</v>
      </c>
      <c r="BI60" s="8">
        <f t="shared" si="116"/>
        <v>3.7699974866683426</v>
      </c>
      <c r="BJ60" s="8">
        <f t="shared" si="117"/>
        <v>0</v>
      </c>
      <c r="BK60" s="8">
        <f t="shared" si="118"/>
        <v>0</v>
      </c>
      <c r="BL60" s="8">
        <f t="shared" si="119"/>
        <v>0</v>
      </c>
      <c r="BM60" s="8">
        <f t="shared" si="120"/>
        <v>0</v>
      </c>
      <c r="BN60" s="8">
        <f t="shared" si="121"/>
        <v>0</v>
      </c>
      <c r="BO60" s="8">
        <f t="shared" si="122"/>
        <v>0</v>
      </c>
      <c r="BP60" s="8">
        <f t="shared" si="123"/>
        <v>0</v>
      </c>
      <c r="BQ60" s="8">
        <f t="shared" si="124"/>
        <v>0</v>
      </c>
      <c r="BR60" s="8">
        <f t="shared" si="125"/>
        <v>0</v>
      </c>
      <c r="BS60" s="8">
        <f t="shared" si="126"/>
        <v>0</v>
      </c>
      <c r="BT60" s="8">
        <f t="shared" si="127"/>
        <v>0</v>
      </c>
      <c r="BU60" s="8">
        <f t="shared" si="128"/>
        <v>0</v>
      </c>
      <c r="BV60" s="8">
        <f t="shared" si="129"/>
        <v>1.4901656732228847</v>
      </c>
      <c r="BW60" s="8">
        <f t="shared" si="130"/>
        <v>0</v>
      </c>
      <c r="BX60" s="8">
        <f t="shared" si="131"/>
        <v>0</v>
      </c>
      <c r="BY60" s="8">
        <f t="shared" si="132"/>
        <v>0</v>
      </c>
      <c r="BZ60" s="8">
        <f t="shared" si="133"/>
        <v>0</v>
      </c>
      <c r="CA60" s="8">
        <f t="shared" si="134"/>
        <v>0</v>
      </c>
      <c r="CB60" s="8">
        <f t="shared" si="135"/>
        <v>0</v>
      </c>
      <c r="CC60" s="8">
        <f t="shared" si="136"/>
        <v>0</v>
      </c>
      <c r="CD60" s="8">
        <f t="shared" si="137"/>
        <v>0</v>
      </c>
      <c r="CE60" s="8">
        <f t="shared" si="138"/>
        <v>0</v>
      </c>
      <c r="CF60" s="8">
        <f t="shared" si="139"/>
        <v>18.241321172452551</v>
      </c>
      <c r="CG60" s="8">
        <f t="shared" si="140"/>
        <v>0</v>
      </c>
      <c r="CH60" s="8">
        <f t="shared" si="141"/>
        <v>0</v>
      </c>
      <c r="CI60" s="8">
        <f t="shared" si="142"/>
        <v>0</v>
      </c>
      <c r="CJ60" s="8">
        <f t="shared" si="143"/>
        <v>0</v>
      </c>
      <c r="CK60" s="8">
        <f t="shared" si="144"/>
        <v>1.4675323549784303</v>
      </c>
      <c r="CL60" s="8">
        <f t="shared" si="145"/>
        <v>0</v>
      </c>
      <c r="CM60" s="8">
        <f t="shared" si="146"/>
        <v>0</v>
      </c>
      <c r="CN60" s="8">
        <f t="shared" si="147"/>
        <v>0</v>
      </c>
      <c r="CO60" s="8">
        <f t="shared" si="148"/>
        <v>0</v>
      </c>
      <c r="CP60" s="8">
        <f t="shared" si="149"/>
        <v>46.738302174465218</v>
      </c>
      <c r="CQ60" s="8">
        <f t="shared" si="150"/>
        <v>0</v>
      </c>
      <c r="CR60" s="8">
        <f t="shared" si="151"/>
        <v>0</v>
      </c>
      <c r="CS60" s="8">
        <f t="shared" si="152"/>
        <v>0</v>
      </c>
      <c r="CT60" s="8">
        <f t="shared" si="153"/>
        <v>0</v>
      </c>
      <c r="CU60" s="7">
        <f t="shared" si="94"/>
        <v>1.4675323549784303</v>
      </c>
      <c r="CV60" s="7">
        <f t="shared" si="95"/>
        <v>28.292681138212572</v>
      </c>
      <c r="CW60" s="7">
        <f t="shared" si="96"/>
        <v>0</v>
      </c>
      <c r="CX60" s="7">
        <f t="shared" si="97"/>
        <v>0</v>
      </c>
      <c r="CY60" s="7">
        <f t="shared" si="98"/>
        <v>1.4901656732228847</v>
      </c>
      <c r="CZ60" s="7">
        <f t="shared" si="99"/>
        <v>3.7699974866683426</v>
      </c>
      <c r="DA60" s="7">
        <f t="shared" si="100"/>
        <v>18.241321172452551</v>
      </c>
      <c r="DB60" s="7">
        <f t="shared" si="101"/>
        <v>0</v>
      </c>
      <c r="DC60" s="7">
        <f t="shared" si="102"/>
        <v>6.7851288099141271</v>
      </c>
      <c r="DD60" s="9">
        <f t="shared" si="103"/>
        <v>21.507552328298448</v>
      </c>
      <c r="DE60" s="7">
        <f t="shared" si="104"/>
        <v>46.738302174465218</v>
      </c>
      <c r="DG60" s="3" t="str">
        <f t="shared" si="105"/>
        <v/>
      </c>
      <c r="DH60" s="3" t="str">
        <f t="shared" si="48"/>
        <v/>
      </c>
      <c r="DI60" s="3" t="str">
        <f t="shared" si="49"/>
        <v/>
      </c>
      <c r="DJ60" s="3" t="str">
        <f t="shared" si="50"/>
        <v/>
      </c>
      <c r="DK60" s="3" t="str">
        <f t="shared" si="51"/>
        <v/>
      </c>
      <c r="DL60" s="3" t="str">
        <f t="shared" si="52"/>
        <v/>
      </c>
      <c r="DM60" s="3" t="str">
        <f t="shared" si="53"/>
        <v/>
      </c>
      <c r="DN60" s="3" t="str">
        <f t="shared" si="54"/>
        <v/>
      </c>
      <c r="DO60" s="3" t="str">
        <f t="shared" si="55"/>
        <v/>
      </c>
      <c r="DP60" s="3" t="str">
        <f t="shared" si="56"/>
        <v/>
      </c>
      <c r="DQ60" s="3" t="str">
        <f t="shared" si="57"/>
        <v/>
      </c>
      <c r="DR60" s="3" t="str">
        <f t="shared" si="58"/>
        <v/>
      </c>
      <c r="DS60" s="3" t="str">
        <f t="shared" si="59"/>
        <v/>
      </c>
      <c r="DT60" s="3" t="str">
        <f t="shared" si="60"/>
        <v/>
      </c>
      <c r="DU60" s="3" t="str">
        <f t="shared" si="61"/>
        <v/>
      </c>
      <c r="DV60" s="3" t="str">
        <f t="shared" si="62"/>
        <v/>
      </c>
      <c r="DW60" s="3" t="str">
        <f t="shared" si="63"/>
        <v/>
      </c>
      <c r="DX60" s="3" t="str">
        <f t="shared" si="64"/>
        <v/>
      </c>
      <c r="DY60" s="3" t="str">
        <f t="shared" si="65"/>
        <v/>
      </c>
      <c r="DZ60" s="3" t="str">
        <f t="shared" si="66"/>
        <v/>
      </c>
      <c r="EA60" s="3" t="str">
        <f t="shared" si="67"/>
        <v/>
      </c>
      <c r="EB60" s="3" t="str">
        <f t="shared" si="68"/>
        <v/>
      </c>
      <c r="EC60" s="3" t="str">
        <f t="shared" si="69"/>
        <v/>
      </c>
      <c r="ED60" s="3" t="str">
        <f t="shared" si="70"/>
        <v/>
      </c>
      <c r="EE60" s="3" t="str">
        <f t="shared" si="71"/>
        <v/>
      </c>
      <c r="EF60" s="3" t="str">
        <f t="shared" si="72"/>
        <v/>
      </c>
      <c r="EG60" s="3" t="str">
        <f t="shared" si="73"/>
        <v/>
      </c>
      <c r="EH60" s="3" t="str">
        <f t="shared" si="74"/>
        <v/>
      </c>
      <c r="EI60" s="3" t="str">
        <f t="shared" si="75"/>
        <v/>
      </c>
      <c r="EJ60" s="3" t="str">
        <f t="shared" si="76"/>
        <v/>
      </c>
      <c r="EK60" s="3" t="str">
        <f t="shared" si="77"/>
        <v/>
      </c>
      <c r="EL60" s="3" t="str">
        <f t="shared" si="78"/>
        <v/>
      </c>
      <c r="EM60" s="3" t="str">
        <f t="shared" si="79"/>
        <v/>
      </c>
      <c r="EN60" s="3" t="str">
        <f t="shared" si="80"/>
        <v/>
      </c>
      <c r="EO60" s="3" t="str">
        <f t="shared" si="81"/>
        <v/>
      </c>
      <c r="EP60" s="3" t="str">
        <f t="shared" si="82"/>
        <v/>
      </c>
      <c r="EQ60" s="3" t="str">
        <f t="shared" si="83"/>
        <v/>
      </c>
      <c r="ER60" s="3" t="str">
        <f t="shared" si="84"/>
        <v/>
      </c>
      <c r="ES60" s="3" t="str">
        <f t="shared" si="85"/>
        <v/>
      </c>
      <c r="ET60" s="3" t="str">
        <f t="shared" si="86"/>
        <v/>
      </c>
      <c r="EU60" s="3" t="str">
        <f t="shared" si="87"/>
        <v/>
      </c>
      <c r="EV60" s="3" t="str">
        <f t="shared" si="88"/>
        <v/>
      </c>
      <c r="EW60" s="3" t="str">
        <f t="shared" si="89"/>
        <v/>
      </c>
      <c r="EX60" s="3" t="str">
        <f t="shared" si="90"/>
        <v/>
      </c>
      <c r="EY60" s="3" t="str">
        <f t="shared" si="91"/>
        <v/>
      </c>
      <c r="EZ60" s="3" t="str">
        <f t="shared" si="92"/>
        <v/>
      </c>
      <c r="FD60" s="3" t="str">
        <f t="shared" si="93"/>
        <v/>
      </c>
    </row>
    <row r="61" spans="1:160">
      <c r="A61" s="4">
        <v>563.82000000000005</v>
      </c>
      <c r="B61" s="4">
        <v>42.418932800567781</v>
      </c>
      <c r="C61" s="5" t="s">
        <v>150</v>
      </c>
      <c r="D61" s="12">
        <v>0</v>
      </c>
      <c r="E61" s="12">
        <v>1.6965000000000001E-2</v>
      </c>
      <c r="F61" s="12">
        <v>0</v>
      </c>
      <c r="G61" s="12">
        <v>0.14901300000000001</v>
      </c>
      <c r="H61" s="12">
        <v>5.7506000000000002E-2</v>
      </c>
      <c r="I61" s="12">
        <v>0.10939699999999999</v>
      </c>
      <c r="J61" s="12">
        <v>2.7819E-2</v>
      </c>
      <c r="K61" s="12">
        <v>0.155831</v>
      </c>
      <c r="L61" s="12">
        <v>9.6168000000000003E-2</v>
      </c>
      <c r="M61" s="12">
        <v>0</v>
      </c>
      <c r="N61" s="12">
        <v>0</v>
      </c>
      <c r="O61" s="12">
        <v>0</v>
      </c>
      <c r="P61" s="12">
        <v>0</v>
      </c>
      <c r="Q61" s="12">
        <v>2.7739E-2</v>
      </c>
      <c r="R61" s="12">
        <v>0</v>
      </c>
      <c r="S61" s="12">
        <v>0</v>
      </c>
      <c r="T61" s="12">
        <v>0</v>
      </c>
      <c r="U61" s="12">
        <v>1.9174E-2</v>
      </c>
      <c r="V61" s="12">
        <v>5.4429999999999999E-2</v>
      </c>
      <c r="W61" s="12">
        <v>1.0548999999999999E-2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3.3154999999999997E-2</v>
      </c>
      <c r="AH61" s="12">
        <v>5.3798499999999999E-2</v>
      </c>
      <c r="AI61" s="12">
        <v>0.22922500000000001</v>
      </c>
      <c r="AJ61" s="12">
        <v>0.31815500000000002</v>
      </c>
      <c r="AK61" s="12">
        <v>0</v>
      </c>
      <c r="AL61" s="12">
        <v>0</v>
      </c>
      <c r="AM61" s="12">
        <v>6.6834000000000005E-2</v>
      </c>
      <c r="AN61" s="12">
        <v>1.5857E-2</v>
      </c>
      <c r="AO61" s="12">
        <v>0</v>
      </c>
      <c r="AP61" s="12">
        <v>1.5604E-2</v>
      </c>
      <c r="AQ61" s="12">
        <v>0</v>
      </c>
      <c r="AR61" s="12">
        <v>1.2904000000000001E-2</v>
      </c>
      <c r="AS61" s="12">
        <v>1.45739</v>
      </c>
      <c r="AT61" s="12">
        <v>1.0724720000000001</v>
      </c>
      <c r="AU61" s="12">
        <v>0</v>
      </c>
      <c r="AV61" s="12">
        <v>0</v>
      </c>
      <c r="AW61" s="12">
        <v>0</v>
      </c>
      <c r="AX61" s="12">
        <f t="shared" si="106"/>
        <v>3.9999855000000002</v>
      </c>
      <c r="AY61" s="12">
        <f t="shared" si="107"/>
        <v>0.31815500000000002</v>
      </c>
      <c r="AZ61" s="16"/>
      <c r="BA61" s="8">
        <f t="shared" si="108"/>
        <v>0</v>
      </c>
      <c r="BB61" s="8">
        <f t="shared" si="109"/>
        <v>0.42412653745869827</v>
      </c>
      <c r="BC61" s="8">
        <f t="shared" si="110"/>
        <v>0</v>
      </c>
      <c r="BD61" s="8">
        <f t="shared" si="111"/>
        <v>3.7253385043520781</v>
      </c>
      <c r="BE61" s="8">
        <f t="shared" si="112"/>
        <v>1.4376552115001417</v>
      </c>
      <c r="BF61" s="8">
        <f t="shared" si="113"/>
        <v>2.7349349141390635</v>
      </c>
      <c r="BG61" s="8">
        <f t="shared" si="114"/>
        <v>0.69547752110601391</v>
      </c>
      <c r="BH61" s="8">
        <f t="shared" si="115"/>
        <v>3.8957891222355681</v>
      </c>
      <c r="BI61" s="8">
        <f t="shared" si="116"/>
        <v>2.4042087152565927</v>
      </c>
      <c r="BJ61" s="8">
        <f t="shared" si="117"/>
        <v>0</v>
      </c>
      <c r="BK61" s="8">
        <f t="shared" si="118"/>
        <v>0</v>
      </c>
      <c r="BL61" s="8">
        <f t="shared" si="119"/>
        <v>0</v>
      </c>
      <c r="BM61" s="8">
        <f t="shared" si="120"/>
        <v>0</v>
      </c>
      <c r="BN61" s="8">
        <f t="shared" si="121"/>
        <v>0.69347751385598766</v>
      </c>
      <c r="BO61" s="8">
        <f t="shared" si="122"/>
        <v>0</v>
      </c>
      <c r="BP61" s="8">
        <f t="shared" si="123"/>
        <v>0</v>
      </c>
      <c r="BQ61" s="8">
        <f t="shared" si="124"/>
        <v>0</v>
      </c>
      <c r="BR61" s="8">
        <f t="shared" si="125"/>
        <v>0.47935173765004896</v>
      </c>
      <c r="BS61" s="8">
        <f t="shared" si="126"/>
        <v>1.3607549327366311</v>
      </c>
      <c r="BT61" s="8">
        <f t="shared" si="127"/>
        <v>0.26372595600659049</v>
      </c>
      <c r="BU61" s="8">
        <f t="shared" si="128"/>
        <v>0</v>
      </c>
      <c r="BV61" s="8">
        <f t="shared" si="129"/>
        <v>0</v>
      </c>
      <c r="BW61" s="8">
        <f t="shared" si="130"/>
        <v>0</v>
      </c>
      <c r="BX61" s="8">
        <f t="shared" si="131"/>
        <v>0</v>
      </c>
      <c r="BY61" s="8">
        <f t="shared" si="132"/>
        <v>0</v>
      </c>
      <c r="BZ61" s="8">
        <f t="shared" si="133"/>
        <v>0</v>
      </c>
      <c r="CA61" s="8">
        <f t="shared" si="134"/>
        <v>0</v>
      </c>
      <c r="CB61" s="8">
        <f t="shared" si="135"/>
        <v>0</v>
      </c>
      <c r="CC61" s="8">
        <f t="shared" si="136"/>
        <v>0</v>
      </c>
      <c r="CD61" s="8">
        <f t="shared" si="137"/>
        <v>0.82887800468276684</v>
      </c>
      <c r="CE61" s="8">
        <f t="shared" si="138"/>
        <v>1.3449673755067362</v>
      </c>
      <c r="CF61" s="8">
        <f t="shared" si="139"/>
        <v>5.7306457735909291</v>
      </c>
      <c r="CG61" s="8">
        <f t="shared" si="140"/>
        <v>7.9539038329013945</v>
      </c>
      <c r="CH61" s="8">
        <f t="shared" si="141"/>
        <v>0</v>
      </c>
      <c r="CI61" s="8">
        <f t="shared" si="142"/>
        <v>0</v>
      </c>
      <c r="CJ61" s="8">
        <f t="shared" si="143"/>
        <v>1.6708560568532063</v>
      </c>
      <c r="CK61" s="8">
        <f t="shared" si="144"/>
        <v>0.39642643704583425</v>
      </c>
      <c r="CL61" s="8">
        <f t="shared" si="145"/>
        <v>0</v>
      </c>
      <c r="CM61" s="8">
        <f t="shared" si="146"/>
        <v>0.39010141411762617</v>
      </c>
      <c r="CN61" s="8">
        <f t="shared" si="147"/>
        <v>0</v>
      </c>
      <c r="CO61" s="8">
        <f t="shared" si="148"/>
        <v>0.32260116942923917</v>
      </c>
      <c r="CP61" s="8">
        <f t="shared" si="149"/>
        <v>36.434882076447529</v>
      </c>
      <c r="CQ61" s="8">
        <f t="shared" si="150"/>
        <v>26.811897193127326</v>
      </c>
      <c r="CR61" s="8">
        <f t="shared" si="151"/>
        <v>0</v>
      </c>
      <c r="CS61" s="8">
        <f t="shared" si="152"/>
        <v>0</v>
      </c>
      <c r="CT61" s="8">
        <f t="shared" si="153"/>
        <v>0</v>
      </c>
      <c r="CU61" s="7">
        <f t="shared" si="94"/>
        <v>2.7607600077550281</v>
      </c>
      <c r="CV61" s="7">
        <f t="shared" si="95"/>
        <v>12.913321810791563</v>
      </c>
      <c r="CW61" s="7">
        <f t="shared" si="96"/>
        <v>0.47935173765004896</v>
      </c>
      <c r="CX61" s="7">
        <f t="shared" si="97"/>
        <v>0.71270258354686533</v>
      </c>
      <c r="CY61" s="7">
        <f t="shared" si="98"/>
        <v>1.6244808887432216</v>
      </c>
      <c r="CZ61" s="7">
        <f t="shared" si="99"/>
        <v>2.4042087152565927</v>
      </c>
      <c r="DA61" s="7">
        <f t="shared" si="100"/>
        <v>15.858394986681827</v>
      </c>
      <c r="DB61" s="7">
        <f t="shared" si="101"/>
        <v>0</v>
      </c>
      <c r="DC61" s="7">
        <f t="shared" si="102"/>
        <v>6.8843999559498403</v>
      </c>
      <c r="DD61" s="9">
        <f t="shared" si="103"/>
        <v>6.0289218548417232</v>
      </c>
      <c r="DE61" s="7">
        <f t="shared" si="104"/>
        <v>63.246779269574859</v>
      </c>
      <c r="DG61" s="3" t="str">
        <f t="shared" si="105"/>
        <v/>
      </c>
      <c r="DH61" s="3" t="str">
        <f t="shared" si="48"/>
        <v/>
      </c>
      <c r="DI61" s="3" t="str">
        <f t="shared" si="49"/>
        <v/>
      </c>
      <c r="DJ61" s="3" t="str">
        <f t="shared" si="50"/>
        <v/>
      </c>
      <c r="DK61" s="3" t="str">
        <f t="shared" si="51"/>
        <v/>
      </c>
      <c r="DL61" s="3" t="str">
        <f t="shared" si="52"/>
        <v/>
      </c>
      <c r="DM61" s="3" t="str">
        <f t="shared" si="53"/>
        <v/>
      </c>
      <c r="DN61" s="3" t="str">
        <f t="shared" si="54"/>
        <v/>
      </c>
      <c r="DO61" s="3" t="str">
        <f t="shared" si="55"/>
        <v/>
      </c>
      <c r="DP61" s="3" t="str">
        <f t="shared" si="56"/>
        <v/>
      </c>
      <c r="DQ61" s="3" t="str">
        <f t="shared" si="57"/>
        <v/>
      </c>
      <c r="DR61" s="3" t="str">
        <f t="shared" si="58"/>
        <v/>
      </c>
      <c r="DS61" s="3" t="str">
        <f t="shared" si="59"/>
        <v/>
      </c>
      <c r="DT61" s="3" t="str">
        <f t="shared" si="60"/>
        <v/>
      </c>
      <c r="DU61" s="3" t="str">
        <f t="shared" si="61"/>
        <v/>
      </c>
      <c r="DV61" s="3" t="str">
        <f t="shared" si="62"/>
        <v/>
      </c>
      <c r="DW61" s="3" t="str">
        <f t="shared" si="63"/>
        <v/>
      </c>
      <c r="DX61" s="3" t="str">
        <f t="shared" si="64"/>
        <v/>
      </c>
      <c r="DY61" s="3" t="str">
        <f t="shared" si="65"/>
        <v/>
      </c>
      <c r="DZ61" s="3" t="str">
        <f t="shared" si="66"/>
        <v/>
      </c>
      <c r="EA61" s="3" t="str">
        <f t="shared" si="67"/>
        <v/>
      </c>
      <c r="EB61" s="3" t="str">
        <f t="shared" si="68"/>
        <v/>
      </c>
      <c r="EC61" s="3" t="str">
        <f t="shared" si="69"/>
        <v/>
      </c>
      <c r="ED61" s="3" t="str">
        <f t="shared" si="70"/>
        <v/>
      </c>
      <c r="EE61" s="3" t="str">
        <f t="shared" si="71"/>
        <v/>
      </c>
      <c r="EF61" s="3" t="str">
        <f t="shared" si="72"/>
        <v/>
      </c>
      <c r="EG61" s="3" t="str">
        <f t="shared" si="73"/>
        <v/>
      </c>
      <c r="EH61" s="3" t="str">
        <f t="shared" si="74"/>
        <v/>
      </c>
      <c r="EI61" s="3" t="str">
        <f t="shared" si="75"/>
        <v/>
      </c>
      <c r="EJ61" s="3" t="str">
        <f t="shared" si="76"/>
        <v/>
      </c>
      <c r="EK61" s="3" t="str">
        <f t="shared" si="77"/>
        <v/>
      </c>
      <c r="EL61" s="3" t="str">
        <f t="shared" si="78"/>
        <v/>
      </c>
      <c r="EM61" s="3" t="str">
        <f t="shared" si="79"/>
        <v/>
      </c>
      <c r="EN61" s="3" t="str">
        <f t="shared" si="80"/>
        <v/>
      </c>
      <c r="EO61" s="3" t="str">
        <f t="shared" si="81"/>
        <v/>
      </c>
      <c r="EP61" s="3" t="str">
        <f t="shared" si="82"/>
        <v/>
      </c>
      <c r="EQ61" s="3" t="str">
        <f t="shared" si="83"/>
        <v/>
      </c>
      <c r="ER61" s="3" t="str">
        <f t="shared" si="84"/>
        <v/>
      </c>
      <c r="ES61" s="3" t="str">
        <f t="shared" si="85"/>
        <v/>
      </c>
      <c r="ET61" s="3" t="str">
        <f t="shared" si="86"/>
        <v/>
      </c>
      <c r="EU61" s="3" t="str">
        <f t="shared" si="87"/>
        <v/>
      </c>
      <c r="EV61" s="3" t="str">
        <f t="shared" si="88"/>
        <v/>
      </c>
      <c r="EW61" s="3" t="str">
        <f t="shared" si="89"/>
        <v/>
      </c>
      <c r="EX61" s="3" t="str">
        <f t="shared" si="90"/>
        <v/>
      </c>
      <c r="EY61" s="3" t="str">
        <f t="shared" si="91"/>
        <v/>
      </c>
      <c r="EZ61" s="3" t="str">
        <f t="shared" si="92"/>
        <v/>
      </c>
      <c r="FD61" s="3" t="str">
        <f t="shared" si="93"/>
        <v/>
      </c>
    </row>
    <row r="62" spans="1:160">
      <c r="A62" s="4">
        <v>563.94000000000005</v>
      </c>
      <c r="B62" s="4">
        <v>42.427571608232796</v>
      </c>
      <c r="C62" s="5" t="s">
        <v>122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 t="shared" si="106"/>
        <v>0</v>
      </c>
      <c r="AY62" s="12">
        <f t="shared" si="107"/>
        <v>0</v>
      </c>
      <c r="AZ62" s="18"/>
      <c r="BA62" s="8">
        <f t="shared" si="108"/>
        <v>0</v>
      </c>
      <c r="BB62" s="8">
        <f t="shared" si="109"/>
        <v>0</v>
      </c>
      <c r="BC62" s="8">
        <f t="shared" si="110"/>
        <v>0</v>
      </c>
      <c r="BD62" s="8">
        <f t="shared" si="111"/>
        <v>0</v>
      </c>
      <c r="BE62" s="8">
        <f t="shared" si="112"/>
        <v>0</v>
      </c>
      <c r="BF62" s="8">
        <f t="shared" si="113"/>
        <v>0</v>
      </c>
      <c r="BG62" s="8">
        <f t="shared" si="114"/>
        <v>0</v>
      </c>
      <c r="BH62" s="8">
        <f t="shared" si="115"/>
        <v>0</v>
      </c>
      <c r="BI62" s="8">
        <f t="shared" si="116"/>
        <v>0</v>
      </c>
      <c r="BJ62" s="8">
        <f t="shared" si="117"/>
        <v>0</v>
      </c>
      <c r="BK62" s="8">
        <f t="shared" si="118"/>
        <v>0</v>
      </c>
      <c r="BL62" s="8">
        <f t="shared" si="119"/>
        <v>0</v>
      </c>
      <c r="BM62" s="8">
        <f t="shared" si="120"/>
        <v>0</v>
      </c>
      <c r="BN62" s="8">
        <f t="shared" si="121"/>
        <v>0</v>
      </c>
      <c r="BO62" s="8">
        <f t="shared" si="122"/>
        <v>0</v>
      </c>
      <c r="BP62" s="8">
        <f t="shared" si="123"/>
        <v>0</v>
      </c>
      <c r="BQ62" s="8">
        <f t="shared" si="124"/>
        <v>0</v>
      </c>
      <c r="BR62" s="8">
        <f t="shared" si="125"/>
        <v>0</v>
      </c>
      <c r="BS62" s="8">
        <f t="shared" si="126"/>
        <v>0</v>
      </c>
      <c r="BT62" s="8">
        <f t="shared" si="127"/>
        <v>0</v>
      </c>
      <c r="BU62" s="8">
        <f t="shared" si="128"/>
        <v>0</v>
      </c>
      <c r="BV62" s="8">
        <f t="shared" si="129"/>
        <v>0</v>
      </c>
      <c r="BW62" s="8">
        <f t="shared" si="130"/>
        <v>0</v>
      </c>
      <c r="BX62" s="8">
        <f t="shared" si="131"/>
        <v>0</v>
      </c>
      <c r="BY62" s="8">
        <f t="shared" si="132"/>
        <v>0</v>
      </c>
      <c r="BZ62" s="8">
        <f t="shared" si="133"/>
        <v>0</v>
      </c>
      <c r="CA62" s="8">
        <f t="shared" si="134"/>
        <v>0</v>
      </c>
      <c r="CB62" s="8">
        <f t="shared" si="135"/>
        <v>0</v>
      </c>
      <c r="CC62" s="8">
        <f t="shared" si="136"/>
        <v>0</v>
      </c>
      <c r="CD62" s="8">
        <f t="shared" si="137"/>
        <v>0</v>
      </c>
      <c r="CE62" s="8">
        <f t="shared" si="138"/>
        <v>0</v>
      </c>
      <c r="CF62" s="8">
        <f t="shared" si="139"/>
        <v>0</v>
      </c>
      <c r="CG62" s="8">
        <f t="shared" si="140"/>
        <v>0</v>
      </c>
      <c r="CH62" s="8">
        <f t="shared" si="141"/>
        <v>0</v>
      </c>
      <c r="CI62" s="8">
        <f t="shared" si="142"/>
        <v>0</v>
      </c>
      <c r="CJ62" s="8">
        <f t="shared" si="143"/>
        <v>0</v>
      </c>
      <c r="CK62" s="8">
        <f t="shared" si="144"/>
        <v>0</v>
      </c>
      <c r="CL62" s="8">
        <f t="shared" si="145"/>
        <v>0</v>
      </c>
      <c r="CM62" s="8">
        <f t="shared" si="146"/>
        <v>0</v>
      </c>
      <c r="CN62" s="8">
        <f t="shared" si="147"/>
        <v>0</v>
      </c>
      <c r="CO62" s="8">
        <f t="shared" si="148"/>
        <v>0</v>
      </c>
      <c r="CP62" s="8">
        <f t="shared" si="149"/>
        <v>0</v>
      </c>
      <c r="CQ62" s="8">
        <f t="shared" si="150"/>
        <v>0</v>
      </c>
      <c r="CR62" s="8">
        <f t="shared" si="151"/>
        <v>0</v>
      </c>
      <c r="CS62" s="8">
        <f t="shared" si="152"/>
        <v>0</v>
      </c>
      <c r="CT62" s="8">
        <f t="shared" si="153"/>
        <v>0</v>
      </c>
      <c r="CU62" s="7">
        <f t="shared" si="94"/>
        <v>0</v>
      </c>
      <c r="CV62" s="7">
        <f t="shared" si="95"/>
        <v>0</v>
      </c>
      <c r="CW62" s="7">
        <f t="shared" si="96"/>
        <v>0</v>
      </c>
      <c r="CX62" s="7">
        <f t="shared" si="97"/>
        <v>0</v>
      </c>
      <c r="CY62" s="7">
        <f t="shared" si="98"/>
        <v>0</v>
      </c>
      <c r="CZ62" s="7">
        <f t="shared" si="99"/>
        <v>0</v>
      </c>
      <c r="DA62" s="7">
        <f t="shared" si="100"/>
        <v>0</v>
      </c>
      <c r="DB62" s="7">
        <f t="shared" si="101"/>
        <v>0</v>
      </c>
      <c r="DC62" s="7">
        <f t="shared" si="102"/>
        <v>0</v>
      </c>
      <c r="DD62" s="9">
        <f t="shared" si="103"/>
        <v>0</v>
      </c>
      <c r="DE62" s="7">
        <f t="shared" si="104"/>
        <v>0</v>
      </c>
      <c r="DG62" s="3" t="str">
        <f t="shared" si="105"/>
        <v/>
      </c>
      <c r="DH62" s="3" t="str">
        <f t="shared" si="48"/>
        <v/>
      </c>
      <c r="DI62" s="3" t="str">
        <f t="shared" si="49"/>
        <v/>
      </c>
      <c r="DJ62" s="3" t="str">
        <f t="shared" si="50"/>
        <v/>
      </c>
      <c r="DK62" s="3" t="str">
        <f t="shared" si="51"/>
        <v/>
      </c>
      <c r="DL62" s="3" t="str">
        <f t="shared" si="52"/>
        <v/>
      </c>
      <c r="DM62" s="3" t="str">
        <f t="shared" si="53"/>
        <v/>
      </c>
      <c r="DN62" s="3" t="str">
        <f t="shared" si="54"/>
        <v/>
      </c>
      <c r="DO62" s="3" t="str">
        <f t="shared" si="55"/>
        <v/>
      </c>
      <c r="DP62" s="3" t="str">
        <f t="shared" si="56"/>
        <v/>
      </c>
      <c r="DQ62" s="3" t="str">
        <f t="shared" si="57"/>
        <v/>
      </c>
      <c r="DR62" s="3" t="str">
        <f t="shared" si="58"/>
        <v/>
      </c>
      <c r="DS62" s="3" t="str">
        <f t="shared" si="59"/>
        <v/>
      </c>
      <c r="DT62" s="3" t="str">
        <f t="shared" si="60"/>
        <v/>
      </c>
      <c r="DU62" s="3" t="str">
        <f t="shared" si="61"/>
        <v/>
      </c>
      <c r="DV62" s="3" t="str">
        <f t="shared" si="62"/>
        <v/>
      </c>
      <c r="DW62" s="3" t="str">
        <f t="shared" si="63"/>
        <v/>
      </c>
      <c r="DX62" s="3" t="str">
        <f t="shared" si="64"/>
        <v/>
      </c>
      <c r="DY62" s="3" t="str">
        <f t="shared" si="65"/>
        <v/>
      </c>
      <c r="DZ62" s="3" t="str">
        <f t="shared" si="66"/>
        <v/>
      </c>
      <c r="EA62" s="3" t="str">
        <f t="shared" si="67"/>
        <v/>
      </c>
      <c r="EB62" s="3" t="str">
        <f t="shared" si="68"/>
        <v/>
      </c>
      <c r="EC62" s="3" t="str">
        <f t="shared" si="69"/>
        <v/>
      </c>
      <c r="ED62" s="3" t="str">
        <f t="shared" si="70"/>
        <v/>
      </c>
      <c r="EE62" s="3" t="str">
        <f t="shared" si="71"/>
        <v/>
      </c>
      <c r="EF62" s="3" t="str">
        <f t="shared" si="72"/>
        <v/>
      </c>
      <c r="EG62" s="3" t="str">
        <f t="shared" si="73"/>
        <v/>
      </c>
      <c r="EH62" s="3" t="str">
        <f t="shared" si="74"/>
        <v/>
      </c>
      <c r="EI62" s="3" t="str">
        <f t="shared" si="75"/>
        <v/>
      </c>
      <c r="EJ62" s="3" t="str">
        <f t="shared" si="76"/>
        <v/>
      </c>
      <c r="EK62" s="3" t="str">
        <f t="shared" si="77"/>
        <v/>
      </c>
      <c r="EL62" s="3" t="str">
        <f t="shared" si="78"/>
        <v/>
      </c>
      <c r="EM62" s="3" t="str">
        <f t="shared" si="79"/>
        <v/>
      </c>
      <c r="EN62" s="3" t="str">
        <f t="shared" si="80"/>
        <v/>
      </c>
      <c r="EO62" s="3" t="str">
        <f t="shared" si="81"/>
        <v/>
      </c>
      <c r="EP62" s="3" t="str">
        <f t="shared" si="82"/>
        <v/>
      </c>
      <c r="EQ62" s="3" t="str">
        <f t="shared" si="83"/>
        <v/>
      </c>
      <c r="ER62" s="3" t="str">
        <f t="shared" si="84"/>
        <v/>
      </c>
      <c r="ES62" s="3" t="str">
        <f t="shared" si="85"/>
        <v/>
      </c>
      <c r="ET62" s="3" t="str">
        <f t="shared" si="86"/>
        <v/>
      </c>
      <c r="EU62" s="3" t="str">
        <f t="shared" si="87"/>
        <v/>
      </c>
      <c r="EV62" s="3" t="str">
        <f t="shared" si="88"/>
        <v/>
      </c>
      <c r="EW62" s="3" t="str">
        <f t="shared" si="89"/>
        <v/>
      </c>
      <c r="EX62" s="3" t="str">
        <f t="shared" si="90"/>
        <v/>
      </c>
      <c r="EY62" s="3" t="str">
        <f t="shared" si="91"/>
        <v/>
      </c>
      <c r="EZ62" s="3" t="str">
        <f t="shared" si="92"/>
        <v/>
      </c>
      <c r="FD62" s="3" t="str">
        <f t="shared" si="93"/>
        <v/>
      </c>
    </row>
    <row r="63" spans="1:160">
      <c r="A63" s="4">
        <v>563.94000000000005</v>
      </c>
      <c r="B63" s="4">
        <v>42.427571608232796</v>
      </c>
      <c r="C63" s="5" t="s">
        <v>151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f t="shared" si="106"/>
        <v>0</v>
      </c>
      <c r="AY63" s="12">
        <f t="shared" si="107"/>
        <v>0</v>
      </c>
      <c r="AZ63" s="16"/>
      <c r="BA63" s="8">
        <f t="shared" si="108"/>
        <v>0</v>
      </c>
      <c r="BB63" s="8">
        <f t="shared" si="109"/>
        <v>0</v>
      </c>
      <c r="BC63" s="8">
        <f t="shared" si="110"/>
        <v>0</v>
      </c>
      <c r="BD63" s="8">
        <f t="shared" si="111"/>
        <v>0</v>
      </c>
      <c r="BE63" s="8">
        <f t="shared" si="112"/>
        <v>0</v>
      </c>
      <c r="BF63" s="8">
        <f t="shared" si="113"/>
        <v>0</v>
      </c>
      <c r="BG63" s="8">
        <f t="shared" si="114"/>
        <v>0</v>
      </c>
      <c r="BH63" s="8">
        <f t="shared" si="115"/>
        <v>0</v>
      </c>
      <c r="BI63" s="8">
        <f t="shared" si="116"/>
        <v>0</v>
      </c>
      <c r="BJ63" s="8">
        <f t="shared" si="117"/>
        <v>0</v>
      </c>
      <c r="BK63" s="8">
        <f t="shared" si="118"/>
        <v>0</v>
      </c>
      <c r="BL63" s="8">
        <f t="shared" si="119"/>
        <v>0</v>
      </c>
      <c r="BM63" s="8">
        <f t="shared" si="120"/>
        <v>0</v>
      </c>
      <c r="BN63" s="8">
        <f t="shared" si="121"/>
        <v>0</v>
      </c>
      <c r="BO63" s="8">
        <f t="shared" si="122"/>
        <v>0</v>
      </c>
      <c r="BP63" s="8">
        <f t="shared" si="123"/>
        <v>0</v>
      </c>
      <c r="BQ63" s="8">
        <f t="shared" si="124"/>
        <v>0</v>
      </c>
      <c r="BR63" s="8">
        <f t="shared" si="125"/>
        <v>0</v>
      </c>
      <c r="BS63" s="8">
        <f t="shared" si="126"/>
        <v>0</v>
      </c>
      <c r="BT63" s="8">
        <f t="shared" si="127"/>
        <v>0</v>
      </c>
      <c r="BU63" s="8">
        <f t="shared" si="128"/>
        <v>0</v>
      </c>
      <c r="BV63" s="8">
        <f t="shared" si="129"/>
        <v>0</v>
      </c>
      <c r="BW63" s="8">
        <f t="shared" si="130"/>
        <v>0</v>
      </c>
      <c r="BX63" s="8">
        <f t="shared" si="131"/>
        <v>0</v>
      </c>
      <c r="BY63" s="8">
        <f t="shared" si="132"/>
        <v>0</v>
      </c>
      <c r="BZ63" s="8">
        <f t="shared" si="133"/>
        <v>0</v>
      </c>
      <c r="CA63" s="8">
        <f t="shared" si="134"/>
        <v>0</v>
      </c>
      <c r="CB63" s="8">
        <f t="shared" si="135"/>
        <v>0</v>
      </c>
      <c r="CC63" s="8">
        <f t="shared" si="136"/>
        <v>0</v>
      </c>
      <c r="CD63" s="8">
        <f t="shared" si="137"/>
        <v>0</v>
      </c>
      <c r="CE63" s="8">
        <f t="shared" si="138"/>
        <v>0</v>
      </c>
      <c r="CF63" s="8">
        <f t="shared" si="139"/>
        <v>0</v>
      </c>
      <c r="CG63" s="8">
        <f t="shared" si="140"/>
        <v>0</v>
      </c>
      <c r="CH63" s="8">
        <f t="shared" si="141"/>
        <v>0</v>
      </c>
      <c r="CI63" s="8">
        <f t="shared" si="142"/>
        <v>0</v>
      </c>
      <c r="CJ63" s="8">
        <f t="shared" si="143"/>
        <v>0</v>
      </c>
      <c r="CK63" s="8">
        <f t="shared" si="144"/>
        <v>0</v>
      </c>
      <c r="CL63" s="8">
        <f t="shared" si="145"/>
        <v>0</v>
      </c>
      <c r="CM63" s="8">
        <f t="shared" si="146"/>
        <v>0</v>
      </c>
      <c r="CN63" s="8">
        <f t="shared" si="147"/>
        <v>0</v>
      </c>
      <c r="CO63" s="8">
        <f t="shared" si="148"/>
        <v>0</v>
      </c>
      <c r="CP63" s="8">
        <f t="shared" si="149"/>
        <v>0</v>
      </c>
      <c r="CQ63" s="8">
        <f t="shared" si="150"/>
        <v>0</v>
      </c>
      <c r="CR63" s="8">
        <f t="shared" si="151"/>
        <v>0</v>
      </c>
      <c r="CS63" s="8">
        <f t="shared" si="152"/>
        <v>0</v>
      </c>
      <c r="CT63" s="8">
        <f t="shared" si="153"/>
        <v>0</v>
      </c>
      <c r="CU63" s="7">
        <f t="shared" si="94"/>
        <v>0</v>
      </c>
      <c r="CV63" s="7">
        <f t="shared" si="95"/>
        <v>0</v>
      </c>
      <c r="CW63" s="7">
        <f t="shared" si="96"/>
        <v>0</v>
      </c>
      <c r="CX63" s="7">
        <f t="shared" si="97"/>
        <v>0</v>
      </c>
      <c r="CY63" s="7">
        <f t="shared" si="98"/>
        <v>0</v>
      </c>
      <c r="CZ63" s="7">
        <f t="shared" si="99"/>
        <v>0</v>
      </c>
      <c r="DA63" s="7">
        <f t="shared" si="100"/>
        <v>0</v>
      </c>
      <c r="DB63" s="7">
        <f t="shared" si="101"/>
        <v>0</v>
      </c>
      <c r="DC63" s="7">
        <f t="shared" si="102"/>
        <v>0</v>
      </c>
      <c r="DD63" s="9">
        <f t="shared" si="103"/>
        <v>0</v>
      </c>
      <c r="DE63" s="7">
        <f t="shared" si="104"/>
        <v>0</v>
      </c>
      <c r="DG63" s="3" t="str">
        <f t="shared" si="105"/>
        <v/>
      </c>
      <c r="DH63" s="3" t="str">
        <f t="shared" si="48"/>
        <v/>
      </c>
      <c r="DI63" s="3" t="str">
        <f t="shared" si="49"/>
        <v/>
      </c>
      <c r="DJ63" s="3" t="str">
        <f t="shared" si="50"/>
        <v/>
      </c>
      <c r="DK63" s="3" t="str">
        <f t="shared" si="51"/>
        <v/>
      </c>
      <c r="DL63" s="3" t="str">
        <f t="shared" si="52"/>
        <v/>
      </c>
      <c r="DM63" s="3" t="str">
        <f t="shared" si="53"/>
        <v/>
      </c>
      <c r="DN63" s="3" t="str">
        <f t="shared" si="54"/>
        <v/>
      </c>
      <c r="DO63" s="3" t="str">
        <f t="shared" si="55"/>
        <v/>
      </c>
      <c r="DP63" s="3" t="str">
        <f t="shared" si="56"/>
        <v/>
      </c>
      <c r="DQ63" s="3" t="str">
        <f t="shared" si="57"/>
        <v/>
      </c>
      <c r="DR63" s="3" t="str">
        <f t="shared" si="58"/>
        <v/>
      </c>
      <c r="DS63" s="3" t="str">
        <f t="shared" si="59"/>
        <v/>
      </c>
      <c r="DT63" s="3" t="str">
        <f t="shared" si="60"/>
        <v/>
      </c>
      <c r="DU63" s="3" t="str">
        <f t="shared" si="61"/>
        <v/>
      </c>
      <c r="DV63" s="3" t="str">
        <f t="shared" si="62"/>
        <v/>
      </c>
      <c r="DW63" s="3" t="str">
        <f t="shared" si="63"/>
        <v/>
      </c>
      <c r="DX63" s="3" t="str">
        <f t="shared" si="64"/>
        <v/>
      </c>
      <c r="DY63" s="3" t="str">
        <f t="shared" si="65"/>
        <v/>
      </c>
      <c r="DZ63" s="3" t="str">
        <f t="shared" si="66"/>
        <v/>
      </c>
      <c r="EA63" s="3" t="str">
        <f t="shared" si="67"/>
        <v/>
      </c>
      <c r="EB63" s="3" t="str">
        <f t="shared" si="68"/>
        <v/>
      </c>
      <c r="EC63" s="3" t="str">
        <f t="shared" si="69"/>
        <v/>
      </c>
      <c r="ED63" s="3" t="str">
        <f t="shared" si="70"/>
        <v/>
      </c>
      <c r="EE63" s="3" t="str">
        <f t="shared" si="71"/>
        <v/>
      </c>
      <c r="EF63" s="3" t="str">
        <f t="shared" si="72"/>
        <v/>
      </c>
      <c r="EG63" s="3" t="str">
        <f t="shared" si="73"/>
        <v/>
      </c>
      <c r="EH63" s="3" t="str">
        <f t="shared" si="74"/>
        <v/>
      </c>
      <c r="EI63" s="3" t="str">
        <f t="shared" si="75"/>
        <v/>
      </c>
      <c r="EJ63" s="3" t="str">
        <f t="shared" si="76"/>
        <v/>
      </c>
      <c r="EK63" s="3" t="str">
        <f t="shared" si="77"/>
        <v/>
      </c>
      <c r="EL63" s="3" t="str">
        <f t="shared" si="78"/>
        <v/>
      </c>
      <c r="EM63" s="3" t="str">
        <f t="shared" si="79"/>
        <v/>
      </c>
      <c r="EN63" s="3" t="str">
        <f t="shared" si="80"/>
        <v/>
      </c>
      <c r="EO63" s="3" t="str">
        <f t="shared" si="81"/>
        <v/>
      </c>
      <c r="EP63" s="3" t="str">
        <f t="shared" si="82"/>
        <v/>
      </c>
      <c r="EQ63" s="3" t="str">
        <f t="shared" si="83"/>
        <v/>
      </c>
      <c r="ER63" s="3" t="str">
        <f t="shared" si="84"/>
        <v/>
      </c>
      <c r="ES63" s="3" t="str">
        <f t="shared" si="85"/>
        <v/>
      </c>
      <c r="ET63" s="3" t="str">
        <f t="shared" si="86"/>
        <v/>
      </c>
      <c r="EU63" s="3" t="str">
        <f t="shared" si="87"/>
        <v/>
      </c>
      <c r="EV63" s="3" t="str">
        <f t="shared" si="88"/>
        <v/>
      </c>
      <c r="EW63" s="3" t="str">
        <f t="shared" si="89"/>
        <v/>
      </c>
      <c r="EX63" s="3" t="str">
        <f t="shared" si="90"/>
        <v/>
      </c>
      <c r="EY63" s="3" t="str">
        <f t="shared" si="91"/>
        <v/>
      </c>
      <c r="EZ63" s="3" t="str">
        <f t="shared" si="92"/>
        <v/>
      </c>
      <c r="FD63" s="3" t="str">
        <f t="shared" si="93"/>
        <v/>
      </c>
    </row>
    <row r="64" spans="1:160">
      <c r="A64" s="4">
        <v>564.45000000000005</v>
      </c>
      <c r="B64" s="4">
        <v>42.464286540809091</v>
      </c>
      <c r="C64" s="5" t="s">
        <v>152</v>
      </c>
      <c r="D64" s="12">
        <v>2.5695300000000001E-2</v>
      </c>
      <c r="E64" s="12">
        <v>1.4499E-2</v>
      </c>
      <c r="F64" s="12">
        <v>6.5588E-3</v>
      </c>
      <c r="G64" s="12">
        <v>9.6234200000000006E-2</v>
      </c>
      <c r="H64" s="12">
        <v>5.8689600000000001E-2</v>
      </c>
      <c r="I64" s="12">
        <v>1.1351099999999999E-2</v>
      </c>
      <c r="J64" s="12">
        <v>5.6622199999999998E-2</v>
      </c>
      <c r="K64" s="12">
        <v>1.327834</v>
      </c>
      <c r="L64" s="12">
        <v>0.81355600000000006</v>
      </c>
      <c r="M64" s="12">
        <v>0</v>
      </c>
      <c r="N64" s="12">
        <v>5.1109700000000001E-2</v>
      </c>
      <c r="O64" s="12">
        <v>6.4729000000000002E-3</v>
      </c>
      <c r="P64" s="12">
        <v>7.1694000000000003E-3</v>
      </c>
      <c r="Q64" s="12">
        <v>2.7361400000000001E-2</v>
      </c>
      <c r="R64" s="12">
        <v>0.1303917</v>
      </c>
      <c r="S64" s="12">
        <v>0</v>
      </c>
      <c r="T64" s="12">
        <v>6.0549000000000002E-3</v>
      </c>
      <c r="U64" s="12">
        <v>0.11152010000000001</v>
      </c>
      <c r="V64" s="12">
        <v>3.5461999999999998E-3</v>
      </c>
      <c r="W64" s="12">
        <v>3.1082099999999998E-2</v>
      </c>
      <c r="X64" s="12">
        <v>1.7077999999999999E-2</v>
      </c>
      <c r="Y64" s="12">
        <v>0</v>
      </c>
      <c r="Z64" s="12">
        <v>2.2225100000000001E-2</v>
      </c>
      <c r="AA64" s="12">
        <v>3.0355999999999998E-3</v>
      </c>
      <c r="AB64" s="12">
        <v>0</v>
      </c>
      <c r="AC64" s="12">
        <v>5.4981000000000002E-2</v>
      </c>
      <c r="AD64" s="12">
        <v>0.15145700000000001</v>
      </c>
      <c r="AE64" s="12">
        <v>0.1858281</v>
      </c>
      <c r="AF64" s="12">
        <v>3.1440299999999997E-2</v>
      </c>
      <c r="AG64" s="12">
        <v>0.3004906</v>
      </c>
      <c r="AH64" s="12">
        <v>0.11745069999999999</v>
      </c>
      <c r="AI64" s="12">
        <v>7.3506799999999997E-2</v>
      </c>
      <c r="AJ64" s="12">
        <v>0.43402800000000002</v>
      </c>
      <c r="AK64" s="12">
        <v>0.2644802</v>
      </c>
      <c r="AL64" s="12">
        <v>0.27946500000000002</v>
      </c>
      <c r="AM64" s="12">
        <v>3.1449E-3</v>
      </c>
      <c r="AN64" s="12">
        <v>0.37627729999999998</v>
      </c>
      <c r="AO64" s="12">
        <v>4.4621400000000006E-2</v>
      </c>
      <c r="AP64" s="12">
        <v>6.4263000000000001E-2</v>
      </c>
      <c r="AQ64" s="12">
        <v>7.7607200000000001E-2</v>
      </c>
      <c r="AR64" s="12">
        <v>1.9043000000000001E-2</v>
      </c>
      <c r="AS64" s="12">
        <v>3.7873790000000001</v>
      </c>
      <c r="AT64" s="12">
        <v>0.79664099999999993</v>
      </c>
      <c r="AU64" s="12">
        <v>3.9959000000000001E-2</v>
      </c>
      <c r="AV64" s="12">
        <v>4.5350299999999996E-2</v>
      </c>
      <c r="AW64" s="12">
        <v>2.4487700000000001E-2</v>
      </c>
      <c r="AX64" s="12">
        <f t="shared" si="106"/>
        <v>9.9755011000000007</v>
      </c>
      <c r="AY64" s="12">
        <f t="shared" si="107"/>
        <v>1.327834</v>
      </c>
      <c r="AZ64" s="16"/>
      <c r="BA64" s="8">
        <f t="shared" si="108"/>
        <v>0.25758405259461098</v>
      </c>
      <c r="BB64" s="8">
        <f t="shared" si="109"/>
        <v>0.14534608191261689</v>
      </c>
      <c r="BC64" s="8">
        <f t="shared" si="110"/>
        <v>6.5749078008722789E-2</v>
      </c>
      <c r="BD64" s="8">
        <f t="shared" si="111"/>
        <v>0.96470542216671207</v>
      </c>
      <c r="BE64" s="8">
        <f t="shared" si="112"/>
        <v>0.58833736181934759</v>
      </c>
      <c r="BF64" s="8">
        <f t="shared" si="113"/>
        <v>0.11378977242556765</v>
      </c>
      <c r="BG64" s="8">
        <f t="shared" si="114"/>
        <v>0.56761258840420548</v>
      </c>
      <c r="BH64" s="8">
        <f t="shared" si="115"/>
        <v>13.310950364187718</v>
      </c>
      <c r="BI64" s="8">
        <f t="shared" si="116"/>
        <v>8.155540176322571</v>
      </c>
      <c r="BJ64" s="8">
        <f t="shared" si="117"/>
        <v>0</v>
      </c>
      <c r="BK64" s="8">
        <f t="shared" si="118"/>
        <v>0.51235220654729807</v>
      </c>
      <c r="BL64" s="8">
        <f t="shared" si="119"/>
        <v>6.4887968384866393E-2</v>
      </c>
      <c r="BM64" s="8">
        <f t="shared" si="120"/>
        <v>7.1870073775040733E-2</v>
      </c>
      <c r="BN64" s="8">
        <f t="shared" si="121"/>
        <v>0.27428597045616088</v>
      </c>
      <c r="BO64" s="8">
        <f t="shared" si="122"/>
        <v>1.3071192984981976</v>
      </c>
      <c r="BP64" s="8">
        <f t="shared" si="123"/>
        <v>0</v>
      </c>
      <c r="BQ64" s="8">
        <f t="shared" si="124"/>
        <v>6.0697702694855089E-2</v>
      </c>
      <c r="BR64" s="8">
        <f t="shared" si="125"/>
        <v>1.1179398296091612</v>
      </c>
      <c r="BS64" s="8">
        <f t="shared" si="126"/>
        <v>3.5549091363440373E-2</v>
      </c>
      <c r="BT64" s="8">
        <f t="shared" si="127"/>
        <v>0.31158434737679486</v>
      </c>
      <c r="BU64" s="8">
        <f t="shared" si="128"/>
        <v>0.17119941974644259</v>
      </c>
      <c r="BV64" s="8">
        <f t="shared" si="129"/>
        <v>0</v>
      </c>
      <c r="BW64" s="8">
        <f t="shared" si="130"/>
        <v>0.2227968277202636</v>
      </c>
      <c r="BX64" s="8">
        <f t="shared" si="131"/>
        <v>3.0430551503823702E-2</v>
      </c>
      <c r="BY64" s="8">
        <f t="shared" si="132"/>
        <v>0</v>
      </c>
      <c r="BZ64" s="8">
        <f t="shared" si="133"/>
        <v>0.55116028206342438</v>
      </c>
      <c r="CA64" s="8">
        <f t="shared" si="134"/>
        <v>1.5182896426125401</v>
      </c>
      <c r="CB64" s="8">
        <f t="shared" si="135"/>
        <v>1.8628447647607393</v>
      </c>
      <c r="CC64" s="8">
        <f t="shared" si="136"/>
        <v>0.31517514443459882</v>
      </c>
      <c r="CD64" s="8">
        <f t="shared" si="137"/>
        <v>3.0122857687820814</v>
      </c>
      <c r="CE64" s="8">
        <f t="shared" si="138"/>
        <v>1.1773914796119864</v>
      </c>
      <c r="CF64" s="8">
        <f t="shared" si="139"/>
        <v>0.73687325842708784</v>
      </c>
      <c r="CG64" s="8">
        <f t="shared" si="140"/>
        <v>4.3509393227373803</v>
      </c>
      <c r="CH64" s="8">
        <f t="shared" si="141"/>
        <v>2.6512973869553278</v>
      </c>
      <c r="CI64" s="8">
        <f t="shared" si="142"/>
        <v>2.8015133996626993</v>
      </c>
      <c r="CJ64" s="8">
        <f t="shared" si="143"/>
        <v>3.1526235809848188E-2</v>
      </c>
      <c r="CK64" s="8">
        <f t="shared" si="144"/>
        <v>3.7720140194260514</v>
      </c>
      <c r="CL64" s="8">
        <f t="shared" si="145"/>
        <v>0.44730985995279982</v>
      </c>
      <c r="CM64" s="8">
        <f t="shared" si="146"/>
        <v>0.64420823932343607</v>
      </c>
      <c r="CN64" s="8">
        <f t="shared" si="147"/>
        <v>0.77797796042546674</v>
      </c>
      <c r="CO64" s="8">
        <f t="shared" si="148"/>
        <v>0.19089767831312254</v>
      </c>
      <c r="CP64" s="8">
        <f t="shared" si="149"/>
        <v>37.966804494663428</v>
      </c>
      <c r="CQ64" s="8">
        <f t="shared" si="150"/>
        <v>7.9859747597040496</v>
      </c>
      <c r="CR64" s="8">
        <f t="shared" si="151"/>
        <v>0.40057135575875985</v>
      </c>
      <c r="CS64" s="8">
        <f t="shared" si="152"/>
        <v>0.45461676105674526</v>
      </c>
      <c r="CT64" s="8">
        <f t="shared" si="153"/>
        <v>0.24547839506528649</v>
      </c>
      <c r="CU64" s="7">
        <f t="shared" si="94"/>
        <v>5.4498334925751246</v>
      </c>
      <c r="CV64" s="7">
        <f t="shared" si="95"/>
        <v>19.719215909865419</v>
      </c>
      <c r="CW64" s="7">
        <f t="shared" si="96"/>
        <v>1.40143436002428</v>
      </c>
      <c r="CX64" s="7">
        <f t="shared" si="97"/>
        <v>2.0603937380148252</v>
      </c>
      <c r="CY64" s="7">
        <f t="shared" si="98"/>
        <v>0.51833285848667776</v>
      </c>
      <c r="CZ64" s="7">
        <f t="shared" si="99"/>
        <v>8.7397624566449092</v>
      </c>
      <c r="DA64" s="7">
        <f t="shared" si="100"/>
        <v>12.243962360948462</v>
      </c>
      <c r="DB64" s="7">
        <f t="shared" si="101"/>
        <v>3.0590974522573102</v>
      </c>
      <c r="DC64" s="7">
        <f t="shared" si="102"/>
        <v>5.2523155954541467</v>
      </c>
      <c r="DD64" s="9">
        <f t="shared" si="103"/>
        <v>14.466900314411271</v>
      </c>
      <c r="DE64" s="7">
        <f t="shared" si="104"/>
        <v>47.053445766248267</v>
      </c>
      <c r="DG64" s="3" t="str">
        <f t="shared" si="105"/>
        <v/>
      </c>
      <c r="DH64" s="3" t="str">
        <f t="shared" si="48"/>
        <v/>
      </c>
      <c r="DI64" s="3" t="str">
        <f t="shared" si="49"/>
        <v/>
      </c>
      <c r="DJ64" s="3" t="str">
        <f t="shared" si="50"/>
        <v/>
      </c>
      <c r="DK64" s="3" t="str">
        <f t="shared" si="51"/>
        <v/>
      </c>
      <c r="DL64" s="3" t="str">
        <f t="shared" si="52"/>
        <v/>
      </c>
      <c r="DM64" s="3" t="str">
        <f t="shared" si="53"/>
        <v/>
      </c>
      <c r="DN64" s="3" t="str">
        <f t="shared" si="54"/>
        <v/>
      </c>
      <c r="DO64" s="3" t="str">
        <f t="shared" si="55"/>
        <v/>
      </c>
      <c r="DP64" s="3" t="str">
        <f t="shared" si="56"/>
        <v/>
      </c>
      <c r="DQ64" s="3" t="str">
        <f t="shared" si="57"/>
        <v/>
      </c>
      <c r="DR64" s="3" t="str">
        <f t="shared" si="58"/>
        <v/>
      </c>
      <c r="DS64" s="3" t="str">
        <f t="shared" si="59"/>
        <v/>
      </c>
      <c r="DT64" s="3" t="str">
        <f t="shared" si="60"/>
        <v/>
      </c>
      <c r="DU64" s="3" t="str">
        <f t="shared" si="61"/>
        <v/>
      </c>
      <c r="DV64" s="3" t="str">
        <f t="shared" si="62"/>
        <v/>
      </c>
      <c r="DW64" s="3" t="str">
        <f t="shared" si="63"/>
        <v/>
      </c>
      <c r="DX64" s="3" t="str">
        <f t="shared" si="64"/>
        <v/>
      </c>
      <c r="DY64" s="3" t="str">
        <f t="shared" si="65"/>
        <v/>
      </c>
      <c r="DZ64" s="3" t="str">
        <f t="shared" si="66"/>
        <v/>
      </c>
      <c r="EA64" s="3" t="str">
        <f t="shared" si="67"/>
        <v/>
      </c>
      <c r="EB64" s="3" t="str">
        <f t="shared" si="68"/>
        <v/>
      </c>
      <c r="EC64" s="3" t="str">
        <f t="shared" si="69"/>
        <v/>
      </c>
      <c r="ED64" s="3" t="str">
        <f t="shared" si="70"/>
        <v/>
      </c>
      <c r="EE64" s="3" t="str">
        <f t="shared" si="71"/>
        <v/>
      </c>
      <c r="EF64" s="3" t="str">
        <f t="shared" si="72"/>
        <v/>
      </c>
      <c r="EG64" s="3" t="str">
        <f t="shared" si="73"/>
        <v/>
      </c>
      <c r="EH64" s="3" t="str">
        <f t="shared" si="74"/>
        <v/>
      </c>
      <c r="EI64" s="3" t="str">
        <f t="shared" si="75"/>
        <v/>
      </c>
      <c r="EJ64" s="3" t="str">
        <f t="shared" si="76"/>
        <v/>
      </c>
      <c r="EK64" s="3" t="str">
        <f t="shared" si="77"/>
        <v/>
      </c>
      <c r="EL64" s="3" t="str">
        <f t="shared" si="78"/>
        <v/>
      </c>
      <c r="EM64" s="3" t="str">
        <f t="shared" si="79"/>
        <v/>
      </c>
      <c r="EN64" s="3" t="str">
        <f t="shared" si="80"/>
        <v/>
      </c>
      <c r="EO64" s="3" t="str">
        <f t="shared" si="81"/>
        <v/>
      </c>
      <c r="EP64" s="3" t="str">
        <f t="shared" si="82"/>
        <v/>
      </c>
      <c r="EQ64" s="3" t="str">
        <f t="shared" si="83"/>
        <v/>
      </c>
      <c r="ER64" s="3" t="str">
        <f t="shared" si="84"/>
        <v/>
      </c>
      <c r="ES64" s="3" t="str">
        <f t="shared" si="85"/>
        <v/>
      </c>
      <c r="ET64" s="3" t="str">
        <f t="shared" si="86"/>
        <v/>
      </c>
      <c r="EU64" s="3" t="str">
        <f t="shared" si="87"/>
        <v/>
      </c>
      <c r="EV64" s="3" t="str">
        <f t="shared" si="88"/>
        <v/>
      </c>
      <c r="EW64" s="3" t="str">
        <f t="shared" si="89"/>
        <v/>
      </c>
      <c r="EX64" s="3" t="str">
        <f t="shared" si="90"/>
        <v/>
      </c>
      <c r="EY64" s="3" t="str">
        <f t="shared" si="91"/>
        <v/>
      </c>
      <c r="EZ64" s="3" t="str">
        <f t="shared" si="92"/>
        <v/>
      </c>
      <c r="FD64" s="3" t="str">
        <f t="shared" si="93"/>
        <v/>
      </c>
    </row>
    <row r="65" spans="1:160">
      <c r="A65" s="4">
        <v>564.65</v>
      </c>
      <c r="B65" s="4">
        <v>42.478684553584102</v>
      </c>
      <c r="C65" s="5" t="s">
        <v>123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f t="shared" si="106"/>
        <v>0</v>
      </c>
      <c r="AY65" s="12">
        <f t="shared" si="107"/>
        <v>0</v>
      </c>
      <c r="AZ65" s="18"/>
      <c r="BA65" s="8">
        <f t="shared" si="108"/>
        <v>0</v>
      </c>
      <c r="BB65" s="8">
        <f t="shared" si="109"/>
        <v>0</v>
      </c>
      <c r="BC65" s="8">
        <f t="shared" si="110"/>
        <v>0</v>
      </c>
      <c r="BD65" s="8">
        <f t="shared" si="111"/>
        <v>0</v>
      </c>
      <c r="BE65" s="8">
        <f t="shared" si="112"/>
        <v>0</v>
      </c>
      <c r="BF65" s="8">
        <f t="shared" si="113"/>
        <v>0</v>
      </c>
      <c r="BG65" s="8">
        <f t="shared" si="114"/>
        <v>0</v>
      </c>
      <c r="BH65" s="8">
        <f t="shared" si="115"/>
        <v>0</v>
      </c>
      <c r="BI65" s="8">
        <f t="shared" si="116"/>
        <v>0</v>
      </c>
      <c r="BJ65" s="8">
        <f t="shared" si="117"/>
        <v>0</v>
      </c>
      <c r="BK65" s="8">
        <f t="shared" si="118"/>
        <v>0</v>
      </c>
      <c r="BL65" s="8">
        <f t="shared" si="119"/>
        <v>0</v>
      </c>
      <c r="BM65" s="8">
        <f t="shared" si="120"/>
        <v>0</v>
      </c>
      <c r="BN65" s="8">
        <f t="shared" si="121"/>
        <v>0</v>
      </c>
      <c r="BO65" s="8">
        <f t="shared" si="122"/>
        <v>0</v>
      </c>
      <c r="BP65" s="8">
        <f t="shared" si="123"/>
        <v>0</v>
      </c>
      <c r="BQ65" s="8">
        <f t="shared" si="124"/>
        <v>0</v>
      </c>
      <c r="BR65" s="8">
        <f t="shared" si="125"/>
        <v>0</v>
      </c>
      <c r="BS65" s="8">
        <f t="shared" si="126"/>
        <v>0</v>
      </c>
      <c r="BT65" s="8">
        <f t="shared" si="127"/>
        <v>0</v>
      </c>
      <c r="BU65" s="8">
        <f t="shared" si="128"/>
        <v>0</v>
      </c>
      <c r="BV65" s="8">
        <f t="shared" si="129"/>
        <v>0</v>
      </c>
      <c r="BW65" s="8">
        <f t="shared" si="130"/>
        <v>0</v>
      </c>
      <c r="BX65" s="8">
        <f t="shared" si="131"/>
        <v>0</v>
      </c>
      <c r="BY65" s="8">
        <f t="shared" si="132"/>
        <v>0</v>
      </c>
      <c r="BZ65" s="8">
        <f t="shared" si="133"/>
        <v>0</v>
      </c>
      <c r="CA65" s="8">
        <f t="shared" si="134"/>
        <v>0</v>
      </c>
      <c r="CB65" s="8">
        <f t="shared" si="135"/>
        <v>0</v>
      </c>
      <c r="CC65" s="8">
        <f t="shared" si="136"/>
        <v>0</v>
      </c>
      <c r="CD65" s="8">
        <f t="shared" si="137"/>
        <v>0</v>
      </c>
      <c r="CE65" s="8">
        <f t="shared" si="138"/>
        <v>0</v>
      </c>
      <c r="CF65" s="8">
        <f t="shared" si="139"/>
        <v>0</v>
      </c>
      <c r="CG65" s="8">
        <f t="shared" si="140"/>
        <v>0</v>
      </c>
      <c r="CH65" s="8">
        <f t="shared" si="141"/>
        <v>0</v>
      </c>
      <c r="CI65" s="8">
        <f t="shared" si="142"/>
        <v>0</v>
      </c>
      <c r="CJ65" s="8">
        <f t="shared" si="143"/>
        <v>0</v>
      </c>
      <c r="CK65" s="8">
        <f t="shared" si="144"/>
        <v>0</v>
      </c>
      <c r="CL65" s="8">
        <f t="shared" si="145"/>
        <v>0</v>
      </c>
      <c r="CM65" s="8">
        <f t="shared" si="146"/>
        <v>0</v>
      </c>
      <c r="CN65" s="8">
        <f t="shared" si="147"/>
        <v>0</v>
      </c>
      <c r="CO65" s="8">
        <f t="shared" si="148"/>
        <v>0</v>
      </c>
      <c r="CP65" s="8">
        <f t="shared" si="149"/>
        <v>0</v>
      </c>
      <c r="CQ65" s="8">
        <f t="shared" si="150"/>
        <v>0</v>
      </c>
      <c r="CR65" s="8">
        <f t="shared" si="151"/>
        <v>0</v>
      </c>
      <c r="CS65" s="8">
        <f t="shared" si="152"/>
        <v>0</v>
      </c>
      <c r="CT65" s="8">
        <f t="shared" si="153"/>
        <v>0</v>
      </c>
      <c r="CU65" s="7">
        <f t="shared" si="94"/>
        <v>0</v>
      </c>
      <c r="CV65" s="7">
        <f t="shared" si="95"/>
        <v>0</v>
      </c>
      <c r="CW65" s="7">
        <f t="shared" si="96"/>
        <v>0</v>
      </c>
      <c r="CX65" s="7">
        <f t="shared" si="97"/>
        <v>0</v>
      </c>
      <c r="CY65" s="7">
        <f t="shared" si="98"/>
        <v>0</v>
      </c>
      <c r="CZ65" s="7">
        <f t="shared" si="99"/>
        <v>0</v>
      </c>
      <c r="DA65" s="7">
        <f t="shared" si="100"/>
        <v>0</v>
      </c>
      <c r="DB65" s="7">
        <f t="shared" si="101"/>
        <v>0</v>
      </c>
      <c r="DC65" s="7">
        <f t="shared" si="102"/>
        <v>0</v>
      </c>
      <c r="DD65" s="9">
        <f t="shared" si="103"/>
        <v>0</v>
      </c>
      <c r="DE65" s="7">
        <f t="shared" si="104"/>
        <v>0</v>
      </c>
      <c r="DG65" s="3" t="str">
        <f t="shared" si="105"/>
        <v/>
      </c>
      <c r="DH65" s="3" t="str">
        <f t="shared" si="48"/>
        <v/>
      </c>
      <c r="DI65" s="3" t="str">
        <f t="shared" si="49"/>
        <v/>
      </c>
      <c r="DJ65" s="3" t="str">
        <f t="shared" si="50"/>
        <v/>
      </c>
      <c r="DK65" s="3" t="str">
        <f t="shared" si="51"/>
        <v/>
      </c>
      <c r="DL65" s="3" t="str">
        <f t="shared" si="52"/>
        <v/>
      </c>
      <c r="DM65" s="3" t="str">
        <f t="shared" si="53"/>
        <v/>
      </c>
      <c r="DN65" s="3" t="str">
        <f t="shared" si="54"/>
        <v/>
      </c>
      <c r="DO65" s="3" t="str">
        <f t="shared" si="55"/>
        <v/>
      </c>
      <c r="DP65" s="3" t="str">
        <f t="shared" si="56"/>
        <v/>
      </c>
      <c r="DQ65" s="3" t="str">
        <f t="shared" si="57"/>
        <v/>
      </c>
      <c r="DR65" s="3" t="str">
        <f t="shared" si="58"/>
        <v/>
      </c>
      <c r="DS65" s="3" t="str">
        <f t="shared" si="59"/>
        <v/>
      </c>
      <c r="DT65" s="3" t="str">
        <f t="shared" si="60"/>
        <v/>
      </c>
      <c r="DU65" s="3" t="str">
        <f t="shared" si="61"/>
        <v/>
      </c>
      <c r="DV65" s="3" t="str">
        <f t="shared" si="62"/>
        <v/>
      </c>
      <c r="DW65" s="3" t="str">
        <f t="shared" si="63"/>
        <v/>
      </c>
      <c r="DX65" s="3" t="str">
        <f t="shared" si="64"/>
        <v/>
      </c>
      <c r="DY65" s="3" t="str">
        <f t="shared" si="65"/>
        <v/>
      </c>
      <c r="DZ65" s="3" t="str">
        <f t="shared" si="66"/>
        <v/>
      </c>
      <c r="EA65" s="3" t="str">
        <f t="shared" si="67"/>
        <v/>
      </c>
      <c r="EB65" s="3" t="str">
        <f t="shared" si="68"/>
        <v/>
      </c>
      <c r="EC65" s="3" t="str">
        <f t="shared" si="69"/>
        <v/>
      </c>
      <c r="ED65" s="3" t="str">
        <f t="shared" si="70"/>
        <v/>
      </c>
      <c r="EE65" s="3" t="str">
        <f t="shared" si="71"/>
        <v/>
      </c>
      <c r="EF65" s="3" t="str">
        <f t="shared" si="72"/>
        <v/>
      </c>
      <c r="EG65" s="3" t="str">
        <f t="shared" si="73"/>
        <v/>
      </c>
      <c r="EH65" s="3" t="str">
        <f t="shared" si="74"/>
        <v/>
      </c>
      <c r="EI65" s="3" t="str">
        <f t="shared" si="75"/>
        <v/>
      </c>
      <c r="EJ65" s="3" t="str">
        <f t="shared" si="76"/>
        <v/>
      </c>
      <c r="EK65" s="3" t="str">
        <f t="shared" si="77"/>
        <v/>
      </c>
      <c r="EL65" s="3" t="str">
        <f t="shared" si="78"/>
        <v/>
      </c>
      <c r="EM65" s="3" t="str">
        <f t="shared" si="79"/>
        <v/>
      </c>
      <c r="EN65" s="3" t="str">
        <f t="shared" si="80"/>
        <v/>
      </c>
      <c r="EO65" s="3" t="str">
        <f t="shared" si="81"/>
        <v/>
      </c>
      <c r="EP65" s="3" t="str">
        <f t="shared" si="82"/>
        <v/>
      </c>
      <c r="EQ65" s="3" t="str">
        <f t="shared" si="83"/>
        <v/>
      </c>
      <c r="ER65" s="3" t="str">
        <f t="shared" si="84"/>
        <v/>
      </c>
      <c r="ES65" s="3" t="str">
        <f t="shared" si="85"/>
        <v/>
      </c>
      <c r="ET65" s="3" t="str">
        <f t="shared" si="86"/>
        <v/>
      </c>
      <c r="EU65" s="3" t="str">
        <f t="shared" si="87"/>
        <v/>
      </c>
      <c r="EV65" s="3" t="str">
        <f t="shared" si="88"/>
        <v/>
      </c>
      <c r="EW65" s="3" t="str">
        <f t="shared" si="89"/>
        <v/>
      </c>
      <c r="EX65" s="3" t="str">
        <f t="shared" si="90"/>
        <v/>
      </c>
      <c r="EY65" s="3" t="str">
        <f t="shared" si="91"/>
        <v/>
      </c>
      <c r="EZ65" s="3" t="str">
        <f t="shared" si="92"/>
        <v/>
      </c>
      <c r="FD65" s="3" t="str">
        <f t="shared" si="93"/>
        <v/>
      </c>
    </row>
    <row r="66" spans="1:160">
      <c r="A66" s="4">
        <v>564.75</v>
      </c>
      <c r="B66" s="4">
        <v>42.485883559971612</v>
      </c>
      <c r="C66" s="5" t="s">
        <v>153</v>
      </c>
      <c r="D66" s="12">
        <v>0</v>
      </c>
      <c r="E66" s="12">
        <v>0</v>
      </c>
      <c r="F66" s="12">
        <v>0</v>
      </c>
      <c r="G66" s="12">
        <v>0.11460799999999999</v>
      </c>
      <c r="H66" s="12">
        <v>0.10700999999999999</v>
      </c>
      <c r="I66" s="12">
        <v>4.0112000000000002E-2</v>
      </c>
      <c r="J66" s="12">
        <v>6.3874E-2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7.7483999999999997E-2</v>
      </c>
      <c r="V66" s="12">
        <v>7.6532000000000003E-2</v>
      </c>
      <c r="W66" s="12">
        <v>7.7331999999999998E-2</v>
      </c>
      <c r="X66" s="12">
        <v>5.9769999999999997E-2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1</v>
      </c>
      <c r="AF66" s="12">
        <v>0.28116000000000002</v>
      </c>
      <c r="AG66" s="12">
        <v>0.143485</v>
      </c>
      <c r="AH66" s="12">
        <v>2.9238E-2</v>
      </c>
      <c r="AI66" s="12">
        <v>0.36488000000000004</v>
      </c>
      <c r="AJ66" s="12">
        <v>0.15353600000000001</v>
      </c>
      <c r="AK66" s="12">
        <v>0</v>
      </c>
      <c r="AL66" s="12">
        <v>0</v>
      </c>
      <c r="AM66" s="12">
        <v>5.407E-2</v>
      </c>
      <c r="AN66" s="12">
        <v>8.5773000000000002E-2</v>
      </c>
      <c r="AO66" s="12">
        <v>0.19237900000000002</v>
      </c>
      <c r="AP66" s="12">
        <v>0.19495000000000001</v>
      </c>
      <c r="AQ66" s="12">
        <v>0.32224999999999998</v>
      </c>
      <c r="AR66" s="12">
        <v>0.15775</v>
      </c>
      <c r="AS66" s="12">
        <v>2.3697499999999998</v>
      </c>
      <c r="AT66" s="12">
        <v>3.4063999999999997E-2</v>
      </c>
      <c r="AU66" s="12">
        <v>0</v>
      </c>
      <c r="AV66" s="12">
        <v>0</v>
      </c>
      <c r="AW66" s="12">
        <v>0</v>
      </c>
      <c r="AX66" s="12">
        <f t="shared" si="106"/>
        <v>6.0000069999999992</v>
      </c>
      <c r="AY66" s="12">
        <f t="shared" si="107"/>
        <v>1</v>
      </c>
      <c r="AZ66" s="16"/>
      <c r="BA66" s="8">
        <f t="shared" si="108"/>
        <v>0</v>
      </c>
      <c r="BB66" s="8">
        <f t="shared" si="109"/>
        <v>0</v>
      </c>
      <c r="BC66" s="8">
        <f t="shared" si="110"/>
        <v>0</v>
      </c>
      <c r="BD66" s="8">
        <f t="shared" si="111"/>
        <v>1.9101311048470444</v>
      </c>
      <c r="BE66" s="8">
        <f t="shared" si="112"/>
        <v>1.7834979192524276</v>
      </c>
      <c r="BF66" s="8">
        <f t="shared" si="113"/>
        <v>0.66853255337868789</v>
      </c>
      <c r="BG66" s="8">
        <f t="shared" si="114"/>
        <v>1.0645654246736713</v>
      </c>
      <c r="BH66" s="8">
        <f t="shared" si="115"/>
        <v>0</v>
      </c>
      <c r="BI66" s="8">
        <f t="shared" si="116"/>
        <v>0</v>
      </c>
      <c r="BJ66" s="8">
        <f t="shared" si="117"/>
        <v>0</v>
      </c>
      <c r="BK66" s="8">
        <f t="shared" si="118"/>
        <v>0</v>
      </c>
      <c r="BL66" s="8">
        <f t="shared" si="119"/>
        <v>0</v>
      </c>
      <c r="BM66" s="8">
        <f t="shared" si="120"/>
        <v>0</v>
      </c>
      <c r="BN66" s="8">
        <f t="shared" si="121"/>
        <v>0</v>
      </c>
      <c r="BO66" s="8">
        <f t="shared" si="122"/>
        <v>0</v>
      </c>
      <c r="BP66" s="8">
        <f t="shared" si="123"/>
        <v>0</v>
      </c>
      <c r="BQ66" s="8">
        <f t="shared" si="124"/>
        <v>0</v>
      </c>
      <c r="BR66" s="8">
        <f t="shared" si="125"/>
        <v>1.2913984933684246</v>
      </c>
      <c r="BS66" s="8">
        <f t="shared" si="126"/>
        <v>1.2755318452128475</v>
      </c>
      <c r="BT66" s="8">
        <f t="shared" si="127"/>
        <v>1.2888651629906434</v>
      </c>
      <c r="BU66" s="8">
        <f t="shared" si="128"/>
        <v>0.9961655044735781</v>
      </c>
      <c r="BV66" s="8">
        <f t="shared" si="129"/>
        <v>0</v>
      </c>
      <c r="BW66" s="8">
        <f t="shared" si="130"/>
        <v>0</v>
      </c>
      <c r="BX66" s="8">
        <f t="shared" si="131"/>
        <v>0</v>
      </c>
      <c r="BY66" s="8">
        <f t="shared" si="132"/>
        <v>0</v>
      </c>
      <c r="BZ66" s="8">
        <f t="shared" si="133"/>
        <v>0</v>
      </c>
      <c r="CA66" s="8">
        <f t="shared" si="134"/>
        <v>0</v>
      </c>
      <c r="CB66" s="8">
        <f t="shared" si="135"/>
        <v>16.666647222244908</v>
      </c>
      <c r="CC66" s="8">
        <f t="shared" si="136"/>
        <v>4.6859945330063795</v>
      </c>
      <c r="CD66" s="8">
        <f t="shared" si="137"/>
        <v>2.3914138766838109</v>
      </c>
      <c r="CE66" s="8">
        <f t="shared" si="138"/>
        <v>0.48729943148399668</v>
      </c>
      <c r="CF66" s="8">
        <f t="shared" si="139"/>
        <v>6.081326238452724</v>
      </c>
      <c r="CG66" s="8">
        <f t="shared" si="140"/>
        <v>2.5589303479145946</v>
      </c>
      <c r="CH66" s="8">
        <f t="shared" si="141"/>
        <v>0</v>
      </c>
      <c r="CI66" s="8">
        <f t="shared" si="142"/>
        <v>0</v>
      </c>
      <c r="CJ66" s="8">
        <f t="shared" si="143"/>
        <v>0.9011656153067823</v>
      </c>
      <c r="CK66" s="8">
        <f t="shared" si="144"/>
        <v>1.4295483321936129</v>
      </c>
      <c r="CL66" s="8">
        <f t="shared" si="145"/>
        <v>3.2063129259682541</v>
      </c>
      <c r="CM66" s="8">
        <f t="shared" si="146"/>
        <v>3.2491628759766451</v>
      </c>
      <c r="CN66" s="8">
        <f t="shared" si="147"/>
        <v>5.3708270673684222</v>
      </c>
      <c r="CO66" s="8">
        <f t="shared" si="148"/>
        <v>2.6291635993091345</v>
      </c>
      <c r="CP66" s="8">
        <f t="shared" si="149"/>
        <v>39.495787254914866</v>
      </c>
      <c r="CQ66" s="8">
        <f t="shared" si="150"/>
        <v>0.56773267097855051</v>
      </c>
      <c r="CR66" s="8">
        <f t="shared" si="151"/>
        <v>0</v>
      </c>
      <c r="CS66" s="8">
        <f t="shared" si="152"/>
        <v>0</v>
      </c>
      <c r="CT66" s="8">
        <f t="shared" si="153"/>
        <v>0</v>
      </c>
      <c r="CU66" s="7">
        <f t="shared" si="94"/>
        <v>2.3307139475003953</v>
      </c>
      <c r="CV66" s="7">
        <f t="shared" si="95"/>
        <v>22.09337422439674</v>
      </c>
      <c r="CW66" s="7">
        <f t="shared" si="96"/>
        <v>1.2913984933684246</v>
      </c>
      <c r="CX66" s="7">
        <f t="shared" si="97"/>
        <v>14.455466468622456</v>
      </c>
      <c r="CY66" s="7">
        <f t="shared" si="98"/>
        <v>3.5605625126770688</v>
      </c>
      <c r="CZ66" s="7">
        <f t="shared" si="99"/>
        <v>0</v>
      </c>
      <c r="DA66" s="7">
        <f t="shared" si="100"/>
        <v>16.204964427541505</v>
      </c>
      <c r="DB66" s="7">
        <f t="shared" si="101"/>
        <v>0</v>
      </c>
      <c r="DC66" s="7">
        <f t="shared" si="102"/>
        <v>19.24531088047064</v>
      </c>
      <c r="DD66" s="9">
        <f t="shared" si="103"/>
        <v>2.8480633439260989</v>
      </c>
      <c r="DE66" s="7">
        <f t="shared" si="104"/>
        <v>40.063519925893416</v>
      </c>
      <c r="DG66" s="3" t="str">
        <f t="shared" si="105"/>
        <v/>
      </c>
      <c r="DH66" s="3" t="str">
        <f t="shared" si="48"/>
        <v/>
      </c>
      <c r="DI66" s="3" t="str">
        <f t="shared" si="49"/>
        <v/>
      </c>
      <c r="DJ66" s="3" t="str">
        <f t="shared" si="50"/>
        <v/>
      </c>
      <c r="DK66" s="3" t="str">
        <f t="shared" si="51"/>
        <v/>
      </c>
      <c r="DL66" s="3" t="str">
        <f t="shared" si="52"/>
        <v/>
      </c>
      <c r="DM66" s="3" t="str">
        <f t="shared" si="53"/>
        <v/>
      </c>
      <c r="DN66" s="3" t="str">
        <f t="shared" si="54"/>
        <v/>
      </c>
      <c r="DO66" s="3" t="str">
        <f t="shared" si="55"/>
        <v/>
      </c>
      <c r="DP66" s="3" t="str">
        <f t="shared" si="56"/>
        <v/>
      </c>
      <c r="DQ66" s="3" t="str">
        <f t="shared" si="57"/>
        <v/>
      </c>
      <c r="DR66" s="3" t="str">
        <f t="shared" si="58"/>
        <v/>
      </c>
      <c r="DS66" s="3" t="str">
        <f t="shared" si="59"/>
        <v/>
      </c>
      <c r="DT66" s="3" t="str">
        <f t="shared" si="60"/>
        <v/>
      </c>
      <c r="DU66" s="3" t="str">
        <f t="shared" si="61"/>
        <v/>
      </c>
      <c r="DV66" s="3" t="str">
        <f t="shared" si="62"/>
        <v/>
      </c>
      <c r="DW66" s="3" t="str">
        <f t="shared" si="63"/>
        <v/>
      </c>
      <c r="DX66" s="3" t="str">
        <f t="shared" si="64"/>
        <v/>
      </c>
      <c r="DY66" s="3" t="str">
        <f t="shared" si="65"/>
        <v/>
      </c>
      <c r="DZ66" s="3" t="str">
        <f t="shared" si="66"/>
        <v/>
      </c>
      <c r="EA66" s="3" t="str">
        <f t="shared" si="67"/>
        <v/>
      </c>
      <c r="EB66" s="3" t="str">
        <f t="shared" si="68"/>
        <v/>
      </c>
      <c r="EC66" s="3" t="str">
        <f t="shared" si="69"/>
        <v/>
      </c>
      <c r="ED66" s="3" t="str">
        <f t="shared" si="70"/>
        <v/>
      </c>
      <c r="EE66" s="3" t="str">
        <f t="shared" si="71"/>
        <v/>
      </c>
      <c r="EF66" s="3" t="str">
        <f t="shared" si="72"/>
        <v/>
      </c>
      <c r="EG66" s="3" t="str">
        <f t="shared" si="73"/>
        <v/>
      </c>
      <c r="EH66" s="3" t="str">
        <f t="shared" si="74"/>
        <v/>
      </c>
      <c r="EI66" s="3" t="str">
        <f t="shared" si="75"/>
        <v/>
      </c>
      <c r="EJ66" s="3" t="str">
        <f t="shared" si="76"/>
        <v/>
      </c>
      <c r="EK66" s="3" t="str">
        <f t="shared" si="77"/>
        <v/>
      </c>
      <c r="EL66" s="3" t="str">
        <f t="shared" si="78"/>
        <v/>
      </c>
      <c r="EM66" s="3" t="str">
        <f t="shared" si="79"/>
        <v/>
      </c>
      <c r="EN66" s="3" t="str">
        <f t="shared" si="80"/>
        <v/>
      </c>
      <c r="EO66" s="3" t="str">
        <f t="shared" si="81"/>
        <v/>
      </c>
      <c r="EP66" s="3" t="str">
        <f t="shared" si="82"/>
        <v/>
      </c>
      <c r="EQ66" s="3" t="str">
        <f t="shared" si="83"/>
        <v/>
      </c>
      <c r="ER66" s="3" t="str">
        <f t="shared" si="84"/>
        <v/>
      </c>
      <c r="ES66" s="3" t="str">
        <f t="shared" si="85"/>
        <v/>
      </c>
      <c r="ET66" s="3" t="str">
        <f t="shared" si="86"/>
        <v/>
      </c>
      <c r="EU66" s="3" t="str">
        <f t="shared" si="87"/>
        <v/>
      </c>
      <c r="EV66" s="3" t="str">
        <f t="shared" si="88"/>
        <v/>
      </c>
      <c r="EW66" s="3" t="str">
        <f t="shared" si="89"/>
        <v/>
      </c>
      <c r="EX66" s="3" t="str">
        <f t="shared" si="90"/>
        <v/>
      </c>
      <c r="EY66" s="3" t="str">
        <f t="shared" si="91"/>
        <v/>
      </c>
      <c r="EZ66" s="3" t="str">
        <f t="shared" si="92"/>
        <v/>
      </c>
      <c r="FD66" s="3" t="str">
        <f t="shared" si="93"/>
        <v/>
      </c>
    </row>
    <row r="67" spans="1:160">
      <c r="A67" s="4">
        <v>564.85</v>
      </c>
      <c r="B67" s="4">
        <v>42.493082566359121</v>
      </c>
      <c r="C67" s="5" t="s">
        <v>124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f t="shared" si="106"/>
        <v>0</v>
      </c>
      <c r="AY67" s="12">
        <f t="shared" si="107"/>
        <v>0</v>
      </c>
      <c r="AZ67" s="18"/>
      <c r="BA67" s="8">
        <f t="shared" si="108"/>
        <v>0</v>
      </c>
      <c r="BB67" s="8">
        <f t="shared" si="109"/>
        <v>0</v>
      </c>
      <c r="BC67" s="8">
        <f t="shared" si="110"/>
        <v>0</v>
      </c>
      <c r="BD67" s="8">
        <f t="shared" si="111"/>
        <v>0</v>
      </c>
      <c r="BE67" s="8">
        <f t="shared" si="112"/>
        <v>0</v>
      </c>
      <c r="BF67" s="8">
        <f t="shared" si="113"/>
        <v>0</v>
      </c>
      <c r="BG67" s="8">
        <f t="shared" si="114"/>
        <v>0</v>
      </c>
      <c r="BH67" s="8">
        <f t="shared" si="115"/>
        <v>0</v>
      </c>
      <c r="BI67" s="8">
        <f t="shared" si="116"/>
        <v>0</v>
      </c>
      <c r="BJ67" s="8">
        <f t="shared" si="117"/>
        <v>0</v>
      </c>
      <c r="BK67" s="8">
        <f t="shared" si="118"/>
        <v>0</v>
      </c>
      <c r="BL67" s="8">
        <f t="shared" si="119"/>
        <v>0</v>
      </c>
      <c r="BM67" s="8">
        <f t="shared" si="120"/>
        <v>0</v>
      </c>
      <c r="BN67" s="8">
        <f t="shared" si="121"/>
        <v>0</v>
      </c>
      <c r="BO67" s="8">
        <f t="shared" si="122"/>
        <v>0</v>
      </c>
      <c r="BP67" s="8">
        <f t="shared" si="123"/>
        <v>0</v>
      </c>
      <c r="BQ67" s="8">
        <f t="shared" si="124"/>
        <v>0</v>
      </c>
      <c r="BR67" s="8">
        <f t="shared" si="125"/>
        <v>0</v>
      </c>
      <c r="BS67" s="8">
        <f t="shared" si="126"/>
        <v>0</v>
      </c>
      <c r="BT67" s="8">
        <f t="shared" si="127"/>
        <v>0</v>
      </c>
      <c r="BU67" s="8">
        <f t="shared" si="128"/>
        <v>0</v>
      </c>
      <c r="BV67" s="8">
        <f t="shared" si="129"/>
        <v>0</v>
      </c>
      <c r="BW67" s="8">
        <f t="shared" si="130"/>
        <v>0</v>
      </c>
      <c r="BX67" s="8">
        <f t="shared" si="131"/>
        <v>0</v>
      </c>
      <c r="BY67" s="8">
        <f t="shared" si="132"/>
        <v>0</v>
      </c>
      <c r="BZ67" s="8">
        <f t="shared" si="133"/>
        <v>0</v>
      </c>
      <c r="CA67" s="8">
        <f t="shared" si="134"/>
        <v>0</v>
      </c>
      <c r="CB67" s="8">
        <f t="shared" si="135"/>
        <v>0</v>
      </c>
      <c r="CC67" s="8">
        <f t="shared" si="136"/>
        <v>0</v>
      </c>
      <c r="CD67" s="8">
        <f t="shared" si="137"/>
        <v>0</v>
      </c>
      <c r="CE67" s="8">
        <f t="shared" si="138"/>
        <v>0</v>
      </c>
      <c r="CF67" s="8">
        <f t="shared" si="139"/>
        <v>0</v>
      </c>
      <c r="CG67" s="8">
        <f t="shared" si="140"/>
        <v>0</v>
      </c>
      <c r="CH67" s="8">
        <f t="shared" si="141"/>
        <v>0</v>
      </c>
      <c r="CI67" s="8">
        <f t="shared" si="142"/>
        <v>0</v>
      </c>
      <c r="CJ67" s="8">
        <f t="shared" si="143"/>
        <v>0</v>
      </c>
      <c r="CK67" s="8">
        <f t="shared" si="144"/>
        <v>0</v>
      </c>
      <c r="CL67" s="8">
        <f t="shared" si="145"/>
        <v>0</v>
      </c>
      <c r="CM67" s="8">
        <f t="shared" si="146"/>
        <v>0</v>
      </c>
      <c r="CN67" s="8">
        <f t="shared" si="147"/>
        <v>0</v>
      </c>
      <c r="CO67" s="8">
        <f t="shared" si="148"/>
        <v>0</v>
      </c>
      <c r="CP67" s="8">
        <f t="shared" si="149"/>
        <v>0</v>
      </c>
      <c r="CQ67" s="8">
        <f t="shared" si="150"/>
        <v>0</v>
      </c>
      <c r="CR67" s="8">
        <f t="shared" si="151"/>
        <v>0</v>
      </c>
      <c r="CS67" s="8">
        <f t="shared" si="152"/>
        <v>0</v>
      </c>
      <c r="CT67" s="8">
        <f t="shared" si="153"/>
        <v>0</v>
      </c>
      <c r="CU67" s="7">
        <f t="shared" si="94"/>
        <v>0</v>
      </c>
      <c r="CV67" s="7">
        <f t="shared" si="95"/>
        <v>0</v>
      </c>
      <c r="CW67" s="7">
        <f t="shared" si="96"/>
        <v>0</v>
      </c>
      <c r="CX67" s="7">
        <f t="shared" si="97"/>
        <v>0</v>
      </c>
      <c r="CY67" s="7">
        <f t="shared" si="98"/>
        <v>0</v>
      </c>
      <c r="CZ67" s="7">
        <f t="shared" si="99"/>
        <v>0</v>
      </c>
      <c r="DA67" s="7">
        <f t="shared" si="100"/>
        <v>0</v>
      </c>
      <c r="DB67" s="7">
        <f t="shared" si="101"/>
        <v>0</v>
      </c>
      <c r="DC67" s="7">
        <f t="shared" si="102"/>
        <v>0</v>
      </c>
      <c r="DD67" s="9">
        <f t="shared" si="103"/>
        <v>0</v>
      </c>
      <c r="DE67" s="7">
        <f t="shared" si="104"/>
        <v>0</v>
      </c>
      <c r="DG67" s="3" t="str">
        <f t="shared" si="105"/>
        <v/>
      </c>
      <c r="DH67" s="3" t="str">
        <f t="shared" si="48"/>
        <v/>
      </c>
      <c r="DI67" s="3" t="str">
        <f t="shared" si="49"/>
        <v/>
      </c>
      <c r="DJ67" s="3" t="str">
        <f t="shared" si="50"/>
        <v/>
      </c>
      <c r="DK67" s="3" t="str">
        <f t="shared" si="51"/>
        <v/>
      </c>
      <c r="DL67" s="3" t="str">
        <f t="shared" si="52"/>
        <v/>
      </c>
      <c r="DM67" s="3" t="str">
        <f t="shared" si="53"/>
        <v/>
      </c>
      <c r="DN67" s="3" t="str">
        <f t="shared" si="54"/>
        <v/>
      </c>
      <c r="DO67" s="3" t="str">
        <f t="shared" si="55"/>
        <v/>
      </c>
      <c r="DP67" s="3" t="str">
        <f t="shared" si="56"/>
        <v/>
      </c>
      <c r="DQ67" s="3" t="str">
        <f t="shared" si="57"/>
        <v/>
      </c>
      <c r="DR67" s="3" t="str">
        <f t="shared" si="58"/>
        <v/>
      </c>
      <c r="DS67" s="3" t="str">
        <f t="shared" si="59"/>
        <v/>
      </c>
      <c r="DT67" s="3" t="str">
        <f t="shared" si="60"/>
        <v/>
      </c>
      <c r="DU67" s="3" t="str">
        <f t="shared" si="61"/>
        <v/>
      </c>
      <c r="DV67" s="3" t="str">
        <f t="shared" si="62"/>
        <v/>
      </c>
      <c r="DW67" s="3" t="str">
        <f t="shared" si="63"/>
        <v/>
      </c>
      <c r="DX67" s="3" t="str">
        <f t="shared" si="64"/>
        <v/>
      </c>
      <c r="DY67" s="3" t="str">
        <f t="shared" si="65"/>
        <v/>
      </c>
      <c r="DZ67" s="3" t="str">
        <f t="shared" si="66"/>
        <v/>
      </c>
      <c r="EA67" s="3" t="str">
        <f t="shared" si="67"/>
        <v/>
      </c>
      <c r="EB67" s="3" t="str">
        <f t="shared" si="68"/>
        <v/>
      </c>
      <c r="EC67" s="3" t="str">
        <f t="shared" si="69"/>
        <v/>
      </c>
      <c r="ED67" s="3" t="str">
        <f t="shared" si="70"/>
        <v/>
      </c>
      <c r="EE67" s="3" t="str">
        <f t="shared" si="71"/>
        <v/>
      </c>
      <c r="EF67" s="3" t="str">
        <f t="shared" si="72"/>
        <v/>
      </c>
      <c r="EG67" s="3" t="str">
        <f t="shared" si="73"/>
        <v/>
      </c>
      <c r="EH67" s="3" t="str">
        <f t="shared" si="74"/>
        <v/>
      </c>
      <c r="EI67" s="3" t="str">
        <f t="shared" si="75"/>
        <v/>
      </c>
      <c r="EJ67" s="3" t="str">
        <f t="shared" si="76"/>
        <v/>
      </c>
      <c r="EK67" s="3" t="str">
        <f t="shared" si="77"/>
        <v/>
      </c>
      <c r="EL67" s="3" t="str">
        <f t="shared" si="78"/>
        <v/>
      </c>
      <c r="EM67" s="3" t="str">
        <f t="shared" si="79"/>
        <v/>
      </c>
      <c r="EN67" s="3" t="str">
        <f t="shared" si="80"/>
        <v/>
      </c>
      <c r="EO67" s="3" t="str">
        <f t="shared" si="81"/>
        <v/>
      </c>
      <c r="EP67" s="3" t="str">
        <f t="shared" si="82"/>
        <v/>
      </c>
      <c r="EQ67" s="3" t="str">
        <f t="shared" si="83"/>
        <v/>
      </c>
      <c r="ER67" s="3" t="str">
        <f t="shared" si="84"/>
        <v/>
      </c>
      <c r="ES67" s="3" t="str">
        <f t="shared" si="85"/>
        <v/>
      </c>
      <c r="ET67" s="3" t="str">
        <f t="shared" si="86"/>
        <v/>
      </c>
      <c r="EU67" s="3" t="str">
        <f t="shared" si="87"/>
        <v/>
      </c>
      <c r="EV67" s="3" t="str">
        <f t="shared" si="88"/>
        <v/>
      </c>
      <c r="EW67" s="3" t="str">
        <f t="shared" si="89"/>
        <v/>
      </c>
      <c r="EX67" s="3" t="str">
        <f t="shared" si="90"/>
        <v/>
      </c>
      <c r="EY67" s="3" t="str">
        <f t="shared" si="91"/>
        <v/>
      </c>
      <c r="EZ67" s="3" t="str">
        <f t="shared" si="92"/>
        <v/>
      </c>
      <c r="FD67" s="3" t="str">
        <f t="shared" si="93"/>
        <v/>
      </c>
    </row>
    <row r="68" spans="1:160">
      <c r="A68" s="4">
        <v>565.14</v>
      </c>
      <c r="B68" s="4">
        <v>42.513959684882899</v>
      </c>
      <c r="C68" s="5" t="s">
        <v>154</v>
      </c>
      <c r="D68" s="12">
        <v>1.75541E-2</v>
      </c>
      <c r="E68" s="12">
        <v>0.18605160000000001</v>
      </c>
      <c r="F68" s="12">
        <v>1.0769000000000001E-2</v>
      </c>
      <c r="G68" s="12">
        <v>1.1471020000000001</v>
      </c>
      <c r="H68" s="12">
        <v>0.25036800000000003</v>
      </c>
      <c r="I68" s="12">
        <v>1.5296669999999999</v>
      </c>
      <c r="J68" s="12">
        <v>0.20013800000000001</v>
      </c>
      <c r="K68" s="12">
        <v>0.19545799999999999</v>
      </c>
      <c r="L68" s="12">
        <v>6.6502999999999993E-2</v>
      </c>
      <c r="M68" s="12">
        <v>0</v>
      </c>
      <c r="N68" s="12">
        <v>0</v>
      </c>
      <c r="O68" s="12">
        <v>0</v>
      </c>
      <c r="P68" s="12">
        <v>0</v>
      </c>
      <c r="Q68" s="12">
        <v>4.6517000000000003E-2</v>
      </c>
      <c r="R68" s="12">
        <v>2.5785999999999999E-3</v>
      </c>
      <c r="S68" s="12">
        <v>0</v>
      </c>
      <c r="T68" s="12">
        <v>1.891E-2</v>
      </c>
      <c r="U68" s="12">
        <v>2.8853E-2</v>
      </c>
      <c r="V68" s="12">
        <v>0.17333699999999999</v>
      </c>
      <c r="W68" s="12">
        <v>0.30097160000000001</v>
      </c>
      <c r="X68" s="12">
        <v>6.1079000000000003E-3</v>
      </c>
      <c r="Y68" s="12">
        <v>2.5360999999999999E-3</v>
      </c>
      <c r="Z68" s="12">
        <v>3.2309999999999999E-3</v>
      </c>
      <c r="AA68" s="12">
        <v>0</v>
      </c>
      <c r="AB68" s="12">
        <v>6.6925999999999999E-3</v>
      </c>
      <c r="AC68" s="12">
        <v>4.6987000000000001E-2</v>
      </c>
      <c r="AD68" s="12">
        <v>0</v>
      </c>
      <c r="AE68" s="12">
        <v>1.0030030999999999</v>
      </c>
      <c r="AF68" s="12">
        <v>5.1602000000000002E-2</v>
      </c>
      <c r="AG68" s="12">
        <v>4.2985000000000002E-2</v>
      </c>
      <c r="AH68" s="12">
        <v>5.2528000000000005E-2</v>
      </c>
      <c r="AI68" s="12">
        <v>0.55329600000000001</v>
      </c>
      <c r="AJ68" s="12">
        <v>2.8534E-2</v>
      </c>
      <c r="AK68" s="12">
        <v>1.1132935000000002</v>
      </c>
      <c r="AL68" s="12">
        <v>8.8710999999999998E-2</v>
      </c>
      <c r="AM68" s="12">
        <v>5.0240999999999994E-2</v>
      </c>
      <c r="AN68" s="12">
        <v>9.8354999999999998E-2</v>
      </c>
      <c r="AO68" s="12">
        <v>0</v>
      </c>
      <c r="AP68" s="12">
        <v>1.4231000000000001E-2</v>
      </c>
      <c r="AQ68" s="12">
        <v>9.7517999999999997E-3</v>
      </c>
      <c r="AR68" s="12">
        <v>0.26241399999999998</v>
      </c>
      <c r="AS68" s="12">
        <v>2.89628</v>
      </c>
      <c r="AT68" s="12">
        <v>0.49442799999999998</v>
      </c>
      <c r="AU68" s="12">
        <v>0</v>
      </c>
      <c r="AV68" s="12">
        <v>0</v>
      </c>
      <c r="AW68" s="12">
        <v>0</v>
      </c>
      <c r="AX68" s="12">
        <f t="shared" si="106"/>
        <v>10.999985899999999</v>
      </c>
      <c r="AY68" s="12">
        <f t="shared" si="107"/>
        <v>1.5296669999999999</v>
      </c>
      <c r="AZ68" s="16"/>
      <c r="BA68" s="8">
        <f t="shared" si="108"/>
        <v>0.1595829318290308</v>
      </c>
      <c r="BB68" s="8">
        <f t="shared" si="109"/>
        <v>1.6913803498602671</v>
      </c>
      <c r="BC68" s="8">
        <f t="shared" si="110"/>
        <v>9.7900125490160889E-2</v>
      </c>
      <c r="BD68" s="8">
        <f t="shared" si="111"/>
        <v>10.4282133670735</v>
      </c>
      <c r="BE68" s="8">
        <f t="shared" si="112"/>
        <v>2.2760756447878725</v>
      </c>
      <c r="BF68" s="8">
        <f t="shared" si="113"/>
        <v>13.906081461431693</v>
      </c>
      <c r="BG68" s="8">
        <f t="shared" si="114"/>
        <v>1.819438695825965</v>
      </c>
      <c r="BH68" s="8">
        <f t="shared" si="115"/>
        <v>1.7768931867449032</v>
      </c>
      <c r="BI68" s="8">
        <f t="shared" si="116"/>
        <v>0.60457350222603468</v>
      </c>
      <c r="BJ68" s="8">
        <f t="shared" si="117"/>
        <v>0</v>
      </c>
      <c r="BK68" s="8">
        <f t="shared" si="118"/>
        <v>0</v>
      </c>
      <c r="BL68" s="8">
        <f t="shared" si="119"/>
        <v>0</v>
      </c>
      <c r="BM68" s="8">
        <f t="shared" si="120"/>
        <v>0</v>
      </c>
      <c r="BN68" s="8">
        <f t="shared" si="121"/>
        <v>0.42288236024011633</v>
      </c>
      <c r="BO68" s="8">
        <f t="shared" si="122"/>
        <v>2.344184823000546E-2</v>
      </c>
      <c r="BP68" s="8">
        <f t="shared" si="123"/>
        <v>0</v>
      </c>
      <c r="BQ68" s="8">
        <f t="shared" si="124"/>
        <v>0.17190931126557174</v>
      </c>
      <c r="BR68" s="8">
        <f t="shared" si="125"/>
        <v>0.26230033622134008</v>
      </c>
      <c r="BS68" s="8">
        <f t="shared" si="126"/>
        <v>1.5757929289709365</v>
      </c>
      <c r="BT68" s="8">
        <f t="shared" si="127"/>
        <v>2.7361089617396699</v>
      </c>
      <c r="BU68" s="8">
        <f t="shared" si="128"/>
        <v>5.5526434811157363E-2</v>
      </c>
      <c r="BV68" s="8">
        <f t="shared" si="129"/>
        <v>2.3055484098393256E-2</v>
      </c>
      <c r="BW68" s="8">
        <f t="shared" si="130"/>
        <v>2.9372764923271406E-2</v>
      </c>
      <c r="BX68" s="8">
        <f t="shared" si="131"/>
        <v>0</v>
      </c>
      <c r="BY68" s="8">
        <f t="shared" si="132"/>
        <v>6.0841896170066911E-2</v>
      </c>
      <c r="BZ68" s="8">
        <f t="shared" si="133"/>
        <v>0.42715509298971022</v>
      </c>
      <c r="CA68" s="8">
        <f t="shared" si="134"/>
        <v>0</v>
      </c>
      <c r="CB68" s="8">
        <f t="shared" si="135"/>
        <v>9.1182216879023468</v>
      </c>
      <c r="CC68" s="8">
        <f t="shared" si="136"/>
        <v>0.46910969222242377</v>
      </c>
      <c r="CD68" s="8">
        <f t="shared" si="137"/>
        <v>0.39077322817295623</v>
      </c>
      <c r="CE68" s="8">
        <f t="shared" si="138"/>
        <v>0.47752788483119796</v>
      </c>
      <c r="CF68" s="8">
        <f t="shared" si="139"/>
        <v>5.0299700838707446</v>
      </c>
      <c r="CG68" s="8">
        <f t="shared" si="140"/>
        <v>0.25940033250406264</v>
      </c>
      <c r="CH68" s="8">
        <f t="shared" si="141"/>
        <v>10.120862973106178</v>
      </c>
      <c r="CI68" s="8">
        <f t="shared" si="142"/>
        <v>0.80646467010471357</v>
      </c>
      <c r="CJ68" s="8">
        <f t="shared" si="143"/>
        <v>0.45673694909008933</v>
      </c>
      <c r="CK68" s="8">
        <f t="shared" si="144"/>
        <v>0.89413750975808082</v>
      </c>
      <c r="CL68" s="8">
        <f t="shared" si="145"/>
        <v>0</v>
      </c>
      <c r="CM68" s="8">
        <f t="shared" si="146"/>
        <v>0.12937289310525391</v>
      </c>
      <c r="CN68" s="8">
        <f t="shared" si="147"/>
        <v>8.8652840909550626E-2</v>
      </c>
      <c r="CO68" s="8">
        <f t="shared" si="148"/>
        <v>2.3855848760678868</v>
      </c>
      <c r="CP68" s="8">
        <f t="shared" si="149"/>
        <v>26.329851931901114</v>
      </c>
      <c r="CQ68" s="8">
        <f t="shared" si="150"/>
        <v>4.4948057615237493</v>
      </c>
      <c r="CR68" s="8">
        <f t="shared" si="151"/>
        <v>0</v>
      </c>
      <c r="CS68" s="8">
        <f t="shared" si="152"/>
        <v>0</v>
      </c>
      <c r="CT68" s="8">
        <f t="shared" si="153"/>
        <v>0</v>
      </c>
      <c r="CU68" s="7">
        <f t="shared" si="94"/>
        <v>1.797198667318292</v>
      </c>
      <c r="CV68" s="7">
        <f t="shared" si="95"/>
        <v>41.602201508276487</v>
      </c>
      <c r="CW68" s="7">
        <f t="shared" si="96"/>
        <v>0.46358241241018322</v>
      </c>
      <c r="CX68" s="7">
        <f t="shared" si="97"/>
        <v>2.6036106100826912</v>
      </c>
      <c r="CY68" s="7">
        <f t="shared" si="98"/>
        <v>4.3904838096201573</v>
      </c>
      <c r="CZ68" s="7">
        <f t="shared" si="99"/>
        <v>0.60457350222603468</v>
      </c>
      <c r="DA68" s="7">
        <f t="shared" si="100"/>
        <v>16.747644194707561</v>
      </c>
      <c r="DB68" s="7">
        <f t="shared" si="101"/>
        <v>0.96604760193374439</v>
      </c>
      <c r="DC68" s="7">
        <f t="shared" si="102"/>
        <v>35.66895208474768</v>
      </c>
      <c r="DD68" s="9">
        <f t="shared" si="103"/>
        <v>5.9332494235288076</v>
      </c>
      <c r="DE68" s="7">
        <f t="shared" si="104"/>
        <v>30.824657693424864</v>
      </c>
      <c r="DG68" s="3" t="str">
        <f t="shared" si="105"/>
        <v/>
      </c>
      <c r="DH68" s="3" t="str">
        <f t="shared" si="48"/>
        <v/>
      </c>
      <c r="DI68" s="3" t="str">
        <f t="shared" si="49"/>
        <v/>
      </c>
      <c r="DJ68" s="3" t="str">
        <f t="shared" si="50"/>
        <v/>
      </c>
      <c r="DK68" s="3" t="str">
        <f t="shared" si="51"/>
        <v/>
      </c>
      <c r="DL68" s="3" t="str">
        <f t="shared" si="52"/>
        <v/>
      </c>
      <c r="DM68" s="3" t="str">
        <f t="shared" si="53"/>
        <v/>
      </c>
      <c r="DN68" s="3" t="str">
        <f t="shared" si="54"/>
        <v/>
      </c>
      <c r="DO68" s="3" t="str">
        <f t="shared" si="55"/>
        <v/>
      </c>
      <c r="DP68" s="3" t="str">
        <f t="shared" si="56"/>
        <v/>
      </c>
      <c r="DQ68" s="3" t="str">
        <f t="shared" si="57"/>
        <v/>
      </c>
      <c r="DR68" s="3" t="str">
        <f t="shared" si="58"/>
        <v/>
      </c>
      <c r="DS68" s="3" t="str">
        <f t="shared" si="59"/>
        <v/>
      </c>
      <c r="DT68" s="3" t="str">
        <f t="shared" si="60"/>
        <v/>
      </c>
      <c r="DU68" s="3" t="str">
        <f t="shared" si="61"/>
        <v/>
      </c>
      <c r="DV68" s="3" t="str">
        <f t="shared" si="62"/>
        <v/>
      </c>
      <c r="DW68" s="3" t="str">
        <f t="shared" si="63"/>
        <v/>
      </c>
      <c r="DX68" s="3" t="str">
        <f t="shared" si="64"/>
        <v/>
      </c>
      <c r="DY68" s="3" t="str">
        <f t="shared" si="65"/>
        <v/>
      </c>
      <c r="DZ68" s="3" t="str">
        <f t="shared" si="66"/>
        <v/>
      </c>
      <c r="EA68" s="3" t="str">
        <f t="shared" si="67"/>
        <v/>
      </c>
      <c r="EB68" s="3" t="str">
        <f t="shared" si="68"/>
        <v/>
      </c>
      <c r="EC68" s="3" t="str">
        <f t="shared" si="69"/>
        <v/>
      </c>
      <c r="ED68" s="3" t="str">
        <f t="shared" si="70"/>
        <v/>
      </c>
      <c r="EE68" s="3" t="str">
        <f t="shared" si="71"/>
        <v/>
      </c>
      <c r="EF68" s="3" t="str">
        <f t="shared" si="72"/>
        <v/>
      </c>
      <c r="EG68" s="3" t="str">
        <f t="shared" si="73"/>
        <v/>
      </c>
      <c r="EH68" s="3" t="str">
        <f t="shared" si="74"/>
        <v/>
      </c>
      <c r="EI68" s="3" t="str">
        <f t="shared" si="75"/>
        <v/>
      </c>
      <c r="EJ68" s="3" t="str">
        <f t="shared" si="76"/>
        <v/>
      </c>
      <c r="EK68" s="3" t="str">
        <f t="shared" si="77"/>
        <v/>
      </c>
      <c r="EL68" s="3" t="str">
        <f t="shared" si="78"/>
        <v/>
      </c>
      <c r="EM68" s="3" t="str">
        <f t="shared" si="79"/>
        <v/>
      </c>
      <c r="EN68" s="3" t="str">
        <f t="shared" si="80"/>
        <v/>
      </c>
      <c r="EO68" s="3" t="str">
        <f t="shared" si="81"/>
        <v/>
      </c>
      <c r="EP68" s="3" t="str">
        <f t="shared" si="82"/>
        <v/>
      </c>
      <c r="EQ68" s="3" t="str">
        <f t="shared" si="83"/>
        <v/>
      </c>
      <c r="ER68" s="3" t="str">
        <f t="shared" si="84"/>
        <v/>
      </c>
      <c r="ES68" s="3" t="str">
        <f t="shared" si="85"/>
        <v/>
      </c>
      <c r="ET68" s="3" t="str">
        <f t="shared" si="86"/>
        <v/>
      </c>
      <c r="EU68" s="3" t="str">
        <f t="shared" si="87"/>
        <v/>
      </c>
      <c r="EV68" s="3" t="str">
        <f t="shared" si="88"/>
        <v/>
      </c>
      <c r="EW68" s="3" t="str">
        <f t="shared" si="89"/>
        <v/>
      </c>
      <c r="EX68" s="3" t="str">
        <f t="shared" si="90"/>
        <v/>
      </c>
      <c r="EY68" s="3" t="str">
        <f t="shared" si="91"/>
        <v/>
      </c>
      <c r="EZ68" s="3" t="str">
        <f t="shared" si="92"/>
        <v/>
      </c>
      <c r="FD68" s="3" t="str">
        <f t="shared" si="93"/>
        <v/>
      </c>
    </row>
    <row r="69" spans="1:160">
      <c r="A69" s="4">
        <v>565.15</v>
      </c>
      <c r="B69" s="4">
        <v>42.514679585521648</v>
      </c>
      <c r="C69" s="5" t="s">
        <v>125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f t="shared" si="106"/>
        <v>0</v>
      </c>
      <c r="AY69" s="12">
        <f t="shared" si="107"/>
        <v>0</v>
      </c>
      <c r="AZ69" s="18"/>
      <c r="BA69" s="8">
        <f t="shared" si="108"/>
        <v>0</v>
      </c>
      <c r="BB69" s="8">
        <f t="shared" si="109"/>
        <v>0</v>
      </c>
      <c r="BC69" s="8">
        <f t="shared" si="110"/>
        <v>0</v>
      </c>
      <c r="BD69" s="8">
        <f t="shared" si="111"/>
        <v>0</v>
      </c>
      <c r="BE69" s="8">
        <f t="shared" si="112"/>
        <v>0</v>
      </c>
      <c r="BF69" s="8">
        <f t="shared" si="113"/>
        <v>0</v>
      </c>
      <c r="BG69" s="8">
        <f t="shared" si="114"/>
        <v>0</v>
      </c>
      <c r="BH69" s="8">
        <f t="shared" si="115"/>
        <v>0</v>
      </c>
      <c r="BI69" s="8">
        <f t="shared" si="116"/>
        <v>0</v>
      </c>
      <c r="BJ69" s="8">
        <f t="shared" si="117"/>
        <v>0</v>
      </c>
      <c r="BK69" s="8">
        <f t="shared" si="118"/>
        <v>0</v>
      </c>
      <c r="BL69" s="8">
        <f t="shared" si="119"/>
        <v>0</v>
      </c>
      <c r="BM69" s="8">
        <f t="shared" si="120"/>
        <v>0</v>
      </c>
      <c r="BN69" s="8">
        <f t="shared" si="121"/>
        <v>0</v>
      </c>
      <c r="BO69" s="8">
        <f t="shared" si="122"/>
        <v>0</v>
      </c>
      <c r="BP69" s="8">
        <f t="shared" si="123"/>
        <v>0</v>
      </c>
      <c r="BQ69" s="8">
        <f t="shared" si="124"/>
        <v>0</v>
      </c>
      <c r="BR69" s="8">
        <f t="shared" si="125"/>
        <v>0</v>
      </c>
      <c r="BS69" s="8">
        <f t="shared" si="126"/>
        <v>0</v>
      </c>
      <c r="BT69" s="8">
        <f t="shared" si="127"/>
        <v>0</v>
      </c>
      <c r="BU69" s="8">
        <f t="shared" si="128"/>
        <v>0</v>
      </c>
      <c r="BV69" s="8">
        <f t="shared" si="129"/>
        <v>0</v>
      </c>
      <c r="BW69" s="8">
        <f t="shared" si="130"/>
        <v>0</v>
      </c>
      <c r="BX69" s="8">
        <f t="shared" si="131"/>
        <v>0</v>
      </c>
      <c r="BY69" s="8">
        <f t="shared" si="132"/>
        <v>0</v>
      </c>
      <c r="BZ69" s="8">
        <f t="shared" si="133"/>
        <v>0</v>
      </c>
      <c r="CA69" s="8">
        <f t="shared" si="134"/>
        <v>0</v>
      </c>
      <c r="CB69" s="8">
        <f t="shared" si="135"/>
        <v>0</v>
      </c>
      <c r="CC69" s="8">
        <f t="shared" si="136"/>
        <v>0</v>
      </c>
      <c r="CD69" s="8">
        <f t="shared" si="137"/>
        <v>0</v>
      </c>
      <c r="CE69" s="8">
        <f t="shared" si="138"/>
        <v>0</v>
      </c>
      <c r="CF69" s="8">
        <f t="shared" si="139"/>
        <v>0</v>
      </c>
      <c r="CG69" s="8">
        <f t="shared" si="140"/>
        <v>0</v>
      </c>
      <c r="CH69" s="8">
        <f t="shared" si="141"/>
        <v>0</v>
      </c>
      <c r="CI69" s="8">
        <f t="shared" si="142"/>
        <v>0</v>
      </c>
      <c r="CJ69" s="8">
        <f t="shared" si="143"/>
        <v>0</v>
      </c>
      <c r="CK69" s="8">
        <f t="shared" si="144"/>
        <v>0</v>
      </c>
      <c r="CL69" s="8">
        <f t="shared" si="145"/>
        <v>0</v>
      </c>
      <c r="CM69" s="8">
        <f t="shared" si="146"/>
        <v>0</v>
      </c>
      <c r="CN69" s="8">
        <f t="shared" si="147"/>
        <v>0</v>
      </c>
      <c r="CO69" s="8">
        <f t="shared" si="148"/>
        <v>0</v>
      </c>
      <c r="CP69" s="8">
        <f t="shared" si="149"/>
        <v>0</v>
      </c>
      <c r="CQ69" s="8">
        <f t="shared" si="150"/>
        <v>0</v>
      </c>
      <c r="CR69" s="8">
        <f t="shared" si="151"/>
        <v>0</v>
      </c>
      <c r="CS69" s="8">
        <f t="shared" si="152"/>
        <v>0</v>
      </c>
      <c r="CT69" s="8">
        <f t="shared" si="153"/>
        <v>0</v>
      </c>
      <c r="CU69" s="7">
        <f t="shared" si="94"/>
        <v>0</v>
      </c>
      <c r="CV69" s="7">
        <f t="shared" si="95"/>
        <v>0</v>
      </c>
      <c r="CW69" s="7">
        <f t="shared" si="96"/>
        <v>0</v>
      </c>
      <c r="CX69" s="7">
        <f t="shared" si="97"/>
        <v>0</v>
      </c>
      <c r="CY69" s="7">
        <f t="shared" si="98"/>
        <v>0</v>
      </c>
      <c r="CZ69" s="7">
        <f t="shared" si="99"/>
        <v>0</v>
      </c>
      <c r="DA69" s="7">
        <f t="shared" si="100"/>
        <v>0</v>
      </c>
      <c r="DB69" s="7">
        <f t="shared" si="101"/>
        <v>0</v>
      </c>
      <c r="DC69" s="7">
        <f t="shared" si="102"/>
        <v>0</v>
      </c>
      <c r="DD69" s="9">
        <f t="shared" si="103"/>
        <v>0</v>
      </c>
      <c r="DE69" s="7">
        <f t="shared" si="104"/>
        <v>0</v>
      </c>
      <c r="DG69" s="3" t="str">
        <f t="shared" si="105"/>
        <v/>
      </c>
      <c r="DH69" s="3" t="str">
        <f t="shared" si="48"/>
        <v/>
      </c>
      <c r="DI69" s="3" t="str">
        <f t="shared" si="49"/>
        <v/>
      </c>
      <c r="DJ69" s="3" t="str">
        <f t="shared" si="50"/>
        <v/>
      </c>
      <c r="DK69" s="3" t="str">
        <f t="shared" si="51"/>
        <v/>
      </c>
      <c r="DL69" s="3" t="str">
        <f t="shared" si="52"/>
        <v/>
      </c>
      <c r="DM69" s="3" t="str">
        <f t="shared" si="53"/>
        <v/>
      </c>
      <c r="DN69" s="3" t="str">
        <f t="shared" si="54"/>
        <v/>
      </c>
      <c r="DO69" s="3" t="str">
        <f t="shared" si="55"/>
        <v/>
      </c>
      <c r="DP69" s="3" t="str">
        <f t="shared" si="56"/>
        <v/>
      </c>
      <c r="DQ69" s="3" t="str">
        <f t="shared" si="57"/>
        <v/>
      </c>
      <c r="DR69" s="3" t="str">
        <f t="shared" si="58"/>
        <v/>
      </c>
      <c r="DS69" s="3" t="str">
        <f t="shared" si="59"/>
        <v/>
      </c>
      <c r="DT69" s="3" t="str">
        <f t="shared" si="60"/>
        <v/>
      </c>
      <c r="DU69" s="3" t="str">
        <f t="shared" si="61"/>
        <v/>
      </c>
      <c r="DV69" s="3" t="str">
        <f t="shared" si="62"/>
        <v/>
      </c>
      <c r="DW69" s="3" t="str">
        <f t="shared" si="63"/>
        <v/>
      </c>
      <c r="DX69" s="3" t="str">
        <f t="shared" si="64"/>
        <v/>
      </c>
      <c r="DY69" s="3" t="str">
        <f t="shared" si="65"/>
        <v/>
      </c>
      <c r="DZ69" s="3" t="str">
        <f t="shared" si="66"/>
        <v/>
      </c>
      <c r="EA69" s="3" t="str">
        <f t="shared" si="67"/>
        <v/>
      </c>
      <c r="EB69" s="3" t="str">
        <f t="shared" si="68"/>
        <v/>
      </c>
      <c r="EC69" s="3" t="str">
        <f t="shared" si="69"/>
        <v/>
      </c>
      <c r="ED69" s="3" t="str">
        <f t="shared" si="70"/>
        <v/>
      </c>
      <c r="EE69" s="3" t="str">
        <f t="shared" si="71"/>
        <v/>
      </c>
      <c r="EF69" s="3" t="str">
        <f t="shared" si="72"/>
        <v/>
      </c>
      <c r="EG69" s="3" t="str">
        <f t="shared" si="73"/>
        <v/>
      </c>
      <c r="EH69" s="3" t="str">
        <f t="shared" si="74"/>
        <v/>
      </c>
      <c r="EI69" s="3" t="str">
        <f t="shared" si="75"/>
        <v/>
      </c>
      <c r="EJ69" s="3" t="str">
        <f t="shared" si="76"/>
        <v/>
      </c>
      <c r="EK69" s="3" t="str">
        <f t="shared" si="77"/>
        <v/>
      </c>
      <c r="EL69" s="3" t="str">
        <f t="shared" si="78"/>
        <v/>
      </c>
      <c r="EM69" s="3" t="str">
        <f t="shared" si="79"/>
        <v/>
      </c>
      <c r="EN69" s="3" t="str">
        <f t="shared" si="80"/>
        <v/>
      </c>
      <c r="EO69" s="3" t="str">
        <f t="shared" si="81"/>
        <v/>
      </c>
      <c r="EP69" s="3" t="str">
        <f t="shared" si="82"/>
        <v/>
      </c>
      <c r="EQ69" s="3" t="str">
        <f t="shared" si="83"/>
        <v/>
      </c>
      <c r="ER69" s="3" t="str">
        <f t="shared" si="84"/>
        <v/>
      </c>
      <c r="ES69" s="3" t="str">
        <f t="shared" si="85"/>
        <v/>
      </c>
      <c r="ET69" s="3" t="str">
        <f t="shared" si="86"/>
        <v/>
      </c>
      <c r="EU69" s="3" t="str">
        <f t="shared" si="87"/>
        <v/>
      </c>
      <c r="EV69" s="3" t="str">
        <f t="shared" si="88"/>
        <v/>
      </c>
      <c r="EW69" s="3" t="str">
        <f t="shared" si="89"/>
        <v/>
      </c>
      <c r="EX69" s="3" t="str">
        <f t="shared" si="90"/>
        <v/>
      </c>
      <c r="EY69" s="3" t="str">
        <f t="shared" si="91"/>
        <v/>
      </c>
      <c r="EZ69" s="3" t="str">
        <f t="shared" si="92"/>
        <v/>
      </c>
      <c r="FD69" s="3" t="str">
        <f t="shared" si="93"/>
        <v/>
      </c>
    </row>
    <row r="70" spans="1:160">
      <c r="A70" s="4">
        <v>565.19000000000005</v>
      </c>
      <c r="B70" s="4">
        <v>42.517559188076653</v>
      </c>
      <c r="C70" s="5" t="s">
        <v>126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f t="shared" si="106"/>
        <v>0</v>
      </c>
      <c r="AY70" s="12">
        <f t="shared" si="107"/>
        <v>0</v>
      </c>
      <c r="AZ70" s="18"/>
      <c r="BA70" s="8">
        <f t="shared" si="108"/>
        <v>0</v>
      </c>
      <c r="BB70" s="8">
        <f t="shared" si="109"/>
        <v>0</v>
      </c>
      <c r="BC70" s="8">
        <f t="shared" si="110"/>
        <v>0</v>
      </c>
      <c r="BD70" s="8">
        <f t="shared" si="111"/>
        <v>0</v>
      </c>
      <c r="BE70" s="8">
        <f t="shared" si="112"/>
        <v>0</v>
      </c>
      <c r="BF70" s="8">
        <f t="shared" si="113"/>
        <v>0</v>
      </c>
      <c r="BG70" s="8">
        <f t="shared" si="114"/>
        <v>0</v>
      </c>
      <c r="BH70" s="8">
        <f t="shared" si="115"/>
        <v>0</v>
      </c>
      <c r="BI70" s="8">
        <f t="shared" si="116"/>
        <v>0</v>
      </c>
      <c r="BJ70" s="8">
        <f t="shared" si="117"/>
        <v>0</v>
      </c>
      <c r="BK70" s="8">
        <f t="shared" si="118"/>
        <v>0</v>
      </c>
      <c r="BL70" s="8">
        <f t="shared" si="119"/>
        <v>0</v>
      </c>
      <c r="BM70" s="8">
        <f t="shared" si="120"/>
        <v>0</v>
      </c>
      <c r="BN70" s="8">
        <f t="shared" si="121"/>
        <v>0</v>
      </c>
      <c r="BO70" s="8">
        <f t="shared" si="122"/>
        <v>0</v>
      </c>
      <c r="BP70" s="8">
        <f t="shared" si="123"/>
        <v>0</v>
      </c>
      <c r="BQ70" s="8">
        <f t="shared" si="124"/>
        <v>0</v>
      </c>
      <c r="BR70" s="8">
        <f t="shared" si="125"/>
        <v>0</v>
      </c>
      <c r="BS70" s="8">
        <f t="shared" si="126"/>
        <v>0</v>
      </c>
      <c r="BT70" s="8">
        <f t="shared" si="127"/>
        <v>0</v>
      </c>
      <c r="BU70" s="8">
        <f t="shared" si="128"/>
        <v>0</v>
      </c>
      <c r="BV70" s="8">
        <f t="shared" si="129"/>
        <v>0</v>
      </c>
      <c r="BW70" s="8">
        <f t="shared" si="130"/>
        <v>0</v>
      </c>
      <c r="BX70" s="8">
        <f t="shared" si="131"/>
        <v>0</v>
      </c>
      <c r="BY70" s="8">
        <f t="shared" si="132"/>
        <v>0</v>
      </c>
      <c r="BZ70" s="8">
        <f t="shared" si="133"/>
        <v>0</v>
      </c>
      <c r="CA70" s="8">
        <f t="shared" si="134"/>
        <v>0</v>
      </c>
      <c r="CB70" s="8">
        <f t="shared" si="135"/>
        <v>0</v>
      </c>
      <c r="CC70" s="8">
        <f t="shared" si="136"/>
        <v>0</v>
      </c>
      <c r="CD70" s="8">
        <f t="shared" si="137"/>
        <v>0</v>
      </c>
      <c r="CE70" s="8">
        <f t="shared" si="138"/>
        <v>0</v>
      </c>
      <c r="CF70" s="8">
        <f t="shared" si="139"/>
        <v>0</v>
      </c>
      <c r="CG70" s="8">
        <f t="shared" si="140"/>
        <v>0</v>
      </c>
      <c r="CH70" s="8">
        <f t="shared" si="141"/>
        <v>0</v>
      </c>
      <c r="CI70" s="8">
        <f t="shared" si="142"/>
        <v>0</v>
      </c>
      <c r="CJ70" s="8">
        <f t="shared" si="143"/>
        <v>0</v>
      </c>
      <c r="CK70" s="8">
        <f t="shared" si="144"/>
        <v>0</v>
      </c>
      <c r="CL70" s="8">
        <f t="shared" si="145"/>
        <v>0</v>
      </c>
      <c r="CM70" s="8">
        <f t="shared" si="146"/>
        <v>0</v>
      </c>
      <c r="CN70" s="8">
        <f t="shared" si="147"/>
        <v>0</v>
      </c>
      <c r="CO70" s="8">
        <f t="shared" si="148"/>
        <v>0</v>
      </c>
      <c r="CP70" s="8">
        <f t="shared" si="149"/>
        <v>0</v>
      </c>
      <c r="CQ70" s="8">
        <f t="shared" si="150"/>
        <v>0</v>
      </c>
      <c r="CR70" s="8">
        <f t="shared" si="151"/>
        <v>0</v>
      </c>
      <c r="CS70" s="8">
        <f t="shared" si="152"/>
        <v>0</v>
      </c>
      <c r="CT70" s="8">
        <f t="shared" si="153"/>
        <v>0</v>
      </c>
      <c r="CU70" s="7">
        <f t="shared" si="94"/>
        <v>0</v>
      </c>
      <c r="CV70" s="7">
        <f t="shared" si="95"/>
        <v>0</v>
      </c>
      <c r="CW70" s="7">
        <f t="shared" si="96"/>
        <v>0</v>
      </c>
      <c r="CX70" s="7">
        <f t="shared" si="97"/>
        <v>0</v>
      </c>
      <c r="CY70" s="7">
        <f t="shared" si="98"/>
        <v>0</v>
      </c>
      <c r="CZ70" s="7">
        <f t="shared" si="99"/>
        <v>0</v>
      </c>
      <c r="DA70" s="7">
        <f t="shared" si="100"/>
        <v>0</v>
      </c>
      <c r="DB70" s="7">
        <f t="shared" si="101"/>
        <v>0</v>
      </c>
      <c r="DC70" s="7">
        <f t="shared" si="102"/>
        <v>0</v>
      </c>
      <c r="DD70" s="9">
        <f t="shared" si="103"/>
        <v>0</v>
      </c>
      <c r="DE70" s="7">
        <f t="shared" si="104"/>
        <v>0</v>
      </c>
      <c r="DG70" s="3" t="str">
        <f t="shared" si="105"/>
        <v/>
      </c>
      <c r="DH70" s="3" t="str">
        <f t="shared" si="48"/>
        <v/>
      </c>
      <c r="DI70" s="3" t="str">
        <f t="shared" si="49"/>
        <v/>
      </c>
      <c r="DJ70" s="3" t="str">
        <f t="shared" si="50"/>
        <v/>
      </c>
      <c r="DK70" s="3" t="str">
        <f t="shared" si="51"/>
        <v/>
      </c>
      <c r="DL70" s="3" t="str">
        <f t="shared" si="52"/>
        <v/>
      </c>
      <c r="DM70" s="3" t="str">
        <f t="shared" si="53"/>
        <v/>
      </c>
      <c r="DN70" s="3" t="str">
        <f t="shared" si="54"/>
        <v/>
      </c>
      <c r="DO70" s="3" t="str">
        <f t="shared" si="55"/>
        <v/>
      </c>
      <c r="DP70" s="3" t="str">
        <f t="shared" si="56"/>
        <v/>
      </c>
      <c r="DQ70" s="3" t="str">
        <f t="shared" si="57"/>
        <v/>
      </c>
      <c r="DR70" s="3" t="str">
        <f t="shared" si="58"/>
        <v/>
      </c>
      <c r="DS70" s="3" t="str">
        <f t="shared" si="59"/>
        <v/>
      </c>
      <c r="DT70" s="3" t="str">
        <f t="shared" si="60"/>
        <v/>
      </c>
      <c r="DU70" s="3" t="str">
        <f t="shared" si="61"/>
        <v/>
      </c>
      <c r="DV70" s="3" t="str">
        <f t="shared" si="62"/>
        <v/>
      </c>
      <c r="DW70" s="3" t="str">
        <f t="shared" si="63"/>
        <v/>
      </c>
      <c r="DX70" s="3" t="str">
        <f t="shared" si="64"/>
        <v/>
      </c>
      <c r="DY70" s="3" t="str">
        <f t="shared" si="65"/>
        <v/>
      </c>
      <c r="DZ70" s="3" t="str">
        <f t="shared" si="66"/>
        <v/>
      </c>
      <c r="EA70" s="3" t="str">
        <f t="shared" si="67"/>
        <v/>
      </c>
      <c r="EB70" s="3" t="str">
        <f t="shared" si="68"/>
        <v/>
      </c>
      <c r="EC70" s="3" t="str">
        <f t="shared" si="69"/>
        <v/>
      </c>
      <c r="ED70" s="3" t="str">
        <f t="shared" si="70"/>
        <v/>
      </c>
      <c r="EE70" s="3" t="str">
        <f t="shared" si="71"/>
        <v/>
      </c>
      <c r="EF70" s="3" t="str">
        <f t="shared" si="72"/>
        <v/>
      </c>
      <c r="EG70" s="3" t="str">
        <f t="shared" si="73"/>
        <v/>
      </c>
      <c r="EH70" s="3" t="str">
        <f t="shared" si="74"/>
        <v/>
      </c>
      <c r="EI70" s="3" t="str">
        <f t="shared" si="75"/>
        <v/>
      </c>
      <c r="EJ70" s="3" t="str">
        <f t="shared" si="76"/>
        <v/>
      </c>
      <c r="EK70" s="3" t="str">
        <f t="shared" si="77"/>
        <v/>
      </c>
      <c r="EL70" s="3" t="str">
        <f t="shared" si="78"/>
        <v/>
      </c>
      <c r="EM70" s="3" t="str">
        <f t="shared" si="79"/>
        <v/>
      </c>
      <c r="EN70" s="3" t="str">
        <f t="shared" si="80"/>
        <v/>
      </c>
      <c r="EO70" s="3" t="str">
        <f t="shared" si="81"/>
        <v/>
      </c>
      <c r="EP70" s="3" t="str">
        <f t="shared" si="82"/>
        <v/>
      </c>
      <c r="EQ70" s="3" t="str">
        <f t="shared" si="83"/>
        <v/>
      </c>
      <c r="ER70" s="3" t="str">
        <f t="shared" si="84"/>
        <v/>
      </c>
      <c r="ES70" s="3" t="str">
        <f t="shared" si="85"/>
        <v/>
      </c>
      <c r="ET70" s="3" t="str">
        <f t="shared" si="86"/>
        <v/>
      </c>
      <c r="EU70" s="3" t="str">
        <f t="shared" si="87"/>
        <v/>
      </c>
      <c r="EV70" s="3" t="str">
        <f t="shared" si="88"/>
        <v/>
      </c>
      <c r="EW70" s="3" t="str">
        <f t="shared" si="89"/>
        <v/>
      </c>
      <c r="EX70" s="3" t="str">
        <f t="shared" si="90"/>
        <v/>
      </c>
      <c r="EY70" s="3" t="str">
        <f t="shared" si="91"/>
        <v/>
      </c>
      <c r="EZ70" s="3" t="str">
        <f t="shared" si="92"/>
        <v/>
      </c>
      <c r="FD70" s="3" t="str">
        <f t="shared" si="93"/>
        <v/>
      </c>
    </row>
    <row r="71" spans="1:160">
      <c r="A71" s="4">
        <v>565.45000000000005</v>
      </c>
      <c r="B71" s="4">
        <v>42.536276604684176</v>
      </c>
      <c r="C71" s="5" t="s">
        <v>127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f t="shared" si="106"/>
        <v>0</v>
      </c>
      <c r="AY71" s="12">
        <f t="shared" si="107"/>
        <v>0</v>
      </c>
      <c r="AZ71" s="18"/>
      <c r="BA71" s="8">
        <f t="shared" si="108"/>
        <v>0</v>
      </c>
      <c r="BB71" s="8">
        <f t="shared" si="109"/>
        <v>0</v>
      </c>
      <c r="BC71" s="8">
        <f t="shared" si="110"/>
        <v>0</v>
      </c>
      <c r="BD71" s="8">
        <f t="shared" si="111"/>
        <v>0</v>
      </c>
      <c r="BE71" s="8">
        <f t="shared" si="112"/>
        <v>0</v>
      </c>
      <c r="BF71" s="8">
        <f t="shared" si="113"/>
        <v>0</v>
      </c>
      <c r="BG71" s="8">
        <f t="shared" si="114"/>
        <v>0</v>
      </c>
      <c r="BH71" s="8">
        <f t="shared" si="115"/>
        <v>0</v>
      </c>
      <c r="BI71" s="8">
        <f t="shared" si="116"/>
        <v>0</v>
      </c>
      <c r="BJ71" s="8">
        <f t="shared" si="117"/>
        <v>0</v>
      </c>
      <c r="BK71" s="8">
        <f t="shared" si="118"/>
        <v>0</v>
      </c>
      <c r="BL71" s="8">
        <f t="shared" si="119"/>
        <v>0</v>
      </c>
      <c r="BM71" s="8">
        <f t="shared" si="120"/>
        <v>0</v>
      </c>
      <c r="BN71" s="8">
        <f t="shared" si="121"/>
        <v>0</v>
      </c>
      <c r="BO71" s="8">
        <f t="shared" si="122"/>
        <v>0</v>
      </c>
      <c r="BP71" s="8">
        <f t="shared" si="123"/>
        <v>0</v>
      </c>
      <c r="BQ71" s="8">
        <f t="shared" si="124"/>
        <v>0</v>
      </c>
      <c r="BR71" s="8">
        <f t="shared" si="125"/>
        <v>0</v>
      </c>
      <c r="BS71" s="8">
        <f t="shared" si="126"/>
        <v>0</v>
      </c>
      <c r="BT71" s="8">
        <f t="shared" si="127"/>
        <v>0</v>
      </c>
      <c r="BU71" s="8">
        <f t="shared" si="128"/>
        <v>0</v>
      </c>
      <c r="BV71" s="8">
        <f t="shared" si="129"/>
        <v>0</v>
      </c>
      <c r="BW71" s="8">
        <f t="shared" si="130"/>
        <v>0</v>
      </c>
      <c r="BX71" s="8">
        <f t="shared" si="131"/>
        <v>0</v>
      </c>
      <c r="BY71" s="8">
        <f t="shared" si="132"/>
        <v>0</v>
      </c>
      <c r="BZ71" s="8">
        <f t="shared" si="133"/>
        <v>0</v>
      </c>
      <c r="CA71" s="8">
        <f t="shared" si="134"/>
        <v>0</v>
      </c>
      <c r="CB71" s="8">
        <f t="shared" si="135"/>
        <v>0</v>
      </c>
      <c r="CC71" s="8">
        <f t="shared" si="136"/>
        <v>0</v>
      </c>
      <c r="CD71" s="8">
        <f t="shared" si="137"/>
        <v>0</v>
      </c>
      <c r="CE71" s="8">
        <f t="shared" si="138"/>
        <v>0</v>
      </c>
      <c r="CF71" s="8">
        <f t="shared" si="139"/>
        <v>0</v>
      </c>
      <c r="CG71" s="8">
        <f t="shared" si="140"/>
        <v>0</v>
      </c>
      <c r="CH71" s="8">
        <f t="shared" si="141"/>
        <v>0</v>
      </c>
      <c r="CI71" s="8">
        <f t="shared" si="142"/>
        <v>0</v>
      </c>
      <c r="CJ71" s="8">
        <f t="shared" si="143"/>
        <v>0</v>
      </c>
      <c r="CK71" s="8">
        <f t="shared" si="144"/>
        <v>0</v>
      </c>
      <c r="CL71" s="8">
        <f t="shared" si="145"/>
        <v>0</v>
      </c>
      <c r="CM71" s="8">
        <f t="shared" si="146"/>
        <v>0</v>
      </c>
      <c r="CN71" s="8">
        <f t="shared" si="147"/>
        <v>0</v>
      </c>
      <c r="CO71" s="8">
        <f t="shared" si="148"/>
        <v>0</v>
      </c>
      <c r="CP71" s="8">
        <f t="shared" si="149"/>
        <v>0</v>
      </c>
      <c r="CQ71" s="8">
        <f t="shared" si="150"/>
        <v>0</v>
      </c>
      <c r="CR71" s="8">
        <f t="shared" si="151"/>
        <v>0</v>
      </c>
      <c r="CS71" s="8">
        <f t="shared" si="152"/>
        <v>0</v>
      </c>
      <c r="CT71" s="8">
        <f t="shared" si="153"/>
        <v>0</v>
      </c>
      <c r="CU71" s="7">
        <f t="shared" si="94"/>
        <v>0</v>
      </c>
      <c r="CV71" s="7">
        <f t="shared" si="95"/>
        <v>0</v>
      </c>
      <c r="CW71" s="7">
        <f t="shared" si="96"/>
        <v>0</v>
      </c>
      <c r="CX71" s="7">
        <f t="shared" si="97"/>
        <v>0</v>
      </c>
      <c r="CY71" s="7">
        <f t="shared" si="98"/>
        <v>0</v>
      </c>
      <c r="CZ71" s="7">
        <f t="shared" si="99"/>
        <v>0</v>
      </c>
      <c r="DA71" s="7">
        <f t="shared" si="100"/>
        <v>0</v>
      </c>
      <c r="DB71" s="7">
        <f t="shared" si="101"/>
        <v>0</v>
      </c>
      <c r="DC71" s="7">
        <f t="shared" si="102"/>
        <v>0</v>
      </c>
      <c r="DD71" s="9">
        <f t="shared" si="103"/>
        <v>0</v>
      </c>
      <c r="DE71" s="7">
        <f t="shared" si="104"/>
        <v>0</v>
      </c>
      <c r="DG71" s="3" t="str">
        <f t="shared" si="105"/>
        <v/>
      </c>
      <c r="DH71" s="3" t="str">
        <f t="shared" si="48"/>
        <v/>
      </c>
      <c r="DI71" s="3" t="str">
        <f t="shared" si="49"/>
        <v/>
      </c>
      <c r="DJ71" s="3" t="str">
        <f t="shared" si="50"/>
        <v/>
      </c>
      <c r="DK71" s="3" t="str">
        <f t="shared" si="51"/>
        <v/>
      </c>
      <c r="DL71" s="3" t="str">
        <f t="shared" si="52"/>
        <v/>
      </c>
      <c r="DM71" s="3" t="str">
        <f t="shared" si="53"/>
        <v/>
      </c>
      <c r="DN71" s="3" t="str">
        <f t="shared" si="54"/>
        <v/>
      </c>
      <c r="DO71" s="3" t="str">
        <f t="shared" si="55"/>
        <v/>
      </c>
      <c r="DP71" s="3" t="str">
        <f t="shared" si="56"/>
        <v/>
      </c>
      <c r="DQ71" s="3" t="str">
        <f t="shared" si="57"/>
        <v/>
      </c>
      <c r="DR71" s="3" t="str">
        <f t="shared" si="58"/>
        <v/>
      </c>
      <c r="DS71" s="3" t="str">
        <f t="shared" si="59"/>
        <v/>
      </c>
      <c r="DT71" s="3" t="str">
        <f t="shared" si="60"/>
        <v/>
      </c>
      <c r="DU71" s="3" t="str">
        <f t="shared" si="61"/>
        <v/>
      </c>
      <c r="DV71" s="3" t="str">
        <f t="shared" si="62"/>
        <v/>
      </c>
      <c r="DW71" s="3" t="str">
        <f t="shared" si="63"/>
        <v/>
      </c>
      <c r="DX71" s="3" t="str">
        <f t="shared" si="64"/>
        <v/>
      </c>
      <c r="DY71" s="3" t="str">
        <f t="shared" si="65"/>
        <v/>
      </c>
      <c r="DZ71" s="3" t="str">
        <f t="shared" si="66"/>
        <v/>
      </c>
      <c r="EA71" s="3" t="str">
        <f t="shared" si="67"/>
        <v/>
      </c>
      <c r="EB71" s="3" t="str">
        <f t="shared" si="68"/>
        <v/>
      </c>
      <c r="EC71" s="3" t="str">
        <f t="shared" si="69"/>
        <v/>
      </c>
      <c r="ED71" s="3" t="str">
        <f t="shared" si="70"/>
        <v/>
      </c>
      <c r="EE71" s="3" t="str">
        <f t="shared" si="71"/>
        <v/>
      </c>
      <c r="EF71" s="3" t="str">
        <f t="shared" si="72"/>
        <v/>
      </c>
      <c r="EG71" s="3" t="str">
        <f t="shared" si="73"/>
        <v/>
      </c>
      <c r="EH71" s="3" t="str">
        <f t="shared" si="74"/>
        <v/>
      </c>
      <c r="EI71" s="3" t="str">
        <f t="shared" si="75"/>
        <v/>
      </c>
      <c r="EJ71" s="3" t="str">
        <f t="shared" si="76"/>
        <v/>
      </c>
      <c r="EK71" s="3" t="str">
        <f t="shared" si="77"/>
        <v/>
      </c>
      <c r="EL71" s="3" t="str">
        <f t="shared" si="78"/>
        <v/>
      </c>
      <c r="EM71" s="3" t="str">
        <f t="shared" si="79"/>
        <v/>
      </c>
      <c r="EN71" s="3" t="str">
        <f t="shared" si="80"/>
        <v/>
      </c>
      <c r="EO71" s="3" t="str">
        <f t="shared" si="81"/>
        <v/>
      </c>
      <c r="EP71" s="3" t="str">
        <f t="shared" si="82"/>
        <v/>
      </c>
      <c r="EQ71" s="3" t="str">
        <f t="shared" si="83"/>
        <v/>
      </c>
      <c r="ER71" s="3" t="str">
        <f t="shared" si="84"/>
        <v/>
      </c>
      <c r="ES71" s="3" t="str">
        <f t="shared" si="85"/>
        <v/>
      </c>
      <c r="ET71" s="3" t="str">
        <f t="shared" si="86"/>
        <v/>
      </c>
      <c r="EU71" s="3" t="str">
        <f t="shared" si="87"/>
        <v/>
      </c>
      <c r="EV71" s="3" t="str">
        <f t="shared" si="88"/>
        <v/>
      </c>
      <c r="EW71" s="3" t="str">
        <f t="shared" si="89"/>
        <v/>
      </c>
      <c r="EX71" s="3" t="str">
        <f t="shared" si="90"/>
        <v/>
      </c>
      <c r="EY71" s="3" t="str">
        <f t="shared" si="91"/>
        <v/>
      </c>
      <c r="EZ71" s="3" t="str">
        <f t="shared" si="92"/>
        <v/>
      </c>
      <c r="FD71" s="3" t="str">
        <f t="shared" si="93"/>
        <v/>
      </c>
    </row>
    <row r="72" spans="1:160">
      <c r="A72" s="4">
        <v>565.54999999999995</v>
      </c>
      <c r="B72" s="4">
        <v>42.543475611071678</v>
      </c>
      <c r="C72" s="5" t="s">
        <v>128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f t="shared" ref="AX72:AX107" si="154">SUM(D72:AV72)</f>
        <v>0</v>
      </c>
      <c r="AY72" s="12">
        <f t="shared" ref="AY72:AY107" si="155">MAX(D72:AR72)</f>
        <v>0</v>
      </c>
      <c r="AZ72" s="18"/>
      <c r="BA72" s="8">
        <f t="shared" ref="BA72:BA107" si="156">IF(D72=0,0,100*D72/$AX72)</f>
        <v>0</v>
      </c>
      <c r="BB72" s="8">
        <f t="shared" ref="BB72:BB107" si="157">IF(E72=0,0,100*E72/$AX72)</f>
        <v>0</v>
      </c>
      <c r="BC72" s="8">
        <f t="shared" ref="BC72:BC107" si="158">IF(F72=0,0,100*F72/$AX72)</f>
        <v>0</v>
      </c>
      <c r="BD72" s="8">
        <f t="shared" ref="BD72:BD107" si="159">IF(G72=0,0,100*G72/$AX72)</f>
        <v>0</v>
      </c>
      <c r="BE72" s="8">
        <f t="shared" ref="BE72:BE107" si="160">IF(H72=0,0,100*H72/$AX72)</f>
        <v>0</v>
      </c>
      <c r="BF72" s="8">
        <f t="shared" ref="BF72:BF107" si="161">IF(I72=0,0,100*I72/$AX72)</f>
        <v>0</v>
      </c>
      <c r="BG72" s="8">
        <f t="shared" ref="BG72:BG107" si="162">IF(J72=0,0,100*J72/$AX72)</f>
        <v>0</v>
      </c>
      <c r="BH72" s="8">
        <f t="shared" ref="BH72:BH107" si="163">IF(K72=0,0,100*K72/$AX72)</f>
        <v>0</v>
      </c>
      <c r="BI72" s="8">
        <f t="shared" ref="BI72:BI107" si="164">IF(L72=0,0,100*L72/$AX72)</f>
        <v>0</v>
      </c>
      <c r="BJ72" s="8">
        <f t="shared" ref="BJ72:BJ107" si="165">IF(M72=0,0,100*M72/$AX72)</f>
        <v>0</v>
      </c>
      <c r="BK72" s="8">
        <f t="shared" ref="BK72:BK107" si="166">IF(N72=0,0,100*N72/$AX72)</f>
        <v>0</v>
      </c>
      <c r="BL72" s="8">
        <f t="shared" ref="BL72:BL107" si="167">IF(O72=0,0,100*O72/$AX72)</f>
        <v>0</v>
      </c>
      <c r="BM72" s="8">
        <f t="shared" ref="BM72:BM107" si="168">IF(P72=0,0,100*P72/$AX72)</f>
        <v>0</v>
      </c>
      <c r="BN72" s="8">
        <f t="shared" ref="BN72:BN107" si="169">IF(Q72=0,0,100*Q72/$AX72)</f>
        <v>0</v>
      </c>
      <c r="BO72" s="8">
        <f t="shared" ref="BO72:BO107" si="170">IF(R72=0,0,100*R72/$AX72)</f>
        <v>0</v>
      </c>
      <c r="BP72" s="8">
        <f t="shared" ref="BP72:BP107" si="171">IF(S72=0,0,100*S72/$AX72)</f>
        <v>0</v>
      </c>
      <c r="BQ72" s="8">
        <f t="shared" ref="BQ72:BQ107" si="172">IF(T72=0,0,100*T72/$AX72)</f>
        <v>0</v>
      </c>
      <c r="BR72" s="8">
        <f t="shared" ref="BR72:BR107" si="173">IF(U72=0,0,100*U72/$AX72)</f>
        <v>0</v>
      </c>
      <c r="BS72" s="8">
        <f t="shared" ref="BS72:BS107" si="174">IF(V72=0,0,100*V72/$AX72)</f>
        <v>0</v>
      </c>
      <c r="BT72" s="8">
        <f t="shared" ref="BT72:BT107" si="175">IF(W72=0,0,100*W72/$AX72)</f>
        <v>0</v>
      </c>
      <c r="BU72" s="8">
        <f t="shared" ref="BU72:BU107" si="176">IF(X72=0,0,100*X72/$AX72)</f>
        <v>0</v>
      </c>
      <c r="BV72" s="8">
        <f t="shared" ref="BV72:BV107" si="177">IF(Y72=0,0,100*Y72/$AX72)</f>
        <v>0</v>
      </c>
      <c r="BW72" s="8">
        <f t="shared" ref="BW72:BW107" si="178">IF(Z72=0,0,100*Z72/$AX72)</f>
        <v>0</v>
      </c>
      <c r="BX72" s="8">
        <f t="shared" ref="BX72:BX107" si="179">IF(AA72=0,0,100*AA72/$AX72)</f>
        <v>0</v>
      </c>
      <c r="BY72" s="8">
        <f t="shared" ref="BY72:BY107" si="180">IF(AB72=0,0,100*AB72/$AX72)</f>
        <v>0</v>
      </c>
      <c r="BZ72" s="8">
        <f t="shared" ref="BZ72:BZ107" si="181">IF(AC72=0,0,100*AC72/$AX72)</f>
        <v>0</v>
      </c>
      <c r="CA72" s="8">
        <f t="shared" ref="CA72:CA107" si="182">IF(AD72=0,0,100*AD72/$AX72)</f>
        <v>0</v>
      </c>
      <c r="CB72" s="8">
        <f t="shared" ref="CB72:CB107" si="183">IF(AE72=0,0,100*AE72/$AX72)</f>
        <v>0</v>
      </c>
      <c r="CC72" s="8">
        <f t="shared" ref="CC72:CC107" si="184">IF(AF72=0,0,100*AF72/$AX72)</f>
        <v>0</v>
      </c>
      <c r="CD72" s="8">
        <f t="shared" ref="CD72:CD107" si="185">IF(AG72=0,0,100*AG72/$AX72)</f>
        <v>0</v>
      </c>
      <c r="CE72" s="8">
        <f t="shared" ref="CE72:CE107" si="186">IF(AH72=0,0,100*AH72/$AX72)</f>
        <v>0</v>
      </c>
      <c r="CF72" s="8">
        <f t="shared" ref="CF72:CF107" si="187">IF(AI72=0,0,100*AI72/$AX72)</f>
        <v>0</v>
      </c>
      <c r="CG72" s="8">
        <f t="shared" ref="CG72:CG107" si="188">IF(AJ72=0,0,100*AJ72/$AX72)</f>
        <v>0</v>
      </c>
      <c r="CH72" s="8">
        <f t="shared" ref="CH72:CH107" si="189">IF(AK72=0,0,100*AK72/$AX72)</f>
        <v>0</v>
      </c>
      <c r="CI72" s="8">
        <f t="shared" ref="CI72:CI107" si="190">IF(AL72=0,0,100*AL72/$AX72)</f>
        <v>0</v>
      </c>
      <c r="CJ72" s="8">
        <f t="shared" ref="CJ72:CJ107" si="191">IF(AM72=0,0,100*AM72/$AX72)</f>
        <v>0</v>
      </c>
      <c r="CK72" s="8">
        <f t="shared" ref="CK72:CK107" si="192">IF(AN72=0,0,100*AN72/$AX72)</f>
        <v>0</v>
      </c>
      <c r="CL72" s="8">
        <f t="shared" ref="CL72:CL107" si="193">IF(AO72=0,0,100*AO72/$AX72)</f>
        <v>0</v>
      </c>
      <c r="CM72" s="8">
        <f t="shared" ref="CM72:CM107" si="194">IF(AP72=0,0,100*AP72/$AX72)</f>
        <v>0</v>
      </c>
      <c r="CN72" s="8">
        <f t="shared" ref="CN72:CN107" si="195">IF(AQ72=0,0,100*AQ72/$AX72)</f>
        <v>0</v>
      </c>
      <c r="CO72" s="8">
        <f t="shared" ref="CO72:CO107" si="196">IF(AR72=0,0,100*AR72/$AX72)</f>
        <v>0</v>
      </c>
      <c r="CP72" s="8">
        <f t="shared" ref="CP72:CP107" si="197">IF(AS72=0,0,100*AS72/$AX72)</f>
        <v>0</v>
      </c>
      <c r="CQ72" s="8">
        <f t="shared" ref="CQ72:CQ107" si="198">IF(AT72=0,0,100*AT72/$AX72)</f>
        <v>0</v>
      </c>
      <c r="CR72" s="8">
        <f t="shared" ref="CR72:CR107" si="199">IF(AU72=0,0,100*AU72/$AX72)</f>
        <v>0</v>
      </c>
      <c r="CS72" s="8">
        <f t="shared" ref="CS72:CS107" si="200">IF(AV72=0,0,100*AV72/$AX72)</f>
        <v>0</v>
      </c>
      <c r="CT72" s="8">
        <f t="shared" ref="CT72:CT107" si="201">IF(AW72=0,0,100*AW72/$AX72)</f>
        <v>0</v>
      </c>
      <c r="CU72" s="7">
        <f t="shared" si="94"/>
        <v>0</v>
      </c>
      <c r="CV72" s="7">
        <f t="shared" si="95"/>
        <v>0</v>
      </c>
      <c r="CW72" s="7">
        <f t="shared" si="96"/>
        <v>0</v>
      </c>
      <c r="CX72" s="7">
        <f t="shared" si="97"/>
        <v>0</v>
      </c>
      <c r="CY72" s="7">
        <f t="shared" si="98"/>
        <v>0</v>
      </c>
      <c r="CZ72" s="7">
        <f t="shared" si="99"/>
        <v>0</v>
      </c>
      <c r="DA72" s="7">
        <f t="shared" si="100"/>
        <v>0</v>
      </c>
      <c r="DB72" s="7">
        <f t="shared" si="101"/>
        <v>0</v>
      </c>
      <c r="DC72" s="7">
        <f t="shared" si="102"/>
        <v>0</v>
      </c>
      <c r="DD72" s="9">
        <f t="shared" si="103"/>
        <v>0</v>
      </c>
      <c r="DE72" s="7">
        <f t="shared" si="104"/>
        <v>0</v>
      </c>
      <c r="DG72" s="3" t="str">
        <f t="shared" si="105"/>
        <v/>
      </c>
      <c r="DH72" s="3" t="str">
        <f t="shared" ref="DH72:DH107" si="202">IF(E72&gt;5, E72, "")</f>
        <v/>
      </c>
      <c r="DI72" s="3" t="str">
        <f t="shared" ref="DI72:DI107" si="203">IF(F72&gt;5, F72, "")</f>
        <v/>
      </c>
      <c r="DJ72" s="3" t="str">
        <f t="shared" ref="DJ72:DJ107" si="204">IF(G72&gt;5, G72, "")</f>
        <v/>
      </c>
      <c r="DK72" s="3" t="str">
        <f t="shared" ref="DK72:DK107" si="205">IF(H72&gt;5, H72, "")</f>
        <v/>
      </c>
      <c r="DL72" s="3" t="str">
        <f t="shared" ref="DL72:DL107" si="206">IF(I72&gt;5, I72, "")</f>
        <v/>
      </c>
      <c r="DM72" s="3" t="str">
        <f t="shared" ref="DM72:DM107" si="207">IF(J72&gt;5, J72, "")</f>
        <v/>
      </c>
      <c r="DN72" s="3" t="str">
        <f t="shared" ref="DN72:DN107" si="208">IF(K72&gt;5, K72, "")</f>
        <v/>
      </c>
      <c r="DO72" s="3" t="str">
        <f t="shared" ref="DO72:DO107" si="209">IF(L72&gt;5, L72, "")</f>
        <v/>
      </c>
      <c r="DP72" s="3" t="str">
        <f t="shared" ref="DP72:DP107" si="210">IF(M72&gt;5, M72, "")</f>
        <v/>
      </c>
      <c r="DQ72" s="3" t="str">
        <f t="shared" ref="DQ72:DQ107" si="211">IF(N72&gt;5, N72, "")</f>
        <v/>
      </c>
      <c r="DR72" s="3" t="str">
        <f t="shared" ref="DR72:DR107" si="212">IF(O72&gt;5, O72, "")</f>
        <v/>
      </c>
      <c r="DS72" s="3" t="str">
        <f t="shared" ref="DS72:DS107" si="213">IF(P72&gt;5, P72, "")</f>
        <v/>
      </c>
      <c r="DT72" s="3" t="str">
        <f t="shared" ref="DT72:DT107" si="214">IF(Q72&gt;5, Q72, "")</f>
        <v/>
      </c>
      <c r="DU72" s="3" t="str">
        <f t="shared" ref="DU72:DU107" si="215">IF(R72&gt;5, R72, "")</f>
        <v/>
      </c>
      <c r="DV72" s="3" t="str">
        <f t="shared" ref="DV72:DV107" si="216">IF(S72&gt;5, S72, "")</f>
        <v/>
      </c>
      <c r="DW72" s="3" t="str">
        <f t="shared" ref="DW72:DW107" si="217">IF(T72&gt;5, T72, "")</f>
        <v/>
      </c>
      <c r="DX72" s="3" t="str">
        <f t="shared" ref="DX72:DX107" si="218">IF(U72&gt;5, U72, "")</f>
        <v/>
      </c>
      <c r="DY72" s="3" t="str">
        <f t="shared" ref="DY72:DY107" si="219">IF(V72&gt;5, V72, "")</f>
        <v/>
      </c>
      <c r="DZ72" s="3" t="str">
        <f t="shared" ref="DZ72:DZ107" si="220">IF(W72&gt;5, W72, "")</f>
        <v/>
      </c>
      <c r="EA72" s="3" t="str">
        <f t="shared" ref="EA72:EA107" si="221">IF(X72&gt;5, X72, "")</f>
        <v/>
      </c>
      <c r="EB72" s="3" t="str">
        <f t="shared" ref="EB72:EB107" si="222">IF(Y72&gt;5, Y72, "")</f>
        <v/>
      </c>
      <c r="EC72" s="3" t="str">
        <f t="shared" ref="EC72:EC107" si="223">IF(Z72&gt;5, Z72, "")</f>
        <v/>
      </c>
      <c r="ED72" s="3" t="str">
        <f t="shared" ref="ED72:ED107" si="224">IF(AA72&gt;5, AA72, "")</f>
        <v/>
      </c>
      <c r="EE72" s="3" t="str">
        <f t="shared" ref="EE72:EE107" si="225">IF(AB72&gt;5, AB72, "")</f>
        <v/>
      </c>
      <c r="EF72" s="3" t="str">
        <f t="shared" ref="EF72:EF107" si="226">IF(AC72&gt;5, AC72, "")</f>
        <v/>
      </c>
      <c r="EG72" s="3" t="str">
        <f t="shared" ref="EG72:EG107" si="227">IF(AD72&gt;5, AD72, "")</f>
        <v/>
      </c>
      <c r="EH72" s="3" t="str">
        <f t="shared" ref="EH72:EH107" si="228">IF(AE72&gt;5, AE72, "")</f>
        <v/>
      </c>
      <c r="EI72" s="3" t="str">
        <f t="shared" ref="EI72:EI107" si="229">IF(AF72&gt;5, AF72, "")</f>
        <v/>
      </c>
      <c r="EJ72" s="3" t="str">
        <f t="shared" ref="EJ72:EJ107" si="230">IF(AG72&gt;5, AG72, "")</f>
        <v/>
      </c>
      <c r="EK72" s="3" t="str">
        <f t="shared" ref="EK72:EK107" si="231">IF(AH72&gt;5, AH72, "")</f>
        <v/>
      </c>
      <c r="EL72" s="3" t="str">
        <f t="shared" ref="EL72:EL107" si="232">IF(AI72&gt;5, AI72, "")</f>
        <v/>
      </c>
      <c r="EM72" s="3" t="str">
        <f t="shared" ref="EM72:EM107" si="233">IF(AJ72&gt;5, AJ72, "")</f>
        <v/>
      </c>
      <c r="EN72" s="3" t="str">
        <f t="shared" ref="EN72:EN107" si="234">IF(AK72&gt;5, AK72, "")</f>
        <v/>
      </c>
      <c r="EO72" s="3" t="str">
        <f t="shared" ref="EO72:EO107" si="235">IF(AL72&gt;5, AL72, "")</f>
        <v/>
      </c>
      <c r="EP72" s="3" t="str">
        <f t="shared" ref="EP72:EP107" si="236">IF(AM72&gt;5, AM72, "")</f>
        <v/>
      </c>
      <c r="EQ72" s="3" t="str">
        <f t="shared" ref="EQ72:EQ107" si="237">IF(AN72&gt;5, AN72, "")</f>
        <v/>
      </c>
      <c r="ER72" s="3" t="str">
        <f t="shared" ref="ER72:ER107" si="238">IF(AO72&gt;5, AO72, "")</f>
        <v/>
      </c>
      <c r="ES72" s="3" t="str">
        <f t="shared" ref="ES72:ES107" si="239">IF(AP72&gt;5, AP72, "")</f>
        <v/>
      </c>
      <c r="ET72" s="3" t="str">
        <f t="shared" ref="ET72:ET107" si="240">IF(AQ72&gt;5, AQ72, "")</f>
        <v/>
      </c>
      <c r="EU72" s="3" t="str">
        <f t="shared" ref="EU72:EU107" si="241">IF(AR72&gt;5, AR72, "")</f>
        <v/>
      </c>
      <c r="EV72" s="3" t="str">
        <f t="shared" ref="EV72:EV107" si="242">IF(AS72&gt;5, AS72, "")</f>
        <v/>
      </c>
      <c r="EW72" s="3" t="str">
        <f t="shared" ref="EW72:EW107" si="243">IF(AT72&gt;5, AT72, "")</f>
        <v/>
      </c>
      <c r="EX72" s="3" t="str">
        <f t="shared" ref="EX72:EX107" si="244">IF(AU72&gt;5, AU72, "")</f>
        <v/>
      </c>
      <c r="EY72" s="3" t="str">
        <f t="shared" ref="EY72:EY107" si="245">IF(AV72&gt;5, AV72, "")</f>
        <v/>
      </c>
      <c r="EZ72" s="3" t="str">
        <f t="shared" ref="EZ72:EZ107" si="246">IF(AW72&gt;5, AW72, "")</f>
        <v/>
      </c>
      <c r="FD72" s="3" t="str">
        <f t="shared" ref="FD72:FD107" si="247">IF(BA72&gt;5, 5, "")</f>
        <v/>
      </c>
    </row>
    <row r="73" spans="1:160">
      <c r="A73" s="4">
        <v>565.65</v>
      </c>
      <c r="B73" s="4">
        <v>42.550674617459194</v>
      </c>
      <c r="C73" s="5" t="s">
        <v>155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f t="shared" si="154"/>
        <v>0</v>
      </c>
      <c r="AY73" s="12">
        <f t="shared" si="155"/>
        <v>0</v>
      </c>
      <c r="AZ73" s="16"/>
      <c r="BA73" s="8">
        <f t="shared" si="156"/>
        <v>0</v>
      </c>
      <c r="BB73" s="8">
        <f t="shared" si="157"/>
        <v>0</v>
      </c>
      <c r="BC73" s="8">
        <f t="shared" si="158"/>
        <v>0</v>
      </c>
      <c r="BD73" s="8">
        <f t="shared" si="159"/>
        <v>0</v>
      </c>
      <c r="BE73" s="8">
        <f t="shared" si="160"/>
        <v>0</v>
      </c>
      <c r="BF73" s="8">
        <f t="shared" si="161"/>
        <v>0</v>
      </c>
      <c r="BG73" s="8">
        <f t="shared" si="162"/>
        <v>0</v>
      </c>
      <c r="BH73" s="8">
        <f t="shared" si="163"/>
        <v>0</v>
      </c>
      <c r="BI73" s="8">
        <f t="shared" si="164"/>
        <v>0</v>
      </c>
      <c r="BJ73" s="8">
        <f t="shared" si="165"/>
        <v>0</v>
      </c>
      <c r="BK73" s="8">
        <f t="shared" si="166"/>
        <v>0</v>
      </c>
      <c r="BL73" s="8">
        <f t="shared" si="167"/>
        <v>0</v>
      </c>
      <c r="BM73" s="8">
        <f t="shared" si="168"/>
        <v>0</v>
      </c>
      <c r="BN73" s="8">
        <f t="shared" si="169"/>
        <v>0</v>
      </c>
      <c r="BO73" s="8">
        <f t="shared" si="170"/>
        <v>0</v>
      </c>
      <c r="BP73" s="8">
        <f t="shared" si="171"/>
        <v>0</v>
      </c>
      <c r="BQ73" s="8">
        <f t="shared" si="172"/>
        <v>0</v>
      </c>
      <c r="BR73" s="8">
        <f t="shared" si="173"/>
        <v>0</v>
      </c>
      <c r="BS73" s="8">
        <f t="shared" si="174"/>
        <v>0</v>
      </c>
      <c r="BT73" s="8">
        <f t="shared" si="175"/>
        <v>0</v>
      </c>
      <c r="BU73" s="8">
        <f t="shared" si="176"/>
        <v>0</v>
      </c>
      <c r="BV73" s="8">
        <f t="shared" si="177"/>
        <v>0</v>
      </c>
      <c r="BW73" s="8">
        <f t="shared" si="178"/>
        <v>0</v>
      </c>
      <c r="BX73" s="8">
        <f t="shared" si="179"/>
        <v>0</v>
      </c>
      <c r="BY73" s="8">
        <f t="shared" si="180"/>
        <v>0</v>
      </c>
      <c r="BZ73" s="8">
        <f t="shared" si="181"/>
        <v>0</v>
      </c>
      <c r="CA73" s="8">
        <f t="shared" si="182"/>
        <v>0</v>
      </c>
      <c r="CB73" s="8">
        <f t="shared" si="183"/>
        <v>0</v>
      </c>
      <c r="CC73" s="8">
        <f t="shared" si="184"/>
        <v>0</v>
      </c>
      <c r="CD73" s="8">
        <f t="shared" si="185"/>
        <v>0</v>
      </c>
      <c r="CE73" s="8">
        <f t="shared" si="186"/>
        <v>0</v>
      </c>
      <c r="CF73" s="8">
        <f t="shared" si="187"/>
        <v>0</v>
      </c>
      <c r="CG73" s="8">
        <f t="shared" si="188"/>
        <v>0</v>
      </c>
      <c r="CH73" s="8">
        <f t="shared" si="189"/>
        <v>0</v>
      </c>
      <c r="CI73" s="8">
        <f t="shared" si="190"/>
        <v>0</v>
      </c>
      <c r="CJ73" s="8">
        <f t="shared" si="191"/>
        <v>0</v>
      </c>
      <c r="CK73" s="8">
        <f t="shared" si="192"/>
        <v>0</v>
      </c>
      <c r="CL73" s="8">
        <f t="shared" si="193"/>
        <v>0</v>
      </c>
      <c r="CM73" s="8">
        <f t="shared" si="194"/>
        <v>0</v>
      </c>
      <c r="CN73" s="8">
        <f t="shared" si="195"/>
        <v>0</v>
      </c>
      <c r="CO73" s="8">
        <f t="shared" si="196"/>
        <v>0</v>
      </c>
      <c r="CP73" s="8">
        <f t="shared" si="197"/>
        <v>0</v>
      </c>
      <c r="CQ73" s="8">
        <f t="shared" si="198"/>
        <v>0</v>
      </c>
      <c r="CR73" s="8">
        <f t="shared" si="199"/>
        <v>0</v>
      </c>
      <c r="CS73" s="8">
        <f t="shared" si="200"/>
        <v>0</v>
      </c>
      <c r="CT73" s="8">
        <f t="shared" si="201"/>
        <v>0</v>
      </c>
      <c r="CU73" s="7">
        <f t="shared" ref="CU73:CU107" si="248">SUM(BL73+BN73+BO73+BP73+CJ73+CK73)</f>
        <v>0</v>
      </c>
      <c r="CV73" s="7">
        <f t="shared" ref="CV73:CV107" si="249">SUM(BB73:BH73)+SUM(BX73:CB73)</f>
        <v>0</v>
      </c>
      <c r="CW73" s="7">
        <f t="shared" ref="CW73:CW107" si="250">SUM(BQ73+BR73+BW73)</f>
        <v>0</v>
      </c>
      <c r="CX73" s="7">
        <f t="shared" ref="CX73:CX107" si="251">SUM(CL73+CM73+CN73+CO73)</f>
        <v>0</v>
      </c>
      <c r="CY73" s="7">
        <f t="shared" ref="CY73:CY107" si="252">SUM(BS73+BT73+BU73+BV73)</f>
        <v>0</v>
      </c>
      <c r="CZ73" s="7">
        <f t="shared" ref="CZ73:CZ107" si="253">SUM(BI73+BJ73+BK73+BM73)</f>
        <v>0</v>
      </c>
      <c r="DA73" s="7">
        <f t="shared" ref="DA73:DA107" si="254">SUM(CC73:CH73)</f>
        <v>0</v>
      </c>
      <c r="DB73" s="7">
        <f t="shared" ref="DB73:DB107" si="255">SUM(BA73,CI73)</f>
        <v>0</v>
      </c>
      <c r="DC73" s="7">
        <f t="shared" ref="DC73:DC107" si="256">SUM(BB73+BC73+BD73+BF73+BX73+BZ73+CA73+CB73)</f>
        <v>0</v>
      </c>
      <c r="DD73" s="9">
        <f t="shared" ref="DD73:DD107" si="257">SUM(BE73+BG73+BH73+BY73)</f>
        <v>0</v>
      </c>
      <c r="DE73" s="7">
        <f t="shared" ref="DE73:DE107" si="258">SUM(CP73+CQ73+CR73+CS73+CT73)</f>
        <v>0</v>
      </c>
      <c r="DG73" s="3" t="str">
        <f t="shared" ref="DG73:DG107" si="259">IF(D73&gt;5, D73, "")</f>
        <v/>
      </c>
      <c r="DH73" s="3" t="str">
        <f t="shared" si="202"/>
        <v/>
      </c>
      <c r="DI73" s="3" t="str">
        <f t="shared" si="203"/>
        <v/>
      </c>
      <c r="DJ73" s="3" t="str">
        <f t="shared" si="204"/>
        <v/>
      </c>
      <c r="DK73" s="3" t="str">
        <f t="shared" si="205"/>
        <v/>
      </c>
      <c r="DL73" s="3" t="str">
        <f t="shared" si="206"/>
        <v/>
      </c>
      <c r="DM73" s="3" t="str">
        <f t="shared" si="207"/>
        <v/>
      </c>
      <c r="DN73" s="3" t="str">
        <f t="shared" si="208"/>
        <v/>
      </c>
      <c r="DO73" s="3" t="str">
        <f t="shared" si="209"/>
        <v/>
      </c>
      <c r="DP73" s="3" t="str">
        <f t="shared" si="210"/>
        <v/>
      </c>
      <c r="DQ73" s="3" t="str">
        <f t="shared" si="211"/>
        <v/>
      </c>
      <c r="DR73" s="3" t="str">
        <f t="shared" si="212"/>
        <v/>
      </c>
      <c r="DS73" s="3" t="str">
        <f t="shared" si="213"/>
        <v/>
      </c>
      <c r="DT73" s="3" t="str">
        <f t="shared" si="214"/>
        <v/>
      </c>
      <c r="DU73" s="3" t="str">
        <f t="shared" si="215"/>
        <v/>
      </c>
      <c r="DV73" s="3" t="str">
        <f t="shared" si="216"/>
        <v/>
      </c>
      <c r="DW73" s="3" t="str">
        <f t="shared" si="217"/>
        <v/>
      </c>
      <c r="DX73" s="3" t="str">
        <f t="shared" si="218"/>
        <v/>
      </c>
      <c r="DY73" s="3" t="str">
        <f t="shared" si="219"/>
        <v/>
      </c>
      <c r="DZ73" s="3" t="str">
        <f t="shared" si="220"/>
        <v/>
      </c>
      <c r="EA73" s="3" t="str">
        <f t="shared" si="221"/>
        <v/>
      </c>
      <c r="EB73" s="3" t="str">
        <f t="shared" si="222"/>
        <v/>
      </c>
      <c r="EC73" s="3" t="str">
        <f t="shared" si="223"/>
        <v/>
      </c>
      <c r="ED73" s="3" t="str">
        <f t="shared" si="224"/>
        <v/>
      </c>
      <c r="EE73" s="3" t="str">
        <f t="shared" si="225"/>
        <v/>
      </c>
      <c r="EF73" s="3" t="str">
        <f t="shared" si="226"/>
        <v/>
      </c>
      <c r="EG73" s="3" t="str">
        <f t="shared" si="227"/>
        <v/>
      </c>
      <c r="EH73" s="3" t="str">
        <f t="shared" si="228"/>
        <v/>
      </c>
      <c r="EI73" s="3" t="str">
        <f t="shared" si="229"/>
        <v/>
      </c>
      <c r="EJ73" s="3" t="str">
        <f t="shared" si="230"/>
        <v/>
      </c>
      <c r="EK73" s="3" t="str">
        <f t="shared" si="231"/>
        <v/>
      </c>
      <c r="EL73" s="3" t="str">
        <f t="shared" si="232"/>
        <v/>
      </c>
      <c r="EM73" s="3" t="str">
        <f t="shared" si="233"/>
        <v/>
      </c>
      <c r="EN73" s="3" t="str">
        <f t="shared" si="234"/>
        <v/>
      </c>
      <c r="EO73" s="3" t="str">
        <f t="shared" si="235"/>
        <v/>
      </c>
      <c r="EP73" s="3" t="str">
        <f t="shared" si="236"/>
        <v/>
      </c>
      <c r="EQ73" s="3" t="str">
        <f t="shared" si="237"/>
        <v/>
      </c>
      <c r="ER73" s="3" t="str">
        <f t="shared" si="238"/>
        <v/>
      </c>
      <c r="ES73" s="3" t="str">
        <f t="shared" si="239"/>
        <v/>
      </c>
      <c r="ET73" s="3" t="str">
        <f t="shared" si="240"/>
        <v/>
      </c>
      <c r="EU73" s="3" t="str">
        <f t="shared" si="241"/>
        <v/>
      </c>
      <c r="EV73" s="3" t="str">
        <f t="shared" si="242"/>
        <v/>
      </c>
      <c r="EW73" s="3" t="str">
        <f t="shared" si="243"/>
        <v/>
      </c>
      <c r="EX73" s="3" t="str">
        <f t="shared" si="244"/>
        <v/>
      </c>
      <c r="EY73" s="3" t="str">
        <f t="shared" si="245"/>
        <v/>
      </c>
      <c r="EZ73" s="3" t="str">
        <f t="shared" si="246"/>
        <v/>
      </c>
      <c r="FD73" s="3" t="str">
        <f t="shared" si="247"/>
        <v/>
      </c>
    </row>
    <row r="74" spans="1:160">
      <c r="A74" s="4">
        <v>566.08000000000004</v>
      </c>
      <c r="B74" s="4">
        <v>42.581630344925486</v>
      </c>
      <c r="C74" s="5" t="s">
        <v>156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f t="shared" si="154"/>
        <v>0</v>
      </c>
      <c r="AY74" s="12">
        <f t="shared" si="155"/>
        <v>0</v>
      </c>
      <c r="AZ74" s="16"/>
      <c r="BA74" s="8">
        <f t="shared" si="156"/>
        <v>0</v>
      </c>
      <c r="BB74" s="8">
        <f t="shared" si="157"/>
        <v>0</v>
      </c>
      <c r="BC74" s="8">
        <f t="shared" si="158"/>
        <v>0</v>
      </c>
      <c r="BD74" s="8">
        <f t="shared" si="159"/>
        <v>0</v>
      </c>
      <c r="BE74" s="8">
        <f t="shared" si="160"/>
        <v>0</v>
      </c>
      <c r="BF74" s="8">
        <f t="shared" si="161"/>
        <v>0</v>
      </c>
      <c r="BG74" s="8">
        <f t="shared" si="162"/>
        <v>0</v>
      </c>
      <c r="BH74" s="8">
        <f t="shared" si="163"/>
        <v>0</v>
      </c>
      <c r="BI74" s="8">
        <f t="shared" si="164"/>
        <v>0</v>
      </c>
      <c r="BJ74" s="8">
        <f t="shared" si="165"/>
        <v>0</v>
      </c>
      <c r="BK74" s="8">
        <f t="shared" si="166"/>
        <v>0</v>
      </c>
      <c r="BL74" s="8">
        <f t="shared" si="167"/>
        <v>0</v>
      </c>
      <c r="BM74" s="8">
        <f t="shared" si="168"/>
        <v>0</v>
      </c>
      <c r="BN74" s="8">
        <f t="shared" si="169"/>
        <v>0</v>
      </c>
      <c r="BO74" s="8">
        <f t="shared" si="170"/>
        <v>0</v>
      </c>
      <c r="BP74" s="8">
        <f t="shared" si="171"/>
        <v>0</v>
      </c>
      <c r="BQ74" s="8">
        <f t="shared" si="172"/>
        <v>0</v>
      </c>
      <c r="BR74" s="8">
        <f t="shared" si="173"/>
        <v>0</v>
      </c>
      <c r="BS74" s="8">
        <f t="shared" si="174"/>
        <v>0</v>
      </c>
      <c r="BT74" s="8">
        <f t="shared" si="175"/>
        <v>0</v>
      </c>
      <c r="BU74" s="8">
        <f t="shared" si="176"/>
        <v>0</v>
      </c>
      <c r="BV74" s="8">
        <f t="shared" si="177"/>
        <v>0</v>
      </c>
      <c r="BW74" s="8">
        <f t="shared" si="178"/>
        <v>0</v>
      </c>
      <c r="BX74" s="8">
        <f t="shared" si="179"/>
        <v>0</v>
      </c>
      <c r="BY74" s="8">
        <f t="shared" si="180"/>
        <v>0</v>
      </c>
      <c r="BZ74" s="8">
        <f t="shared" si="181"/>
        <v>0</v>
      </c>
      <c r="CA74" s="8">
        <f t="shared" si="182"/>
        <v>0</v>
      </c>
      <c r="CB74" s="8">
        <f t="shared" si="183"/>
        <v>0</v>
      </c>
      <c r="CC74" s="8">
        <f t="shared" si="184"/>
        <v>0</v>
      </c>
      <c r="CD74" s="8">
        <f t="shared" si="185"/>
        <v>0</v>
      </c>
      <c r="CE74" s="8">
        <f t="shared" si="186"/>
        <v>0</v>
      </c>
      <c r="CF74" s="8">
        <f t="shared" si="187"/>
        <v>0</v>
      </c>
      <c r="CG74" s="8">
        <f t="shared" si="188"/>
        <v>0</v>
      </c>
      <c r="CH74" s="8">
        <f t="shared" si="189"/>
        <v>0</v>
      </c>
      <c r="CI74" s="8">
        <f t="shared" si="190"/>
        <v>0</v>
      </c>
      <c r="CJ74" s="8">
        <f t="shared" si="191"/>
        <v>0</v>
      </c>
      <c r="CK74" s="8">
        <f t="shared" si="192"/>
        <v>0</v>
      </c>
      <c r="CL74" s="8">
        <f t="shared" si="193"/>
        <v>0</v>
      </c>
      <c r="CM74" s="8">
        <f t="shared" si="194"/>
        <v>0</v>
      </c>
      <c r="CN74" s="8">
        <f t="shared" si="195"/>
        <v>0</v>
      </c>
      <c r="CO74" s="8">
        <f t="shared" si="196"/>
        <v>0</v>
      </c>
      <c r="CP74" s="8">
        <f t="shared" si="197"/>
        <v>0</v>
      </c>
      <c r="CQ74" s="8">
        <f t="shared" si="198"/>
        <v>0</v>
      </c>
      <c r="CR74" s="8">
        <f t="shared" si="199"/>
        <v>0</v>
      </c>
      <c r="CS74" s="8">
        <f t="shared" si="200"/>
        <v>0</v>
      </c>
      <c r="CT74" s="8">
        <f t="shared" si="201"/>
        <v>0</v>
      </c>
      <c r="CU74" s="7">
        <f t="shared" si="248"/>
        <v>0</v>
      </c>
      <c r="CV74" s="7">
        <f t="shared" si="249"/>
        <v>0</v>
      </c>
      <c r="CW74" s="7">
        <f t="shared" si="250"/>
        <v>0</v>
      </c>
      <c r="CX74" s="7">
        <f t="shared" si="251"/>
        <v>0</v>
      </c>
      <c r="CY74" s="7">
        <f t="shared" si="252"/>
        <v>0</v>
      </c>
      <c r="CZ74" s="7">
        <f t="shared" si="253"/>
        <v>0</v>
      </c>
      <c r="DA74" s="7">
        <f t="shared" si="254"/>
        <v>0</v>
      </c>
      <c r="DB74" s="7">
        <f t="shared" si="255"/>
        <v>0</v>
      </c>
      <c r="DC74" s="7">
        <f t="shared" si="256"/>
        <v>0</v>
      </c>
      <c r="DD74" s="9">
        <f t="shared" si="257"/>
        <v>0</v>
      </c>
      <c r="DE74" s="7">
        <f t="shared" si="258"/>
        <v>0</v>
      </c>
      <c r="DG74" s="3" t="str">
        <f t="shared" si="259"/>
        <v/>
      </c>
      <c r="DH74" s="3" t="str">
        <f t="shared" si="202"/>
        <v/>
      </c>
      <c r="DI74" s="3" t="str">
        <f t="shared" si="203"/>
        <v/>
      </c>
      <c r="DJ74" s="3" t="str">
        <f t="shared" si="204"/>
        <v/>
      </c>
      <c r="DK74" s="3" t="str">
        <f t="shared" si="205"/>
        <v/>
      </c>
      <c r="DL74" s="3" t="str">
        <f t="shared" si="206"/>
        <v/>
      </c>
      <c r="DM74" s="3" t="str">
        <f t="shared" si="207"/>
        <v/>
      </c>
      <c r="DN74" s="3" t="str">
        <f t="shared" si="208"/>
        <v/>
      </c>
      <c r="DO74" s="3" t="str">
        <f t="shared" si="209"/>
        <v/>
      </c>
      <c r="DP74" s="3" t="str">
        <f t="shared" si="210"/>
        <v/>
      </c>
      <c r="DQ74" s="3" t="str">
        <f t="shared" si="211"/>
        <v/>
      </c>
      <c r="DR74" s="3" t="str">
        <f t="shared" si="212"/>
        <v/>
      </c>
      <c r="DS74" s="3" t="str">
        <f t="shared" si="213"/>
        <v/>
      </c>
      <c r="DT74" s="3" t="str">
        <f t="shared" si="214"/>
        <v/>
      </c>
      <c r="DU74" s="3" t="str">
        <f t="shared" si="215"/>
        <v/>
      </c>
      <c r="DV74" s="3" t="str">
        <f t="shared" si="216"/>
        <v/>
      </c>
      <c r="DW74" s="3" t="str">
        <f t="shared" si="217"/>
        <v/>
      </c>
      <c r="DX74" s="3" t="str">
        <f t="shared" si="218"/>
        <v/>
      </c>
      <c r="DY74" s="3" t="str">
        <f t="shared" si="219"/>
        <v/>
      </c>
      <c r="DZ74" s="3" t="str">
        <f t="shared" si="220"/>
        <v/>
      </c>
      <c r="EA74" s="3" t="str">
        <f t="shared" si="221"/>
        <v/>
      </c>
      <c r="EB74" s="3" t="str">
        <f t="shared" si="222"/>
        <v/>
      </c>
      <c r="EC74" s="3" t="str">
        <f t="shared" si="223"/>
        <v/>
      </c>
      <c r="ED74" s="3" t="str">
        <f t="shared" si="224"/>
        <v/>
      </c>
      <c r="EE74" s="3" t="str">
        <f t="shared" si="225"/>
        <v/>
      </c>
      <c r="EF74" s="3" t="str">
        <f t="shared" si="226"/>
        <v/>
      </c>
      <c r="EG74" s="3" t="str">
        <f t="shared" si="227"/>
        <v/>
      </c>
      <c r="EH74" s="3" t="str">
        <f t="shared" si="228"/>
        <v/>
      </c>
      <c r="EI74" s="3" t="str">
        <f t="shared" si="229"/>
        <v/>
      </c>
      <c r="EJ74" s="3" t="str">
        <f t="shared" si="230"/>
        <v/>
      </c>
      <c r="EK74" s="3" t="str">
        <f t="shared" si="231"/>
        <v/>
      </c>
      <c r="EL74" s="3" t="str">
        <f t="shared" si="232"/>
        <v/>
      </c>
      <c r="EM74" s="3" t="str">
        <f t="shared" si="233"/>
        <v/>
      </c>
      <c r="EN74" s="3" t="str">
        <f t="shared" si="234"/>
        <v/>
      </c>
      <c r="EO74" s="3" t="str">
        <f t="shared" si="235"/>
        <v/>
      </c>
      <c r="EP74" s="3" t="str">
        <f t="shared" si="236"/>
        <v/>
      </c>
      <c r="EQ74" s="3" t="str">
        <f t="shared" si="237"/>
        <v/>
      </c>
      <c r="ER74" s="3" t="str">
        <f t="shared" si="238"/>
        <v/>
      </c>
      <c r="ES74" s="3" t="str">
        <f t="shared" si="239"/>
        <v/>
      </c>
      <c r="ET74" s="3" t="str">
        <f t="shared" si="240"/>
        <v/>
      </c>
      <c r="EU74" s="3" t="str">
        <f t="shared" si="241"/>
        <v/>
      </c>
      <c r="EV74" s="3" t="str">
        <f t="shared" si="242"/>
        <v/>
      </c>
      <c r="EW74" s="3" t="str">
        <f t="shared" si="243"/>
        <v/>
      </c>
      <c r="EX74" s="3" t="str">
        <f t="shared" si="244"/>
        <v/>
      </c>
      <c r="EY74" s="3" t="str">
        <f t="shared" si="245"/>
        <v/>
      </c>
      <c r="EZ74" s="3" t="str">
        <f t="shared" si="246"/>
        <v/>
      </c>
      <c r="FD74" s="3" t="str">
        <f t="shared" si="247"/>
        <v/>
      </c>
    </row>
    <row r="75" spans="1:160">
      <c r="A75" s="4">
        <v>566.12</v>
      </c>
      <c r="B75" s="4">
        <v>42.584509947480484</v>
      </c>
      <c r="C75" s="5" t="s">
        <v>129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f t="shared" si="154"/>
        <v>0</v>
      </c>
      <c r="AY75" s="12">
        <f t="shared" si="155"/>
        <v>0</v>
      </c>
      <c r="AZ75" s="18"/>
      <c r="BA75" s="8">
        <f t="shared" si="156"/>
        <v>0</v>
      </c>
      <c r="BB75" s="8">
        <f t="shared" si="157"/>
        <v>0</v>
      </c>
      <c r="BC75" s="8">
        <f t="shared" si="158"/>
        <v>0</v>
      </c>
      <c r="BD75" s="8">
        <f t="shared" si="159"/>
        <v>0</v>
      </c>
      <c r="BE75" s="8">
        <f t="shared" si="160"/>
        <v>0</v>
      </c>
      <c r="BF75" s="8">
        <f t="shared" si="161"/>
        <v>0</v>
      </c>
      <c r="BG75" s="8">
        <f t="shared" si="162"/>
        <v>0</v>
      </c>
      <c r="BH75" s="8">
        <f t="shared" si="163"/>
        <v>0</v>
      </c>
      <c r="BI75" s="8">
        <f t="shared" si="164"/>
        <v>0</v>
      </c>
      <c r="BJ75" s="8">
        <f t="shared" si="165"/>
        <v>0</v>
      </c>
      <c r="BK75" s="8">
        <f t="shared" si="166"/>
        <v>0</v>
      </c>
      <c r="BL75" s="8">
        <f t="shared" si="167"/>
        <v>0</v>
      </c>
      <c r="BM75" s="8">
        <f t="shared" si="168"/>
        <v>0</v>
      </c>
      <c r="BN75" s="8">
        <f t="shared" si="169"/>
        <v>0</v>
      </c>
      <c r="BO75" s="8">
        <f t="shared" si="170"/>
        <v>0</v>
      </c>
      <c r="BP75" s="8">
        <f t="shared" si="171"/>
        <v>0</v>
      </c>
      <c r="BQ75" s="8">
        <f t="shared" si="172"/>
        <v>0</v>
      </c>
      <c r="BR75" s="8">
        <f t="shared" si="173"/>
        <v>0</v>
      </c>
      <c r="BS75" s="8">
        <f t="shared" si="174"/>
        <v>0</v>
      </c>
      <c r="BT75" s="8">
        <f t="shared" si="175"/>
        <v>0</v>
      </c>
      <c r="BU75" s="8">
        <f t="shared" si="176"/>
        <v>0</v>
      </c>
      <c r="BV75" s="8">
        <f t="shared" si="177"/>
        <v>0</v>
      </c>
      <c r="BW75" s="8">
        <f t="shared" si="178"/>
        <v>0</v>
      </c>
      <c r="BX75" s="8">
        <f t="shared" si="179"/>
        <v>0</v>
      </c>
      <c r="BY75" s="8">
        <f t="shared" si="180"/>
        <v>0</v>
      </c>
      <c r="BZ75" s="8">
        <f t="shared" si="181"/>
        <v>0</v>
      </c>
      <c r="CA75" s="8">
        <f t="shared" si="182"/>
        <v>0</v>
      </c>
      <c r="CB75" s="8">
        <f t="shared" si="183"/>
        <v>0</v>
      </c>
      <c r="CC75" s="8">
        <f t="shared" si="184"/>
        <v>0</v>
      </c>
      <c r="CD75" s="8">
        <f t="shared" si="185"/>
        <v>0</v>
      </c>
      <c r="CE75" s="8">
        <f t="shared" si="186"/>
        <v>0</v>
      </c>
      <c r="CF75" s="8">
        <f t="shared" si="187"/>
        <v>0</v>
      </c>
      <c r="CG75" s="8">
        <f t="shared" si="188"/>
        <v>0</v>
      </c>
      <c r="CH75" s="8">
        <f t="shared" si="189"/>
        <v>0</v>
      </c>
      <c r="CI75" s="8">
        <f t="shared" si="190"/>
        <v>0</v>
      </c>
      <c r="CJ75" s="8">
        <f t="shared" si="191"/>
        <v>0</v>
      </c>
      <c r="CK75" s="8">
        <f t="shared" si="192"/>
        <v>0</v>
      </c>
      <c r="CL75" s="8">
        <f t="shared" si="193"/>
        <v>0</v>
      </c>
      <c r="CM75" s="8">
        <f t="shared" si="194"/>
        <v>0</v>
      </c>
      <c r="CN75" s="8">
        <f t="shared" si="195"/>
        <v>0</v>
      </c>
      <c r="CO75" s="8">
        <f t="shared" si="196"/>
        <v>0</v>
      </c>
      <c r="CP75" s="8">
        <f t="shared" si="197"/>
        <v>0</v>
      </c>
      <c r="CQ75" s="8">
        <f t="shared" si="198"/>
        <v>0</v>
      </c>
      <c r="CR75" s="8">
        <f t="shared" si="199"/>
        <v>0</v>
      </c>
      <c r="CS75" s="8">
        <f t="shared" si="200"/>
        <v>0</v>
      </c>
      <c r="CT75" s="8">
        <f t="shared" si="201"/>
        <v>0</v>
      </c>
      <c r="CU75" s="7">
        <f t="shared" si="248"/>
        <v>0</v>
      </c>
      <c r="CV75" s="7">
        <f t="shared" si="249"/>
        <v>0</v>
      </c>
      <c r="CW75" s="7">
        <f t="shared" si="250"/>
        <v>0</v>
      </c>
      <c r="CX75" s="7">
        <f t="shared" si="251"/>
        <v>0</v>
      </c>
      <c r="CY75" s="7">
        <f t="shared" si="252"/>
        <v>0</v>
      </c>
      <c r="CZ75" s="7">
        <f t="shared" si="253"/>
        <v>0</v>
      </c>
      <c r="DA75" s="7">
        <f t="shared" si="254"/>
        <v>0</v>
      </c>
      <c r="DB75" s="7">
        <f t="shared" si="255"/>
        <v>0</v>
      </c>
      <c r="DC75" s="7">
        <f t="shared" si="256"/>
        <v>0</v>
      </c>
      <c r="DD75" s="9">
        <f t="shared" si="257"/>
        <v>0</v>
      </c>
      <c r="DE75" s="7">
        <f t="shared" si="258"/>
        <v>0</v>
      </c>
      <c r="DG75" s="3" t="str">
        <f t="shared" si="259"/>
        <v/>
      </c>
      <c r="DH75" s="3" t="str">
        <f t="shared" si="202"/>
        <v/>
      </c>
      <c r="DI75" s="3" t="str">
        <f t="shared" si="203"/>
        <v/>
      </c>
      <c r="DJ75" s="3" t="str">
        <f t="shared" si="204"/>
        <v/>
      </c>
      <c r="DK75" s="3" t="str">
        <f t="shared" si="205"/>
        <v/>
      </c>
      <c r="DL75" s="3" t="str">
        <f t="shared" si="206"/>
        <v/>
      </c>
      <c r="DM75" s="3" t="str">
        <f t="shared" si="207"/>
        <v/>
      </c>
      <c r="DN75" s="3" t="str">
        <f t="shared" si="208"/>
        <v/>
      </c>
      <c r="DO75" s="3" t="str">
        <f t="shared" si="209"/>
        <v/>
      </c>
      <c r="DP75" s="3" t="str">
        <f t="shared" si="210"/>
        <v/>
      </c>
      <c r="DQ75" s="3" t="str">
        <f t="shared" si="211"/>
        <v/>
      </c>
      <c r="DR75" s="3" t="str">
        <f t="shared" si="212"/>
        <v/>
      </c>
      <c r="DS75" s="3" t="str">
        <f t="shared" si="213"/>
        <v/>
      </c>
      <c r="DT75" s="3" t="str">
        <f t="shared" si="214"/>
        <v/>
      </c>
      <c r="DU75" s="3" t="str">
        <f t="shared" si="215"/>
        <v/>
      </c>
      <c r="DV75" s="3" t="str">
        <f t="shared" si="216"/>
        <v/>
      </c>
      <c r="DW75" s="3" t="str">
        <f t="shared" si="217"/>
        <v/>
      </c>
      <c r="DX75" s="3" t="str">
        <f t="shared" si="218"/>
        <v/>
      </c>
      <c r="DY75" s="3" t="str">
        <f t="shared" si="219"/>
        <v/>
      </c>
      <c r="DZ75" s="3" t="str">
        <f t="shared" si="220"/>
        <v/>
      </c>
      <c r="EA75" s="3" t="str">
        <f t="shared" si="221"/>
        <v/>
      </c>
      <c r="EB75" s="3" t="str">
        <f t="shared" si="222"/>
        <v/>
      </c>
      <c r="EC75" s="3" t="str">
        <f t="shared" si="223"/>
        <v/>
      </c>
      <c r="ED75" s="3" t="str">
        <f t="shared" si="224"/>
        <v/>
      </c>
      <c r="EE75" s="3" t="str">
        <f t="shared" si="225"/>
        <v/>
      </c>
      <c r="EF75" s="3" t="str">
        <f t="shared" si="226"/>
        <v/>
      </c>
      <c r="EG75" s="3" t="str">
        <f t="shared" si="227"/>
        <v/>
      </c>
      <c r="EH75" s="3" t="str">
        <f t="shared" si="228"/>
        <v/>
      </c>
      <c r="EI75" s="3" t="str">
        <f t="shared" si="229"/>
        <v/>
      </c>
      <c r="EJ75" s="3" t="str">
        <f t="shared" si="230"/>
        <v/>
      </c>
      <c r="EK75" s="3" t="str">
        <f t="shared" si="231"/>
        <v/>
      </c>
      <c r="EL75" s="3" t="str">
        <f t="shared" si="232"/>
        <v/>
      </c>
      <c r="EM75" s="3" t="str">
        <f t="shared" si="233"/>
        <v/>
      </c>
      <c r="EN75" s="3" t="str">
        <f t="shared" si="234"/>
        <v/>
      </c>
      <c r="EO75" s="3" t="str">
        <f t="shared" si="235"/>
        <v/>
      </c>
      <c r="EP75" s="3" t="str">
        <f t="shared" si="236"/>
        <v/>
      </c>
      <c r="EQ75" s="3" t="str">
        <f t="shared" si="237"/>
        <v/>
      </c>
      <c r="ER75" s="3" t="str">
        <f t="shared" si="238"/>
        <v/>
      </c>
      <c r="ES75" s="3" t="str">
        <f t="shared" si="239"/>
        <v/>
      </c>
      <c r="ET75" s="3" t="str">
        <f t="shared" si="240"/>
        <v/>
      </c>
      <c r="EU75" s="3" t="str">
        <f t="shared" si="241"/>
        <v/>
      </c>
      <c r="EV75" s="3" t="str">
        <f t="shared" si="242"/>
        <v/>
      </c>
      <c r="EW75" s="3" t="str">
        <f t="shared" si="243"/>
        <v/>
      </c>
      <c r="EX75" s="3" t="str">
        <f t="shared" si="244"/>
        <v/>
      </c>
      <c r="EY75" s="3" t="str">
        <f t="shared" si="245"/>
        <v/>
      </c>
      <c r="EZ75" s="3" t="str">
        <f t="shared" si="246"/>
        <v/>
      </c>
      <c r="FD75" s="3" t="str">
        <f t="shared" si="247"/>
        <v/>
      </c>
    </row>
    <row r="76" spans="1:160">
      <c r="A76" s="4">
        <v>566.22</v>
      </c>
      <c r="B76" s="4">
        <v>42.591708953867993</v>
      </c>
      <c r="C76" s="5" t="s">
        <v>130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f t="shared" si="154"/>
        <v>0</v>
      </c>
      <c r="AY76" s="12">
        <f t="shared" si="155"/>
        <v>0</v>
      </c>
      <c r="AZ76" s="18"/>
      <c r="BA76" s="8">
        <f t="shared" si="156"/>
        <v>0</v>
      </c>
      <c r="BB76" s="8">
        <f t="shared" si="157"/>
        <v>0</v>
      </c>
      <c r="BC76" s="8">
        <f t="shared" si="158"/>
        <v>0</v>
      </c>
      <c r="BD76" s="8">
        <f t="shared" si="159"/>
        <v>0</v>
      </c>
      <c r="BE76" s="8">
        <f t="shared" si="160"/>
        <v>0</v>
      </c>
      <c r="BF76" s="8">
        <f t="shared" si="161"/>
        <v>0</v>
      </c>
      <c r="BG76" s="8">
        <f t="shared" si="162"/>
        <v>0</v>
      </c>
      <c r="BH76" s="8">
        <f t="shared" si="163"/>
        <v>0</v>
      </c>
      <c r="BI76" s="8">
        <f t="shared" si="164"/>
        <v>0</v>
      </c>
      <c r="BJ76" s="8">
        <f t="shared" si="165"/>
        <v>0</v>
      </c>
      <c r="BK76" s="8">
        <f t="shared" si="166"/>
        <v>0</v>
      </c>
      <c r="BL76" s="8">
        <f t="shared" si="167"/>
        <v>0</v>
      </c>
      <c r="BM76" s="8">
        <f t="shared" si="168"/>
        <v>0</v>
      </c>
      <c r="BN76" s="8">
        <f t="shared" si="169"/>
        <v>0</v>
      </c>
      <c r="BO76" s="8">
        <f t="shared" si="170"/>
        <v>0</v>
      </c>
      <c r="BP76" s="8">
        <f t="shared" si="171"/>
        <v>0</v>
      </c>
      <c r="BQ76" s="8">
        <f t="shared" si="172"/>
        <v>0</v>
      </c>
      <c r="BR76" s="8">
        <f t="shared" si="173"/>
        <v>0</v>
      </c>
      <c r="BS76" s="8">
        <f t="shared" si="174"/>
        <v>0</v>
      </c>
      <c r="BT76" s="8">
        <f t="shared" si="175"/>
        <v>0</v>
      </c>
      <c r="BU76" s="8">
        <f t="shared" si="176"/>
        <v>0</v>
      </c>
      <c r="BV76" s="8">
        <f t="shared" si="177"/>
        <v>0</v>
      </c>
      <c r="BW76" s="8">
        <f t="shared" si="178"/>
        <v>0</v>
      </c>
      <c r="BX76" s="8">
        <f t="shared" si="179"/>
        <v>0</v>
      </c>
      <c r="BY76" s="8">
        <f t="shared" si="180"/>
        <v>0</v>
      </c>
      <c r="BZ76" s="8">
        <f t="shared" si="181"/>
        <v>0</v>
      </c>
      <c r="CA76" s="8">
        <f t="shared" si="182"/>
        <v>0</v>
      </c>
      <c r="CB76" s="8">
        <f t="shared" si="183"/>
        <v>0</v>
      </c>
      <c r="CC76" s="8">
        <f t="shared" si="184"/>
        <v>0</v>
      </c>
      <c r="CD76" s="8">
        <f t="shared" si="185"/>
        <v>0</v>
      </c>
      <c r="CE76" s="8">
        <f t="shared" si="186"/>
        <v>0</v>
      </c>
      <c r="CF76" s="8">
        <f t="shared" si="187"/>
        <v>0</v>
      </c>
      <c r="CG76" s="8">
        <f t="shared" si="188"/>
        <v>0</v>
      </c>
      <c r="CH76" s="8">
        <f t="shared" si="189"/>
        <v>0</v>
      </c>
      <c r="CI76" s="8">
        <f t="shared" si="190"/>
        <v>0</v>
      </c>
      <c r="CJ76" s="8">
        <f t="shared" si="191"/>
        <v>0</v>
      </c>
      <c r="CK76" s="8">
        <f t="shared" si="192"/>
        <v>0</v>
      </c>
      <c r="CL76" s="8">
        <f t="shared" si="193"/>
        <v>0</v>
      </c>
      <c r="CM76" s="8">
        <f t="shared" si="194"/>
        <v>0</v>
      </c>
      <c r="CN76" s="8">
        <f t="shared" si="195"/>
        <v>0</v>
      </c>
      <c r="CO76" s="8">
        <f t="shared" si="196"/>
        <v>0</v>
      </c>
      <c r="CP76" s="8">
        <f t="shared" si="197"/>
        <v>0</v>
      </c>
      <c r="CQ76" s="8">
        <f t="shared" si="198"/>
        <v>0</v>
      </c>
      <c r="CR76" s="8">
        <f t="shared" si="199"/>
        <v>0</v>
      </c>
      <c r="CS76" s="8">
        <f t="shared" si="200"/>
        <v>0</v>
      </c>
      <c r="CT76" s="8">
        <f t="shared" si="201"/>
        <v>0</v>
      </c>
      <c r="CU76" s="7">
        <f t="shared" si="248"/>
        <v>0</v>
      </c>
      <c r="CV76" s="7">
        <f t="shared" si="249"/>
        <v>0</v>
      </c>
      <c r="CW76" s="7">
        <f t="shared" si="250"/>
        <v>0</v>
      </c>
      <c r="CX76" s="7">
        <f t="shared" si="251"/>
        <v>0</v>
      </c>
      <c r="CY76" s="7">
        <f t="shared" si="252"/>
        <v>0</v>
      </c>
      <c r="CZ76" s="7">
        <f t="shared" si="253"/>
        <v>0</v>
      </c>
      <c r="DA76" s="7">
        <f t="shared" si="254"/>
        <v>0</v>
      </c>
      <c r="DB76" s="7">
        <f t="shared" si="255"/>
        <v>0</v>
      </c>
      <c r="DC76" s="7">
        <f t="shared" si="256"/>
        <v>0</v>
      </c>
      <c r="DD76" s="9">
        <f t="shared" si="257"/>
        <v>0</v>
      </c>
      <c r="DE76" s="7">
        <f t="shared" si="258"/>
        <v>0</v>
      </c>
      <c r="DG76" s="3" t="str">
        <f t="shared" si="259"/>
        <v/>
      </c>
      <c r="DH76" s="3" t="str">
        <f t="shared" si="202"/>
        <v/>
      </c>
      <c r="DI76" s="3" t="str">
        <f t="shared" si="203"/>
        <v/>
      </c>
      <c r="DJ76" s="3" t="str">
        <f t="shared" si="204"/>
        <v/>
      </c>
      <c r="DK76" s="3" t="str">
        <f t="shared" si="205"/>
        <v/>
      </c>
      <c r="DL76" s="3" t="str">
        <f t="shared" si="206"/>
        <v/>
      </c>
      <c r="DM76" s="3" t="str">
        <f t="shared" si="207"/>
        <v/>
      </c>
      <c r="DN76" s="3" t="str">
        <f t="shared" si="208"/>
        <v/>
      </c>
      <c r="DO76" s="3" t="str">
        <f t="shared" si="209"/>
        <v/>
      </c>
      <c r="DP76" s="3" t="str">
        <f t="shared" si="210"/>
        <v/>
      </c>
      <c r="DQ76" s="3" t="str">
        <f t="shared" si="211"/>
        <v/>
      </c>
      <c r="DR76" s="3" t="str">
        <f t="shared" si="212"/>
        <v/>
      </c>
      <c r="DS76" s="3" t="str">
        <f t="shared" si="213"/>
        <v/>
      </c>
      <c r="DT76" s="3" t="str">
        <f t="shared" si="214"/>
        <v/>
      </c>
      <c r="DU76" s="3" t="str">
        <f t="shared" si="215"/>
        <v/>
      </c>
      <c r="DV76" s="3" t="str">
        <f t="shared" si="216"/>
        <v/>
      </c>
      <c r="DW76" s="3" t="str">
        <f t="shared" si="217"/>
        <v/>
      </c>
      <c r="DX76" s="3" t="str">
        <f t="shared" si="218"/>
        <v/>
      </c>
      <c r="DY76" s="3" t="str">
        <f t="shared" si="219"/>
        <v/>
      </c>
      <c r="DZ76" s="3" t="str">
        <f t="shared" si="220"/>
        <v/>
      </c>
      <c r="EA76" s="3" t="str">
        <f t="shared" si="221"/>
        <v/>
      </c>
      <c r="EB76" s="3" t="str">
        <f t="shared" si="222"/>
        <v/>
      </c>
      <c r="EC76" s="3" t="str">
        <f t="shared" si="223"/>
        <v/>
      </c>
      <c r="ED76" s="3" t="str">
        <f t="shared" si="224"/>
        <v/>
      </c>
      <c r="EE76" s="3" t="str">
        <f t="shared" si="225"/>
        <v/>
      </c>
      <c r="EF76" s="3" t="str">
        <f t="shared" si="226"/>
        <v/>
      </c>
      <c r="EG76" s="3" t="str">
        <f t="shared" si="227"/>
        <v/>
      </c>
      <c r="EH76" s="3" t="str">
        <f t="shared" si="228"/>
        <v/>
      </c>
      <c r="EI76" s="3" t="str">
        <f t="shared" si="229"/>
        <v/>
      </c>
      <c r="EJ76" s="3" t="str">
        <f t="shared" si="230"/>
        <v/>
      </c>
      <c r="EK76" s="3" t="str">
        <f t="shared" si="231"/>
        <v/>
      </c>
      <c r="EL76" s="3" t="str">
        <f t="shared" si="232"/>
        <v/>
      </c>
      <c r="EM76" s="3" t="str">
        <f t="shared" si="233"/>
        <v/>
      </c>
      <c r="EN76" s="3" t="str">
        <f t="shared" si="234"/>
        <v/>
      </c>
      <c r="EO76" s="3" t="str">
        <f t="shared" si="235"/>
        <v/>
      </c>
      <c r="EP76" s="3" t="str">
        <f t="shared" si="236"/>
        <v/>
      </c>
      <c r="EQ76" s="3" t="str">
        <f t="shared" si="237"/>
        <v/>
      </c>
      <c r="ER76" s="3" t="str">
        <f t="shared" si="238"/>
        <v/>
      </c>
      <c r="ES76" s="3" t="str">
        <f t="shared" si="239"/>
        <v/>
      </c>
      <c r="ET76" s="3" t="str">
        <f t="shared" si="240"/>
        <v/>
      </c>
      <c r="EU76" s="3" t="str">
        <f t="shared" si="241"/>
        <v/>
      </c>
      <c r="EV76" s="3" t="str">
        <f t="shared" si="242"/>
        <v/>
      </c>
      <c r="EW76" s="3" t="str">
        <f t="shared" si="243"/>
        <v/>
      </c>
      <c r="EX76" s="3" t="str">
        <f t="shared" si="244"/>
        <v/>
      </c>
      <c r="EY76" s="3" t="str">
        <f t="shared" si="245"/>
        <v/>
      </c>
      <c r="EZ76" s="3" t="str">
        <f t="shared" si="246"/>
        <v/>
      </c>
      <c r="FD76" s="3" t="str">
        <f t="shared" si="247"/>
        <v/>
      </c>
    </row>
    <row r="77" spans="1:160">
      <c r="A77" s="4">
        <v>566.36</v>
      </c>
      <c r="B77" s="4">
        <v>42.601787562810507</v>
      </c>
      <c r="C77" s="5" t="s">
        <v>131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f t="shared" si="154"/>
        <v>0</v>
      </c>
      <c r="AY77" s="12">
        <f t="shared" si="155"/>
        <v>0</v>
      </c>
      <c r="AZ77" s="18"/>
      <c r="BA77" s="8">
        <f t="shared" si="156"/>
        <v>0</v>
      </c>
      <c r="BB77" s="8">
        <f t="shared" si="157"/>
        <v>0</v>
      </c>
      <c r="BC77" s="8">
        <f t="shared" si="158"/>
        <v>0</v>
      </c>
      <c r="BD77" s="8">
        <f t="shared" si="159"/>
        <v>0</v>
      </c>
      <c r="BE77" s="8">
        <f t="shared" si="160"/>
        <v>0</v>
      </c>
      <c r="BF77" s="8">
        <f t="shared" si="161"/>
        <v>0</v>
      </c>
      <c r="BG77" s="8">
        <f t="shared" si="162"/>
        <v>0</v>
      </c>
      <c r="BH77" s="8">
        <f t="shared" si="163"/>
        <v>0</v>
      </c>
      <c r="BI77" s="8">
        <f t="shared" si="164"/>
        <v>0</v>
      </c>
      <c r="BJ77" s="8">
        <f t="shared" si="165"/>
        <v>0</v>
      </c>
      <c r="BK77" s="8">
        <f t="shared" si="166"/>
        <v>0</v>
      </c>
      <c r="BL77" s="8">
        <f t="shared" si="167"/>
        <v>0</v>
      </c>
      <c r="BM77" s="8">
        <f t="shared" si="168"/>
        <v>0</v>
      </c>
      <c r="BN77" s="8">
        <f t="shared" si="169"/>
        <v>0</v>
      </c>
      <c r="BO77" s="8">
        <f t="shared" si="170"/>
        <v>0</v>
      </c>
      <c r="BP77" s="8">
        <f t="shared" si="171"/>
        <v>0</v>
      </c>
      <c r="BQ77" s="8">
        <f t="shared" si="172"/>
        <v>0</v>
      </c>
      <c r="BR77" s="8">
        <f t="shared" si="173"/>
        <v>0</v>
      </c>
      <c r="BS77" s="8">
        <f t="shared" si="174"/>
        <v>0</v>
      </c>
      <c r="BT77" s="8">
        <f t="shared" si="175"/>
        <v>0</v>
      </c>
      <c r="BU77" s="8">
        <f t="shared" si="176"/>
        <v>0</v>
      </c>
      <c r="BV77" s="8">
        <f t="shared" si="177"/>
        <v>0</v>
      </c>
      <c r="BW77" s="8">
        <f t="shared" si="178"/>
        <v>0</v>
      </c>
      <c r="BX77" s="8">
        <f t="shared" si="179"/>
        <v>0</v>
      </c>
      <c r="BY77" s="8">
        <f t="shared" si="180"/>
        <v>0</v>
      </c>
      <c r="BZ77" s="8">
        <f t="shared" si="181"/>
        <v>0</v>
      </c>
      <c r="CA77" s="8">
        <f t="shared" si="182"/>
        <v>0</v>
      </c>
      <c r="CB77" s="8">
        <f t="shared" si="183"/>
        <v>0</v>
      </c>
      <c r="CC77" s="8">
        <f t="shared" si="184"/>
        <v>0</v>
      </c>
      <c r="CD77" s="8">
        <f t="shared" si="185"/>
        <v>0</v>
      </c>
      <c r="CE77" s="8">
        <f t="shared" si="186"/>
        <v>0</v>
      </c>
      <c r="CF77" s="8">
        <f t="shared" si="187"/>
        <v>0</v>
      </c>
      <c r="CG77" s="8">
        <f t="shared" si="188"/>
        <v>0</v>
      </c>
      <c r="CH77" s="8">
        <f t="shared" si="189"/>
        <v>0</v>
      </c>
      <c r="CI77" s="8">
        <f t="shared" si="190"/>
        <v>0</v>
      </c>
      <c r="CJ77" s="8">
        <f t="shared" si="191"/>
        <v>0</v>
      </c>
      <c r="CK77" s="8">
        <f t="shared" si="192"/>
        <v>0</v>
      </c>
      <c r="CL77" s="8">
        <f t="shared" si="193"/>
        <v>0</v>
      </c>
      <c r="CM77" s="8">
        <f t="shared" si="194"/>
        <v>0</v>
      </c>
      <c r="CN77" s="8">
        <f t="shared" si="195"/>
        <v>0</v>
      </c>
      <c r="CO77" s="8">
        <f t="shared" si="196"/>
        <v>0</v>
      </c>
      <c r="CP77" s="8">
        <f t="shared" si="197"/>
        <v>0</v>
      </c>
      <c r="CQ77" s="8">
        <f t="shared" si="198"/>
        <v>0</v>
      </c>
      <c r="CR77" s="8">
        <f t="shared" si="199"/>
        <v>0</v>
      </c>
      <c r="CS77" s="8">
        <f t="shared" si="200"/>
        <v>0</v>
      </c>
      <c r="CT77" s="8">
        <f t="shared" si="201"/>
        <v>0</v>
      </c>
      <c r="CU77" s="7">
        <f t="shared" si="248"/>
        <v>0</v>
      </c>
      <c r="CV77" s="7">
        <f t="shared" si="249"/>
        <v>0</v>
      </c>
      <c r="CW77" s="7">
        <f t="shared" si="250"/>
        <v>0</v>
      </c>
      <c r="CX77" s="7">
        <f t="shared" si="251"/>
        <v>0</v>
      </c>
      <c r="CY77" s="7">
        <f t="shared" si="252"/>
        <v>0</v>
      </c>
      <c r="CZ77" s="7">
        <f t="shared" si="253"/>
        <v>0</v>
      </c>
      <c r="DA77" s="7">
        <f t="shared" si="254"/>
        <v>0</v>
      </c>
      <c r="DB77" s="7">
        <f t="shared" si="255"/>
        <v>0</v>
      </c>
      <c r="DC77" s="7">
        <f t="shared" si="256"/>
        <v>0</v>
      </c>
      <c r="DD77" s="9">
        <f t="shared" si="257"/>
        <v>0</v>
      </c>
      <c r="DE77" s="7">
        <f t="shared" si="258"/>
        <v>0</v>
      </c>
      <c r="DG77" s="3" t="str">
        <f t="shared" si="259"/>
        <v/>
      </c>
      <c r="DH77" s="3" t="str">
        <f t="shared" si="202"/>
        <v/>
      </c>
      <c r="DI77" s="3" t="str">
        <f t="shared" si="203"/>
        <v/>
      </c>
      <c r="DJ77" s="3" t="str">
        <f t="shared" si="204"/>
        <v/>
      </c>
      <c r="DK77" s="3" t="str">
        <f t="shared" si="205"/>
        <v/>
      </c>
      <c r="DL77" s="3" t="str">
        <f t="shared" si="206"/>
        <v/>
      </c>
      <c r="DM77" s="3" t="str">
        <f t="shared" si="207"/>
        <v/>
      </c>
      <c r="DN77" s="3" t="str">
        <f t="shared" si="208"/>
        <v/>
      </c>
      <c r="DO77" s="3" t="str">
        <f t="shared" si="209"/>
        <v/>
      </c>
      <c r="DP77" s="3" t="str">
        <f t="shared" si="210"/>
        <v/>
      </c>
      <c r="DQ77" s="3" t="str">
        <f t="shared" si="211"/>
        <v/>
      </c>
      <c r="DR77" s="3" t="str">
        <f t="shared" si="212"/>
        <v/>
      </c>
      <c r="DS77" s="3" t="str">
        <f t="shared" si="213"/>
        <v/>
      </c>
      <c r="DT77" s="3" t="str">
        <f t="shared" si="214"/>
        <v/>
      </c>
      <c r="DU77" s="3" t="str">
        <f t="shared" si="215"/>
        <v/>
      </c>
      <c r="DV77" s="3" t="str">
        <f t="shared" si="216"/>
        <v/>
      </c>
      <c r="DW77" s="3" t="str">
        <f t="shared" si="217"/>
        <v/>
      </c>
      <c r="DX77" s="3" t="str">
        <f t="shared" si="218"/>
        <v/>
      </c>
      <c r="DY77" s="3" t="str">
        <f t="shared" si="219"/>
        <v/>
      </c>
      <c r="DZ77" s="3" t="str">
        <f t="shared" si="220"/>
        <v/>
      </c>
      <c r="EA77" s="3" t="str">
        <f t="shared" si="221"/>
        <v/>
      </c>
      <c r="EB77" s="3" t="str">
        <f t="shared" si="222"/>
        <v/>
      </c>
      <c r="EC77" s="3" t="str">
        <f t="shared" si="223"/>
        <v/>
      </c>
      <c r="ED77" s="3" t="str">
        <f t="shared" si="224"/>
        <v/>
      </c>
      <c r="EE77" s="3" t="str">
        <f t="shared" si="225"/>
        <v/>
      </c>
      <c r="EF77" s="3" t="str">
        <f t="shared" si="226"/>
        <v/>
      </c>
      <c r="EG77" s="3" t="str">
        <f t="shared" si="227"/>
        <v/>
      </c>
      <c r="EH77" s="3" t="str">
        <f t="shared" si="228"/>
        <v/>
      </c>
      <c r="EI77" s="3" t="str">
        <f t="shared" si="229"/>
        <v/>
      </c>
      <c r="EJ77" s="3" t="str">
        <f t="shared" si="230"/>
        <v/>
      </c>
      <c r="EK77" s="3" t="str">
        <f t="shared" si="231"/>
        <v/>
      </c>
      <c r="EL77" s="3" t="str">
        <f t="shared" si="232"/>
        <v/>
      </c>
      <c r="EM77" s="3" t="str">
        <f t="shared" si="233"/>
        <v/>
      </c>
      <c r="EN77" s="3" t="str">
        <f t="shared" si="234"/>
        <v/>
      </c>
      <c r="EO77" s="3" t="str">
        <f t="shared" si="235"/>
        <v/>
      </c>
      <c r="EP77" s="3" t="str">
        <f t="shared" si="236"/>
        <v/>
      </c>
      <c r="EQ77" s="3" t="str">
        <f t="shared" si="237"/>
        <v/>
      </c>
      <c r="ER77" s="3" t="str">
        <f t="shared" si="238"/>
        <v/>
      </c>
      <c r="ES77" s="3" t="str">
        <f t="shared" si="239"/>
        <v/>
      </c>
      <c r="ET77" s="3" t="str">
        <f t="shared" si="240"/>
        <v/>
      </c>
      <c r="EU77" s="3" t="str">
        <f t="shared" si="241"/>
        <v/>
      </c>
      <c r="EV77" s="3" t="str">
        <f t="shared" si="242"/>
        <v/>
      </c>
      <c r="EW77" s="3" t="str">
        <f t="shared" si="243"/>
        <v/>
      </c>
      <c r="EX77" s="3" t="str">
        <f t="shared" si="244"/>
        <v/>
      </c>
      <c r="EY77" s="3" t="str">
        <f t="shared" si="245"/>
        <v/>
      </c>
      <c r="EZ77" s="3" t="str">
        <f t="shared" si="246"/>
        <v/>
      </c>
      <c r="FD77" s="3" t="str">
        <f t="shared" si="247"/>
        <v/>
      </c>
    </row>
    <row r="78" spans="1:160">
      <c r="A78" s="4">
        <v>568.54499999999996</v>
      </c>
      <c r="B78" s="4">
        <v>42.759085852377567</v>
      </c>
      <c r="C78" s="5" t="s">
        <v>132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f t="shared" si="154"/>
        <v>0</v>
      </c>
      <c r="AY78" s="12">
        <f t="shared" si="155"/>
        <v>0</v>
      </c>
      <c r="AZ78" s="18"/>
      <c r="BA78" s="8">
        <f t="shared" si="156"/>
        <v>0</v>
      </c>
      <c r="BB78" s="8">
        <f t="shared" si="157"/>
        <v>0</v>
      </c>
      <c r="BC78" s="8">
        <f t="shared" si="158"/>
        <v>0</v>
      </c>
      <c r="BD78" s="8">
        <f t="shared" si="159"/>
        <v>0</v>
      </c>
      <c r="BE78" s="8">
        <f t="shared" si="160"/>
        <v>0</v>
      </c>
      <c r="BF78" s="8">
        <f t="shared" si="161"/>
        <v>0</v>
      </c>
      <c r="BG78" s="8">
        <f t="shared" si="162"/>
        <v>0</v>
      </c>
      <c r="BH78" s="8">
        <f t="shared" si="163"/>
        <v>0</v>
      </c>
      <c r="BI78" s="8">
        <f t="shared" si="164"/>
        <v>0</v>
      </c>
      <c r="BJ78" s="8">
        <f t="shared" si="165"/>
        <v>0</v>
      </c>
      <c r="BK78" s="8">
        <f t="shared" si="166"/>
        <v>0</v>
      </c>
      <c r="BL78" s="8">
        <f t="shared" si="167"/>
        <v>0</v>
      </c>
      <c r="BM78" s="8">
        <f t="shared" si="168"/>
        <v>0</v>
      </c>
      <c r="BN78" s="8">
        <f t="shared" si="169"/>
        <v>0</v>
      </c>
      <c r="BO78" s="8">
        <f t="shared" si="170"/>
        <v>0</v>
      </c>
      <c r="BP78" s="8">
        <f t="shared" si="171"/>
        <v>0</v>
      </c>
      <c r="BQ78" s="8">
        <f t="shared" si="172"/>
        <v>0</v>
      </c>
      <c r="BR78" s="8">
        <f t="shared" si="173"/>
        <v>0</v>
      </c>
      <c r="BS78" s="8">
        <f t="shared" si="174"/>
        <v>0</v>
      </c>
      <c r="BT78" s="8">
        <f t="shared" si="175"/>
        <v>0</v>
      </c>
      <c r="BU78" s="8">
        <f t="shared" si="176"/>
        <v>0</v>
      </c>
      <c r="BV78" s="8">
        <f t="shared" si="177"/>
        <v>0</v>
      </c>
      <c r="BW78" s="8">
        <f t="shared" si="178"/>
        <v>0</v>
      </c>
      <c r="BX78" s="8">
        <f t="shared" si="179"/>
        <v>0</v>
      </c>
      <c r="BY78" s="8">
        <f t="shared" si="180"/>
        <v>0</v>
      </c>
      <c r="BZ78" s="8">
        <f t="shared" si="181"/>
        <v>0</v>
      </c>
      <c r="CA78" s="8">
        <f t="shared" si="182"/>
        <v>0</v>
      </c>
      <c r="CB78" s="8">
        <f t="shared" si="183"/>
        <v>0</v>
      </c>
      <c r="CC78" s="8">
        <f t="shared" si="184"/>
        <v>0</v>
      </c>
      <c r="CD78" s="8">
        <f t="shared" si="185"/>
        <v>0</v>
      </c>
      <c r="CE78" s="8">
        <f t="shared" si="186"/>
        <v>0</v>
      </c>
      <c r="CF78" s="8">
        <f t="shared" si="187"/>
        <v>0</v>
      </c>
      <c r="CG78" s="8">
        <f t="shared" si="188"/>
        <v>0</v>
      </c>
      <c r="CH78" s="8">
        <f t="shared" si="189"/>
        <v>0</v>
      </c>
      <c r="CI78" s="8">
        <f t="shared" si="190"/>
        <v>0</v>
      </c>
      <c r="CJ78" s="8">
        <f t="shared" si="191"/>
        <v>0</v>
      </c>
      <c r="CK78" s="8">
        <f t="shared" si="192"/>
        <v>0</v>
      </c>
      <c r="CL78" s="8">
        <f t="shared" si="193"/>
        <v>0</v>
      </c>
      <c r="CM78" s="8">
        <f t="shared" si="194"/>
        <v>0</v>
      </c>
      <c r="CN78" s="8">
        <f t="shared" si="195"/>
        <v>0</v>
      </c>
      <c r="CO78" s="8">
        <f t="shared" si="196"/>
        <v>0</v>
      </c>
      <c r="CP78" s="8">
        <f t="shared" si="197"/>
        <v>0</v>
      </c>
      <c r="CQ78" s="8">
        <f t="shared" si="198"/>
        <v>0</v>
      </c>
      <c r="CR78" s="8">
        <f t="shared" si="199"/>
        <v>0</v>
      </c>
      <c r="CS78" s="8">
        <f t="shared" si="200"/>
        <v>0</v>
      </c>
      <c r="CT78" s="8">
        <f t="shared" si="201"/>
        <v>0</v>
      </c>
      <c r="CU78" s="7">
        <f t="shared" si="248"/>
        <v>0</v>
      </c>
      <c r="CV78" s="7">
        <f t="shared" si="249"/>
        <v>0</v>
      </c>
      <c r="CW78" s="7">
        <f t="shared" si="250"/>
        <v>0</v>
      </c>
      <c r="CX78" s="7">
        <f t="shared" si="251"/>
        <v>0</v>
      </c>
      <c r="CY78" s="7">
        <f t="shared" si="252"/>
        <v>0</v>
      </c>
      <c r="CZ78" s="7">
        <f t="shared" si="253"/>
        <v>0</v>
      </c>
      <c r="DA78" s="7">
        <f t="shared" si="254"/>
        <v>0</v>
      </c>
      <c r="DB78" s="7">
        <f t="shared" si="255"/>
        <v>0</v>
      </c>
      <c r="DC78" s="7">
        <f t="shared" si="256"/>
        <v>0</v>
      </c>
      <c r="DD78" s="9">
        <f t="shared" si="257"/>
        <v>0</v>
      </c>
      <c r="DE78" s="7">
        <f t="shared" si="258"/>
        <v>0</v>
      </c>
      <c r="DG78" s="3" t="str">
        <f t="shared" si="259"/>
        <v/>
      </c>
      <c r="DH78" s="3" t="str">
        <f t="shared" si="202"/>
        <v/>
      </c>
      <c r="DI78" s="3" t="str">
        <f t="shared" si="203"/>
        <v/>
      </c>
      <c r="DJ78" s="3" t="str">
        <f t="shared" si="204"/>
        <v/>
      </c>
      <c r="DK78" s="3" t="str">
        <f t="shared" si="205"/>
        <v/>
      </c>
      <c r="DL78" s="3" t="str">
        <f t="shared" si="206"/>
        <v/>
      </c>
      <c r="DM78" s="3" t="str">
        <f t="shared" si="207"/>
        <v/>
      </c>
      <c r="DN78" s="3" t="str">
        <f t="shared" si="208"/>
        <v/>
      </c>
      <c r="DO78" s="3" t="str">
        <f t="shared" si="209"/>
        <v/>
      </c>
      <c r="DP78" s="3" t="str">
        <f t="shared" si="210"/>
        <v/>
      </c>
      <c r="DQ78" s="3" t="str">
        <f t="shared" si="211"/>
        <v/>
      </c>
      <c r="DR78" s="3" t="str">
        <f t="shared" si="212"/>
        <v/>
      </c>
      <c r="DS78" s="3" t="str">
        <f t="shared" si="213"/>
        <v/>
      </c>
      <c r="DT78" s="3" t="str">
        <f t="shared" si="214"/>
        <v/>
      </c>
      <c r="DU78" s="3" t="str">
        <f t="shared" si="215"/>
        <v/>
      </c>
      <c r="DV78" s="3" t="str">
        <f t="shared" si="216"/>
        <v/>
      </c>
      <c r="DW78" s="3" t="str">
        <f t="shared" si="217"/>
        <v/>
      </c>
      <c r="DX78" s="3" t="str">
        <f t="shared" si="218"/>
        <v/>
      </c>
      <c r="DY78" s="3" t="str">
        <f t="shared" si="219"/>
        <v/>
      </c>
      <c r="DZ78" s="3" t="str">
        <f t="shared" si="220"/>
        <v/>
      </c>
      <c r="EA78" s="3" t="str">
        <f t="shared" si="221"/>
        <v/>
      </c>
      <c r="EB78" s="3" t="str">
        <f t="shared" si="222"/>
        <v/>
      </c>
      <c r="EC78" s="3" t="str">
        <f t="shared" si="223"/>
        <v/>
      </c>
      <c r="ED78" s="3" t="str">
        <f t="shared" si="224"/>
        <v/>
      </c>
      <c r="EE78" s="3" t="str">
        <f t="shared" si="225"/>
        <v/>
      </c>
      <c r="EF78" s="3" t="str">
        <f t="shared" si="226"/>
        <v/>
      </c>
      <c r="EG78" s="3" t="str">
        <f t="shared" si="227"/>
        <v/>
      </c>
      <c r="EH78" s="3" t="str">
        <f t="shared" si="228"/>
        <v/>
      </c>
      <c r="EI78" s="3" t="str">
        <f t="shared" si="229"/>
        <v/>
      </c>
      <c r="EJ78" s="3" t="str">
        <f t="shared" si="230"/>
        <v/>
      </c>
      <c r="EK78" s="3" t="str">
        <f t="shared" si="231"/>
        <v/>
      </c>
      <c r="EL78" s="3" t="str">
        <f t="shared" si="232"/>
        <v/>
      </c>
      <c r="EM78" s="3" t="str">
        <f t="shared" si="233"/>
        <v/>
      </c>
      <c r="EN78" s="3" t="str">
        <f t="shared" si="234"/>
        <v/>
      </c>
      <c r="EO78" s="3" t="str">
        <f t="shared" si="235"/>
        <v/>
      </c>
      <c r="EP78" s="3" t="str">
        <f t="shared" si="236"/>
        <v/>
      </c>
      <c r="EQ78" s="3" t="str">
        <f t="shared" si="237"/>
        <v/>
      </c>
      <c r="ER78" s="3" t="str">
        <f t="shared" si="238"/>
        <v/>
      </c>
      <c r="ES78" s="3" t="str">
        <f t="shared" si="239"/>
        <v/>
      </c>
      <c r="ET78" s="3" t="str">
        <f t="shared" si="240"/>
        <v/>
      </c>
      <c r="EU78" s="3" t="str">
        <f t="shared" si="241"/>
        <v/>
      </c>
      <c r="EV78" s="3" t="str">
        <f t="shared" si="242"/>
        <v/>
      </c>
      <c r="EW78" s="3" t="str">
        <f t="shared" si="243"/>
        <v/>
      </c>
      <c r="EX78" s="3" t="str">
        <f t="shared" si="244"/>
        <v/>
      </c>
      <c r="EY78" s="3" t="str">
        <f t="shared" si="245"/>
        <v/>
      </c>
      <c r="EZ78" s="3" t="str">
        <f t="shared" si="246"/>
        <v/>
      </c>
      <c r="FD78" s="3" t="str">
        <f t="shared" si="247"/>
        <v/>
      </c>
    </row>
    <row r="79" spans="1:160">
      <c r="A79" s="4">
        <v>558.21</v>
      </c>
      <c r="B79" s="4">
        <v>42.832978126752664</v>
      </c>
      <c r="C79" s="5" t="s">
        <v>53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1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6.0969000000000007</v>
      </c>
      <c r="AT79" s="12">
        <v>2.9031000000000002</v>
      </c>
      <c r="AU79" s="12">
        <v>0</v>
      </c>
      <c r="AV79" s="12">
        <v>1</v>
      </c>
      <c r="AW79" s="12">
        <v>0</v>
      </c>
      <c r="AX79" s="12">
        <f t="shared" si="154"/>
        <v>11</v>
      </c>
      <c r="AY79" s="12">
        <f t="shared" si="155"/>
        <v>1</v>
      </c>
      <c r="AZ79" s="6"/>
      <c r="BA79" s="8">
        <f t="shared" si="156"/>
        <v>0</v>
      </c>
      <c r="BB79" s="8">
        <f t="shared" si="157"/>
        <v>0</v>
      </c>
      <c r="BC79" s="8">
        <f t="shared" si="158"/>
        <v>0</v>
      </c>
      <c r="BD79" s="8">
        <f t="shared" si="159"/>
        <v>0</v>
      </c>
      <c r="BE79" s="8">
        <f t="shared" si="160"/>
        <v>0</v>
      </c>
      <c r="BF79" s="8">
        <f t="shared" si="161"/>
        <v>0</v>
      </c>
      <c r="BG79" s="8">
        <f t="shared" si="162"/>
        <v>0</v>
      </c>
      <c r="BH79" s="8">
        <f t="shared" si="163"/>
        <v>0</v>
      </c>
      <c r="BI79" s="8">
        <f t="shared" si="164"/>
        <v>0</v>
      </c>
      <c r="BJ79" s="8">
        <f t="shared" si="165"/>
        <v>0</v>
      </c>
      <c r="BK79" s="8">
        <f t="shared" si="166"/>
        <v>0</v>
      </c>
      <c r="BL79" s="8">
        <f t="shared" si="167"/>
        <v>0</v>
      </c>
      <c r="BM79" s="8">
        <f t="shared" si="168"/>
        <v>0</v>
      </c>
      <c r="BN79" s="8">
        <f t="shared" si="169"/>
        <v>0</v>
      </c>
      <c r="BO79" s="8">
        <f t="shared" si="170"/>
        <v>0</v>
      </c>
      <c r="BP79" s="8">
        <f t="shared" si="171"/>
        <v>0</v>
      </c>
      <c r="BQ79" s="8">
        <f t="shared" si="172"/>
        <v>0</v>
      </c>
      <c r="BR79" s="8">
        <f t="shared" si="173"/>
        <v>0</v>
      </c>
      <c r="BS79" s="8">
        <f t="shared" si="174"/>
        <v>0</v>
      </c>
      <c r="BT79" s="8">
        <f t="shared" si="175"/>
        <v>0</v>
      </c>
      <c r="BU79" s="8">
        <f t="shared" si="176"/>
        <v>0</v>
      </c>
      <c r="BV79" s="8">
        <f t="shared" si="177"/>
        <v>9.0909090909090917</v>
      </c>
      <c r="BW79" s="8">
        <f t="shared" si="178"/>
        <v>0</v>
      </c>
      <c r="BX79" s="8">
        <f t="shared" si="179"/>
        <v>0</v>
      </c>
      <c r="BY79" s="8">
        <f t="shared" si="180"/>
        <v>0</v>
      </c>
      <c r="BZ79" s="8">
        <f t="shared" si="181"/>
        <v>0</v>
      </c>
      <c r="CA79" s="8">
        <f t="shared" si="182"/>
        <v>0</v>
      </c>
      <c r="CB79" s="8">
        <f t="shared" si="183"/>
        <v>0</v>
      </c>
      <c r="CC79" s="8">
        <f t="shared" si="184"/>
        <v>0</v>
      </c>
      <c r="CD79" s="8">
        <f t="shared" si="185"/>
        <v>0</v>
      </c>
      <c r="CE79" s="8">
        <f t="shared" si="186"/>
        <v>0</v>
      </c>
      <c r="CF79" s="8">
        <f t="shared" si="187"/>
        <v>0</v>
      </c>
      <c r="CG79" s="8">
        <f t="shared" si="188"/>
        <v>0</v>
      </c>
      <c r="CH79" s="8">
        <f t="shared" si="189"/>
        <v>0</v>
      </c>
      <c r="CI79" s="8">
        <f t="shared" si="190"/>
        <v>0</v>
      </c>
      <c r="CJ79" s="8">
        <f t="shared" si="191"/>
        <v>0</v>
      </c>
      <c r="CK79" s="8">
        <f t="shared" si="192"/>
        <v>0</v>
      </c>
      <c r="CL79" s="8">
        <f t="shared" si="193"/>
        <v>0</v>
      </c>
      <c r="CM79" s="8">
        <f t="shared" si="194"/>
        <v>0</v>
      </c>
      <c r="CN79" s="8">
        <f t="shared" si="195"/>
        <v>0</v>
      </c>
      <c r="CO79" s="8">
        <f t="shared" si="196"/>
        <v>0</v>
      </c>
      <c r="CP79" s="8">
        <f t="shared" si="197"/>
        <v>55.426363636363639</v>
      </c>
      <c r="CQ79" s="8">
        <f t="shared" si="198"/>
        <v>26.391818181818181</v>
      </c>
      <c r="CR79" s="8">
        <f t="shared" si="199"/>
        <v>0</v>
      </c>
      <c r="CS79" s="8">
        <f t="shared" si="200"/>
        <v>9.0909090909090917</v>
      </c>
      <c r="CT79" s="8">
        <f t="shared" si="201"/>
        <v>0</v>
      </c>
      <c r="CU79" s="7">
        <f t="shared" si="248"/>
        <v>0</v>
      </c>
      <c r="CV79" s="7">
        <f t="shared" si="249"/>
        <v>0</v>
      </c>
      <c r="CW79" s="7">
        <f t="shared" si="250"/>
        <v>0</v>
      </c>
      <c r="CX79" s="7">
        <f t="shared" si="251"/>
        <v>0</v>
      </c>
      <c r="CY79" s="7">
        <f t="shared" si="252"/>
        <v>9.0909090909090917</v>
      </c>
      <c r="CZ79" s="7">
        <f t="shared" si="253"/>
        <v>0</v>
      </c>
      <c r="DA79" s="7">
        <f t="shared" si="254"/>
        <v>0</v>
      </c>
      <c r="DB79" s="7">
        <f t="shared" si="255"/>
        <v>0</v>
      </c>
      <c r="DC79" s="7">
        <f t="shared" si="256"/>
        <v>0</v>
      </c>
      <c r="DD79" s="9">
        <f t="shared" si="257"/>
        <v>0</v>
      </c>
      <c r="DE79" s="7">
        <f t="shared" si="258"/>
        <v>90.909090909090907</v>
      </c>
      <c r="DG79" s="3" t="str">
        <f t="shared" si="259"/>
        <v/>
      </c>
      <c r="DH79" s="3" t="str">
        <f t="shared" si="202"/>
        <v/>
      </c>
      <c r="DI79" s="3" t="str">
        <f t="shared" si="203"/>
        <v/>
      </c>
      <c r="DJ79" s="3" t="str">
        <f t="shared" si="204"/>
        <v/>
      </c>
      <c r="DK79" s="3" t="str">
        <f t="shared" si="205"/>
        <v/>
      </c>
      <c r="DL79" s="3" t="str">
        <f t="shared" si="206"/>
        <v/>
      </c>
      <c r="DM79" s="3" t="str">
        <f t="shared" si="207"/>
        <v/>
      </c>
      <c r="DN79" s="3" t="str">
        <f t="shared" si="208"/>
        <v/>
      </c>
      <c r="DO79" s="3" t="str">
        <f t="shared" si="209"/>
        <v/>
      </c>
      <c r="DP79" s="3" t="str">
        <f t="shared" si="210"/>
        <v/>
      </c>
      <c r="DQ79" s="3" t="str">
        <f t="shared" si="211"/>
        <v/>
      </c>
      <c r="DR79" s="3" t="str">
        <f t="shared" si="212"/>
        <v/>
      </c>
      <c r="DS79" s="3" t="str">
        <f t="shared" si="213"/>
        <v/>
      </c>
      <c r="DT79" s="3" t="str">
        <f t="shared" si="214"/>
        <v/>
      </c>
      <c r="DU79" s="3" t="str">
        <f t="shared" si="215"/>
        <v/>
      </c>
      <c r="DV79" s="3" t="str">
        <f t="shared" si="216"/>
        <v/>
      </c>
      <c r="DW79" s="3" t="str">
        <f t="shared" si="217"/>
        <v/>
      </c>
      <c r="DX79" s="3" t="str">
        <f t="shared" si="218"/>
        <v/>
      </c>
      <c r="DY79" s="3" t="str">
        <f t="shared" si="219"/>
        <v/>
      </c>
      <c r="DZ79" s="3" t="str">
        <f t="shared" si="220"/>
        <v/>
      </c>
      <c r="EA79" s="3" t="str">
        <f t="shared" si="221"/>
        <v/>
      </c>
      <c r="EB79" s="3" t="str">
        <f t="shared" si="222"/>
        <v/>
      </c>
      <c r="EC79" s="3" t="str">
        <f t="shared" si="223"/>
        <v/>
      </c>
      <c r="ED79" s="3" t="str">
        <f t="shared" si="224"/>
        <v/>
      </c>
      <c r="EE79" s="3" t="str">
        <f t="shared" si="225"/>
        <v/>
      </c>
      <c r="EF79" s="3" t="str">
        <f t="shared" si="226"/>
        <v/>
      </c>
      <c r="EG79" s="3" t="str">
        <f t="shared" si="227"/>
        <v/>
      </c>
      <c r="EH79" s="3" t="str">
        <f t="shared" si="228"/>
        <v/>
      </c>
      <c r="EI79" s="3" t="str">
        <f t="shared" si="229"/>
        <v/>
      </c>
      <c r="EJ79" s="3" t="str">
        <f t="shared" si="230"/>
        <v/>
      </c>
      <c r="EK79" s="3" t="str">
        <f t="shared" si="231"/>
        <v/>
      </c>
      <c r="EL79" s="3" t="str">
        <f t="shared" si="232"/>
        <v/>
      </c>
      <c r="EM79" s="3" t="str">
        <f t="shared" si="233"/>
        <v/>
      </c>
      <c r="EN79" s="3" t="str">
        <f t="shared" si="234"/>
        <v/>
      </c>
      <c r="EO79" s="3" t="str">
        <f t="shared" si="235"/>
        <v/>
      </c>
      <c r="EP79" s="3" t="str">
        <f t="shared" si="236"/>
        <v/>
      </c>
      <c r="EQ79" s="3" t="str">
        <f t="shared" si="237"/>
        <v/>
      </c>
      <c r="ER79" s="3" t="str">
        <f t="shared" si="238"/>
        <v/>
      </c>
      <c r="ES79" s="3" t="str">
        <f t="shared" si="239"/>
        <v/>
      </c>
      <c r="ET79" s="3" t="str">
        <f t="shared" si="240"/>
        <v/>
      </c>
      <c r="EU79" s="3" t="str">
        <f t="shared" si="241"/>
        <v/>
      </c>
      <c r="EV79" s="3">
        <f t="shared" si="242"/>
        <v>6.0969000000000007</v>
      </c>
      <c r="EW79" s="3" t="str">
        <f t="shared" si="243"/>
        <v/>
      </c>
      <c r="EX79" s="3" t="str">
        <f t="shared" si="244"/>
        <v/>
      </c>
      <c r="EY79" s="3" t="str">
        <f t="shared" si="245"/>
        <v/>
      </c>
      <c r="EZ79" s="3" t="str">
        <f t="shared" si="246"/>
        <v/>
      </c>
      <c r="FD79" s="3" t="str">
        <f t="shared" si="247"/>
        <v/>
      </c>
    </row>
    <row r="80" spans="1:160">
      <c r="A80" s="4">
        <v>573.16000000000008</v>
      </c>
      <c r="B80" s="4">
        <v>43.091319997161115</v>
      </c>
      <c r="C80" s="5" t="s">
        <v>157</v>
      </c>
      <c r="D80" s="12">
        <v>0</v>
      </c>
      <c r="E80" s="12">
        <v>0</v>
      </c>
      <c r="F80" s="12">
        <v>0</v>
      </c>
      <c r="G80" s="12">
        <v>8.0658999999999995E-2</v>
      </c>
      <c r="H80" s="12">
        <v>0</v>
      </c>
      <c r="I80" s="12">
        <v>0</v>
      </c>
      <c r="J80" s="12">
        <v>0</v>
      </c>
      <c r="K80" s="12">
        <v>0.22000999999999998</v>
      </c>
      <c r="L80" s="12">
        <v>0</v>
      </c>
      <c r="M80" s="12">
        <v>0</v>
      </c>
      <c r="N80" s="12">
        <v>3.4377999999999999E-2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0.95262999999999998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0.48779</v>
      </c>
      <c r="AH80" s="12">
        <v>0</v>
      </c>
      <c r="AI80" s="12">
        <v>1.029309</v>
      </c>
      <c r="AJ80" s="12">
        <v>0.12734000000000001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3.15977</v>
      </c>
      <c r="AT80" s="12">
        <v>0.90813100000000002</v>
      </c>
      <c r="AU80" s="12">
        <v>0</v>
      </c>
      <c r="AV80" s="12">
        <v>0</v>
      </c>
      <c r="AW80" s="12">
        <v>0</v>
      </c>
      <c r="AX80" s="12">
        <f t="shared" si="154"/>
        <v>7.0000169999999997</v>
      </c>
      <c r="AY80" s="12">
        <f t="shared" si="155"/>
        <v>1.029309</v>
      </c>
      <c r="AZ80" s="16"/>
      <c r="BA80" s="8">
        <f t="shared" si="156"/>
        <v>0</v>
      </c>
      <c r="BB80" s="8">
        <f t="shared" si="157"/>
        <v>0</v>
      </c>
      <c r="BC80" s="8">
        <f t="shared" si="158"/>
        <v>0</v>
      </c>
      <c r="BD80" s="8">
        <f t="shared" si="159"/>
        <v>1.1522686302047551</v>
      </c>
      <c r="BE80" s="8">
        <f t="shared" si="160"/>
        <v>0</v>
      </c>
      <c r="BF80" s="8">
        <f t="shared" si="161"/>
        <v>0</v>
      </c>
      <c r="BG80" s="8">
        <f t="shared" si="162"/>
        <v>0</v>
      </c>
      <c r="BH80" s="8">
        <f t="shared" si="163"/>
        <v>3.1429923670185369</v>
      </c>
      <c r="BI80" s="8">
        <f t="shared" si="164"/>
        <v>0</v>
      </c>
      <c r="BJ80" s="8">
        <f t="shared" si="165"/>
        <v>0</v>
      </c>
      <c r="BK80" s="8">
        <f t="shared" si="166"/>
        <v>0.49111309301105982</v>
      </c>
      <c r="BL80" s="8">
        <f t="shared" si="167"/>
        <v>0</v>
      </c>
      <c r="BM80" s="8">
        <f t="shared" si="168"/>
        <v>0</v>
      </c>
      <c r="BN80" s="8">
        <f t="shared" si="169"/>
        <v>0</v>
      </c>
      <c r="BO80" s="8">
        <f t="shared" si="170"/>
        <v>0</v>
      </c>
      <c r="BP80" s="8">
        <f t="shared" si="171"/>
        <v>0</v>
      </c>
      <c r="BQ80" s="8">
        <f t="shared" si="172"/>
        <v>0</v>
      </c>
      <c r="BR80" s="8">
        <f t="shared" si="173"/>
        <v>0</v>
      </c>
      <c r="BS80" s="8">
        <f t="shared" si="174"/>
        <v>0</v>
      </c>
      <c r="BT80" s="8">
        <f t="shared" si="175"/>
        <v>0</v>
      </c>
      <c r="BU80" s="8">
        <f t="shared" si="176"/>
        <v>0</v>
      </c>
      <c r="BV80" s="8">
        <f t="shared" si="177"/>
        <v>0</v>
      </c>
      <c r="BW80" s="8">
        <f t="shared" si="178"/>
        <v>13.608966949651693</v>
      </c>
      <c r="BX80" s="8">
        <f t="shared" si="179"/>
        <v>0</v>
      </c>
      <c r="BY80" s="8">
        <f t="shared" si="180"/>
        <v>0</v>
      </c>
      <c r="BZ80" s="8">
        <f t="shared" si="181"/>
        <v>0</v>
      </c>
      <c r="CA80" s="8">
        <f t="shared" si="182"/>
        <v>0</v>
      </c>
      <c r="CB80" s="8">
        <f t="shared" si="183"/>
        <v>0</v>
      </c>
      <c r="CC80" s="8">
        <f t="shared" si="184"/>
        <v>0</v>
      </c>
      <c r="CD80" s="8">
        <f t="shared" si="185"/>
        <v>6.9684116481431406</v>
      </c>
      <c r="CE80" s="8">
        <f t="shared" si="186"/>
        <v>0</v>
      </c>
      <c r="CF80" s="8">
        <f t="shared" si="187"/>
        <v>14.704378575080606</v>
      </c>
      <c r="CG80" s="8">
        <f t="shared" si="188"/>
        <v>1.8191384392352192</v>
      </c>
      <c r="CH80" s="8">
        <f t="shared" si="189"/>
        <v>0</v>
      </c>
      <c r="CI80" s="8">
        <f t="shared" si="190"/>
        <v>0</v>
      </c>
      <c r="CJ80" s="8">
        <f t="shared" si="191"/>
        <v>0</v>
      </c>
      <c r="CK80" s="8">
        <f t="shared" si="192"/>
        <v>0</v>
      </c>
      <c r="CL80" s="8">
        <f t="shared" si="193"/>
        <v>0</v>
      </c>
      <c r="CM80" s="8">
        <f t="shared" si="194"/>
        <v>0</v>
      </c>
      <c r="CN80" s="8">
        <f t="shared" si="195"/>
        <v>0</v>
      </c>
      <c r="CO80" s="8">
        <f t="shared" si="196"/>
        <v>0</v>
      </c>
      <c r="CP80" s="8">
        <f t="shared" si="197"/>
        <v>45.139461804164185</v>
      </c>
      <c r="CQ80" s="8">
        <f t="shared" si="198"/>
        <v>12.973268493490803</v>
      </c>
      <c r="CR80" s="8">
        <f t="shared" si="199"/>
        <v>0</v>
      </c>
      <c r="CS80" s="8">
        <f t="shared" si="200"/>
        <v>0</v>
      </c>
      <c r="CT80" s="8">
        <f t="shared" si="201"/>
        <v>0</v>
      </c>
      <c r="CU80" s="7">
        <f t="shared" si="248"/>
        <v>0</v>
      </c>
      <c r="CV80" s="7">
        <f t="shared" si="249"/>
        <v>4.2952609972232922</v>
      </c>
      <c r="CW80" s="7">
        <f t="shared" si="250"/>
        <v>13.608966949651693</v>
      </c>
      <c r="CX80" s="7">
        <f t="shared" si="251"/>
        <v>0</v>
      </c>
      <c r="CY80" s="7">
        <f t="shared" si="252"/>
        <v>0</v>
      </c>
      <c r="CZ80" s="7">
        <f t="shared" si="253"/>
        <v>0.49111309301105982</v>
      </c>
      <c r="DA80" s="7">
        <f t="shared" si="254"/>
        <v>23.491928662458964</v>
      </c>
      <c r="DB80" s="7">
        <f t="shared" si="255"/>
        <v>0</v>
      </c>
      <c r="DC80" s="7">
        <f t="shared" si="256"/>
        <v>1.1522686302047551</v>
      </c>
      <c r="DD80" s="9">
        <f t="shared" si="257"/>
        <v>3.1429923670185369</v>
      </c>
      <c r="DE80" s="7">
        <f t="shared" si="258"/>
        <v>58.112730297654991</v>
      </c>
      <c r="DG80" s="3" t="str">
        <f t="shared" si="259"/>
        <v/>
      </c>
      <c r="DH80" s="3" t="str">
        <f t="shared" si="202"/>
        <v/>
      </c>
      <c r="DI80" s="3" t="str">
        <f t="shared" si="203"/>
        <v/>
      </c>
      <c r="DJ80" s="3" t="str">
        <f t="shared" si="204"/>
        <v/>
      </c>
      <c r="DK80" s="3" t="str">
        <f t="shared" si="205"/>
        <v/>
      </c>
      <c r="DL80" s="3" t="str">
        <f t="shared" si="206"/>
        <v/>
      </c>
      <c r="DM80" s="3" t="str">
        <f t="shared" si="207"/>
        <v/>
      </c>
      <c r="DN80" s="3" t="str">
        <f t="shared" si="208"/>
        <v/>
      </c>
      <c r="DO80" s="3" t="str">
        <f t="shared" si="209"/>
        <v/>
      </c>
      <c r="DP80" s="3" t="str">
        <f t="shared" si="210"/>
        <v/>
      </c>
      <c r="DQ80" s="3" t="str">
        <f t="shared" si="211"/>
        <v/>
      </c>
      <c r="DR80" s="3" t="str">
        <f t="shared" si="212"/>
        <v/>
      </c>
      <c r="DS80" s="3" t="str">
        <f t="shared" si="213"/>
        <v/>
      </c>
      <c r="DT80" s="3" t="str">
        <f t="shared" si="214"/>
        <v/>
      </c>
      <c r="DU80" s="3" t="str">
        <f t="shared" si="215"/>
        <v/>
      </c>
      <c r="DV80" s="3" t="str">
        <f t="shared" si="216"/>
        <v/>
      </c>
      <c r="DW80" s="3" t="str">
        <f t="shared" si="217"/>
        <v/>
      </c>
      <c r="DX80" s="3" t="str">
        <f t="shared" si="218"/>
        <v/>
      </c>
      <c r="DY80" s="3" t="str">
        <f t="shared" si="219"/>
        <v/>
      </c>
      <c r="DZ80" s="3" t="str">
        <f t="shared" si="220"/>
        <v/>
      </c>
      <c r="EA80" s="3" t="str">
        <f t="shared" si="221"/>
        <v/>
      </c>
      <c r="EB80" s="3" t="str">
        <f t="shared" si="222"/>
        <v/>
      </c>
      <c r="EC80" s="3" t="str">
        <f t="shared" si="223"/>
        <v/>
      </c>
      <c r="ED80" s="3" t="str">
        <f t="shared" si="224"/>
        <v/>
      </c>
      <c r="EE80" s="3" t="str">
        <f t="shared" si="225"/>
        <v/>
      </c>
      <c r="EF80" s="3" t="str">
        <f t="shared" si="226"/>
        <v/>
      </c>
      <c r="EG80" s="3" t="str">
        <f t="shared" si="227"/>
        <v/>
      </c>
      <c r="EH80" s="3" t="str">
        <f t="shared" si="228"/>
        <v/>
      </c>
      <c r="EI80" s="3" t="str">
        <f t="shared" si="229"/>
        <v/>
      </c>
      <c r="EJ80" s="3" t="str">
        <f t="shared" si="230"/>
        <v/>
      </c>
      <c r="EK80" s="3" t="str">
        <f t="shared" si="231"/>
        <v/>
      </c>
      <c r="EL80" s="3" t="str">
        <f t="shared" si="232"/>
        <v/>
      </c>
      <c r="EM80" s="3" t="str">
        <f t="shared" si="233"/>
        <v/>
      </c>
      <c r="EN80" s="3" t="str">
        <f t="shared" si="234"/>
        <v/>
      </c>
      <c r="EO80" s="3" t="str">
        <f t="shared" si="235"/>
        <v/>
      </c>
      <c r="EP80" s="3" t="str">
        <f t="shared" si="236"/>
        <v/>
      </c>
      <c r="EQ80" s="3" t="str">
        <f t="shared" si="237"/>
        <v/>
      </c>
      <c r="ER80" s="3" t="str">
        <f t="shared" si="238"/>
        <v/>
      </c>
      <c r="ES80" s="3" t="str">
        <f t="shared" si="239"/>
        <v/>
      </c>
      <c r="ET80" s="3" t="str">
        <f t="shared" si="240"/>
        <v/>
      </c>
      <c r="EU80" s="3" t="str">
        <f t="shared" si="241"/>
        <v/>
      </c>
      <c r="EV80" s="3" t="str">
        <f t="shared" si="242"/>
        <v/>
      </c>
      <c r="EW80" s="3" t="str">
        <f t="shared" si="243"/>
        <v/>
      </c>
      <c r="EX80" s="3" t="str">
        <f t="shared" si="244"/>
        <v/>
      </c>
      <c r="EY80" s="3" t="str">
        <f t="shared" si="245"/>
        <v/>
      </c>
      <c r="EZ80" s="3" t="str">
        <f t="shared" si="246"/>
        <v/>
      </c>
      <c r="FD80" s="3" t="str">
        <f t="shared" si="247"/>
        <v/>
      </c>
    </row>
    <row r="81" spans="1:160">
      <c r="A81" s="4">
        <v>576.51499999999999</v>
      </c>
      <c r="B81" s="4">
        <v>43.296568000000001</v>
      </c>
      <c r="C81" s="5" t="s">
        <v>158</v>
      </c>
      <c r="D81" s="12">
        <v>0</v>
      </c>
      <c r="E81" s="12">
        <v>0</v>
      </c>
      <c r="F81" s="12">
        <v>0</v>
      </c>
      <c r="G81" s="12">
        <v>7.5186000000000003E-2</v>
      </c>
      <c r="H81" s="12">
        <v>6.3362000000000002E-2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0.22388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0.31252999999999997</v>
      </c>
      <c r="AJ81" s="12">
        <v>0</v>
      </c>
      <c r="AK81" s="12">
        <v>0.10995000000000001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1.0203200000000001</v>
      </c>
      <c r="AT81" s="12">
        <v>1.19478</v>
      </c>
      <c r="AU81" s="12">
        <v>0</v>
      </c>
      <c r="AV81" s="12">
        <v>0</v>
      </c>
      <c r="AW81" s="12">
        <v>0</v>
      </c>
      <c r="AX81" s="12">
        <f t="shared" si="154"/>
        <v>3.0000080000000002</v>
      </c>
      <c r="AY81" s="12">
        <f t="shared" si="155"/>
        <v>0.31252999999999997</v>
      </c>
      <c r="AZ81" s="16"/>
      <c r="BA81" s="8">
        <f t="shared" si="156"/>
        <v>0</v>
      </c>
      <c r="BB81" s="8">
        <f t="shared" si="157"/>
        <v>0</v>
      </c>
      <c r="BC81" s="8">
        <f t="shared" si="158"/>
        <v>0</v>
      </c>
      <c r="BD81" s="8">
        <f t="shared" si="159"/>
        <v>2.5061933168178219</v>
      </c>
      <c r="BE81" s="8">
        <f t="shared" si="160"/>
        <v>2.1120610345039079</v>
      </c>
      <c r="BF81" s="8">
        <f t="shared" si="161"/>
        <v>0</v>
      </c>
      <c r="BG81" s="8">
        <f t="shared" si="162"/>
        <v>0</v>
      </c>
      <c r="BH81" s="8">
        <f t="shared" si="163"/>
        <v>0</v>
      </c>
      <c r="BI81" s="8">
        <f t="shared" si="164"/>
        <v>0</v>
      </c>
      <c r="BJ81" s="8">
        <f t="shared" si="165"/>
        <v>0</v>
      </c>
      <c r="BK81" s="8">
        <f t="shared" si="166"/>
        <v>0</v>
      </c>
      <c r="BL81" s="8">
        <f t="shared" si="167"/>
        <v>0</v>
      </c>
      <c r="BM81" s="8">
        <f t="shared" si="168"/>
        <v>0</v>
      </c>
      <c r="BN81" s="8">
        <f t="shared" si="169"/>
        <v>0</v>
      </c>
      <c r="BO81" s="8">
        <f t="shared" si="170"/>
        <v>0</v>
      </c>
      <c r="BP81" s="8">
        <f t="shared" si="171"/>
        <v>0</v>
      </c>
      <c r="BQ81" s="8">
        <f t="shared" si="172"/>
        <v>0</v>
      </c>
      <c r="BR81" s="8">
        <f t="shared" si="173"/>
        <v>0</v>
      </c>
      <c r="BS81" s="8">
        <f t="shared" si="174"/>
        <v>0</v>
      </c>
      <c r="BT81" s="8">
        <f t="shared" si="175"/>
        <v>0</v>
      </c>
      <c r="BU81" s="8">
        <f t="shared" si="176"/>
        <v>0</v>
      </c>
      <c r="BV81" s="8">
        <f t="shared" si="177"/>
        <v>0</v>
      </c>
      <c r="BW81" s="8">
        <f t="shared" si="178"/>
        <v>7.4626467662752889</v>
      </c>
      <c r="BX81" s="8">
        <f t="shared" si="179"/>
        <v>0</v>
      </c>
      <c r="BY81" s="8">
        <f t="shared" si="180"/>
        <v>0</v>
      </c>
      <c r="BZ81" s="8">
        <f t="shared" si="181"/>
        <v>0</v>
      </c>
      <c r="CA81" s="8">
        <f t="shared" si="182"/>
        <v>0</v>
      </c>
      <c r="CB81" s="8">
        <f t="shared" si="183"/>
        <v>0</v>
      </c>
      <c r="CC81" s="8">
        <f t="shared" si="184"/>
        <v>0</v>
      </c>
      <c r="CD81" s="8">
        <f t="shared" si="185"/>
        <v>0</v>
      </c>
      <c r="CE81" s="8">
        <f t="shared" si="186"/>
        <v>0</v>
      </c>
      <c r="CF81" s="8">
        <f t="shared" si="187"/>
        <v>10.417638886296301</v>
      </c>
      <c r="CG81" s="8">
        <f t="shared" si="188"/>
        <v>0</v>
      </c>
      <c r="CH81" s="8">
        <f t="shared" si="189"/>
        <v>3.664990226692729</v>
      </c>
      <c r="CI81" s="8">
        <f t="shared" si="190"/>
        <v>0</v>
      </c>
      <c r="CJ81" s="8">
        <f t="shared" si="191"/>
        <v>0</v>
      </c>
      <c r="CK81" s="8">
        <f t="shared" si="192"/>
        <v>0</v>
      </c>
      <c r="CL81" s="8">
        <f t="shared" si="193"/>
        <v>0</v>
      </c>
      <c r="CM81" s="8">
        <f t="shared" si="194"/>
        <v>0</v>
      </c>
      <c r="CN81" s="8">
        <f t="shared" si="195"/>
        <v>0</v>
      </c>
      <c r="CO81" s="8">
        <f t="shared" si="196"/>
        <v>0</v>
      </c>
      <c r="CP81" s="8">
        <f t="shared" si="197"/>
        <v>34.010575971797408</v>
      </c>
      <c r="CQ81" s="8">
        <f t="shared" si="198"/>
        <v>39.825893797616537</v>
      </c>
      <c r="CR81" s="8">
        <f t="shared" si="199"/>
        <v>0</v>
      </c>
      <c r="CS81" s="8">
        <f t="shared" si="200"/>
        <v>0</v>
      </c>
      <c r="CT81" s="8">
        <f t="shared" si="201"/>
        <v>0</v>
      </c>
      <c r="CU81" s="7">
        <f t="shared" si="248"/>
        <v>0</v>
      </c>
      <c r="CV81" s="7">
        <f t="shared" si="249"/>
        <v>4.6182543513217293</v>
      </c>
      <c r="CW81" s="7">
        <f t="shared" si="250"/>
        <v>7.4626467662752889</v>
      </c>
      <c r="CX81" s="7">
        <f t="shared" si="251"/>
        <v>0</v>
      </c>
      <c r="CY81" s="7">
        <f t="shared" si="252"/>
        <v>0</v>
      </c>
      <c r="CZ81" s="7">
        <f t="shared" si="253"/>
        <v>0</v>
      </c>
      <c r="DA81" s="7">
        <f t="shared" si="254"/>
        <v>14.082629112989029</v>
      </c>
      <c r="DB81" s="7">
        <f t="shared" si="255"/>
        <v>0</v>
      </c>
      <c r="DC81" s="7">
        <f t="shared" si="256"/>
        <v>2.5061933168178219</v>
      </c>
      <c r="DD81" s="9">
        <f t="shared" si="257"/>
        <v>2.1120610345039079</v>
      </c>
      <c r="DE81" s="7">
        <f t="shared" si="258"/>
        <v>73.836469769413952</v>
      </c>
      <c r="DG81" s="3" t="str">
        <f t="shared" si="259"/>
        <v/>
      </c>
      <c r="DH81" s="3" t="str">
        <f t="shared" si="202"/>
        <v/>
      </c>
      <c r="DI81" s="3" t="str">
        <f t="shared" si="203"/>
        <v/>
      </c>
      <c r="DJ81" s="3" t="str">
        <f t="shared" si="204"/>
        <v/>
      </c>
      <c r="DK81" s="3" t="str">
        <f t="shared" si="205"/>
        <v/>
      </c>
      <c r="DL81" s="3" t="str">
        <f t="shared" si="206"/>
        <v/>
      </c>
      <c r="DM81" s="3" t="str">
        <f t="shared" si="207"/>
        <v/>
      </c>
      <c r="DN81" s="3" t="str">
        <f t="shared" si="208"/>
        <v/>
      </c>
      <c r="DO81" s="3" t="str">
        <f t="shared" si="209"/>
        <v/>
      </c>
      <c r="DP81" s="3" t="str">
        <f t="shared" si="210"/>
        <v/>
      </c>
      <c r="DQ81" s="3" t="str">
        <f t="shared" si="211"/>
        <v/>
      </c>
      <c r="DR81" s="3" t="str">
        <f t="shared" si="212"/>
        <v/>
      </c>
      <c r="DS81" s="3" t="str">
        <f t="shared" si="213"/>
        <v/>
      </c>
      <c r="DT81" s="3" t="str">
        <f t="shared" si="214"/>
        <v/>
      </c>
      <c r="DU81" s="3" t="str">
        <f t="shared" si="215"/>
        <v/>
      </c>
      <c r="DV81" s="3" t="str">
        <f t="shared" si="216"/>
        <v/>
      </c>
      <c r="DW81" s="3" t="str">
        <f t="shared" si="217"/>
        <v/>
      </c>
      <c r="DX81" s="3" t="str">
        <f t="shared" si="218"/>
        <v/>
      </c>
      <c r="DY81" s="3" t="str">
        <f t="shared" si="219"/>
        <v/>
      </c>
      <c r="DZ81" s="3" t="str">
        <f t="shared" si="220"/>
        <v/>
      </c>
      <c r="EA81" s="3" t="str">
        <f t="shared" si="221"/>
        <v/>
      </c>
      <c r="EB81" s="3" t="str">
        <f t="shared" si="222"/>
        <v/>
      </c>
      <c r="EC81" s="3" t="str">
        <f t="shared" si="223"/>
        <v/>
      </c>
      <c r="ED81" s="3" t="str">
        <f t="shared" si="224"/>
        <v/>
      </c>
      <c r="EE81" s="3" t="str">
        <f t="shared" si="225"/>
        <v/>
      </c>
      <c r="EF81" s="3" t="str">
        <f t="shared" si="226"/>
        <v/>
      </c>
      <c r="EG81" s="3" t="str">
        <f t="shared" si="227"/>
        <v/>
      </c>
      <c r="EH81" s="3" t="str">
        <f t="shared" si="228"/>
        <v/>
      </c>
      <c r="EI81" s="3" t="str">
        <f t="shared" si="229"/>
        <v/>
      </c>
      <c r="EJ81" s="3" t="str">
        <f t="shared" si="230"/>
        <v/>
      </c>
      <c r="EK81" s="3" t="str">
        <f t="shared" si="231"/>
        <v/>
      </c>
      <c r="EL81" s="3" t="str">
        <f t="shared" si="232"/>
        <v/>
      </c>
      <c r="EM81" s="3" t="str">
        <f t="shared" si="233"/>
        <v/>
      </c>
      <c r="EN81" s="3" t="str">
        <f t="shared" si="234"/>
        <v/>
      </c>
      <c r="EO81" s="3" t="str">
        <f t="shared" si="235"/>
        <v/>
      </c>
      <c r="EP81" s="3" t="str">
        <f t="shared" si="236"/>
        <v/>
      </c>
      <c r="EQ81" s="3" t="str">
        <f t="shared" si="237"/>
        <v/>
      </c>
      <c r="ER81" s="3" t="str">
        <f t="shared" si="238"/>
        <v/>
      </c>
      <c r="ES81" s="3" t="str">
        <f t="shared" si="239"/>
        <v/>
      </c>
      <c r="ET81" s="3" t="str">
        <f t="shared" si="240"/>
        <v/>
      </c>
      <c r="EU81" s="3" t="str">
        <f t="shared" si="241"/>
        <v/>
      </c>
      <c r="EV81" s="3" t="str">
        <f t="shared" si="242"/>
        <v/>
      </c>
      <c r="EW81" s="3" t="str">
        <f t="shared" si="243"/>
        <v/>
      </c>
      <c r="EX81" s="3" t="str">
        <f t="shared" si="244"/>
        <v/>
      </c>
      <c r="EY81" s="3" t="str">
        <f t="shared" si="245"/>
        <v/>
      </c>
      <c r="EZ81" s="3" t="str">
        <f t="shared" si="246"/>
        <v/>
      </c>
      <c r="FD81" s="3" t="str">
        <f t="shared" si="247"/>
        <v/>
      </c>
    </row>
    <row r="82" spans="1:160">
      <c r="A82" s="4">
        <v>579.89</v>
      </c>
      <c r="B82" s="4">
        <v>43.469368000000003</v>
      </c>
      <c r="C82" s="5" t="s">
        <v>159</v>
      </c>
      <c r="D82" s="12">
        <v>0</v>
      </c>
      <c r="E82" s="12">
        <v>0</v>
      </c>
      <c r="F82" s="12">
        <v>0</v>
      </c>
      <c r="G82" s="12">
        <v>4.0229000000000001E-2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4.4287E-2</v>
      </c>
      <c r="AA82" s="12">
        <v>0</v>
      </c>
      <c r="AB82" s="12">
        <v>0</v>
      </c>
      <c r="AC82" s="12">
        <v>0</v>
      </c>
      <c r="AD82" s="12">
        <v>0</v>
      </c>
      <c r="AE82" s="12">
        <v>4.6124999999999999E-2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2.8258299999999998</v>
      </c>
      <c r="AT82" s="12">
        <v>1.0435300000000001</v>
      </c>
      <c r="AU82" s="12">
        <v>0</v>
      </c>
      <c r="AV82" s="12">
        <v>0</v>
      </c>
      <c r="AW82" s="12">
        <v>0</v>
      </c>
      <c r="AX82" s="12">
        <f t="shared" si="154"/>
        <v>4.0000009999999993</v>
      </c>
      <c r="AY82" s="12">
        <f t="shared" si="155"/>
        <v>4.6124999999999999E-2</v>
      </c>
      <c r="AZ82" s="16"/>
      <c r="BA82" s="8">
        <f t="shared" si="156"/>
        <v>0</v>
      </c>
      <c r="BB82" s="8">
        <f t="shared" si="157"/>
        <v>0</v>
      </c>
      <c r="BC82" s="8">
        <f t="shared" si="158"/>
        <v>0</v>
      </c>
      <c r="BD82" s="8">
        <f t="shared" si="159"/>
        <v>1.005724748568813</v>
      </c>
      <c r="BE82" s="8">
        <f t="shared" si="160"/>
        <v>0</v>
      </c>
      <c r="BF82" s="8">
        <f t="shared" si="161"/>
        <v>0</v>
      </c>
      <c r="BG82" s="8">
        <f t="shared" si="162"/>
        <v>0</v>
      </c>
      <c r="BH82" s="8">
        <f t="shared" si="163"/>
        <v>0</v>
      </c>
      <c r="BI82" s="8">
        <f t="shared" si="164"/>
        <v>0</v>
      </c>
      <c r="BJ82" s="8">
        <f t="shared" si="165"/>
        <v>0</v>
      </c>
      <c r="BK82" s="8">
        <f t="shared" si="166"/>
        <v>0</v>
      </c>
      <c r="BL82" s="8">
        <f t="shared" si="167"/>
        <v>0</v>
      </c>
      <c r="BM82" s="8">
        <f t="shared" si="168"/>
        <v>0</v>
      </c>
      <c r="BN82" s="8">
        <f t="shared" si="169"/>
        <v>0</v>
      </c>
      <c r="BO82" s="8">
        <f t="shared" si="170"/>
        <v>0</v>
      </c>
      <c r="BP82" s="8">
        <f t="shared" si="171"/>
        <v>0</v>
      </c>
      <c r="BQ82" s="8">
        <f t="shared" si="172"/>
        <v>0</v>
      </c>
      <c r="BR82" s="8">
        <f t="shared" si="173"/>
        <v>0</v>
      </c>
      <c r="BS82" s="8">
        <f t="shared" si="174"/>
        <v>0</v>
      </c>
      <c r="BT82" s="8">
        <f t="shared" si="175"/>
        <v>0</v>
      </c>
      <c r="BU82" s="8">
        <f t="shared" si="176"/>
        <v>0</v>
      </c>
      <c r="BV82" s="8">
        <f t="shared" si="177"/>
        <v>0</v>
      </c>
      <c r="BW82" s="8">
        <f t="shared" si="178"/>
        <v>1.1071747232063194</v>
      </c>
      <c r="BX82" s="8">
        <f t="shared" si="179"/>
        <v>0</v>
      </c>
      <c r="BY82" s="8">
        <f t="shared" si="180"/>
        <v>0</v>
      </c>
      <c r="BZ82" s="8">
        <f t="shared" si="181"/>
        <v>0</v>
      </c>
      <c r="CA82" s="8">
        <f t="shared" si="182"/>
        <v>0</v>
      </c>
      <c r="CB82" s="8">
        <f t="shared" si="183"/>
        <v>1.1531247117188221</v>
      </c>
      <c r="CC82" s="8">
        <f t="shared" si="184"/>
        <v>0</v>
      </c>
      <c r="CD82" s="8">
        <f t="shared" si="185"/>
        <v>0</v>
      </c>
      <c r="CE82" s="8">
        <f t="shared" si="186"/>
        <v>0</v>
      </c>
      <c r="CF82" s="8">
        <f t="shared" si="187"/>
        <v>0</v>
      </c>
      <c r="CG82" s="8">
        <f t="shared" si="188"/>
        <v>0</v>
      </c>
      <c r="CH82" s="8">
        <f t="shared" si="189"/>
        <v>0</v>
      </c>
      <c r="CI82" s="8">
        <f t="shared" si="190"/>
        <v>0</v>
      </c>
      <c r="CJ82" s="8">
        <f t="shared" si="191"/>
        <v>0</v>
      </c>
      <c r="CK82" s="8">
        <f t="shared" si="192"/>
        <v>0</v>
      </c>
      <c r="CL82" s="8">
        <f t="shared" si="193"/>
        <v>0</v>
      </c>
      <c r="CM82" s="8">
        <f t="shared" si="194"/>
        <v>0</v>
      </c>
      <c r="CN82" s="8">
        <f t="shared" si="195"/>
        <v>0</v>
      </c>
      <c r="CO82" s="8">
        <f t="shared" si="196"/>
        <v>0</v>
      </c>
      <c r="CP82" s="8">
        <f t="shared" si="197"/>
        <v>70.645732338566916</v>
      </c>
      <c r="CQ82" s="8">
        <f t="shared" si="198"/>
        <v>26.088243477939137</v>
      </c>
      <c r="CR82" s="8">
        <f t="shared" si="199"/>
        <v>0</v>
      </c>
      <c r="CS82" s="8">
        <f t="shared" si="200"/>
        <v>0</v>
      </c>
      <c r="CT82" s="8">
        <f t="shared" si="201"/>
        <v>0</v>
      </c>
      <c r="CU82" s="7">
        <f t="shared" si="248"/>
        <v>0</v>
      </c>
      <c r="CV82" s="7">
        <f t="shared" si="249"/>
        <v>2.1588494602876351</v>
      </c>
      <c r="CW82" s="7">
        <f t="shared" si="250"/>
        <v>1.1071747232063194</v>
      </c>
      <c r="CX82" s="7">
        <f t="shared" si="251"/>
        <v>0</v>
      </c>
      <c r="CY82" s="7">
        <f t="shared" si="252"/>
        <v>0</v>
      </c>
      <c r="CZ82" s="7">
        <f t="shared" si="253"/>
        <v>0</v>
      </c>
      <c r="DA82" s="7">
        <f t="shared" si="254"/>
        <v>0</v>
      </c>
      <c r="DB82" s="7">
        <f t="shared" si="255"/>
        <v>0</v>
      </c>
      <c r="DC82" s="7">
        <f t="shared" si="256"/>
        <v>2.1588494602876351</v>
      </c>
      <c r="DD82" s="9">
        <f t="shared" si="257"/>
        <v>0</v>
      </c>
      <c r="DE82" s="7">
        <f t="shared" si="258"/>
        <v>96.733975816506046</v>
      </c>
      <c r="DG82" s="3" t="str">
        <f t="shared" si="259"/>
        <v/>
      </c>
      <c r="DH82" s="3" t="str">
        <f t="shared" si="202"/>
        <v/>
      </c>
      <c r="DI82" s="3" t="str">
        <f t="shared" si="203"/>
        <v/>
      </c>
      <c r="DJ82" s="3" t="str">
        <f t="shared" si="204"/>
        <v/>
      </c>
      <c r="DK82" s="3" t="str">
        <f t="shared" si="205"/>
        <v/>
      </c>
      <c r="DL82" s="3" t="str">
        <f t="shared" si="206"/>
        <v/>
      </c>
      <c r="DM82" s="3" t="str">
        <f t="shared" si="207"/>
        <v/>
      </c>
      <c r="DN82" s="3" t="str">
        <f t="shared" si="208"/>
        <v/>
      </c>
      <c r="DO82" s="3" t="str">
        <f t="shared" si="209"/>
        <v/>
      </c>
      <c r="DP82" s="3" t="str">
        <f t="shared" si="210"/>
        <v/>
      </c>
      <c r="DQ82" s="3" t="str">
        <f t="shared" si="211"/>
        <v/>
      </c>
      <c r="DR82" s="3" t="str">
        <f t="shared" si="212"/>
        <v/>
      </c>
      <c r="DS82" s="3" t="str">
        <f t="shared" si="213"/>
        <v/>
      </c>
      <c r="DT82" s="3" t="str">
        <f t="shared" si="214"/>
        <v/>
      </c>
      <c r="DU82" s="3" t="str">
        <f t="shared" si="215"/>
        <v/>
      </c>
      <c r="DV82" s="3" t="str">
        <f t="shared" si="216"/>
        <v/>
      </c>
      <c r="DW82" s="3" t="str">
        <f t="shared" si="217"/>
        <v/>
      </c>
      <c r="DX82" s="3" t="str">
        <f t="shared" si="218"/>
        <v/>
      </c>
      <c r="DY82" s="3" t="str">
        <f t="shared" si="219"/>
        <v/>
      </c>
      <c r="DZ82" s="3" t="str">
        <f t="shared" si="220"/>
        <v/>
      </c>
      <c r="EA82" s="3" t="str">
        <f t="shared" si="221"/>
        <v/>
      </c>
      <c r="EB82" s="3" t="str">
        <f t="shared" si="222"/>
        <v/>
      </c>
      <c r="EC82" s="3" t="str">
        <f t="shared" si="223"/>
        <v/>
      </c>
      <c r="ED82" s="3" t="str">
        <f t="shared" si="224"/>
        <v/>
      </c>
      <c r="EE82" s="3" t="str">
        <f t="shared" si="225"/>
        <v/>
      </c>
      <c r="EF82" s="3" t="str">
        <f t="shared" si="226"/>
        <v/>
      </c>
      <c r="EG82" s="3" t="str">
        <f t="shared" si="227"/>
        <v/>
      </c>
      <c r="EH82" s="3" t="str">
        <f t="shared" si="228"/>
        <v/>
      </c>
      <c r="EI82" s="3" t="str">
        <f t="shared" si="229"/>
        <v/>
      </c>
      <c r="EJ82" s="3" t="str">
        <f t="shared" si="230"/>
        <v/>
      </c>
      <c r="EK82" s="3" t="str">
        <f t="shared" si="231"/>
        <v/>
      </c>
      <c r="EL82" s="3" t="str">
        <f t="shared" si="232"/>
        <v/>
      </c>
      <c r="EM82" s="3" t="str">
        <f t="shared" si="233"/>
        <v/>
      </c>
      <c r="EN82" s="3" t="str">
        <f t="shared" si="234"/>
        <v/>
      </c>
      <c r="EO82" s="3" t="str">
        <f t="shared" si="235"/>
        <v/>
      </c>
      <c r="EP82" s="3" t="str">
        <f t="shared" si="236"/>
        <v/>
      </c>
      <c r="EQ82" s="3" t="str">
        <f t="shared" si="237"/>
        <v/>
      </c>
      <c r="ER82" s="3" t="str">
        <f t="shared" si="238"/>
        <v/>
      </c>
      <c r="ES82" s="3" t="str">
        <f t="shared" si="239"/>
        <v/>
      </c>
      <c r="ET82" s="3" t="str">
        <f t="shared" si="240"/>
        <v/>
      </c>
      <c r="EU82" s="3" t="str">
        <f t="shared" si="241"/>
        <v/>
      </c>
      <c r="EV82" s="3" t="str">
        <f t="shared" si="242"/>
        <v/>
      </c>
      <c r="EW82" s="3" t="str">
        <f t="shared" si="243"/>
        <v/>
      </c>
      <c r="EX82" s="3" t="str">
        <f t="shared" si="244"/>
        <v/>
      </c>
      <c r="EY82" s="3" t="str">
        <f t="shared" si="245"/>
        <v/>
      </c>
      <c r="EZ82" s="3" t="str">
        <f t="shared" si="246"/>
        <v/>
      </c>
      <c r="FD82" s="3" t="str">
        <f t="shared" si="247"/>
        <v/>
      </c>
    </row>
    <row r="83" spans="1:160">
      <c r="A83" s="4">
        <v>582.54</v>
      </c>
      <c r="B83" s="4">
        <v>43.605047999999996</v>
      </c>
      <c r="C83" s="5" t="s">
        <v>160</v>
      </c>
      <c r="D83" s="12">
        <v>0</v>
      </c>
      <c r="E83" s="12">
        <v>3.5034799999999998E-2</v>
      </c>
      <c r="F83" s="12">
        <v>2.6587E-3</v>
      </c>
      <c r="G83" s="12">
        <v>0.56493500000000008</v>
      </c>
      <c r="H83" s="12">
        <v>0.34715099999999999</v>
      </c>
      <c r="I83" s="12">
        <v>0.19892290000000001</v>
      </c>
      <c r="J83" s="12">
        <v>8.5455799999999998E-2</v>
      </c>
      <c r="K83" s="12">
        <v>0.194018</v>
      </c>
      <c r="L83" s="12">
        <v>7.90709E-2</v>
      </c>
      <c r="M83" s="12">
        <v>0</v>
      </c>
      <c r="N83" s="12">
        <v>3.3468E-3</v>
      </c>
      <c r="O83" s="12">
        <v>0</v>
      </c>
      <c r="P83" s="12">
        <v>0</v>
      </c>
      <c r="Q83" s="12">
        <v>9.5199999999999993E-2</v>
      </c>
      <c r="R83" s="12">
        <v>0.11338469999999999</v>
      </c>
      <c r="S83" s="12">
        <v>0</v>
      </c>
      <c r="T83" s="12">
        <v>0</v>
      </c>
      <c r="U83" s="12">
        <v>7.5576499999999991E-2</v>
      </c>
      <c r="V83" s="12">
        <v>3.2698499999999998E-2</v>
      </c>
      <c r="W83" s="12">
        <v>0</v>
      </c>
      <c r="X83" s="12">
        <v>0</v>
      </c>
      <c r="Y83" s="12">
        <v>2.1295999999999999E-2</v>
      </c>
      <c r="Z83" s="12">
        <v>6.0408999999999997E-2</v>
      </c>
      <c r="AA83" s="12">
        <v>0</v>
      </c>
      <c r="AB83" s="12">
        <v>5.1582999999999997E-2</v>
      </c>
      <c r="AC83" s="12">
        <v>0</v>
      </c>
      <c r="AD83" s="12">
        <v>3.0699E-3</v>
      </c>
      <c r="AE83" s="12">
        <v>0</v>
      </c>
      <c r="AF83" s="12">
        <v>6.8277000000000004E-2</v>
      </c>
      <c r="AG83" s="12">
        <v>0.24846900000000002</v>
      </c>
      <c r="AH83" s="12">
        <v>0.10031999999999999</v>
      </c>
      <c r="AI83" s="12">
        <v>0.520702</v>
      </c>
      <c r="AJ83" s="12">
        <v>0.16500700000000001</v>
      </c>
      <c r="AK83" s="12">
        <v>4.4618399999999996E-2</v>
      </c>
      <c r="AL83" s="12">
        <v>0</v>
      </c>
      <c r="AM83" s="12">
        <v>1.2812500000000001E-2</v>
      </c>
      <c r="AN83" s="12">
        <v>0.14218</v>
      </c>
      <c r="AO83" s="12">
        <v>0</v>
      </c>
      <c r="AP83" s="12">
        <v>2.6587E-2</v>
      </c>
      <c r="AQ83" s="12">
        <v>0</v>
      </c>
      <c r="AR83" s="12">
        <v>1.76913E-2</v>
      </c>
      <c r="AS83" s="12">
        <v>7.6862200000000005</v>
      </c>
      <c r="AT83" s="12">
        <v>5.0001099999999994</v>
      </c>
      <c r="AU83" s="12">
        <v>3.1729000000000002E-3</v>
      </c>
      <c r="AV83" s="12">
        <v>0</v>
      </c>
      <c r="AW83" s="12">
        <v>0</v>
      </c>
      <c r="AX83" s="12">
        <f t="shared" si="154"/>
        <v>15.999978599999999</v>
      </c>
      <c r="AY83" s="12">
        <f t="shared" si="155"/>
        <v>0.56493500000000008</v>
      </c>
      <c r="AZ83" s="16"/>
      <c r="BA83" s="8">
        <f t="shared" si="156"/>
        <v>0</v>
      </c>
      <c r="BB83" s="8">
        <f t="shared" si="157"/>
        <v>0.21896779286942297</v>
      </c>
      <c r="BC83" s="8">
        <f t="shared" si="158"/>
        <v>1.6616897225100041E-2</v>
      </c>
      <c r="BD83" s="8">
        <f t="shared" si="159"/>
        <v>3.5308484725098324</v>
      </c>
      <c r="BE83" s="8">
        <f t="shared" si="160"/>
        <v>2.169696651969272</v>
      </c>
      <c r="BF83" s="8">
        <f t="shared" si="161"/>
        <v>1.2432697878733416</v>
      </c>
      <c r="BG83" s="8">
        <f t="shared" si="162"/>
        <v>0.53409946435803357</v>
      </c>
      <c r="BH83" s="8">
        <f t="shared" si="163"/>
        <v>1.212614121871388</v>
      </c>
      <c r="BI83" s="8">
        <f t="shared" si="164"/>
        <v>0.49419378598418878</v>
      </c>
      <c r="BJ83" s="8">
        <f t="shared" si="165"/>
        <v>0</v>
      </c>
      <c r="BK83" s="8">
        <f t="shared" si="166"/>
        <v>2.0917527977193671E-2</v>
      </c>
      <c r="BL83" s="8">
        <f t="shared" si="167"/>
        <v>0</v>
      </c>
      <c r="BM83" s="8">
        <f t="shared" si="168"/>
        <v>0</v>
      </c>
      <c r="BN83" s="8">
        <f t="shared" si="169"/>
        <v>0.59500079581356446</v>
      </c>
      <c r="BO83" s="8">
        <f t="shared" si="170"/>
        <v>0.70865532282649424</v>
      </c>
      <c r="BP83" s="8">
        <f t="shared" si="171"/>
        <v>0</v>
      </c>
      <c r="BQ83" s="8">
        <f t="shared" si="172"/>
        <v>0</v>
      </c>
      <c r="BR83" s="8">
        <f t="shared" si="173"/>
        <v>0.47235375677314967</v>
      </c>
      <c r="BS83" s="8">
        <f t="shared" si="174"/>
        <v>0.20436589833938903</v>
      </c>
      <c r="BT83" s="8">
        <f t="shared" si="175"/>
        <v>0</v>
      </c>
      <c r="BU83" s="8">
        <f t="shared" si="176"/>
        <v>0</v>
      </c>
      <c r="BV83" s="8">
        <f t="shared" si="177"/>
        <v>0.1331001780214881</v>
      </c>
      <c r="BW83" s="8">
        <f t="shared" si="178"/>
        <v>0.37755675498215979</v>
      </c>
      <c r="BX83" s="8">
        <f t="shared" si="179"/>
        <v>0</v>
      </c>
      <c r="BY83" s="8">
        <f t="shared" si="180"/>
        <v>0.32239418120221736</v>
      </c>
      <c r="BZ83" s="8">
        <f t="shared" si="181"/>
        <v>0</v>
      </c>
      <c r="CA83" s="8">
        <f t="shared" si="182"/>
        <v>1.9186900662479637E-2</v>
      </c>
      <c r="CB83" s="8">
        <f t="shared" si="183"/>
        <v>0</v>
      </c>
      <c r="CC83" s="8">
        <f t="shared" si="184"/>
        <v>0.42673182075381028</v>
      </c>
      <c r="CD83" s="8">
        <f t="shared" si="185"/>
        <v>1.5529333270483252</v>
      </c>
      <c r="CE83" s="8">
        <f t="shared" si="186"/>
        <v>0.62700083861362166</v>
      </c>
      <c r="CF83" s="8">
        <f t="shared" si="187"/>
        <v>3.2543918527491034</v>
      </c>
      <c r="CG83" s="8">
        <f t="shared" si="188"/>
        <v>1.0312951293572357</v>
      </c>
      <c r="CH83" s="8">
        <f t="shared" si="189"/>
        <v>0.27886537298243635</v>
      </c>
      <c r="CI83" s="8">
        <f t="shared" si="190"/>
        <v>0</v>
      </c>
      <c r="CJ83" s="8">
        <f t="shared" si="191"/>
        <v>8.0078232104635452E-2</v>
      </c>
      <c r="CK83" s="8">
        <f t="shared" si="192"/>
        <v>0.88862618853752728</v>
      </c>
      <c r="CL83" s="8">
        <f t="shared" si="193"/>
        <v>0</v>
      </c>
      <c r="CM83" s="8">
        <f t="shared" si="194"/>
        <v>0.16616897225100041</v>
      </c>
      <c r="CN83" s="8">
        <f t="shared" si="195"/>
        <v>0</v>
      </c>
      <c r="CO83" s="8">
        <f t="shared" si="196"/>
        <v>0.11057077288840875</v>
      </c>
      <c r="CP83" s="8">
        <f t="shared" si="197"/>
        <v>48.038939252081256</v>
      </c>
      <c r="CQ83" s="8">
        <f t="shared" si="198"/>
        <v>31.250729297850437</v>
      </c>
      <c r="CR83" s="8">
        <f t="shared" si="199"/>
        <v>1.9830651523496414E-2</v>
      </c>
      <c r="CS83" s="8">
        <f t="shared" si="200"/>
        <v>0</v>
      </c>
      <c r="CT83" s="8">
        <f t="shared" si="201"/>
        <v>0</v>
      </c>
      <c r="CU83" s="7">
        <f t="shared" si="248"/>
        <v>2.2723605392822215</v>
      </c>
      <c r="CV83" s="7">
        <f t="shared" si="249"/>
        <v>9.267694270541087</v>
      </c>
      <c r="CW83" s="7">
        <f t="shared" si="250"/>
        <v>0.84991051175530941</v>
      </c>
      <c r="CX83" s="7">
        <f t="shared" si="251"/>
        <v>0.27673974513940913</v>
      </c>
      <c r="CY83" s="7">
        <f t="shared" si="252"/>
        <v>0.33746607636087711</v>
      </c>
      <c r="CZ83" s="7">
        <f t="shared" si="253"/>
        <v>0.51511131396138243</v>
      </c>
      <c r="DA83" s="7">
        <f t="shared" si="254"/>
        <v>7.1712183415045336</v>
      </c>
      <c r="DB83" s="7">
        <f t="shared" si="255"/>
        <v>0</v>
      </c>
      <c r="DC83" s="7">
        <f t="shared" si="256"/>
        <v>5.0288898511401774</v>
      </c>
      <c r="DD83" s="9">
        <f t="shared" si="257"/>
        <v>4.2388044194009113</v>
      </c>
      <c r="DE83" s="7">
        <f t="shared" si="258"/>
        <v>79.309499201455182</v>
      </c>
      <c r="DG83" s="3" t="str">
        <f t="shared" si="259"/>
        <v/>
      </c>
      <c r="DH83" s="3" t="str">
        <f t="shared" si="202"/>
        <v/>
      </c>
      <c r="DI83" s="3" t="str">
        <f t="shared" si="203"/>
        <v/>
      </c>
      <c r="DJ83" s="3" t="str">
        <f t="shared" si="204"/>
        <v/>
      </c>
      <c r="DK83" s="3" t="str">
        <f t="shared" si="205"/>
        <v/>
      </c>
      <c r="DL83" s="3" t="str">
        <f t="shared" si="206"/>
        <v/>
      </c>
      <c r="DM83" s="3" t="str">
        <f t="shared" si="207"/>
        <v/>
      </c>
      <c r="DN83" s="3" t="str">
        <f t="shared" si="208"/>
        <v/>
      </c>
      <c r="DO83" s="3" t="str">
        <f t="shared" si="209"/>
        <v/>
      </c>
      <c r="DP83" s="3" t="str">
        <f t="shared" si="210"/>
        <v/>
      </c>
      <c r="DQ83" s="3" t="str">
        <f t="shared" si="211"/>
        <v/>
      </c>
      <c r="DR83" s="3" t="str">
        <f t="shared" si="212"/>
        <v/>
      </c>
      <c r="DS83" s="3" t="str">
        <f t="shared" si="213"/>
        <v/>
      </c>
      <c r="DT83" s="3" t="str">
        <f t="shared" si="214"/>
        <v/>
      </c>
      <c r="DU83" s="3" t="str">
        <f t="shared" si="215"/>
        <v/>
      </c>
      <c r="DV83" s="3" t="str">
        <f t="shared" si="216"/>
        <v/>
      </c>
      <c r="DW83" s="3" t="str">
        <f t="shared" si="217"/>
        <v/>
      </c>
      <c r="DX83" s="3" t="str">
        <f t="shared" si="218"/>
        <v/>
      </c>
      <c r="DY83" s="3" t="str">
        <f t="shared" si="219"/>
        <v/>
      </c>
      <c r="DZ83" s="3" t="str">
        <f t="shared" si="220"/>
        <v/>
      </c>
      <c r="EA83" s="3" t="str">
        <f t="shared" si="221"/>
        <v/>
      </c>
      <c r="EB83" s="3" t="str">
        <f t="shared" si="222"/>
        <v/>
      </c>
      <c r="EC83" s="3" t="str">
        <f t="shared" si="223"/>
        <v/>
      </c>
      <c r="ED83" s="3" t="str">
        <f t="shared" si="224"/>
        <v/>
      </c>
      <c r="EE83" s="3" t="str">
        <f t="shared" si="225"/>
        <v/>
      </c>
      <c r="EF83" s="3" t="str">
        <f t="shared" si="226"/>
        <v/>
      </c>
      <c r="EG83" s="3" t="str">
        <f t="shared" si="227"/>
        <v/>
      </c>
      <c r="EH83" s="3" t="str">
        <f t="shared" si="228"/>
        <v/>
      </c>
      <c r="EI83" s="3" t="str">
        <f t="shared" si="229"/>
        <v/>
      </c>
      <c r="EJ83" s="3" t="str">
        <f t="shared" si="230"/>
        <v/>
      </c>
      <c r="EK83" s="3" t="str">
        <f t="shared" si="231"/>
        <v/>
      </c>
      <c r="EL83" s="3" t="str">
        <f t="shared" si="232"/>
        <v/>
      </c>
      <c r="EM83" s="3" t="str">
        <f t="shared" si="233"/>
        <v/>
      </c>
      <c r="EN83" s="3" t="str">
        <f t="shared" si="234"/>
        <v/>
      </c>
      <c r="EO83" s="3" t="str">
        <f t="shared" si="235"/>
        <v/>
      </c>
      <c r="EP83" s="3" t="str">
        <f t="shared" si="236"/>
        <v/>
      </c>
      <c r="EQ83" s="3" t="str">
        <f t="shared" si="237"/>
        <v/>
      </c>
      <c r="ER83" s="3" t="str">
        <f t="shared" si="238"/>
        <v/>
      </c>
      <c r="ES83" s="3" t="str">
        <f t="shared" si="239"/>
        <v/>
      </c>
      <c r="ET83" s="3" t="str">
        <f t="shared" si="240"/>
        <v/>
      </c>
      <c r="EU83" s="3" t="str">
        <f t="shared" si="241"/>
        <v/>
      </c>
      <c r="EV83" s="3">
        <f t="shared" si="242"/>
        <v>7.6862200000000005</v>
      </c>
      <c r="EW83" s="3">
        <f t="shared" si="243"/>
        <v>5.0001099999999994</v>
      </c>
      <c r="EX83" s="3" t="str">
        <f t="shared" si="244"/>
        <v/>
      </c>
      <c r="EY83" s="3" t="str">
        <f t="shared" si="245"/>
        <v/>
      </c>
      <c r="EZ83" s="3" t="str">
        <f t="shared" si="246"/>
        <v/>
      </c>
      <c r="FD83" s="3" t="str">
        <f t="shared" si="247"/>
        <v/>
      </c>
    </row>
    <row r="84" spans="1:160">
      <c r="A84" s="4">
        <v>587.74</v>
      </c>
      <c r="B84" s="4">
        <v>43.871288</v>
      </c>
      <c r="C84" s="5" t="s">
        <v>161</v>
      </c>
      <c r="D84" s="12">
        <v>0.1941464</v>
      </c>
      <c r="E84" s="12">
        <v>5.6331000000000006E-2</v>
      </c>
      <c r="F84" s="12">
        <v>5.4908999999999999E-3</v>
      </c>
      <c r="G84" s="12">
        <v>8.4753999999999996E-2</v>
      </c>
      <c r="H84" s="12">
        <v>0.58091629999999994</v>
      </c>
      <c r="I84" s="12">
        <v>2.3738000000000001E-3</v>
      </c>
      <c r="J84" s="12">
        <v>8.1389000000000003E-2</v>
      </c>
      <c r="K84" s="12">
        <v>2.4819789999999999</v>
      </c>
      <c r="L84" s="12">
        <v>0.73249629999999999</v>
      </c>
      <c r="M84" s="12">
        <v>1.31015E-2</v>
      </c>
      <c r="N84" s="12">
        <v>0.33091320000000002</v>
      </c>
      <c r="O84" s="12">
        <v>2.2117999999999999E-3</v>
      </c>
      <c r="P84" s="12">
        <v>6.7291900000000002E-2</v>
      </c>
      <c r="Q84" s="12">
        <v>1.8611000000000001E-3</v>
      </c>
      <c r="R84" s="12">
        <v>3.1489400000000001E-2</v>
      </c>
      <c r="S84" s="12">
        <v>1.3824800000000002E-2</v>
      </c>
      <c r="T84" s="12">
        <v>3.5940899999999998E-2</v>
      </c>
      <c r="U84" s="12">
        <v>1.591286</v>
      </c>
      <c r="V84" s="12">
        <v>0.18266280000000001</v>
      </c>
      <c r="W84" s="12">
        <v>5.4866999999999999E-2</v>
      </c>
      <c r="X84" s="12">
        <v>1.4789899999999998E-2</v>
      </c>
      <c r="Y84" s="12">
        <v>5.3562000000000002E-3</v>
      </c>
      <c r="Z84" s="12">
        <v>0.10862500000000001</v>
      </c>
      <c r="AA84" s="12">
        <v>0</v>
      </c>
      <c r="AB84" s="12">
        <v>0</v>
      </c>
      <c r="AC84" s="12">
        <v>3.5084999999999999E-3</v>
      </c>
      <c r="AD84" s="12">
        <v>7.2779999999999997E-2</v>
      </c>
      <c r="AE84" s="12">
        <v>3.8429000000000005E-2</v>
      </c>
      <c r="AF84" s="12">
        <v>0.52620159999999994</v>
      </c>
      <c r="AG84" s="12">
        <v>0.3397926</v>
      </c>
      <c r="AH84" s="12">
        <v>0.17926</v>
      </c>
      <c r="AI84" s="12">
        <v>0.1054818</v>
      </c>
      <c r="AJ84" s="12">
        <v>0.14005199999999998</v>
      </c>
      <c r="AK84" s="12">
        <v>7.1200899999999998E-2</v>
      </c>
      <c r="AL84" s="12">
        <v>0.15132800000000002</v>
      </c>
      <c r="AM84" s="12">
        <v>8.6771999999999995E-3</v>
      </c>
      <c r="AN84" s="12">
        <v>1.45062E-2</v>
      </c>
      <c r="AO84" s="12">
        <v>0.7281145</v>
      </c>
      <c r="AP84" s="12">
        <v>0.44618429999999998</v>
      </c>
      <c r="AQ84" s="12">
        <v>0.1110804</v>
      </c>
      <c r="AR84" s="12">
        <v>6.5999799999999983E-2</v>
      </c>
      <c r="AS84" s="12">
        <v>0.58268500000000001</v>
      </c>
      <c r="AT84" s="12">
        <v>1.424661</v>
      </c>
      <c r="AU84" s="12">
        <v>0</v>
      </c>
      <c r="AV84" s="12">
        <v>0.28364879999999998</v>
      </c>
      <c r="AW84" s="12">
        <v>3.2317400000000003E-2</v>
      </c>
      <c r="AX84" s="12">
        <f t="shared" si="154"/>
        <v>11.9676898</v>
      </c>
      <c r="AY84" s="12">
        <f t="shared" si="155"/>
        <v>2.4819789999999999</v>
      </c>
      <c r="AZ84" s="16"/>
      <c r="BA84" s="8">
        <f t="shared" si="156"/>
        <v>1.62225461425312</v>
      </c>
      <c r="BB84" s="8">
        <f t="shared" si="157"/>
        <v>0.47069234698914075</v>
      </c>
      <c r="BC84" s="8">
        <f t="shared" si="158"/>
        <v>4.5881035452640155E-2</v>
      </c>
      <c r="BD84" s="8">
        <f t="shared" si="159"/>
        <v>0.70819014710758965</v>
      </c>
      <c r="BE84" s="8">
        <f t="shared" si="160"/>
        <v>4.8540387468933224</v>
      </c>
      <c r="BF84" s="8">
        <f t="shared" si="161"/>
        <v>1.9835072931118251E-2</v>
      </c>
      <c r="BG84" s="8">
        <f t="shared" si="162"/>
        <v>0.68007277394505994</v>
      </c>
      <c r="BH84" s="8">
        <f t="shared" si="163"/>
        <v>20.738998432262171</v>
      </c>
      <c r="BI84" s="8">
        <f t="shared" si="164"/>
        <v>6.1206156930972586</v>
      </c>
      <c r="BJ84" s="8">
        <f t="shared" si="165"/>
        <v>0.10947392703978673</v>
      </c>
      <c r="BK84" s="8">
        <f t="shared" si="166"/>
        <v>2.7650549565547733</v>
      </c>
      <c r="BL84" s="8">
        <f t="shared" si="167"/>
        <v>1.8481428220173284E-2</v>
      </c>
      <c r="BM84" s="8">
        <f t="shared" si="168"/>
        <v>0.56227978101504605</v>
      </c>
      <c r="BN84" s="8">
        <f t="shared" si="169"/>
        <v>1.5551038095923909E-2</v>
      </c>
      <c r="BO84" s="8">
        <f t="shared" si="170"/>
        <v>0.26312012198043433</v>
      </c>
      <c r="BP84" s="8">
        <f t="shared" si="171"/>
        <v>0.11551769999920955</v>
      </c>
      <c r="BQ84" s="8">
        <f t="shared" si="172"/>
        <v>0.30031610612099918</v>
      </c>
      <c r="BR84" s="8">
        <f t="shared" si="173"/>
        <v>13.296517762350424</v>
      </c>
      <c r="BS84" s="8">
        <f t="shared" si="174"/>
        <v>1.5262995870765301</v>
      </c>
      <c r="BT84" s="8">
        <f t="shared" si="175"/>
        <v>0.45845940960134174</v>
      </c>
      <c r="BU84" s="8">
        <f t="shared" si="176"/>
        <v>0.1235819130271909</v>
      </c>
      <c r="BV84" s="8">
        <f t="shared" si="177"/>
        <v>4.4755504942984067E-2</v>
      </c>
      <c r="BW84" s="8">
        <f t="shared" si="178"/>
        <v>0.90765220201479491</v>
      </c>
      <c r="BX84" s="8">
        <f t="shared" si="179"/>
        <v>0</v>
      </c>
      <c r="BY84" s="8">
        <f t="shared" si="180"/>
        <v>0</v>
      </c>
      <c r="BZ84" s="8">
        <f t="shared" si="181"/>
        <v>2.9316434989817331E-2</v>
      </c>
      <c r="CA84" s="8">
        <f t="shared" si="182"/>
        <v>0.60813742013934879</v>
      </c>
      <c r="CB84" s="8">
        <f t="shared" si="183"/>
        <v>0.32110625059817316</v>
      </c>
      <c r="CC84" s="8">
        <f t="shared" si="184"/>
        <v>4.3968519304368989</v>
      </c>
      <c r="CD84" s="8">
        <f t="shared" si="185"/>
        <v>2.8392497272113451</v>
      </c>
      <c r="CE84" s="8">
        <f t="shared" si="186"/>
        <v>1.4978663634814466</v>
      </c>
      <c r="CF84" s="8">
        <f t="shared" si="187"/>
        <v>0.88138815228984291</v>
      </c>
      <c r="CG84" s="8">
        <f t="shared" si="188"/>
        <v>1.1702509201065687</v>
      </c>
      <c r="CH84" s="8">
        <f t="shared" si="189"/>
        <v>0.59494272654025504</v>
      </c>
      <c r="CI84" s="8">
        <f t="shared" si="190"/>
        <v>1.2644712766535777</v>
      </c>
      <c r="CJ84" s="8">
        <f t="shared" si="191"/>
        <v>7.2505221517355833E-2</v>
      </c>
      <c r="CK84" s="8">
        <f t="shared" si="192"/>
        <v>0.12121136361672744</v>
      </c>
      <c r="CL84" s="8">
        <f t="shared" si="193"/>
        <v>6.0840021104156623</v>
      </c>
      <c r="CM84" s="8">
        <f t="shared" si="194"/>
        <v>3.7282408506276621</v>
      </c>
      <c r="CN84" s="8">
        <f t="shared" si="195"/>
        <v>0.92816911080031494</v>
      </c>
      <c r="CO84" s="8">
        <f t="shared" si="196"/>
        <v>0.55148321107052745</v>
      </c>
      <c r="CP84" s="8">
        <f t="shared" si="197"/>
        <v>4.8688177061541147</v>
      </c>
      <c r="CQ84" s="8">
        <f t="shared" si="198"/>
        <v>11.904227330491134</v>
      </c>
      <c r="CR84" s="8">
        <f t="shared" si="199"/>
        <v>0</v>
      </c>
      <c r="CS84" s="8">
        <f t="shared" si="200"/>
        <v>2.3701215918881853</v>
      </c>
      <c r="CT84" s="8">
        <f t="shared" si="201"/>
        <v>0.27003875050304194</v>
      </c>
      <c r="CU84" s="7">
        <f t="shared" si="248"/>
        <v>0.60638687342982434</v>
      </c>
      <c r="CV84" s="7">
        <f t="shared" si="249"/>
        <v>28.476268661308382</v>
      </c>
      <c r="CW84" s="7">
        <f t="shared" si="250"/>
        <v>14.504486070486218</v>
      </c>
      <c r="CX84" s="7">
        <f t="shared" si="251"/>
        <v>11.291895282914167</v>
      </c>
      <c r="CY84" s="7">
        <f t="shared" si="252"/>
        <v>2.1530964146480467</v>
      </c>
      <c r="CZ84" s="7">
        <f t="shared" si="253"/>
        <v>9.5574243577068643</v>
      </c>
      <c r="DA84" s="7">
        <f t="shared" si="254"/>
        <v>11.380549820066356</v>
      </c>
      <c r="DB84" s="7">
        <f t="shared" si="255"/>
        <v>2.886725890906698</v>
      </c>
      <c r="DC84" s="7">
        <f t="shared" si="256"/>
        <v>2.2031587082078281</v>
      </c>
      <c r="DD84" s="9">
        <f t="shared" si="257"/>
        <v>26.273109953100555</v>
      </c>
      <c r="DE84" s="7">
        <f t="shared" si="258"/>
        <v>19.413205379036476</v>
      </c>
      <c r="DG84" s="3" t="str">
        <f t="shared" si="259"/>
        <v/>
      </c>
      <c r="DH84" s="3" t="str">
        <f t="shared" si="202"/>
        <v/>
      </c>
      <c r="DI84" s="3" t="str">
        <f t="shared" si="203"/>
        <v/>
      </c>
      <c r="DJ84" s="3" t="str">
        <f t="shared" si="204"/>
        <v/>
      </c>
      <c r="DK84" s="3" t="str">
        <f t="shared" si="205"/>
        <v/>
      </c>
      <c r="DL84" s="3" t="str">
        <f t="shared" si="206"/>
        <v/>
      </c>
      <c r="DM84" s="3" t="str">
        <f t="shared" si="207"/>
        <v/>
      </c>
      <c r="DN84" s="3" t="str">
        <f t="shared" si="208"/>
        <v/>
      </c>
      <c r="DO84" s="3" t="str">
        <f t="shared" si="209"/>
        <v/>
      </c>
      <c r="DP84" s="3" t="str">
        <f t="shared" si="210"/>
        <v/>
      </c>
      <c r="DQ84" s="3" t="str">
        <f t="shared" si="211"/>
        <v/>
      </c>
      <c r="DR84" s="3" t="str">
        <f t="shared" si="212"/>
        <v/>
      </c>
      <c r="DS84" s="3" t="str">
        <f t="shared" si="213"/>
        <v/>
      </c>
      <c r="DT84" s="3" t="str">
        <f t="shared" si="214"/>
        <v/>
      </c>
      <c r="DU84" s="3" t="str">
        <f t="shared" si="215"/>
        <v/>
      </c>
      <c r="DV84" s="3" t="str">
        <f t="shared" si="216"/>
        <v/>
      </c>
      <c r="DW84" s="3" t="str">
        <f t="shared" si="217"/>
        <v/>
      </c>
      <c r="DX84" s="3" t="str">
        <f t="shared" si="218"/>
        <v/>
      </c>
      <c r="DY84" s="3" t="str">
        <f t="shared" si="219"/>
        <v/>
      </c>
      <c r="DZ84" s="3" t="str">
        <f t="shared" si="220"/>
        <v/>
      </c>
      <c r="EA84" s="3" t="str">
        <f t="shared" si="221"/>
        <v/>
      </c>
      <c r="EB84" s="3" t="str">
        <f t="shared" si="222"/>
        <v/>
      </c>
      <c r="EC84" s="3" t="str">
        <f t="shared" si="223"/>
        <v/>
      </c>
      <c r="ED84" s="3" t="str">
        <f t="shared" si="224"/>
        <v/>
      </c>
      <c r="EE84" s="3" t="str">
        <f t="shared" si="225"/>
        <v/>
      </c>
      <c r="EF84" s="3" t="str">
        <f t="shared" si="226"/>
        <v/>
      </c>
      <c r="EG84" s="3" t="str">
        <f t="shared" si="227"/>
        <v/>
      </c>
      <c r="EH84" s="3" t="str">
        <f t="shared" si="228"/>
        <v/>
      </c>
      <c r="EI84" s="3" t="str">
        <f t="shared" si="229"/>
        <v/>
      </c>
      <c r="EJ84" s="3" t="str">
        <f t="shared" si="230"/>
        <v/>
      </c>
      <c r="EK84" s="3" t="str">
        <f t="shared" si="231"/>
        <v/>
      </c>
      <c r="EL84" s="3" t="str">
        <f t="shared" si="232"/>
        <v/>
      </c>
      <c r="EM84" s="3" t="str">
        <f t="shared" si="233"/>
        <v/>
      </c>
      <c r="EN84" s="3" t="str">
        <f t="shared" si="234"/>
        <v/>
      </c>
      <c r="EO84" s="3" t="str">
        <f t="shared" si="235"/>
        <v/>
      </c>
      <c r="EP84" s="3" t="str">
        <f t="shared" si="236"/>
        <v/>
      </c>
      <c r="EQ84" s="3" t="str">
        <f t="shared" si="237"/>
        <v/>
      </c>
      <c r="ER84" s="3" t="str">
        <f t="shared" si="238"/>
        <v/>
      </c>
      <c r="ES84" s="3" t="str">
        <f t="shared" si="239"/>
        <v/>
      </c>
      <c r="ET84" s="3" t="str">
        <f t="shared" si="240"/>
        <v/>
      </c>
      <c r="EU84" s="3" t="str">
        <f t="shared" si="241"/>
        <v/>
      </c>
      <c r="EV84" s="3" t="str">
        <f t="shared" si="242"/>
        <v/>
      </c>
      <c r="EW84" s="3" t="str">
        <f t="shared" si="243"/>
        <v/>
      </c>
      <c r="EX84" s="3" t="str">
        <f t="shared" si="244"/>
        <v/>
      </c>
      <c r="EY84" s="3" t="str">
        <f t="shared" si="245"/>
        <v/>
      </c>
      <c r="EZ84" s="3" t="str">
        <f t="shared" si="246"/>
        <v/>
      </c>
      <c r="FD84" s="3" t="str">
        <f t="shared" si="247"/>
        <v/>
      </c>
    </row>
    <row r="85" spans="1:160">
      <c r="A85" s="4">
        <v>590.96500000000003</v>
      </c>
      <c r="B85" s="4">
        <v>44.036408000000002</v>
      </c>
      <c r="C85" s="5" t="s">
        <v>162</v>
      </c>
      <c r="D85" s="12">
        <v>8.8365100000000002E-2</v>
      </c>
      <c r="E85" s="12">
        <v>1.84742E-2</v>
      </c>
      <c r="F85" s="12">
        <v>1.9736699999999999E-2</v>
      </c>
      <c r="G85" s="12">
        <v>0.73769200000000013</v>
      </c>
      <c r="H85" s="12">
        <v>0.1658259</v>
      </c>
      <c r="I85" s="12">
        <v>0.15234769999999997</v>
      </c>
      <c r="J85" s="12">
        <v>0.12225589999999999</v>
      </c>
      <c r="K85" s="12">
        <v>0.46087899999999998</v>
      </c>
      <c r="L85" s="12">
        <v>0.333123</v>
      </c>
      <c r="M85" s="12">
        <v>0</v>
      </c>
      <c r="N85" s="12">
        <v>5.1304200000000001E-2</v>
      </c>
      <c r="O85" s="12">
        <v>0</v>
      </c>
      <c r="P85" s="12">
        <v>4.2508099999999993E-2</v>
      </c>
      <c r="Q85" s="12">
        <v>8.55688E-2</v>
      </c>
      <c r="R85" s="12">
        <v>3.9469499999999991E-2</v>
      </c>
      <c r="S85" s="12">
        <v>2.0933300000000002E-2</v>
      </c>
      <c r="T85" s="12">
        <v>0.11587539999999999</v>
      </c>
      <c r="U85" s="12">
        <v>5.6674499999999996E-2</v>
      </c>
      <c r="V85" s="12">
        <v>0.1289063</v>
      </c>
      <c r="W85" s="12">
        <v>2.0212000000000001E-2</v>
      </c>
      <c r="X85" s="12">
        <v>2.3056E-2</v>
      </c>
      <c r="Y85" s="12">
        <v>1.7626599999999999E-2</v>
      </c>
      <c r="Z85" s="12">
        <v>3.9131699999999998E-2</v>
      </c>
      <c r="AA85" s="12">
        <v>1.0705899999999999E-2</v>
      </c>
      <c r="AB85" s="12">
        <v>3.8520999999999998E-3</v>
      </c>
      <c r="AC85" s="12">
        <v>1.26117E-2</v>
      </c>
      <c r="AD85" s="12">
        <v>9.5862399999999993E-3</v>
      </c>
      <c r="AE85" s="12">
        <v>1.0375814999999999</v>
      </c>
      <c r="AF85" s="12">
        <v>0.16173700000000002</v>
      </c>
      <c r="AG85" s="12">
        <v>0.29943399999999998</v>
      </c>
      <c r="AH85" s="12">
        <v>0.15847</v>
      </c>
      <c r="AI85" s="12">
        <v>0.29842929999999995</v>
      </c>
      <c r="AJ85" s="12">
        <v>7.1612800000000004E-2</v>
      </c>
      <c r="AK85" s="12">
        <v>0.58913639999999989</v>
      </c>
      <c r="AL85" s="12">
        <v>0.11897709000000001</v>
      </c>
      <c r="AM85" s="12">
        <v>9.785880000000001E-2</v>
      </c>
      <c r="AN85" s="12">
        <v>0.2150186</v>
      </c>
      <c r="AO85" s="12">
        <v>5.0857899999999998E-2</v>
      </c>
      <c r="AP85" s="12">
        <v>6.9419099999999997E-2</v>
      </c>
      <c r="AQ85" s="12">
        <v>8.8887700000000014E-2</v>
      </c>
      <c r="AR85" s="12">
        <v>5.6462999999999999E-2</v>
      </c>
      <c r="AS85" s="12">
        <v>2.4432429999999998</v>
      </c>
      <c r="AT85" s="12">
        <v>1.0537040000000002</v>
      </c>
      <c r="AU85" s="12">
        <v>0.27824499999999996</v>
      </c>
      <c r="AV85" s="12">
        <v>3.0244899999999998E-2</v>
      </c>
      <c r="AW85" s="12">
        <v>0.103965</v>
      </c>
      <c r="AX85" s="12">
        <f t="shared" si="154"/>
        <v>9.8960419299999973</v>
      </c>
      <c r="AY85" s="12">
        <f t="shared" si="155"/>
        <v>1.0375814999999999</v>
      </c>
      <c r="AZ85" s="16"/>
      <c r="BA85" s="8">
        <f t="shared" si="156"/>
        <v>0.89293376710662375</v>
      </c>
      <c r="BB85" s="8">
        <f t="shared" si="157"/>
        <v>0.18668271750137994</v>
      </c>
      <c r="BC85" s="8">
        <f t="shared" si="158"/>
        <v>0.19944034331713878</v>
      </c>
      <c r="BD85" s="8">
        <f t="shared" si="159"/>
        <v>7.4544146560623989</v>
      </c>
      <c r="BE85" s="8">
        <f t="shared" si="160"/>
        <v>1.6756790358506499</v>
      </c>
      <c r="BF85" s="8">
        <f t="shared" si="161"/>
        <v>1.539481148904146</v>
      </c>
      <c r="BG85" s="8">
        <f t="shared" si="162"/>
        <v>1.2354020007673918</v>
      </c>
      <c r="BH85" s="8">
        <f t="shared" si="163"/>
        <v>4.6572054085870276</v>
      </c>
      <c r="BI85" s="8">
        <f t="shared" si="164"/>
        <v>3.3662246214835925</v>
      </c>
      <c r="BJ85" s="8">
        <f t="shared" si="165"/>
        <v>0</v>
      </c>
      <c r="BK85" s="8">
        <f t="shared" si="166"/>
        <v>0.51843151396186549</v>
      </c>
      <c r="BL85" s="8">
        <f t="shared" si="167"/>
        <v>0</v>
      </c>
      <c r="BM85" s="8">
        <f t="shared" si="168"/>
        <v>0.4295464823278089</v>
      </c>
      <c r="BN85" s="8">
        <f t="shared" si="169"/>
        <v>0.86467701536911357</v>
      </c>
      <c r="BO85" s="8">
        <f t="shared" si="170"/>
        <v>0.39884127693868821</v>
      </c>
      <c r="BP85" s="8">
        <f t="shared" si="171"/>
        <v>0.21153204632794043</v>
      </c>
      <c r="BQ85" s="8">
        <f t="shared" si="172"/>
        <v>1.1709267282783231</v>
      </c>
      <c r="BR85" s="8">
        <f t="shared" si="173"/>
        <v>0.5726986647882969</v>
      </c>
      <c r="BS85" s="8">
        <f t="shared" si="174"/>
        <v>1.3026046262922415</v>
      </c>
      <c r="BT85" s="8">
        <f t="shared" si="175"/>
        <v>0.20424327365395475</v>
      </c>
      <c r="BU85" s="8">
        <f t="shared" si="176"/>
        <v>0.23298203628367212</v>
      </c>
      <c r="BV85" s="8">
        <f t="shared" si="177"/>
        <v>0.17811767699331083</v>
      </c>
      <c r="BW85" s="8">
        <f t="shared" si="178"/>
        <v>0.39542779099764802</v>
      </c>
      <c r="BX85" s="8">
        <f t="shared" si="179"/>
        <v>0.10818365641261993</v>
      </c>
      <c r="BY85" s="8">
        <f t="shared" si="180"/>
        <v>3.8925663687037357E-2</v>
      </c>
      <c r="BZ85" s="8">
        <f t="shared" si="181"/>
        <v>0.12744186099057891</v>
      </c>
      <c r="CA85" s="8">
        <f t="shared" si="182"/>
        <v>9.6869435960443645E-2</v>
      </c>
      <c r="CB85" s="8">
        <f t="shared" si="183"/>
        <v>10.484813093349537</v>
      </c>
      <c r="CC85" s="8">
        <f t="shared" si="184"/>
        <v>1.6343604962878333</v>
      </c>
      <c r="CD85" s="8">
        <f t="shared" si="185"/>
        <v>3.0257955869433149</v>
      </c>
      <c r="CE85" s="8">
        <f t="shared" si="186"/>
        <v>1.6013472974442018</v>
      </c>
      <c r="CF85" s="8">
        <f t="shared" si="187"/>
        <v>3.0156430430565084</v>
      </c>
      <c r="CG85" s="8">
        <f t="shared" si="188"/>
        <v>0.72365093546041614</v>
      </c>
      <c r="CH85" s="8">
        <f t="shared" si="189"/>
        <v>5.9532528678362224</v>
      </c>
      <c r="CI85" s="8">
        <f t="shared" si="190"/>
        <v>1.2022694612814766</v>
      </c>
      <c r="CJ85" s="8">
        <f t="shared" si="191"/>
        <v>0.98886808172608498</v>
      </c>
      <c r="CK85" s="8">
        <f t="shared" si="192"/>
        <v>2.1727737364184758</v>
      </c>
      <c r="CL85" s="8">
        <f t="shared" si="193"/>
        <v>0.51392163007943126</v>
      </c>
      <c r="CM85" s="8">
        <f t="shared" si="194"/>
        <v>0.70148348694395657</v>
      </c>
      <c r="CN85" s="8">
        <f t="shared" si="195"/>
        <v>0.89821466631558655</v>
      </c>
      <c r="CO85" s="8">
        <f t="shared" si="196"/>
        <v>0.57056144668134012</v>
      </c>
      <c r="CP85" s="8">
        <f t="shared" si="197"/>
        <v>24.689093046314532</v>
      </c>
      <c r="CQ85" s="8">
        <f t="shared" si="198"/>
        <v>10.647731764410587</v>
      </c>
      <c r="CR85" s="8">
        <f t="shared" si="199"/>
        <v>2.8116796792917391</v>
      </c>
      <c r="CS85" s="8">
        <f t="shared" si="200"/>
        <v>0.30562623131488698</v>
      </c>
      <c r="CT85" s="8">
        <f t="shared" si="201"/>
        <v>1.050571538958708</v>
      </c>
      <c r="CU85" s="7">
        <f t="shared" si="248"/>
        <v>4.6366921567803026</v>
      </c>
      <c r="CV85" s="7">
        <f t="shared" si="249"/>
        <v>27.804539021390347</v>
      </c>
      <c r="CW85" s="7">
        <f t="shared" si="250"/>
        <v>2.1390531840642679</v>
      </c>
      <c r="CX85" s="7">
        <f t="shared" si="251"/>
        <v>2.6841812300203145</v>
      </c>
      <c r="CY85" s="7">
        <f t="shared" si="252"/>
        <v>1.9179476132231792</v>
      </c>
      <c r="CZ85" s="7">
        <f t="shared" si="253"/>
        <v>4.3142026177732671</v>
      </c>
      <c r="DA85" s="7">
        <f t="shared" si="254"/>
        <v>15.954050227028496</v>
      </c>
      <c r="DB85" s="7">
        <f t="shared" si="255"/>
        <v>2.0952032283881001</v>
      </c>
      <c r="DC85" s="7">
        <f t="shared" si="256"/>
        <v>20.197326912498244</v>
      </c>
      <c r="DD85" s="9">
        <f t="shared" si="257"/>
        <v>7.6072121088921074</v>
      </c>
      <c r="DE85" s="7">
        <f t="shared" si="258"/>
        <v>39.504702260290458</v>
      </c>
      <c r="DG85" s="3" t="str">
        <f t="shared" si="259"/>
        <v/>
      </c>
      <c r="DH85" s="3" t="str">
        <f t="shared" si="202"/>
        <v/>
      </c>
      <c r="DI85" s="3" t="str">
        <f t="shared" si="203"/>
        <v/>
      </c>
      <c r="DJ85" s="3" t="str">
        <f t="shared" si="204"/>
        <v/>
      </c>
      <c r="DK85" s="3" t="str">
        <f t="shared" si="205"/>
        <v/>
      </c>
      <c r="DL85" s="3" t="str">
        <f t="shared" si="206"/>
        <v/>
      </c>
      <c r="DM85" s="3" t="str">
        <f t="shared" si="207"/>
        <v/>
      </c>
      <c r="DN85" s="3" t="str">
        <f t="shared" si="208"/>
        <v/>
      </c>
      <c r="DO85" s="3" t="str">
        <f t="shared" si="209"/>
        <v/>
      </c>
      <c r="DP85" s="3" t="str">
        <f t="shared" si="210"/>
        <v/>
      </c>
      <c r="DQ85" s="3" t="str">
        <f t="shared" si="211"/>
        <v/>
      </c>
      <c r="DR85" s="3" t="str">
        <f t="shared" si="212"/>
        <v/>
      </c>
      <c r="DS85" s="3" t="str">
        <f t="shared" si="213"/>
        <v/>
      </c>
      <c r="DT85" s="3" t="str">
        <f t="shared" si="214"/>
        <v/>
      </c>
      <c r="DU85" s="3" t="str">
        <f t="shared" si="215"/>
        <v/>
      </c>
      <c r="DV85" s="3" t="str">
        <f t="shared" si="216"/>
        <v/>
      </c>
      <c r="DW85" s="3" t="str">
        <f t="shared" si="217"/>
        <v/>
      </c>
      <c r="DX85" s="3" t="str">
        <f t="shared" si="218"/>
        <v/>
      </c>
      <c r="DY85" s="3" t="str">
        <f t="shared" si="219"/>
        <v/>
      </c>
      <c r="DZ85" s="3" t="str">
        <f t="shared" si="220"/>
        <v/>
      </c>
      <c r="EA85" s="3" t="str">
        <f t="shared" si="221"/>
        <v/>
      </c>
      <c r="EB85" s="3" t="str">
        <f t="shared" si="222"/>
        <v/>
      </c>
      <c r="EC85" s="3" t="str">
        <f t="shared" si="223"/>
        <v/>
      </c>
      <c r="ED85" s="3" t="str">
        <f t="shared" si="224"/>
        <v/>
      </c>
      <c r="EE85" s="3" t="str">
        <f t="shared" si="225"/>
        <v/>
      </c>
      <c r="EF85" s="3" t="str">
        <f t="shared" si="226"/>
        <v/>
      </c>
      <c r="EG85" s="3" t="str">
        <f t="shared" si="227"/>
        <v/>
      </c>
      <c r="EH85" s="3" t="str">
        <f t="shared" si="228"/>
        <v/>
      </c>
      <c r="EI85" s="3" t="str">
        <f t="shared" si="229"/>
        <v/>
      </c>
      <c r="EJ85" s="3" t="str">
        <f t="shared" si="230"/>
        <v/>
      </c>
      <c r="EK85" s="3" t="str">
        <f t="shared" si="231"/>
        <v/>
      </c>
      <c r="EL85" s="3" t="str">
        <f t="shared" si="232"/>
        <v/>
      </c>
      <c r="EM85" s="3" t="str">
        <f t="shared" si="233"/>
        <v/>
      </c>
      <c r="EN85" s="3" t="str">
        <f t="shared" si="234"/>
        <v/>
      </c>
      <c r="EO85" s="3" t="str">
        <f t="shared" si="235"/>
        <v/>
      </c>
      <c r="EP85" s="3" t="str">
        <f t="shared" si="236"/>
        <v/>
      </c>
      <c r="EQ85" s="3" t="str">
        <f t="shared" si="237"/>
        <v/>
      </c>
      <c r="ER85" s="3" t="str">
        <f t="shared" si="238"/>
        <v/>
      </c>
      <c r="ES85" s="3" t="str">
        <f t="shared" si="239"/>
        <v/>
      </c>
      <c r="ET85" s="3" t="str">
        <f t="shared" si="240"/>
        <v/>
      </c>
      <c r="EU85" s="3" t="str">
        <f t="shared" si="241"/>
        <v/>
      </c>
      <c r="EV85" s="3" t="str">
        <f t="shared" si="242"/>
        <v/>
      </c>
      <c r="EW85" s="3" t="str">
        <f t="shared" si="243"/>
        <v/>
      </c>
      <c r="EX85" s="3" t="str">
        <f t="shared" si="244"/>
        <v/>
      </c>
      <c r="EY85" s="3" t="str">
        <f t="shared" si="245"/>
        <v/>
      </c>
      <c r="EZ85" s="3" t="str">
        <f t="shared" si="246"/>
        <v/>
      </c>
      <c r="FD85" s="3" t="str">
        <f t="shared" si="247"/>
        <v/>
      </c>
    </row>
    <row r="86" spans="1:160">
      <c r="A86" s="4">
        <v>592.57500000000005</v>
      </c>
      <c r="B86" s="4">
        <v>44.118840000000006</v>
      </c>
      <c r="C86" s="5" t="s">
        <v>163</v>
      </c>
      <c r="D86" s="12">
        <v>9.8403999999999991E-2</v>
      </c>
      <c r="E86" s="12">
        <v>2.2682000000000001E-2</v>
      </c>
      <c r="F86" s="12">
        <v>5.8977999999999999E-3</v>
      </c>
      <c r="G86" s="12">
        <v>1.457902</v>
      </c>
      <c r="H86" s="12">
        <v>0.115743</v>
      </c>
      <c r="I86" s="12">
        <v>5.7575000000000001E-2</v>
      </c>
      <c r="J86" s="12">
        <v>3.7717500000000001E-2</v>
      </c>
      <c r="K86" s="12">
        <v>1.2684350000000002</v>
      </c>
      <c r="L86" s="12">
        <v>2.5037000000000004E-2</v>
      </c>
      <c r="M86" s="12">
        <v>0</v>
      </c>
      <c r="N86" s="12">
        <v>1.2834E-2</v>
      </c>
      <c r="O86" s="12">
        <v>0</v>
      </c>
      <c r="P86" s="12">
        <v>4.5400999999999997E-2</v>
      </c>
      <c r="Q86" s="12">
        <v>1.6E-2</v>
      </c>
      <c r="R86" s="12">
        <v>0</v>
      </c>
      <c r="S86" s="12">
        <v>0</v>
      </c>
      <c r="T86" s="12">
        <v>2.4090199999999999E-2</v>
      </c>
      <c r="U86" s="12">
        <v>1.1867086999999998</v>
      </c>
      <c r="V86" s="12">
        <v>0.103189</v>
      </c>
      <c r="W86" s="12">
        <v>1.19626E-2</v>
      </c>
      <c r="X86" s="12">
        <v>5.1920999999999998E-3</v>
      </c>
      <c r="Y86" s="12">
        <v>5.3397999999999996E-3</v>
      </c>
      <c r="Z86" s="12">
        <v>3.8196300000000002E-2</v>
      </c>
      <c r="AA86" s="12">
        <v>2.1957200000000003E-2</v>
      </c>
      <c r="AB86" s="12">
        <v>1.9105E-2</v>
      </c>
      <c r="AC86" s="12">
        <v>0</v>
      </c>
      <c r="AD86" s="12">
        <v>5.8271E-3</v>
      </c>
      <c r="AE86" s="12">
        <v>1.14699</v>
      </c>
      <c r="AF86" s="12">
        <v>1.8662999999999999E-2</v>
      </c>
      <c r="AG86" s="12">
        <v>8.5608999999999991E-2</v>
      </c>
      <c r="AH86" s="12">
        <v>2.8752800000000002E-2</v>
      </c>
      <c r="AI86" s="12">
        <v>0.31857000000000002</v>
      </c>
      <c r="AJ86" s="12">
        <v>6.2344000000000002E-3</v>
      </c>
      <c r="AK86" s="12">
        <v>9.7585999999999992E-3</v>
      </c>
      <c r="AL86" s="12">
        <v>1.15873</v>
      </c>
      <c r="AM86" s="12">
        <v>5.6849999999999998E-2</v>
      </c>
      <c r="AN86" s="12">
        <v>2.7224999999999999E-2</v>
      </c>
      <c r="AO86" s="12">
        <v>4.7187E-2</v>
      </c>
      <c r="AP86" s="12">
        <v>0.127195</v>
      </c>
      <c r="AQ86" s="12">
        <v>1.46923E-2</v>
      </c>
      <c r="AR86" s="12">
        <v>2.9509000000000001E-2</v>
      </c>
      <c r="AS86" s="12">
        <v>0.65981500000000004</v>
      </c>
      <c r="AT86" s="12">
        <v>1.51433</v>
      </c>
      <c r="AU86" s="12">
        <v>2.6077500000000003E-2</v>
      </c>
      <c r="AV86" s="12">
        <v>0.13861000000000001</v>
      </c>
      <c r="AW86" s="12">
        <v>1</v>
      </c>
      <c r="AX86" s="12">
        <f t="shared" si="154"/>
        <v>9.999994899999999</v>
      </c>
      <c r="AY86" s="12">
        <f t="shared" si="155"/>
        <v>1.457902</v>
      </c>
      <c r="AZ86" s="16"/>
      <c r="BA86" s="8">
        <f t="shared" si="156"/>
        <v>0.98404050186065595</v>
      </c>
      <c r="BB86" s="8">
        <f t="shared" si="157"/>
        <v>0.22682011567825905</v>
      </c>
      <c r="BC86" s="8">
        <f t="shared" si="158"/>
        <v>5.8978030078795346E-2</v>
      </c>
      <c r="BD86" s="8">
        <f t="shared" si="159"/>
        <v>14.579027435303994</v>
      </c>
      <c r="BE86" s="8">
        <f t="shared" si="160"/>
        <v>1.1574305902896012</v>
      </c>
      <c r="BF86" s="8">
        <f t="shared" si="161"/>
        <v>0.57575029363264985</v>
      </c>
      <c r="BG86" s="8">
        <f t="shared" si="162"/>
        <v>0.37717519235934815</v>
      </c>
      <c r="BH86" s="8">
        <f t="shared" si="163"/>
        <v>12.684356469021802</v>
      </c>
      <c r="BI86" s="8">
        <f t="shared" si="164"/>
        <v>0.25037012768876515</v>
      </c>
      <c r="BJ86" s="8">
        <f t="shared" si="165"/>
        <v>0</v>
      </c>
      <c r="BK86" s="8">
        <f t="shared" si="166"/>
        <v>0.12834006545343341</v>
      </c>
      <c r="BL86" s="8">
        <f t="shared" si="167"/>
        <v>0</v>
      </c>
      <c r="BM86" s="8">
        <f t="shared" si="168"/>
        <v>0.45401023154521813</v>
      </c>
      <c r="BN86" s="8">
        <f t="shared" si="169"/>
        <v>0.16000008160004164</v>
      </c>
      <c r="BO86" s="8">
        <f t="shared" si="170"/>
        <v>0</v>
      </c>
      <c r="BP86" s="8">
        <f t="shared" si="171"/>
        <v>0</v>
      </c>
      <c r="BQ86" s="8">
        <f t="shared" si="172"/>
        <v>0.24090212286008267</v>
      </c>
      <c r="BR86" s="8">
        <f t="shared" si="173"/>
        <v>11.867093052217456</v>
      </c>
      <c r="BS86" s="8">
        <f t="shared" si="174"/>
        <v>1.0318905262641687</v>
      </c>
      <c r="BT86" s="8">
        <f t="shared" si="175"/>
        <v>0.11962606100929114</v>
      </c>
      <c r="BU86" s="8">
        <f t="shared" si="176"/>
        <v>5.1921026479723506E-2</v>
      </c>
      <c r="BV86" s="8">
        <f t="shared" si="177"/>
        <v>5.3398027232993896E-2</v>
      </c>
      <c r="BW86" s="8">
        <f t="shared" si="178"/>
        <v>0.38196319480122937</v>
      </c>
      <c r="BX86" s="8">
        <f t="shared" si="179"/>
        <v>0.21957211198177715</v>
      </c>
      <c r="BY86" s="8">
        <f t="shared" si="180"/>
        <v>0.19105009743554971</v>
      </c>
      <c r="BZ86" s="8">
        <f t="shared" si="181"/>
        <v>0</v>
      </c>
      <c r="CA86" s="8">
        <f t="shared" si="182"/>
        <v>5.8271029718225155E-2</v>
      </c>
      <c r="CB86" s="8">
        <f t="shared" si="183"/>
        <v>11.469905849651985</v>
      </c>
      <c r="CC86" s="8">
        <f t="shared" si="184"/>
        <v>0.18663009518134854</v>
      </c>
      <c r="CD86" s="8">
        <f t="shared" si="185"/>
        <v>0.85609043660612261</v>
      </c>
      <c r="CE86" s="8">
        <f t="shared" si="186"/>
        <v>0.28752814663935483</v>
      </c>
      <c r="CF86" s="8">
        <f t="shared" si="187"/>
        <v>3.1857016247078294</v>
      </c>
      <c r="CG86" s="8">
        <f t="shared" si="188"/>
        <v>6.2344031795456223E-2</v>
      </c>
      <c r="CH86" s="8">
        <f t="shared" si="189"/>
        <v>9.758604976888538E-2</v>
      </c>
      <c r="CI86" s="8">
        <f t="shared" si="190"/>
        <v>11.587305909526016</v>
      </c>
      <c r="CJ86" s="8">
        <f t="shared" si="191"/>
        <v>0.5685002899351479</v>
      </c>
      <c r="CK86" s="8">
        <f t="shared" si="192"/>
        <v>0.27225013884757088</v>
      </c>
      <c r="CL86" s="8">
        <f t="shared" si="193"/>
        <v>0.47187024065382277</v>
      </c>
      <c r="CM86" s="8">
        <f t="shared" si="194"/>
        <v>1.2719506486948309</v>
      </c>
      <c r="CN86" s="8">
        <f t="shared" si="195"/>
        <v>0.14692307493076823</v>
      </c>
      <c r="CO86" s="8">
        <f t="shared" si="196"/>
        <v>0.29509015049597676</v>
      </c>
      <c r="CP86" s="8">
        <f t="shared" si="197"/>
        <v>6.5981533650582183</v>
      </c>
      <c r="CQ86" s="8">
        <f t="shared" si="198"/>
        <v>15.14330772308694</v>
      </c>
      <c r="CR86" s="8">
        <f t="shared" si="199"/>
        <v>0.2607751329953179</v>
      </c>
      <c r="CS86" s="8">
        <f t="shared" si="200"/>
        <v>1.3861007069113607</v>
      </c>
      <c r="CT86" s="8">
        <f t="shared" si="201"/>
        <v>10.000005100002602</v>
      </c>
      <c r="CU86" s="7">
        <f t="shared" si="248"/>
        <v>1.0007505103827605</v>
      </c>
      <c r="CV86" s="7">
        <f t="shared" si="249"/>
        <v>41.598337215151986</v>
      </c>
      <c r="CW86" s="7">
        <f t="shared" si="250"/>
        <v>12.489958369878769</v>
      </c>
      <c r="CX86" s="7">
        <f t="shared" si="251"/>
        <v>2.1858341147753988</v>
      </c>
      <c r="CY86" s="7">
        <f t="shared" si="252"/>
        <v>1.2568356409861772</v>
      </c>
      <c r="CZ86" s="7">
        <f t="shared" si="253"/>
        <v>0.83272042468741669</v>
      </c>
      <c r="DA86" s="7">
        <f t="shared" si="254"/>
        <v>4.6758803846989974</v>
      </c>
      <c r="DB86" s="7">
        <f t="shared" si="255"/>
        <v>12.571346411386672</v>
      </c>
      <c r="DC86" s="7">
        <f t="shared" si="256"/>
        <v>27.188324866045686</v>
      </c>
      <c r="DD86" s="9">
        <f t="shared" si="257"/>
        <v>14.410012349106301</v>
      </c>
      <c r="DE86" s="7">
        <f t="shared" si="258"/>
        <v>33.388342028054439</v>
      </c>
      <c r="DG86" s="3" t="str">
        <f t="shared" si="259"/>
        <v/>
      </c>
      <c r="DH86" s="3" t="str">
        <f t="shared" si="202"/>
        <v/>
      </c>
      <c r="DI86" s="3" t="str">
        <f t="shared" si="203"/>
        <v/>
      </c>
      <c r="DJ86" s="3" t="str">
        <f t="shared" si="204"/>
        <v/>
      </c>
      <c r="DK86" s="3" t="str">
        <f t="shared" si="205"/>
        <v/>
      </c>
      <c r="DL86" s="3" t="str">
        <f t="shared" si="206"/>
        <v/>
      </c>
      <c r="DM86" s="3" t="str">
        <f t="shared" si="207"/>
        <v/>
      </c>
      <c r="DN86" s="3" t="str">
        <f t="shared" si="208"/>
        <v/>
      </c>
      <c r="DO86" s="3" t="str">
        <f t="shared" si="209"/>
        <v/>
      </c>
      <c r="DP86" s="3" t="str">
        <f t="shared" si="210"/>
        <v/>
      </c>
      <c r="DQ86" s="3" t="str">
        <f t="shared" si="211"/>
        <v/>
      </c>
      <c r="DR86" s="3" t="str">
        <f t="shared" si="212"/>
        <v/>
      </c>
      <c r="DS86" s="3" t="str">
        <f t="shared" si="213"/>
        <v/>
      </c>
      <c r="DT86" s="3" t="str">
        <f t="shared" si="214"/>
        <v/>
      </c>
      <c r="DU86" s="3" t="str">
        <f t="shared" si="215"/>
        <v/>
      </c>
      <c r="DV86" s="3" t="str">
        <f t="shared" si="216"/>
        <v/>
      </c>
      <c r="DW86" s="3" t="str">
        <f t="shared" si="217"/>
        <v/>
      </c>
      <c r="DX86" s="3" t="str">
        <f t="shared" si="218"/>
        <v/>
      </c>
      <c r="DY86" s="3" t="str">
        <f t="shared" si="219"/>
        <v/>
      </c>
      <c r="DZ86" s="3" t="str">
        <f t="shared" si="220"/>
        <v/>
      </c>
      <c r="EA86" s="3" t="str">
        <f t="shared" si="221"/>
        <v/>
      </c>
      <c r="EB86" s="3" t="str">
        <f t="shared" si="222"/>
        <v/>
      </c>
      <c r="EC86" s="3" t="str">
        <f t="shared" si="223"/>
        <v/>
      </c>
      <c r="ED86" s="3" t="str">
        <f t="shared" si="224"/>
        <v/>
      </c>
      <c r="EE86" s="3" t="str">
        <f t="shared" si="225"/>
        <v/>
      </c>
      <c r="EF86" s="3" t="str">
        <f t="shared" si="226"/>
        <v/>
      </c>
      <c r="EG86" s="3" t="str">
        <f t="shared" si="227"/>
        <v/>
      </c>
      <c r="EH86" s="3" t="str">
        <f t="shared" si="228"/>
        <v/>
      </c>
      <c r="EI86" s="3" t="str">
        <f t="shared" si="229"/>
        <v/>
      </c>
      <c r="EJ86" s="3" t="str">
        <f t="shared" si="230"/>
        <v/>
      </c>
      <c r="EK86" s="3" t="str">
        <f t="shared" si="231"/>
        <v/>
      </c>
      <c r="EL86" s="3" t="str">
        <f t="shared" si="232"/>
        <v/>
      </c>
      <c r="EM86" s="3" t="str">
        <f t="shared" si="233"/>
        <v/>
      </c>
      <c r="EN86" s="3" t="str">
        <f t="shared" si="234"/>
        <v/>
      </c>
      <c r="EO86" s="3" t="str">
        <f t="shared" si="235"/>
        <v/>
      </c>
      <c r="EP86" s="3" t="str">
        <f t="shared" si="236"/>
        <v/>
      </c>
      <c r="EQ86" s="3" t="str">
        <f t="shared" si="237"/>
        <v/>
      </c>
      <c r="ER86" s="3" t="str">
        <f t="shared" si="238"/>
        <v/>
      </c>
      <c r="ES86" s="3" t="str">
        <f t="shared" si="239"/>
        <v/>
      </c>
      <c r="ET86" s="3" t="str">
        <f t="shared" si="240"/>
        <v/>
      </c>
      <c r="EU86" s="3" t="str">
        <f t="shared" si="241"/>
        <v/>
      </c>
      <c r="EV86" s="3" t="str">
        <f t="shared" si="242"/>
        <v/>
      </c>
      <c r="EW86" s="3" t="str">
        <f t="shared" si="243"/>
        <v/>
      </c>
      <c r="EX86" s="3" t="str">
        <f t="shared" si="244"/>
        <v/>
      </c>
      <c r="EY86" s="3" t="str">
        <f t="shared" si="245"/>
        <v/>
      </c>
      <c r="EZ86" s="3" t="str">
        <f t="shared" si="246"/>
        <v/>
      </c>
      <c r="FD86" s="3" t="str">
        <f t="shared" si="247"/>
        <v/>
      </c>
    </row>
    <row r="87" spans="1:160">
      <c r="A87" s="4">
        <v>594.07000000000005</v>
      </c>
      <c r="B87" s="4">
        <v>44.195384000000004</v>
      </c>
      <c r="C87" s="5" t="s">
        <v>164</v>
      </c>
      <c r="D87" s="12">
        <v>0</v>
      </c>
      <c r="E87" s="12">
        <v>0</v>
      </c>
      <c r="F87" s="12">
        <v>0</v>
      </c>
      <c r="G87" s="12">
        <v>0.114081</v>
      </c>
      <c r="H87" s="12">
        <v>1.6583000000000001E-2</v>
      </c>
      <c r="I87" s="12">
        <v>3.4229000000000002E-2</v>
      </c>
      <c r="J87" s="12">
        <v>5.0049000000000003E-2</v>
      </c>
      <c r="K87" s="12">
        <v>0.337399</v>
      </c>
      <c r="L87" s="12">
        <v>8.3779999999999993E-2</v>
      </c>
      <c r="M87" s="12">
        <v>0</v>
      </c>
      <c r="N87" s="12">
        <v>8.6204999999999997E-3</v>
      </c>
      <c r="O87" s="12">
        <v>0</v>
      </c>
      <c r="P87" s="12">
        <v>0</v>
      </c>
      <c r="Q87" s="12">
        <v>5.3131999999999999E-2</v>
      </c>
      <c r="R87" s="12">
        <v>1.6885000000000001E-2</v>
      </c>
      <c r="S87" s="12">
        <v>0.31662000000000001</v>
      </c>
      <c r="T87" s="12">
        <v>2.8327999999999999E-2</v>
      </c>
      <c r="U87" s="12">
        <v>6.29604E-2</v>
      </c>
      <c r="V87" s="12">
        <v>3.3773999999999998E-2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1.8102E-2</v>
      </c>
      <c r="AC87" s="12">
        <v>0</v>
      </c>
      <c r="AD87" s="12">
        <v>4.7384000000000003E-2</v>
      </c>
      <c r="AE87" s="12">
        <v>2.3508999999999999E-2</v>
      </c>
      <c r="AF87" s="12">
        <v>8.1319000000000002E-2</v>
      </c>
      <c r="AG87" s="12">
        <v>3.5475E-2</v>
      </c>
      <c r="AH87" s="12">
        <v>3.3288999999999999E-2</v>
      </c>
      <c r="AI87" s="12">
        <v>0.28042299999999998</v>
      </c>
      <c r="AJ87" s="12">
        <v>0.71467499999999995</v>
      </c>
      <c r="AK87" s="12">
        <v>1.0137999999999999E-2</v>
      </c>
      <c r="AL87" s="12">
        <v>1.2012999999999999E-2</v>
      </c>
      <c r="AM87" s="12">
        <v>0.26179000000000002</v>
      </c>
      <c r="AN87" s="12">
        <v>1.0511900000000001</v>
      </c>
      <c r="AO87" s="12">
        <v>4.2165000000000001E-2</v>
      </c>
      <c r="AP87" s="12">
        <v>0.23636599999999999</v>
      </c>
      <c r="AQ87" s="12">
        <v>7.7691999999999997E-2</v>
      </c>
      <c r="AR87" s="12">
        <v>0</v>
      </c>
      <c r="AS87" s="12">
        <v>0.84985299999999997</v>
      </c>
      <c r="AT87" s="12">
        <v>5.5072000000000003E-2</v>
      </c>
      <c r="AU87" s="12">
        <v>0</v>
      </c>
      <c r="AV87" s="12">
        <v>1.3117E-2</v>
      </c>
      <c r="AW87" s="12">
        <v>0</v>
      </c>
      <c r="AX87" s="12">
        <f t="shared" si="154"/>
        <v>5.0000128999999998</v>
      </c>
      <c r="AY87" s="12">
        <f t="shared" si="155"/>
        <v>1.0511900000000001</v>
      </c>
      <c r="AZ87" s="16"/>
      <c r="BA87" s="8">
        <f t="shared" si="156"/>
        <v>0</v>
      </c>
      <c r="BB87" s="8">
        <f t="shared" si="157"/>
        <v>0</v>
      </c>
      <c r="BC87" s="8">
        <f t="shared" si="158"/>
        <v>0</v>
      </c>
      <c r="BD87" s="8">
        <f t="shared" si="159"/>
        <v>2.2816141134355878</v>
      </c>
      <c r="BE87" s="8">
        <f t="shared" si="160"/>
        <v>0.33165914431940768</v>
      </c>
      <c r="BF87" s="8">
        <f t="shared" si="161"/>
        <v>0.68457823378815696</v>
      </c>
      <c r="BG87" s="8">
        <f t="shared" si="162"/>
        <v>1.0009774174782631</v>
      </c>
      <c r="BH87" s="8">
        <f t="shared" si="163"/>
        <v>6.7479625902565168</v>
      </c>
      <c r="BI87" s="8">
        <f t="shared" si="164"/>
        <v>1.6755956769631535</v>
      </c>
      <c r="BJ87" s="8">
        <f t="shared" si="165"/>
        <v>0</v>
      </c>
      <c r="BK87" s="8">
        <f t="shared" si="166"/>
        <v>0.17240955518334763</v>
      </c>
      <c r="BL87" s="8">
        <f t="shared" si="167"/>
        <v>0</v>
      </c>
      <c r="BM87" s="8">
        <f t="shared" si="168"/>
        <v>0</v>
      </c>
      <c r="BN87" s="8">
        <f t="shared" si="169"/>
        <v>1.0626372583958734</v>
      </c>
      <c r="BO87" s="8">
        <f t="shared" si="170"/>
        <v>0.33769912873624791</v>
      </c>
      <c r="BP87" s="8">
        <f t="shared" si="171"/>
        <v>6.3323836624501517</v>
      </c>
      <c r="BQ87" s="8">
        <f t="shared" si="172"/>
        <v>0.56655853827897118</v>
      </c>
      <c r="BR87" s="8">
        <f t="shared" si="173"/>
        <v>1.2592047512517417</v>
      </c>
      <c r="BS87" s="8">
        <f t="shared" si="174"/>
        <v>0.67547825726609623</v>
      </c>
      <c r="BT87" s="8">
        <f t="shared" si="175"/>
        <v>0</v>
      </c>
      <c r="BU87" s="8">
        <f t="shared" si="176"/>
        <v>0</v>
      </c>
      <c r="BV87" s="8">
        <f t="shared" si="177"/>
        <v>0</v>
      </c>
      <c r="BW87" s="8">
        <f t="shared" si="178"/>
        <v>0</v>
      </c>
      <c r="BX87" s="8">
        <f t="shared" si="179"/>
        <v>0</v>
      </c>
      <c r="BY87" s="8">
        <f t="shared" si="180"/>
        <v>0.36203906593920993</v>
      </c>
      <c r="BZ87" s="8">
        <f t="shared" si="181"/>
        <v>0</v>
      </c>
      <c r="CA87" s="8">
        <f t="shared" si="182"/>
        <v>0.9476775549919082</v>
      </c>
      <c r="CB87" s="8">
        <f t="shared" si="183"/>
        <v>0.47017878693872966</v>
      </c>
      <c r="CC87" s="8">
        <f t="shared" si="184"/>
        <v>1.6263758039504259</v>
      </c>
      <c r="CD87" s="8">
        <f t="shared" si="185"/>
        <v>0.70949816949472266</v>
      </c>
      <c r="CE87" s="8">
        <f t="shared" si="186"/>
        <v>0.66577828229203173</v>
      </c>
      <c r="CF87" s="8">
        <f t="shared" si="187"/>
        <v>5.608445530210532</v>
      </c>
      <c r="CG87" s="8">
        <f t="shared" si="188"/>
        <v>14.293463122865145</v>
      </c>
      <c r="CH87" s="8">
        <f t="shared" si="189"/>
        <v>0.20275947688054966</v>
      </c>
      <c r="CI87" s="8">
        <f t="shared" si="190"/>
        <v>0.24025938013079928</v>
      </c>
      <c r="CJ87" s="8">
        <f t="shared" si="191"/>
        <v>5.2357864916708525</v>
      </c>
      <c r="CK87" s="8">
        <f t="shared" si="192"/>
        <v>21.023745758735945</v>
      </c>
      <c r="CL87" s="8">
        <f t="shared" si="193"/>
        <v>0.84329782429161337</v>
      </c>
      <c r="CM87" s="8">
        <f t="shared" si="194"/>
        <v>4.7273078035458669</v>
      </c>
      <c r="CN87" s="8">
        <f t="shared" si="195"/>
        <v>1.553835991103143</v>
      </c>
      <c r="CO87" s="8">
        <f t="shared" si="196"/>
        <v>0</v>
      </c>
      <c r="CP87" s="8">
        <f t="shared" si="197"/>
        <v>16.997016147698339</v>
      </c>
      <c r="CQ87" s="8">
        <f t="shared" si="198"/>
        <v>1.1014371582921316</v>
      </c>
      <c r="CR87" s="8">
        <f t="shared" si="199"/>
        <v>0</v>
      </c>
      <c r="CS87" s="8">
        <f t="shared" si="200"/>
        <v>0.26233932316454628</v>
      </c>
      <c r="CT87" s="8">
        <f t="shared" si="201"/>
        <v>0</v>
      </c>
      <c r="CU87" s="7">
        <f t="shared" si="248"/>
        <v>33.992252299989069</v>
      </c>
      <c r="CV87" s="7">
        <f t="shared" si="249"/>
        <v>12.826686907147781</v>
      </c>
      <c r="CW87" s="7">
        <f t="shared" si="250"/>
        <v>1.825763289530713</v>
      </c>
      <c r="CX87" s="7">
        <f t="shared" si="251"/>
        <v>7.1244416189406232</v>
      </c>
      <c r="CY87" s="7">
        <f t="shared" si="252"/>
        <v>0.67547825726609623</v>
      </c>
      <c r="CZ87" s="7">
        <f t="shared" si="253"/>
        <v>1.848005232146501</v>
      </c>
      <c r="DA87" s="7">
        <f t="shared" si="254"/>
        <v>23.106320385693408</v>
      </c>
      <c r="DB87" s="7">
        <f t="shared" si="255"/>
        <v>0.24025938013079928</v>
      </c>
      <c r="DC87" s="7">
        <f t="shared" si="256"/>
        <v>4.3840486891543824</v>
      </c>
      <c r="DD87" s="9">
        <f t="shared" si="257"/>
        <v>8.4426382179933981</v>
      </c>
      <c r="DE87" s="7">
        <f t="shared" si="258"/>
        <v>18.360792629155018</v>
      </c>
      <c r="DG87" s="3" t="str">
        <f t="shared" si="259"/>
        <v/>
      </c>
      <c r="DH87" s="3" t="str">
        <f t="shared" si="202"/>
        <v/>
      </c>
      <c r="DI87" s="3" t="str">
        <f t="shared" si="203"/>
        <v/>
      </c>
      <c r="DJ87" s="3" t="str">
        <f t="shared" si="204"/>
        <v/>
      </c>
      <c r="DK87" s="3" t="str">
        <f t="shared" si="205"/>
        <v/>
      </c>
      <c r="DL87" s="3" t="str">
        <f t="shared" si="206"/>
        <v/>
      </c>
      <c r="DM87" s="3" t="str">
        <f t="shared" si="207"/>
        <v/>
      </c>
      <c r="DN87" s="3" t="str">
        <f t="shared" si="208"/>
        <v/>
      </c>
      <c r="DO87" s="3" t="str">
        <f t="shared" si="209"/>
        <v/>
      </c>
      <c r="DP87" s="3" t="str">
        <f t="shared" si="210"/>
        <v/>
      </c>
      <c r="DQ87" s="3" t="str">
        <f t="shared" si="211"/>
        <v/>
      </c>
      <c r="DR87" s="3" t="str">
        <f t="shared" si="212"/>
        <v/>
      </c>
      <c r="DS87" s="3" t="str">
        <f t="shared" si="213"/>
        <v/>
      </c>
      <c r="DT87" s="3" t="str">
        <f t="shared" si="214"/>
        <v/>
      </c>
      <c r="DU87" s="3" t="str">
        <f t="shared" si="215"/>
        <v/>
      </c>
      <c r="DV87" s="3" t="str">
        <f t="shared" si="216"/>
        <v/>
      </c>
      <c r="DW87" s="3" t="str">
        <f t="shared" si="217"/>
        <v/>
      </c>
      <c r="DX87" s="3" t="str">
        <f t="shared" si="218"/>
        <v/>
      </c>
      <c r="DY87" s="3" t="str">
        <f t="shared" si="219"/>
        <v/>
      </c>
      <c r="DZ87" s="3" t="str">
        <f t="shared" si="220"/>
        <v/>
      </c>
      <c r="EA87" s="3" t="str">
        <f t="shared" si="221"/>
        <v/>
      </c>
      <c r="EB87" s="3" t="str">
        <f t="shared" si="222"/>
        <v/>
      </c>
      <c r="EC87" s="3" t="str">
        <f t="shared" si="223"/>
        <v/>
      </c>
      <c r="ED87" s="3" t="str">
        <f t="shared" si="224"/>
        <v/>
      </c>
      <c r="EE87" s="3" t="str">
        <f t="shared" si="225"/>
        <v/>
      </c>
      <c r="EF87" s="3" t="str">
        <f t="shared" si="226"/>
        <v/>
      </c>
      <c r="EG87" s="3" t="str">
        <f t="shared" si="227"/>
        <v/>
      </c>
      <c r="EH87" s="3" t="str">
        <f t="shared" si="228"/>
        <v/>
      </c>
      <c r="EI87" s="3" t="str">
        <f t="shared" si="229"/>
        <v/>
      </c>
      <c r="EJ87" s="3" t="str">
        <f t="shared" si="230"/>
        <v/>
      </c>
      <c r="EK87" s="3" t="str">
        <f t="shared" si="231"/>
        <v/>
      </c>
      <c r="EL87" s="3" t="str">
        <f t="shared" si="232"/>
        <v/>
      </c>
      <c r="EM87" s="3" t="str">
        <f t="shared" si="233"/>
        <v/>
      </c>
      <c r="EN87" s="3" t="str">
        <f t="shared" si="234"/>
        <v/>
      </c>
      <c r="EO87" s="3" t="str">
        <f t="shared" si="235"/>
        <v/>
      </c>
      <c r="EP87" s="3" t="str">
        <f t="shared" si="236"/>
        <v/>
      </c>
      <c r="EQ87" s="3" t="str">
        <f t="shared" si="237"/>
        <v/>
      </c>
      <c r="ER87" s="3" t="str">
        <f t="shared" si="238"/>
        <v/>
      </c>
      <c r="ES87" s="3" t="str">
        <f t="shared" si="239"/>
        <v/>
      </c>
      <c r="ET87" s="3" t="str">
        <f t="shared" si="240"/>
        <v/>
      </c>
      <c r="EU87" s="3" t="str">
        <f t="shared" si="241"/>
        <v/>
      </c>
      <c r="EV87" s="3" t="str">
        <f t="shared" si="242"/>
        <v/>
      </c>
      <c r="EW87" s="3" t="str">
        <f t="shared" si="243"/>
        <v/>
      </c>
      <c r="EX87" s="3" t="str">
        <f t="shared" si="244"/>
        <v/>
      </c>
      <c r="EY87" s="3" t="str">
        <f t="shared" si="245"/>
        <v/>
      </c>
      <c r="EZ87" s="3" t="str">
        <f t="shared" si="246"/>
        <v/>
      </c>
      <c r="FD87" s="3" t="str">
        <f t="shared" si="247"/>
        <v/>
      </c>
    </row>
    <row r="88" spans="1:160">
      <c r="A88" s="4">
        <v>596.875</v>
      </c>
      <c r="B88" s="4">
        <v>44.338999999999999</v>
      </c>
      <c r="C88" s="5" t="s">
        <v>165</v>
      </c>
      <c r="D88" s="12">
        <v>0</v>
      </c>
      <c r="E88" s="12">
        <v>0</v>
      </c>
      <c r="F88" s="12">
        <v>0</v>
      </c>
      <c r="G88" s="12">
        <v>0.31068000000000001</v>
      </c>
      <c r="H88" s="12">
        <v>0</v>
      </c>
      <c r="I88" s="12">
        <v>0.10199</v>
      </c>
      <c r="J88" s="12">
        <v>0.18037800000000001</v>
      </c>
      <c r="K88" s="12">
        <v>0.69913000000000003</v>
      </c>
      <c r="L88" s="12">
        <v>0.14177200000000001</v>
      </c>
      <c r="M88" s="12">
        <v>0</v>
      </c>
      <c r="N88" s="12">
        <v>2.1078E-2</v>
      </c>
      <c r="O88" s="12">
        <v>0</v>
      </c>
      <c r="P88" s="12">
        <v>0</v>
      </c>
      <c r="Q88" s="12">
        <v>0</v>
      </c>
      <c r="R88" s="12">
        <v>7.1774000000000004E-2</v>
      </c>
      <c r="S88" s="12">
        <v>2.5287E-2</v>
      </c>
      <c r="T88" s="12">
        <v>4.5805999999999999E-2</v>
      </c>
      <c r="U88" s="12">
        <v>0.14812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0.14369999999999999</v>
      </c>
      <c r="AF88" s="12">
        <v>0</v>
      </c>
      <c r="AG88" s="12">
        <v>8.7242E-2</v>
      </c>
      <c r="AH88" s="12">
        <v>0.13370100000000001</v>
      </c>
      <c r="AI88" s="12">
        <v>0.70309500000000003</v>
      </c>
      <c r="AJ88" s="12">
        <v>5.2352000000000003E-2</v>
      </c>
      <c r="AK88" s="12">
        <v>7.0370000000000002E-2</v>
      </c>
      <c r="AL88" s="12">
        <v>0</v>
      </c>
      <c r="AM88" s="12">
        <v>0</v>
      </c>
      <c r="AN88" s="12">
        <v>9.0506000000000003E-2</v>
      </c>
      <c r="AO88" s="12">
        <v>2.0927999999999999E-2</v>
      </c>
      <c r="AP88" s="12">
        <v>1.4807000000000001E-2</v>
      </c>
      <c r="AQ88" s="12">
        <v>0</v>
      </c>
      <c r="AR88" s="12">
        <v>0</v>
      </c>
      <c r="AS88" s="12">
        <v>0.93728999999999996</v>
      </c>
      <c r="AT88" s="12">
        <v>0</v>
      </c>
      <c r="AU88" s="12">
        <v>0</v>
      </c>
      <c r="AV88" s="12">
        <v>0</v>
      </c>
      <c r="AW88" s="12">
        <v>0</v>
      </c>
      <c r="AX88" s="12">
        <f t="shared" si="154"/>
        <v>4.000006</v>
      </c>
      <c r="AY88" s="12">
        <f t="shared" si="155"/>
        <v>0.70309500000000003</v>
      </c>
      <c r="AZ88" s="16"/>
      <c r="BA88" s="8">
        <f t="shared" si="156"/>
        <v>0</v>
      </c>
      <c r="BB88" s="8">
        <f t="shared" si="157"/>
        <v>0</v>
      </c>
      <c r="BC88" s="8">
        <f t="shared" si="158"/>
        <v>0</v>
      </c>
      <c r="BD88" s="8">
        <f t="shared" si="159"/>
        <v>7.7669883495174759</v>
      </c>
      <c r="BE88" s="8">
        <f t="shared" si="160"/>
        <v>0</v>
      </c>
      <c r="BF88" s="8">
        <f t="shared" si="161"/>
        <v>2.5497461753807369</v>
      </c>
      <c r="BG88" s="8">
        <f t="shared" si="162"/>
        <v>4.5094432358351462</v>
      </c>
      <c r="BH88" s="8">
        <f t="shared" si="163"/>
        <v>17.478223782664326</v>
      </c>
      <c r="BI88" s="8">
        <f t="shared" si="164"/>
        <v>3.5442946835579749</v>
      </c>
      <c r="BJ88" s="8">
        <f t="shared" si="165"/>
        <v>0</v>
      </c>
      <c r="BK88" s="8">
        <f t="shared" si="166"/>
        <v>0.52694920957618563</v>
      </c>
      <c r="BL88" s="8">
        <f t="shared" si="167"/>
        <v>0</v>
      </c>
      <c r="BM88" s="8">
        <f t="shared" si="168"/>
        <v>0</v>
      </c>
      <c r="BN88" s="8">
        <f t="shared" si="169"/>
        <v>0</v>
      </c>
      <c r="BO88" s="8">
        <f t="shared" si="170"/>
        <v>1.7943473084790373</v>
      </c>
      <c r="BP88" s="8">
        <f t="shared" si="171"/>
        <v>0.63217405173892249</v>
      </c>
      <c r="BQ88" s="8">
        <f t="shared" si="172"/>
        <v>1.1451482822775765</v>
      </c>
      <c r="BR88" s="8">
        <f t="shared" si="173"/>
        <v>3.7029944455083315</v>
      </c>
      <c r="BS88" s="8">
        <f t="shared" si="174"/>
        <v>0</v>
      </c>
      <c r="BT88" s="8">
        <f t="shared" si="175"/>
        <v>0</v>
      </c>
      <c r="BU88" s="8">
        <f t="shared" si="176"/>
        <v>0</v>
      </c>
      <c r="BV88" s="8">
        <f t="shared" si="177"/>
        <v>0</v>
      </c>
      <c r="BW88" s="8">
        <f t="shared" si="178"/>
        <v>0</v>
      </c>
      <c r="BX88" s="8">
        <f t="shared" si="179"/>
        <v>0</v>
      </c>
      <c r="BY88" s="8">
        <f t="shared" si="180"/>
        <v>0</v>
      </c>
      <c r="BZ88" s="8">
        <f t="shared" si="181"/>
        <v>0</v>
      </c>
      <c r="CA88" s="8">
        <f t="shared" si="182"/>
        <v>0</v>
      </c>
      <c r="CB88" s="8">
        <f t="shared" si="183"/>
        <v>3.5924946112580831</v>
      </c>
      <c r="CC88" s="8">
        <f t="shared" si="184"/>
        <v>0</v>
      </c>
      <c r="CD88" s="8">
        <f t="shared" si="185"/>
        <v>2.1810467284299073</v>
      </c>
      <c r="CE88" s="8">
        <f t="shared" si="186"/>
        <v>3.342519986220021</v>
      </c>
      <c r="CF88" s="8">
        <f t="shared" si="187"/>
        <v>17.577348633977049</v>
      </c>
      <c r="CG88" s="8">
        <f t="shared" si="188"/>
        <v>1.3087980368029448</v>
      </c>
      <c r="CH88" s="8">
        <f t="shared" si="189"/>
        <v>1.7592473611289583</v>
      </c>
      <c r="CI88" s="8">
        <f t="shared" si="190"/>
        <v>0</v>
      </c>
      <c r="CJ88" s="8">
        <f t="shared" si="191"/>
        <v>0</v>
      </c>
      <c r="CK88" s="8">
        <f t="shared" si="192"/>
        <v>2.2626466060300912</v>
      </c>
      <c r="CL88" s="8">
        <f t="shared" si="193"/>
        <v>0.52319921520117718</v>
      </c>
      <c r="CM88" s="8">
        <f t="shared" si="194"/>
        <v>0.37017444473833294</v>
      </c>
      <c r="CN88" s="8">
        <f t="shared" si="195"/>
        <v>0</v>
      </c>
      <c r="CO88" s="8">
        <f t="shared" si="196"/>
        <v>0</v>
      </c>
      <c r="CP88" s="8">
        <f t="shared" si="197"/>
        <v>23.432214851677724</v>
      </c>
      <c r="CQ88" s="8">
        <f t="shared" si="198"/>
        <v>0</v>
      </c>
      <c r="CR88" s="8">
        <f t="shared" si="199"/>
        <v>0</v>
      </c>
      <c r="CS88" s="8">
        <f t="shared" si="200"/>
        <v>0</v>
      </c>
      <c r="CT88" s="8">
        <f t="shared" si="201"/>
        <v>0</v>
      </c>
      <c r="CU88" s="7">
        <f t="shared" si="248"/>
        <v>4.6891679662480508</v>
      </c>
      <c r="CV88" s="7">
        <f t="shared" si="249"/>
        <v>35.896896154655771</v>
      </c>
      <c r="CW88" s="7">
        <f t="shared" si="250"/>
        <v>4.8481427277859082</v>
      </c>
      <c r="CX88" s="7">
        <f t="shared" si="251"/>
        <v>0.89337365993951012</v>
      </c>
      <c r="CY88" s="7">
        <f t="shared" si="252"/>
        <v>0</v>
      </c>
      <c r="CZ88" s="7">
        <f t="shared" si="253"/>
        <v>4.0712438931341604</v>
      </c>
      <c r="DA88" s="7">
        <f t="shared" si="254"/>
        <v>26.168960746558881</v>
      </c>
      <c r="DB88" s="7">
        <f t="shared" si="255"/>
        <v>0</v>
      </c>
      <c r="DC88" s="7">
        <f t="shared" si="256"/>
        <v>13.909229136156295</v>
      </c>
      <c r="DD88" s="9">
        <f t="shared" si="257"/>
        <v>21.987667018499472</v>
      </c>
      <c r="DE88" s="7">
        <f t="shared" si="258"/>
        <v>23.432214851677724</v>
      </c>
      <c r="DG88" s="3" t="str">
        <f t="shared" si="259"/>
        <v/>
      </c>
      <c r="DH88" s="3" t="str">
        <f t="shared" si="202"/>
        <v/>
      </c>
      <c r="DI88" s="3" t="str">
        <f t="shared" si="203"/>
        <v/>
      </c>
      <c r="DJ88" s="3" t="str">
        <f t="shared" si="204"/>
        <v/>
      </c>
      <c r="DK88" s="3" t="str">
        <f t="shared" si="205"/>
        <v/>
      </c>
      <c r="DL88" s="3" t="str">
        <f t="shared" si="206"/>
        <v/>
      </c>
      <c r="DM88" s="3" t="str">
        <f t="shared" si="207"/>
        <v/>
      </c>
      <c r="DN88" s="3" t="str">
        <f t="shared" si="208"/>
        <v/>
      </c>
      <c r="DO88" s="3" t="str">
        <f t="shared" si="209"/>
        <v/>
      </c>
      <c r="DP88" s="3" t="str">
        <f t="shared" si="210"/>
        <v/>
      </c>
      <c r="DQ88" s="3" t="str">
        <f t="shared" si="211"/>
        <v/>
      </c>
      <c r="DR88" s="3" t="str">
        <f t="shared" si="212"/>
        <v/>
      </c>
      <c r="DS88" s="3" t="str">
        <f t="shared" si="213"/>
        <v/>
      </c>
      <c r="DT88" s="3" t="str">
        <f t="shared" si="214"/>
        <v/>
      </c>
      <c r="DU88" s="3" t="str">
        <f t="shared" si="215"/>
        <v/>
      </c>
      <c r="DV88" s="3" t="str">
        <f t="shared" si="216"/>
        <v/>
      </c>
      <c r="DW88" s="3" t="str">
        <f t="shared" si="217"/>
        <v/>
      </c>
      <c r="DX88" s="3" t="str">
        <f t="shared" si="218"/>
        <v/>
      </c>
      <c r="DY88" s="3" t="str">
        <f t="shared" si="219"/>
        <v/>
      </c>
      <c r="DZ88" s="3" t="str">
        <f t="shared" si="220"/>
        <v/>
      </c>
      <c r="EA88" s="3" t="str">
        <f t="shared" si="221"/>
        <v/>
      </c>
      <c r="EB88" s="3" t="str">
        <f t="shared" si="222"/>
        <v/>
      </c>
      <c r="EC88" s="3" t="str">
        <f t="shared" si="223"/>
        <v/>
      </c>
      <c r="ED88" s="3" t="str">
        <f t="shared" si="224"/>
        <v/>
      </c>
      <c r="EE88" s="3" t="str">
        <f t="shared" si="225"/>
        <v/>
      </c>
      <c r="EF88" s="3" t="str">
        <f t="shared" si="226"/>
        <v/>
      </c>
      <c r="EG88" s="3" t="str">
        <f t="shared" si="227"/>
        <v/>
      </c>
      <c r="EH88" s="3" t="str">
        <f t="shared" si="228"/>
        <v/>
      </c>
      <c r="EI88" s="3" t="str">
        <f t="shared" si="229"/>
        <v/>
      </c>
      <c r="EJ88" s="3" t="str">
        <f t="shared" si="230"/>
        <v/>
      </c>
      <c r="EK88" s="3" t="str">
        <f t="shared" si="231"/>
        <v/>
      </c>
      <c r="EL88" s="3" t="str">
        <f t="shared" si="232"/>
        <v/>
      </c>
      <c r="EM88" s="3" t="str">
        <f t="shared" si="233"/>
        <v/>
      </c>
      <c r="EN88" s="3" t="str">
        <f t="shared" si="234"/>
        <v/>
      </c>
      <c r="EO88" s="3" t="str">
        <f t="shared" si="235"/>
        <v/>
      </c>
      <c r="EP88" s="3" t="str">
        <f t="shared" si="236"/>
        <v/>
      </c>
      <c r="EQ88" s="3" t="str">
        <f t="shared" si="237"/>
        <v/>
      </c>
      <c r="ER88" s="3" t="str">
        <f t="shared" si="238"/>
        <v/>
      </c>
      <c r="ES88" s="3" t="str">
        <f t="shared" si="239"/>
        <v/>
      </c>
      <c r="ET88" s="3" t="str">
        <f t="shared" si="240"/>
        <v/>
      </c>
      <c r="EU88" s="3" t="str">
        <f t="shared" si="241"/>
        <v/>
      </c>
      <c r="EV88" s="3" t="str">
        <f t="shared" si="242"/>
        <v/>
      </c>
      <c r="EW88" s="3" t="str">
        <f t="shared" si="243"/>
        <v/>
      </c>
      <c r="EX88" s="3" t="str">
        <f t="shared" si="244"/>
        <v/>
      </c>
      <c r="EY88" s="3" t="str">
        <f t="shared" si="245"/>
        <v/>
      </c>
      <c r="EZ88" s="3" t="str">
        <f t="shared" si="246"/>
        <v/>
      </c>
      <c r="FD88" s="3" t="str">
        <f t="shared" si="247"/>
        <v/>
      </c>
    </row>
    <row r="89" spans="1:160">
      <c r="A89" s="4">
        <v>598.255</v>
      </c>
      <c r="B89" s="4">
        <v>44.409655999999998</v>
      </c>
      <c r="C89" s="5" t="s">
        <v>166</v>
      </c>
      <c r="D89" s="12">
        <v>0</v>
      </c>
      <c r="E89" s="12">
        <v>0</v>
      </c>
      <c r="F89" s="12">
        <v>0</v>
      </c>
      <c r="G89" s="12">
        <v>7.2230000000000003E-2</v>
      </c>
      <c r="H89" s="12">
        <v>8.8385000000000005E-2</v>
      </c>
      <c r="I89" s="12">
        <v>4.6800000000000001E-2</v>
      </c>
      <c r="J89" s="12">
        <v>0.20918</v>
      </c>
      <c r="K89" s="12">
        <v>7.7161999999999994E-2</v>
      </c>
      <c r="L89" s="12">
        <v>3.6859000000000003E-2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3.5394000000000002E-2</v>
      </c>
      <c r="U89" s="12">
        <v>2.5531000000000002E-2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0.46639000000000003</v>
      </c>
      <c r="AF89" s="12">
        <v>0</v>
      </c>
      <c r="AG89" s="12">
        <v>0</v>
      </c>
      <c r="AH89" s="12">
        <v>0</v>
      </c>
      <c r="AI89" s="12">
        <v>0.19966999999999999</v>
      </c>
      <c r="AJ89" s="12">
        <v>2.1013E-2</v>
      </c>
      <c r="AK89" s="12">
        <v>0</v>
      </c>
      <c r="AL89" s="12">
        <v>0.53361000000000003</v>
      </c>
      <c r="AM89" s="12">
        <v>7.7540999999999999E-2</v>
      </c>
      <c r="AN89" s="12">
        <v>9.1247999999999996E-2</v>
      </c>
      <c r="AO89" s="12">
        <v>0</v>
      </c>
      <c r="AP89" s="12">
        <v>0</v>
      </c>
      <c r="AQ89" s="12">
        <v>0</v>
      </c>
      <c r="AR89" s="12">
        <v>0</v>
      </c>
      <c r="AS89" s="12">
        <v>0.259774</v>
      </c>
      <c r="AT89" s="12">
        <v>0.75921000000000005</v>
      </c>
      <c r="AU89" s="12">
        <v>0</v>
      </c>
      <c r="AV89" s="12">
        <v>0</v>
      </c>
      <c r="AW89" s="12">
        <v>0</v>
      </c>
      <c r="AX89" s="12">
        <f t="shared" si="154"/>
        <v>2.999997</v>
      </c>
      <c r="AY89" s="12">
        <f t="shared" si="155"/>
        <v>0.53361000000000003</v>
      </c>
      <c r="AZ89" s="16"/>
      <c r="BA89" s="8">
        <f t="shared" si="156"/>
        <v>0</v>
      </c>
      <c r="BB89" s="8">
        <f t="shared" si="157"/>
        <v>0</v>
      </c>
      <c r="BC89" s="8">
        <f t="shared" si="158"/>
        <v>0</v>
      </c>
      <c r="BD89" s="8">
        <f t="shared" si="159"/>
        <v>2.407669074335741</v>
      </c>
      <c r="BE89" s="8">
        <f t="shared" si="160"/>
        <v>2.9461696128362793</v>
      </c>
      <c r="BF89" s="8">
        <f t="shared" si="161"/>
        <v>1.56000156000156</v>
      </c>
      <c r="BG89" s="8">
        <f t="shared" si="162"/>
        <v>6.9726736393403055</v>
      </c>
      <c r="BH89" s="8">
        <f t="shared" si="163"/>
        <v>2.5720692387359052</v>
      </c>
      <c r="BI89" s="8">
        <f t="shared" si="164"/>
        <v>1.2286345619678953</v>
      </c>
      <c r="BJ89" s="8">
        <f t="shared" si="165"/>
        <v>0</v>
      </c>
      <c r="BK89" s="8">
        <f t="shared" si="166"/>
        <v>0</v>
      </c>
      <c r="BL89" s="8">
        <f t="shared" si="167"/>
        <v>0</v>
      </c>
      <c r="BM89" s="8">
        <f t="shared" si="168"/>
        <v>0</v>
      </c>
      <c r="BN89" s="8">
        <f t="shared" si="169"/>
        <v>0</v>
      </c>
      <c r="BO89" s="8">
        <f t="shared" si="170"/>
        <v>0</v>
      </c>
      <c r="BP89" s="8">
        <f t="shared" si="171"/>
        <v>0</v>
      </c>
      <c r="BQ89" s="8">
        <f t="shared" si="172"/>
        <v>1.1798011798011798</v>
      </c>
      <c r="BR89" s="8">
        <f t="shared" si="173"/>
        <v>0.85103418436751777</v>
      </c>
      <c r="BS89" s="8">
        <f t="shared" si="174"/>
        <v>0</v>
      </c>
      <c r="BT89" s="8">
        <f t="shared" si="175"/>
        <v>0</v>
      </c>
      <c r="BU89" s="8">
        <f t="shared" si="176"/>
        <v>0</v>
      </c>
      <c r="BV89" s="8">
        <f t="shared" si="177"/>
        <v>0</v>
      </c>
      <c r="BW89" s="8">
        <f t="shared" si="178"/>
        <v>0</v>
      </c>
      <c r="BX89" s="8">
        <f t="shared" si="179"/>
        <v>0</v>
      </c>
      <c r="BY89" s="8">
        <f t="shared" si="180"/>
        <v>0</v>
      </c>
      <c r="BZ89" s="8">
        <f t="shared" si="181"/>
        <v>0</v>
      </c>
      <c r="CA89" s="8">
        <f t="shared" si="182"/>
        <v>0</v>
      </c>
      <c r="CB89" s="8">
        <f t="shared" si="183"/>
        <v>15.546348879682213</v>
      </c>
      <c r="CC89" s="8">
        <f t="shared" si="184"/>
        <v>0</v>
      </c>
      <c r="CD89" s="8">
        <f t="shared" si="185"/>
        <v>0</v>
      </c>
      <c r="CE89" s="8">
        <f t="shared" si="186"/>
        <v>0</v>
      </c>
      <c r="CF89" s="8">
        <f t="shared" si="187"/>
        <v>6.6556733223399887</v>
      </c>
      <c r="CG89" s="8">
        <f t="shared" si="188"/>
        <v>0.70043403376736713</v>
      </c>
      <c r="CH89" s="8">
        <f t="shared" si="189"/>
        <v>0</v>
      </c>
      <c r="CI89" s="8">
        <f t="shared" si="190"/>
        <v>17.787017787017788</v>
      </c>
      <c r="CJ89" s="8">
        <f t="shared" si="191"/>
        <v>2.5847025847025846</v>
      </c>
      <c r="CK89" s="8">
        <f t="shared" si="192"/>
        <v>3.0416030416030417</v>
      </c>
      <c r="CL89" s="8">
        <f t="shared" si="193"/>
        <v>0</v>
      </c>
      <c r="CM89" s="8">
        <f t="shared" si="194"/>
        <v>0</v>
      </c>
      <c r="CN89" s="8">
        <f t="shared" si="195"/>
        <v>0</v>
      </c>
      <c r="CO89" s="8">
        <f t="shared" si="196"/>
        <v>0</v>
      </c>
      <c r="CP89" s="8">
        <f t="shared" si="197"/>
        <v>8.659141992475325</v>
      </c>
      <c r="CQ89" s="8">
        <f t="shared" si="198"/>
        <v>25.30702530702531</v>
      </c>
      <c r="CR89" s="8">
        <f t="shared" si="199"/>
        <v>0</v>
      </c>
      <c r="CS89" s="8">
        <f t="shared" si="200"/>
        <v>0</v>
      </c>
      <c r="CT89" s="8">
        <f t="shared" si="201"/>
        <v>0</v>
      </c>
      <c r="CU89" s="7">
        <f t="shared" si="248"/>
        <v>5.6263056263056264</v>
      </c>
      <c r="CV89" s="7">
        <f t="shared" si="249"/>
        <v>32.004932004932002</v>
      </c>
      <c r="CW89" s="7">
        <f t="shared" si="250"/>
        <v>2.0308353641686976</v>
      </c>
      <c r="CX89" s="7">
        <f t="shared" si="251"/>
        <v>0</v>
      </c>
      <c r="CY89" s="7">
        <f t="shared" si="252"/>
        <v>0</v>
      </c>
      <c r="CZ89" s="7">
        <f t="shared" si="253"/>
        <v>1.2286345619678953</v>
      </c>
      <c r="DA89" s="7">
        <f t="shared" si="254"/>
        <v>7.3561073561073558</v>
      </c>
      <c r="DB89" s="7">
        <f t="shared" si="255"/>
        <v>17.787017787017788</v>
      </c>
      <c r="DC89" s="7">
        <f t="shared" si="256"/>
        <v>19.514019514019516</v>
      </c>
      <c r="DD89" s="9">
        <f t="shared" si="257"/>
        <v>12.490912490912489</v>
      </c>
      <c r="DE89" s="7">
        <f t="shared" si="258"/>
        <v>33.966167299500633</v>
      </c>
      <c r="DG89" s="3" t="str">
        <f t="shared" si="259"/>
        <v/>
      </c>
      <c r="DH89" s="3" t="str">
        <f t="shared" si="202"/>
        <v/>
      </c>
      <c r="DI89" s="3" t="str">
        <f t="shared" si="203"/>
        <v/>
      </c>
      <c r="DJ89" s="3" t="str">
        <f t="shared" si="204"/>
        <v/>
      </c>
      <c r="DK89" s="3" t="str">
        <f t="shared" si="205"/>
        <v/>
      </c>
      <c r="DL89" s="3" t="str">
        <f t="shared" si="206"/>
        <v/>
      </c>
      <c r="DM89" s="3" t="str">
        <f t="shared" si="207"/>
        <v/>
      </c>
      <c r="DN89" s="3" t="str">
        <f t="shared" si="208"/>
        <v/>
      </c>
      <c r="DO89" s="3" t="str">
        <f t="shared" si="209"/>
        <v/>
      </c>
      <c r="DP89" s="3" t="str">
        <f t="shared" si="210"/>
        <v/>
      </c>
      <c r="DQ89" s="3" t="str">
        <f t="shared" si="211"/>
        <v/>
      </c>
      <c r="DR89" s="3" t="str">
        <f t="shared" si="212"/>
        <v/>
      </c>
      <c r="DS89" s="3" t="str">
        <f t="shared" si="213"/>
        <v/>
      </c>
      <c r="DT89" s="3" t="str">
        <f t="shared" si="214"/>
        <v/>
      </c>
      <c r="DU89" s="3" t="str">
        <f t="shared" si="215"/>
        <v/>
      </c>
      <c r="DV89" s="3" t="str">
        <f t="shared" si="216"/>
        <v/>
      </c>
      <c r="DW89" s="3" t="str">
        <f t="shared" si="217"/>
        <v/>
      </c>
      <c r="DX89" s="3" t="str">
        <f t="shared" si="218"/>
        <v/>
      </c>
      <c r="DY89" s="3" t="str">
        <f t="shared" si="219"/>
        <v/>
      </c>
      <c r="DZ89" s="3" t="str">
        <f t="shared" si="220"/>
        <v/>
      </c>
      <c r="EA89" s="3" t="str">
        <f t="shared" si="221"/>
        <v/>
      </c>
      <c r="EB89" s="3" t="str">
        <f t="shared" si="222"/>
        <v/>
      </c>
      <c r="EC89" s="3" t="str">
        <f t="shared" si="223"/>
        <v/>
      </c>
      <c r="ED89" s="3" t="str">
        <f t="shared" si="224"/>
        <v/>
      </c>
      <c r="EE89" s="3" t="str">
        <f t="shared" si="225"/>
        <v/>
      </c>
      <c r="EF89" s="3" t="str">
        <f t="shared" si="226"/>
        <v/>
      </c>
      <c r="EG89" s="3" t="str">
        <f t="shared" si="227"/>
        <v/>
      </c>
      <c r="EH89" s="3" t="str">
        <f t="shared" si="228"/>
        <v/>
      </c>
      <c r="EI89" s="3" t="str">
        <f t="shared" si="229"/>
        <v/>
      </c>
      <c r="EJ89" s="3" t="str">
        <f t="shared" si="230"/>
        <v/>
      </c>
      <c r="EK89" s="3" t="str">
        <f t="shared" si="231"/>
        <v/>
      </c>
      <c r="EL89" s="3" t="str">
        <f t="shared" si="232"/>
        <v/>
      </c>
      <c r="EM89" s="3" t="str">
        <f t="shared" si="233"/>
        <v/>
      </c>
      <c r="EN89" s="3" t="str">
        <f t="shared" si="234"/>
        <v/>
      </c>
      <c r="EO89" s="3" t="str">
        <f t="shared" si="235"/>
        <v/>
      </c>
      <c r="EP89" s="3" t="str">
        <f t="shared" si="236"/>
        <v/>
      </c>
      <c r="EQ89" s="3" t="str">
        <f t="shared" si="237"/>
        <v/>
      </c>
      <c r="ER89" s="3" t="str">
        <f t="shared" si="238"/>
        <v/>
      </c>
      <c r="ES89" s="3" t="str">
        <f t="shared" si="239"/>
        <v/>
      </c>
      <c r="ET89" s="3" t="str">
        <f t="shared" si="240"/>
        <v/>
      </c>
      <c r="EU89" s="3" t="str">
        <f t="shared" si="241"/>
        <v/>
      </c>
      <c r="EV89" s="3" t="str">
        <f t="shared" si="242"/>
        <v/>
      </c>
      <c r="EW89" s="3" t="str">
        <f t="shared" si="243"/>
        <v/>
      </c>
      <c r="EX89" s="3" t="str">
        <f t="shared" si="244"/>
        <v/>
      </c>
      <c r="EY89" s="3" t="str">
        <f t="shared" si="245"/>
        <v/>
      </c>
      <c r="EZ89" s="3" t="str">
        <f t="shared" si="246"/>
        <v/>
      </c>
      <c r="FD89" s="3" t="str">
        <f t="shared" si="247"/>
        <v/>
      </c>
    </row>
    <row r="90" spans="1:160">
      <c r="A90" s="4">
        <v>599.48500000000001</v>
      </c>
      <c r="B90" s="4">
        <v>44.472632000000004</v>
      </c>
      <c r="C90" s="5" t="s">
        <v>167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f t="shared" si="154"/>
        <v>1</v>
      </c>
      <c r="AY90" s="12">
        <f t="shared" si="155"/>
        <v>1</v>
      </c>
      <c r="AZ90" s="16"/>
      <c r="BA90" s="8">
        <f t="shared" si="156"/>
        <v>0</v>
      </c>
      <c r="BB90" s="8">
        <f t="shared" si="157"/>
        <v>0</v>
      </c>
      <c r="BC90" s="8">
        <f t="shared" si="158"/>
        <v>0</v>
      </c>
      <c r="BD90" s="8">
        <f t="shared" si="159"/>
        <v>0</v>
      </c>
      <c r="BE90" s="8">
        <f t="shared" si="160"/>
        <v>0</v>
      </c>
      <c r="BF90" s="8">
        <f t="shared" si="161"/>
        <v>0</v>
      </c>
      <c r="BG90" s="8">
        <f t="shared" si="162"/>
        <v>0</v>
      </c>
      <c r="BH90" s="8">
        <f t="shared" si="163"/>
        <v>0</v>
      </c>
      <c r="BI90" s="8">
        <f t="shared" si="164"/>
        <v>100</v>
      </c>
      <c r="BJ90" s="8">
        <f t="shared" si="165"/>
        <v>0</v>
      </c>
      <c r="BK90" s="8">
        <f t="shared" si="166"/>
        <v>0</v>
      </c>
      <c r="BL90" s="8">
        <f t="shared" si="167"/>
        <v>0</v>
      </c>
      <c r="BM90" s="8">
        <f t="shared" si="168"/>
        <v>0</v>
      </c>
      <c r="BN90" s="8">
        <f t="shared" si="169"/>
        <v>0</v>
      </c>
      <c r="BO90" s="8">
        <f t="shared" si="170"/>
        <v>0</v>
      </c>
      <c r="BP90" s="8">
        <f t="shared" si="171"/>
        <v>0</v>
      </c>
      <c r="BQ90" s="8">
        <f t="shared" si="172"/>
        <v>0</v>
      </c>
      <c r="BR90" s="8">
        <f t="shared" si="173"/>
        <v>0</v>
      </c>
      <c r="BS90" s="8">
        <f t="shared" si="174"/>
        <v>0</v>
      </c>
      <c r="BT90" s="8">
        <f t="shared" si="175"/>
        <v>0</v>
      </c>
      <c r="BU90" s="8">
        <f t="shared" si="176"/>
        <v>0</v>
      </c>
      <c r="BV90" s="8">
        <f t="shared" si="177"/>
        <v>0</v>
      </c>
      <c r="BW90" s="8">
        <f t="shared" si="178"/>
        <v>0</v>
      </c>
      <c r="BX90" s="8">
        <f t="shared" si="179"/>
        <v>0</v>
      </c>
      <c r="BY90" s="8">
        <f t="shared" si="180"/>
        <v>0</v>
      </c>
      <c r="BZ90" s="8">
        <f t="shared" si="181"/>
        <v>0</v>
      </c>
      <c r="CA90" s="8">
        <f t="shared" si="182"/>
        <v>0</v>
      </c>
      <c r="CB90" s="8">
        <f t="shared" si="183"/>
        <v>0</v>
      </c>
      <c r="CC90" s="8">
        <f t="shared" si="184"/>
        <v>0</v>
      </c>
      <c r="CD90" s="8">
        <f t="shared" si="185"/>
        <v>0</v>
      </c>
      <c r="CE90" s="8">
        <f t="shared" si="186"/>
        <v>0</v>
      </c>
      <c r="CF90" s="8">
        <f t="shared" si="187"/>
        <v>0</v>
      </c>
      <c r="CG90" s="8">
        <f t="shared" si="188"/>
        <v>0</v>
      </c>
      <c r="CH90" s="8">
        <f t="shared" si="189"/>
        <v>0</v>
      </c>
      <c r="CI90" s="8">
        <f t="shared" si="190"/>
        <v>0</v>
      </c>
      <c r="CJ90" s="8">
        <f t="shared" si="191"/>
        <v>0</v>
      </c>
      <c r="CK90" s="8">
        <f t="shared" si="192"/>
        <v>0</v>
      </c>
      <c r="CL90" s="8">
        <f t="shared" si="193"/>
        <v>0</v>
      </c>
      <c r="CM90" s="8">
        <f t="shared" si="194"/>
        <v>0</v>
      </c>
      <c r="CN90" s="8">
        <f t="shared" si="195"/>
        <v>0</v>
      </c>
      <c r="CO90" s="8">
        <f t="shared" si="196"/>
        <v>0</v>
      </c>
      <c r="CP90" s="8">
        <f t="shared" si="197"/>
        <v>0</v>
      </c>
      <c r="CQ90" s="8">
        <f t="shared" si="198"/>
        <v>0</v>
      </c>
      <c r="CR90" s="8">
        <f t="shared" si="199"/>
        <v>0</v>
      </c>
      <c r="CS90" s="8">
        <f t="shared" si="200"/>
        <v>0</v>
      </c>
      <c r="CT90" s="8">
        <f t="shared" si="201"/>
        <v>0</v>
      </c>
      <c r="CU90" s="7">
        <f t="shared" si="248"/>
        <v>0</v>
      </c>
      <c r="CV90" s="7">
        <f t="shared" si="249"/>
        <v>0</v>
      </c>
      <c r="CW90" s="7">
        <f t="shared" si="250"/>
        <v>0</v>
      </c>
      <c r="CX90" s="7">
        <f t="shared" si="251"/>
        <v>0</v>
      </c>
      <c r="CY90" s="7">
        <f t="shared" si="252"/>
        <v>0</v>
      </c>
      <c r="CZ90" s="7">
        <f t="shared" si="253"/>
        <v>100</v>
      </c>
      <c r="DA90" s="7">
        <f t="shared" si="254"/>
        <v>0</v>
      </c>
      <c r="DB90" s="7">
        <f t="shared" si="255"/>
        <v>0</v>
      </c>
      <c r="DC90" s="7">
        <f t="shared" si="256"/>
        <v>0</v>
      </c>
      <c r="DD90" s="9">
        <f t="shared" si="257"/>
        <v>0</v>
      </c>
      <c r="DE90" s="7">
        <f t="shared" si="258"/>
        <v>0</v>
      </c>
      <c r="DG90" s="3" t="str">
        <f t="shared" si="259"/>
        <v/>
      </c>
      <c r="DH90" s="3" t="str">
        <f t="shared" si="202"/>
        <v/>
      </c>
      <c r="DI90" s="3" t="str">
        <f t="shared" si="203"/>
        <v/>
      </c>
      <c r="DJ90" s="3" t="str">
        <f t="shared" si="204"/>
        <v/>
      </c>
      <c r="DK90" s="3" t="str">
        <f t="shared" si="205"/>
        <v/>
      </c>
      <c r="DL90" s="3" t="str">
        <f t="shared" si="206"/>
        <v/>
      </c>
      <c r="DM90" s="3" t="str">
        <f t="shared" si="207"/>
        <v/>
      </c>
      <c r="DN90" s="3" t="str">
        <f t="shared" si="208"/>
        <v/>
      </c>
      <c r="DO90" s="3" t="str">
        <f t="shared" si="209"/>
        <v/>
      </c>
      <c r="DP90" s="3" t="str">
        <f t="shared" si="210"/>
        <v/>
      </c>
      <c r="DQ90" s="3" t="str">
        <f t="shared" si="211"/>
        <v/>
      </c>
      <c r="DR90" s="3" t="str">
        <f t="shared" si="212"/>
        <v/>
      </c>
      <c r="DS90" s="3" t="str">
        <f t="shared" si="213"/>
        <v/>
      </c>
      <c r="DT90" s="3" t="str">
        <f t="shared" si="214"/>
        <v/>
      </c>
      <c r="DU90" s="3" t="str">
        <f t="shared" si="215"/>
        <v/>
      </c>
      <c r="DV90" s="3" t="str">
        <f t="shared" si="216"/>
        <v/>
      </c>
      <c r="DW90" s="3" t="str">
        <f t="shared" si="217"/>
        <v/>
      </c>
      <c r="DX90" s="3" t="str">
        <f t="shared" si="218"/>
        <v/>
      </c>
      <c r="DY90" s="3" t="str">
        <f t="shared" si="219"/>
        <v/>
      </c>
      <c r="DZ90" s="3" t="str">
        <f t="shared" si="220"/>
        <v/>
      </c>
      <c r="EA90" s="3" t="str">
        <f t="shared" si="221"/>
        <v/>
      </c>
      <c r="EB90" s="3" t="str">
        <f t="shared" si="222"/>
        <v/>
      </c>
      <c r="EC90" s="3" t="str">
        <f t="shared" si="223"/>
        <v/>
      </c>
      <c r="ED90" s="3" t="str">
        <f t="shared" si="224"/>
        <v/>
      </c>
      <c r="EE90" s="3" t="str">
        <f t="shared" si="225"/>
        <v/>
      </c>
      <c r="EF90" s="3" t="str">
        <f t="shared" si="226"/>
        <v/>
      </c>
      <c r="EG90" s="3" t="str">
        <f t="shared" si="227"/>
        <v/>
      </c>
      <c r="EH90" s="3" t="str">
        <f t="shared" si="228"/>
        <v/>
      </c>
      <c r="EI90" s="3" t="str">
        <f t="shared" si="229"/>
        <v/>
      </c>
      <c r="EJ90" s="3" t="str">
        <f t="shared" si="230"/>
        <v/>
      </c>
      <c r="EK90" s="3" t="str">
        <f t="shared" si="231"/>
        <v/>
      </c>
      <c r="EL90" s="3" t="str">
        <f t="shared" si="232"/>
        <v/>
      </c>
      <c r="EM90" s="3" t="str">
        <f t="shared" si="233"/>
        <v/>
      </c>
      <c r="EN90" s="3" t="str">
        <f t="shared" si="234"/>
        <v/>
      </c>
      <c r="EO90" s="3" t="str">
        <f t="shared" si="235"/>
        <v/>
      </c>
      <c r="EP90" s="3" t="str">
        <f t="shared" si="236"/>
        <v/>
      </c>
      <c r="EQ90" s="3" t="str">
        <f t="shared" si="237"/>
        <v/>
      </c>
      <c r="ER90" s="3" t="str">
        <f t="shared" si="238"/>
        <v/>
      </c>
      <c r="ES90" s="3" t="str">
        <f t="shared" si="239"/>
        <v/>
      </c>
      <c r="ET90" s="3" t="str">
        <f t="shared" si="240"/>
        <v/>
      </c>
      <c r="EU90" s="3" t="str">
        <f t="shared" si="241"/>
        <v/>
      </c>
      <c r="EV90" s="3" t="str">
        <f t="shared" si="242"/>
        <v/>
      </c>
      <c r="EW90" s="3" t="str">
        <f t="shared" si="243"/>
        <v/>
      </c>
      <c r="EX90" s="3" t="str">
        <f t="shared" si="244"/>
        <v/>
      </c>
      <c r="EY90" s="3" t="str">
        <f t="shared" si="245"/>
        <v/>
      </c>
      <c r="EZ90" s="3" t="str">
        <f t="shared" si="246"/>
        <v/>
      </c>
      <c r="FD90" s="3" t="str">
        <f t="shared" si="247"/>
        <v/>
      </c>
    </row>
    <row r="91" spans="1:160">
      <c r="A91" s="4">
        <v>600.88499999999999</v>
      </c>
      <c r="B91" s="4">
        <v>44.544312000000005</v>
      </c>
      <c r="C91" s="5" t="s">
        <v>168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f t="shared" si="154"/>
        <v>0</v>
      </c>
      <c r="AY91" s="12">
        <f t="shared" si="155"/>
        <v>0</v>
      </c>
      <c r="AZ91" s="16"/>
      <c r="BA91" s="8">
        <f t="shared" si="156"/>
        <v>0</v>
      </c>
      <c r="BB91" s="8">
        <f t="shared" si="157"/>
        <v>0</v>
      </c>
      <c r="BC91" s="8">
        <f t="shared" si="158"/>
        <v>0</v>
      </c>
      <c r="BD91" s="8">
        <f t="shared" si="159"/>
        <v>0</v>
      </c>
      <c r="BE91" s="8">
        <f t="shared" si="160"/>
        <v>0</v>
      </c>
      <c r="BF91" s="8">
        <f t="shared" si="161"/>
        <v>0</v>
      </c>
      <c r="BG91" s="8">
        <f t="shared" si="162"/>
        <v>0</v>
      </c>
      <c r="BH91" s="8">
        <f t="shared" si="163"/>
        <v>0</v>
      </c>
      <c r="BI91" s="8">
        <f t="shared" si="164"/>
        <v>0</v>
      </c>
      <c r="BJ91" s="8">
        <f t="shared" si="165"/>
        <v>0</v>
      </c>
      <c r="BK91" s="8">
        <f t="shared" si="166"/>
        <v>0</v>
      </c>
      <c r="BL91" s="8">
        <f t="shared" si="167"/>
        <v>0</v>
      </c>
      <c r="BM91" s="8">
        <f t="shared" si="168"/>
        <v>0</v>
      </c>
      <c r="BN91" s="8">
        <f t="shared" si="169"/>
        <v>0</v>
      </c>
      <c r="BO91" s="8">
        <f t="shared" si="170"/>
        <v>0</v>
      </c>
      <c r="BP91" s="8">
        <f t="shared" si="171"/>
        <v>0</v>
      </c>
      <c r="BQ91" s="8">
        <f t="shared" si="172"/>
        <v>0</v>
      </c>
      <c r="BR91" s="8">
        <f t="shared" si="173"/>
        <v>0</v>
      </c>
      <c r="BS91" s="8">
        <f t="shared" si="174"/>
        <v>0</v>
      </c>
      <c r="BT91" s="8">
        <f t="shared" si="175"/>
        <v>0</v>
      </c>
      <c r="BU91" s="8">
        <f t="shared" si="176"/>
        <v>0</v>
      </c>
      <c r="BV91" s="8">
        <f t="shared" si="177"/>
        <v>0</v>
      </c>
      <c r="BW91" s="8">
        <f t="shared" si="178"/>
        <v>0</v>
      </c>
      <c r="BX91" s="8">
        <f t="shared" si="179"/>
        <v>0</v>
      </c>
      <c r="BY91" s="8">
        <f t="shared" si="180"/>
        <v>0</v>
      </c>
      <c r="BZ91" s="8">
        <f t="shared" si="181"/>
        <v>0</v>
      </c>
      <c r="CA91" s="8">
        <f t="shared" si="182"/>
        <v>0</v>
      </c>
      <c r="CB91" s="8">
        <f t="shared" si="183"/>
        <v>0</v>
      </c>
      <c r="CC91" s="8">
        <f t="shared" si="184"/>
        <v>0</v>
      </c>
      <c r="CD91" s="8">
        <f t="shared" si="185"/>
        <v>0</v>
      </c>
      <c r="CE91" s="8">
        <f t="shared" si="186"/>
        <v>0</v>
      </c>
      <c r="CF91" s="8">
        <f t="shared" si="187"/>
        <v>0</v>
      </c>
      <c r="CG91" s="8">
        <f t="shared" si="188"/>
        <v>0</v>
      </c>
      <c r="CH91" s="8">
        <f t="shared" si="189"/>
        <v>0</v>
      </c>
      <c r="CI91" s="8">
        <f t="shared" si="190"/>
        <v>0</v>
      </c>
      <c r="CJ91" s="8">
        <f t="shared" si="191"/>
        <v>0</v>
      </c>
      <c r="CK91" s="8">
        <f t="shared" si="192"/>
        <v>0</v>
      </c>
      <c r="CL91" s="8">
        <f t="shared" si="193"/>
        <v>0</v>
      </c>
      <c r="CM91" s="8">
        <f t="shared" si="194"/>
        <v>0</v>
      </c>
      <c r="CN91" s="8">
        <f t="shared" si="195"/>
        <v>0</v>
      </c>
      <c r="CO91" s="8">
        <f t="shared" si="196"/>
        <v>0</v>
      </c>
      <c r="CP91" s="8">
        <f t="shared" si="197"/>
        <v>0</v>
      </c>
      <c r="CQ91" s="8">
        <f t="shared" si="198"/>
        <v>0</v>
      </c>
      <c r="CR91" s="8">
        <f t="shared" si="199"/>
        <v>0</v>
      </c>
      <c r="CS91" s="8">
        <f t="shared" si="200"/>
        <v>0</v>
      </c>
      <c r="CT91" s="8">
        <f t="shared" si="201"/>
        <v>0</v>
      </c>
      <c r="CU91" s="7">
        <f t="shared" si="248"/>
        <v>0</v>
      </c>
      <c r="CV91" s="7">
        <f t="shared" si="249"/>
        <v>0</v>
      </c>
      <c r="CW91" s="7">
        <f t="shared" si="250"/>
        <v>0</v>
      </c>
      <c r="CX91" s="7">
        <f t="shared" si="251"/>
        <v>0</v>
      </c>
      <c r="CY91" s="7">
        <f t="shared" si="252"/>
        <v>0</v>
      </c>
      <c r="CZ91" s="7">
        <f t="shared" si="253"/>
        <v>0</v>
      </c>
      <c r="DA91" s="7">
        <f t="shared" si="254"/>
        <v>0</v>
      </c>
      <c r="DB91" s="7">
        <f t="shared" si="255"/>
        <v>0</v>
      </c>
      <c r="DC91" s="7">
        <f t="shared" si="256"/>
        <v>0</v>
      </c>
      <c r="DD91" s="9">
        <f t="shared" si="257"/>
        <v>0</v>
      </c>
      <c r="DE91" s="7">
        <f t="shared" si="258"/>
        <v>0</v>
      </c>
      <c r="DG91" s="3" t="str">
        <f t="shared" si="259"/>
        <v/>
      </c>
      <c r="DH91" s="3" t="str">
        <f t="shared" si="202"/>
        <v/>
      </c>
      <c r="DI91" s="3" t="str">
        <f t="shared" si="203"/>
        <v/>
      </c>
      <c r="DJ91" s="3" t="str">
        <f t="shared" si="204"/>
        <v/>
      </c>
      <c r="DK91" s="3" t="str">
        <f t="shared" si="205"/>
        <v/>
      </c>
      <c r="DL91" s="3" t="str">
        <f t="shared" si="206"/>
        <v/>
      </c>
      <c r="DM91" s="3" t="str">
        <f t="shared" si="207"/>
        <v/>
      </c>
      <c r="DN91" s="3" t="str">
        <f t="shared" si="208"/>
        <v/>
      </c>
      <c r="DO91" s="3" t="str">
        <f t="shared" si="209"/>
        <v/>
      </c>
      <c r="DP91" s="3" t="str">
        <f t="shared" si="210"/>
        <v/>
      </c>
      <c r="DQ91" s="3" t="str">
        <f t="shared" si="211"/>
        <v/>
      </c>
      <c r="DR91" s="3" t="str">
        <f t="shared" si="212"/>
        <v/>
      </c>
      <c r="DS91" s="3" t="str">
        <f t="shared" si="213"/>
        <v/>
      </c>
      <c r="DT91" s="3" t="str">
        <f t="shared" si="214"/>
        <v/>
      </c>
      <c r="DU91" s="3" t="str">
        <f t="shared" si="215"/>
        <v/>
      </c>
      <c r="DV91" s="3" t="str">
        <f t="shared" si="216"/>
        <v/>
      </c>
      <c r="DW91" s="3" t="str">
        <f t="shared" si="217"/>
        <v/>
      </c>
      <c r="DX91" s="3" t="str">
        <f t="shared" si="218"/>
        <v/>
      </c>
      <c r="DY91" s="3" t="str">
        <f t="shared" si="219"/>
        <v/>
      </c>
      <c r="DZ91" s="3" t="str">
        <f t="shared" si="220"/>
        <v/>
      </c>
      <c r="EA91" s="3" t="str">
        <f t="shared" si="221"/>
        <v/>
      </c>
      <c r="EB91" s="3" t="str">
        <f t="shared" si="222"/>
        <v/>
      </c>
      <c r="EC91" s="3" t="str">
        <f t="shared" si="223"/>
        <v/>
      </c>
      <c r="ED91" s="3" t="str">
        <f t="shared" si="224"/>
        <v/>
      </c>
      <c r="EE91" s="3" t="str">
        <f t="shared" si="225"/>
        <v/>
      </c>
      <c r="EF91" s="3" t="str">
        <f t="shared" si="226"/>
        <v/>
      </c>
      <c r="EG91" s="3" t="str">
        <f t="shared" si="227"/>
        <v/>
      </c>
      <c r="EH91" s="3" t="str">
        <f t="shared" si="228"/>
        <v/>
      </c>
      <c r="EI91" s="3" t="str">
        <f t="shared" si="229"/>
        <v/>
      </c>
      <c r="EJ91" s="3" t="str">
        <f t="shared" si="230"/>
        <v/>
      </c>
      <c r="EK91" s="3" t="str">
        <f t="shared" si="231"/>
        <v/>
      </c>
      <c r="EL91" s="3" t="str">
        <f t="shared" si="232"/>
        <v/>
      </c>
      <c r="EM91" s="3" t="str">
        <f t="shared" si="233"/>
        <v/>
      </c>
      <c r="EN91" s="3" t="str">
        <f t="shared" si="234"/>
        <v/>
      </c>
      <c r="EO91" s="3" t="str">
        <f t="shared" si="235"/>
        <v/>
      </c>
      <c r="EP91" s="3" t="str">
        <f t="shared" si="236"/>
        <v/>
      </c>
      <c r="EQ91" s="3" t="str">
        <f t="shared" si="237"/>
        <v/>
      </c>
      <c r="ER91" s="3" t="str">
        <f t="shared" si="238"/>
        <v/>
      </c>
      <c r="ES91" s="3" t="str">
        <f t="shared" si="239"/>
        <v/>
      </c>
      <c r="ET91" s="3" t="str">
        <f t="shared" si="240"/>
        <v/>
      </c>
      <c r="EU91" s="3" t="str">
        <f t="shared" si="241"/>
        <v/>
      </c>
      <c r="EV91" s="3" t="str">
        <f t="shared" si="242"/>
        <v/>
      </c>
      <c r="EW91" s="3" t="str">
        <f t="shared" si="243"/>
        <v/>
      </c>
      <c r="EX91" s="3" t="str">
        <f t="shared" si="244"/>
        <v/>
      </c>
      <c r="EY91" s="3" t="str">
        <f t="shared" si="245"/>
        <v/>
      </c>
      <c r="EZ91" s="3" t="str">
        <f t="shared" si="246"/>
        <v/>
      </c>
      <c r="FD91" s="3" t="str">
        <f t="shared" si="247"/>
        <v/>
      </c>
    </row>
    <row r="92" spans="1:160">
      <c r="A92" s="4">
        <v>602.63499999999999</v>
      </c>
      <c r="B92" s="4">
        <v>44.633911999999995</v>
      </c>
      <c r="C92" s="5" t="s">
        <v>133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f t="shared" si="154"/>
        <v>0</v>
      </c>
      <c r="AY92" s="12">
        <f t="shared" si="155"/>
        <v>0</v>
      </c>
      <c r="AZ92" s="18"/>
      <c r="BA92" s="8">
        <f t="shared" si="156"/>
        <v>0</v>
      </c>
      <c r="BB92" s="8">
        <f t="shared" si="157"/>
        <v>0</v>
      </c>
      <c r="BC92" s="8">
        <f t="shared" si="158"/>
        <v>0</v>
      </c>
      <c r="BD92" s="8">
        <f t="shared" si="159"/>
        <v>0</v>
      </c>
      <c r="BE92" s="8">
        <f t="shared" si="160"/>
        <v>0</v>
      </c>
      <c r="BF92" s="8">
        <f t="shared" si="161"/>
        <v>0</v>
      </c>
      <c r="BG92" s="8">
        <f t="shared" si="162"/>
        <v>0</v>
      </c>
      <c r="BH92" s="8">
        <f t="shared" si="163"/>
        <v>0</v>
      </c>
      <c r="BI92" s="8">
        <f t="shared" si="164"/>
        <v>0</v>
      </c>
      <c r="BJ92" s="8">
        <f t="shared" si="165"/>
        <v>0</v>
      </c>
      <c r="BK92" s="8">
        <f t="shared" si="166"/>
        <v>0</v>
      </c>
      <c r="BL92" s="8">
        <f t="shared" si="167"/>
        <v>0</v>
      </c>
      <c r="BM92" s="8">
        <f t="shared" si="168"/>
        <v>0</v>
      </c>
      <c r="BN92" s="8">
        <f t="shared" si="169"/>
        <v>0</v>
      </c>
      <c r="BO92" s="8">
        <f t="shared" si="170"/>
        <v>0</v>
      </c>
      <c r="BP92" s="8">
        <f t="shared" si="171"/>
        <v>0</v>
      </c>
      <c r="BQ92" s="8">
        <f t="shared" si="172"/>
        <v>0</v>
      </c>
      <c r="BR92" s="8">
        <f t="shared" si="173"/>
        <v>0</v>
      </c>
      <c r="BS92" s="8">
        <f t="shared" si="174"/>
        <v>0</v>
      </c>
      <c r="BT92" s="8">
        <f t="shared" si="175"/>
        <v>0</v>
      </c>
      <c r="BU92" s="8">
        <f t="shared" si="176"/>
        <v>0</v>
      </c>
      <c r="BV92" s="8">
        <f t="shared" si="177"/>
        <v>0</v>
      </c>
      <c r="BW92" s="8">
        <f t="shared" si="178"/>
        <v>0</v>
      </c>
      <c r="BX92" s="8">
        <f t="shared" si="179"/>
        <v>0</v>
      </c>
      <c r="BY92" s="8">
        <f t="shared" si="180"/>
        <v>0</v>
      </c>
      <c r="BZ92" s="8">
        <f t="shared" si="181"/>
        <v>0</v>
      </c>
      <c r="CA92" s="8">
        <f t="shared" si="182"/>
        <v>0</v>
      </c>
      <c r="CB92" s="8">
        <f t="shared" si="183"/>
        <v>0</v>
      </c>
      <c r="CC92" s="8">
        <f t="shared" si="184"/>
        <v>0</v>
      </c>
      <c r="CD92" s="8">
        <f t="shared" si="185"/>
        <v>0</v>
      </c>
      <c r="CE92" s="8">
        <f t="shared" si="186"/>
        <v>0</v>
      </c>
      <c r="CF92" s="8">
        <f t="shared" si="187"/>
        <v>0</v>
      </c>
      <c r="CG92" s="8">
        <f t="shared" si="188"/>
        <v>0</v>
      </c>
      <c r="CH92" s="8">
        <f t="shared" si="189"/>
        <v>0</v>
      </c>
      <c r="CI92" s="8">
        <f t="shared" si="190"/>
        <v>0</v>
      </c>
      <c r="CJ92" s="8">
        <f t="shared" si="191"/>
        <v>0</v>
      </c>
      <c r="CK92" s="8">
        <f t="shared" si="192"/>
        <v>0</v>
      </c>
      <c r="CL92" s="8">
        <f t="shared" si="193"/>
        <v>0</v>
      </c>
      <c r="CM92" s="8">
        <f t="shared" si="194"/>
        <v>0</v>
      </c>
      <c r="CN92" s="8">
        <f t="shared" si="195"/>
        <v>0</v>
      </c>
      <c r="CO92" s="8">
        <f t="shared" si="196"/>
        <v>0</v>
      </c>
      <c r="CP92" s="8">
        <f t="shared" si="197"/>
        <v>0</v>
      </c>
      <c r="CQ92" s="8">
        <f t="shared" si="198"/>
        <v>0</v>
      </c>
      <c r="CR92" s="8">
        <f t="shared" si="199"/>
        <v>0</v>
      </c>
      <c r="CS92" s="8">
        <f t="shared" si="200"/>
        <v>0</v>
      </c>
      <c r="CT92" s="8">
        <f t="shared" si="201"/>
        <v>0</v>
      </c>
      <c r="CU92" s="7">
        <f t="shared" si="248"/>
        <v>0</v>
      </c>
      <c r="CV92" s="7">
        <f t="shared" si="249"/>
        <v>0</v>
      </c>
      <c r="CW92" s="7">
        <f t="shared" si="250"/>
        <v>0</v>
      </c>
      <c r="CX92" s="7">
        <f t="shared" si="251"/>
        <v>0</v>
      </c>
      <c r="CY92" s="7">
        <f t="shared" si="252"/>
        <v>0</v>
      </c>
      <c r="CZ92" s="7">
        <f t="shared" si="253"/>
        <v>0</v>
      </c>
      <c r="DA92" s="7">
        <f t="shared" si="254"/>
        <v>0</v>
      </c>
      <c r="DB92" s="7">
        <f t="shared" si="255"/>
        <v>0</v>
      </c>
      <c r="DC92" s="7">
        <f t="shared" si="256"/>
        <v>0</v>
      </c>
      <c r="DD92" s="9">
        <f t="shared" si="257"/>
        <v>0</v>
      </c>
      <c r="DE92" s="7">
        <f t="shared" si="258"/>
        <v>0</v>
      </c>
      <c r="DG92" s="3" t="str">
        <f t="shared" si="259"/>
        <v/>
      </c>
      <c r="DH92" s="3" t="str">
        <f t="shared" si="202"/>
        <v/>
      </c>
      <c r="DI92" s="3" t="str">
        <f t="shared" si="203"/>
        <v/>
      </c>
      <c r="DJ92" s="3" t="str">
        <f t="shared" si="204"/>
        <v/>
      </c>
      <c r="DK92" s="3" t="str">
        <f t="shared" si="205"/>
        <v/>
      </c>
      <c r="DL92" s="3" t="str">
        <f t="shared" si="206"/>
        <v/>
      </c>
      <c r="DM92" s="3" t="str">
        <f t="shared" si="207"/>
        <v/>
      </c>
      <c r="DN92" s="3" t="str">
        <f t="shared" si="208"/>
        <v/>
      </c>
      <c r="DO92" s="3" t="str">
        <f t="shared" si="209"/>
        <v/>
      </c>
      <c r="DP92" s="3" t="str">
        <f t="shared" si="210"/>
        <v/>
      </c>
      <c r="DQ92" s="3" t="str">
        <f t="shared" si="211"/>
        <v/>
      </c>
      <c r="DR92" s="3" t="str">
        <f t="shared" si="212"/>
        <v/>
      </c>
      <c r="DS92" s="3" t="str">
        <f t="shared" si="213"/>
        <v/>
      </c>
      <c r="DT92" s="3" t="str">
        <f t="shared" si="214"/>
        <v/>
      </c>
      <c r="DU92" s="3" t="str">
        <f t="shared" si="215"/>
        <v/>
      </c>
      <c r="DV92" s="3" t="str">
        <f t="shared" si="216"/>
        <v/>
      </c>
      <c r="DW92" s="3" t="str">
        <f t="shared" si="217"/>
        <v/>
      </c>
      <c r="DX92" s="3" t="str">
        <f t="shared" si="218"/>
        <v/>
      </c>
      <c r="DY92" s="3" t="str">
        <f t="shared" si="219"/>
        <v/>
      </c>
      <c r="DZ92" s="3" t="str">
        <f t="shared" si="220"/>
        <v/>
      </c>
      <c r="EA92" s="3" t="str">
        <f t="shared" si="221"/>
        <v/>
      </c>
      <c r="EB92" s="3" t="str">
        <f t="shared" si="222"/>
        <v/>
      </c>
      <c r="EC92" s="3" t="str">
        <f t="shared" si="223"/>
        <v/>
      </c>
      <c r="ED92" s="3" t="str">
        <f t="shared" si="224"/>
        <v/>
      </c>
      <c r="EE92" s="3" t="str">
        <f t="shared" si="225"/>
        <v/>
      </c>
      <c r="EF92" s="3" t="str">
        <f t="shared" si="226"/>
        <v/>
      </c>
      <c r="EG92" s="3" t="str">
        <f t="shared" si="227"/>
        <v/>
      </c>
      <c r="EH92" s="3" t="str">
        <f t="shared" si="228"/>
        <v/>
      </c>
      <c r="EI92" s="3" t="str">
        <f t="shared" si="229"/>
        <v/>
      </c>
      <c r="EJ92" s="3" t="str">
        <f t="shared" si="230"/>
        <v/>
      </c>
      <c r="EK92" s="3" t="str">
        <f t="shared" si="231"/>
        <v/>
      </c>
      <c r="EL92" s="3" t="str">
        <f t="shared" si="232"/>
        <v/>
      </c>
      <c r="EM92" s="3" t="str">
        <f t="shared" si="233"/>
        <v/>
      </c>
      <c r="EN92" s="3" t="str">
        <f t="shared" si="234"/>
        <v/>
      </c>
      <c r="EO92" s="3" t="str">
        <f t="shared" si="235"/>
        <v/>
      </c>
      <c r="EP92" s="3" t="str">
        <f t="shared" si="236"/>
        <v/>
      </c>
      <c r="EQ92" s="3" t="str">
        <f t="shared" si="237"/>
        <v/>
      </c>
      <c r="ER92" s="3" t="str">
        <f t="shared" si="238"/>
        <v/>
      </c>
      <c r="ES92" s="3" t="str">
        <f t="shared" si="239"/>
        <v/>
      </c>
      <c r="ET92" s="3" t="str">
        <f t="shared" si="240"/>
        <v/>
      </c>
      <c r="EU92" s="3" t="str">
        <f t="shared" si="241"/>
        <v/>
      </c>
      <c r="EV92" s="3" t="str">
        <f t="shared" si="242"/>
        <v/>
      </c>
      <c r="EW92" s="3" t="str">
        <f t="shared" si="243"/>
        <v/>
      </c>
      <c r="EX92" s="3" t="str">
        <f t="shared" si="244"/>
        <v/>
      </c>
      <c r="EY92" s="3" t="str">
        <f t="shared" si="245"/>
        <v/>
      </c>
      <c r="EZ92" s="3" t="str">
        <f t="shared" si="246"/>
        <v/>
      </c>
      <c r="FD92" s="3" t="str">
        <f t="shared" si="247"/>
        <v/>
      </c>
    </row>
    <row r="93" spans="1:160">
      <c r="A93" s="4">
        <v>604.005</v>
      </c>
      <c r="B93" s="4">
        <v>44.704055999999994</v>
      </c>
      <c r="C93" s="5" t="s">
        <v>169</v>
      </c>
      <c r="D93" s="12">
        <v>1.1639299999999998E-2</v>
      </c>
      <c r="E93" s="12">
        <v>7.6129000000000006E-3</v>
      </c>
      <c r="F93" s="12">
        <v>2.163E-3</v>
      </c>
      <c r="G93" s="12">
        <v>1.1281213000000001</v>
      </c>
      <c r="H93" s="12">
        <v>4.8743199999999993E-2</v>
      </c>
      <c r="I93" s="12">
        <v>1.8863E-3</v>
      </c>
      <c r="J93" s="12">
        <v>6.6508299999999992E-2</v>
      </c>
      <c r="K93" s="12">
        <v>0.31530999999999998</v>
      </c>
      <c r="L93" s="12">
        <v>0.25082199999999999</v>
      </c>
      <c r="M93" s="12">
        <v>0</v>
      </c>
      <c r="N93" s="12">
        <v>5.9858800000000004E-2</v>
      </c>
      <c r="O93" s="12">
        <v>1.7248999999999999E-3</v>
      </c>
      <c r="P93" s="12">
        <v>6.2832499999999999E-2</v>
      </c>
      <c r="Q93" s="12">
        <v>6.3312000000000004E-3</v>
      </c>
      <c r="R93" s="12">
        <v>1.4664E-2</v>
      </c>
      <c r="S93" s="12">
        <v>2.3969E-3</v>
      </c>
      <c r="T93" s="12">
        <v>1.5115900000000002E-2</v>
      </c>
      <c r="U93" s="12">
        <v>1.0324027</v>
      </c>
      <c r="V93" s="12">
        <v>0</v>
      </c>
      <c r="W93" s="12">
        <v>3.7233000000000001E-3</v>
      </c>
      <c r="X93" s="12">
        <v>4.0752999999999996E-3</v>
      </c>
      <c r="Y93" s="12">
        <v>8.7055999999999994E-2</v>
      </c>
      <c r="Z93" s="12">
        <v>6.0987E-2</v>
      </c>
      <c r="AA93" s="12">
        <v>1.6174000000000001E-2</v>
      </c>
      <c r="AB93" s="12">
        <v>0</v>
      </c>
      <c r="AC93" s="12">
        <v>4.6640000000000001E-2</v>
      </c>
      <c r="AD93" s="12">
        <v>1.0156999999999999E-2</v>
      </c>
      <c r="AE93" s="12">
        <v>4.05265E-2</v>
      </c>
      <c r="AF93" s="12">
        <v>0.1090951</v>
      </c>
      <c r="AG93" s="12">
        <v>8.0132000000000009E-2</v>
      </c>
      <c r="AH93" s="12">
        <v>3.05057E-2</v>
      </c>
      <c r="AI93" s="12">
        <v>7.2844999999999993E-2</v>
      </c>
      <c r="AJ93" s="12">
        <v>0.13011499999999998</v>
      </c>
      <c r="AK93" s="12">
        <v>7.3577E-3</v>
      </c>
      <c r="AL93" s="12">
        <v>0.11027000000000001</v>
      </c>
      <c r="AM93" s="12">
        <v>1.0621098</v>
      </c>
      <c r="AN93" s="12">
        <v>9.1181800000000007E-2</v>
      </c>
      <c r="AO93" s="12">
        <v>1.9162999999999999E-2</v>
      </c>
      <c r="AP93" s="12">
        <v>1.00578E-2</v>
      </c>
      <c r="AQ93" s="12">
        <v>9.6206E-3</v>
      </c>
      <c r="AR93" s="12">
        <v>3.3945999999999998E-3</v>
      </c>
      <c r="AS93" s="12">
        <v>0.49145</v>
      </c>
      <c r="AT93" s="12">
        <v>1.3951390000000001</v>
      </c>
      <c r="AU93" s="12">
        <v>1.4574999999999999E-2</v>
      </c>
      <c r="AV93" s="12">
        <v>3.3453000000000004E-2</v>
      </c>
      <c r="AW93" s="12">
        <v>3.2057000000000002E-2</v>
      </c>
      <c r="AX93" s="12">
        <f t="shared" si="154"/>
        <v>6.9679373999999994</v>
      </c>
      <c r="AY93" s="12">
        <f t="shared" si="155"/>
        <v>1.1281213000000001</v>
      </c>
      <c r="AZ93" s="16"/>
      <c r="BA93" s="8">
        <f t="shared" si="156"/>
        <v>0.1670408233001634</v>
      </c>
      <c r="BB93" s="8">
        <f t="shared" si="157"/>
        <v>0.10925614802452159</v>
      </c>
      <c r="BC93" s="8">
        <f t="shared" si="158"/>
        <v>3.104218473604542E-2</v>
      </c>
      <c r="BD93" s="8">
        <f t="shared" si="159"/>
        <v>16.190175589120535</v>
      </c>
      <c r="BE93" s="8">
        <f t="shared" si="160"/>
        <v>0.6995355612695372</v>
      </c>
      <c r="BF93" s="8">
        <f t="shared" si="161"/>
        <v>2.7071138727509235E-2</v>
      </c>
      <c r="BG93" s="8">
        <f t="shared" si="162"/>
        <v>0.95449049240884398</v>
      </c>
      <c r="BH93" s="8">
        <f t="shared" si="163"/>
        <v>4.52515546422676</v>
      </c>
      <c r="BI93" s="8">
        <f t="shared" si="164"/>
        <v>3.5996592047454392</v>
      </c>
      <c r="BJ93" s="8">
        <f t="shared" si="165"/>
        <v>0</v>
      </c>
      <c r="BK93" s="8">
        <f t="shared" si="166"/>
        <v>0.85906053059546739</v>
      </c>
      <c r="BL93" s="8">
        <f t="shared" si="167"/>
        <v>2.4754814817940243E-2</v>
      </c>
      <c r="BM93" s="8">
        <f t="shared" si="168"/>
        <v>0.90173743524159677</v>
      </c>
      <c r="BN93" s="8">
        <f t="shared" si="169"/>
        <v>9.0861895515881086E-2</v>
      </c>
      <c r="BO93" s="8">
        <f t="shared" si="170"/>
        <v>0.21044965185823858</v>
      </c>
      <c r="BP93" s="8">
        <f t="shared" si="171"/>
        <v>3.4398988716517462E-2</v>
      </c>
      <c r="BQ93" s="8">
        <f t="shared" si="172"/>
        <v>0.21693507177604671</v>
      </c>
      <c r="BR93" s="8">
        <f t="shared" si="173"/>
        <v>14.816474958572389</v>
      </c>
      <c r="BS93" s="8">
        <f t="shared" si="174"/>
        <v>0</v>
      </c>
      <c r="BT93" s="8">
        <f t="shared" si="175"/>
        <v>5.34347510068044E-2</v>
      </c>
      <c r="BU93" s="8">
        <f t="shared" si="176"/>
        <v>5.8486461144154366E-2</v>
      </c>
      <c r="BV93" s="8">
        <f t="shared" si="177"/>
        <v>1.2493797662418722</v>
      </c>
      <c r="BW93" s="8">
        <f t="shared" si="178"/>
        <v>0.87525183564364406</v>
      </c>
      <c r="BX93" s="8">
        <f t="shared" si="179"/>
        <v>0.23212034023152969</v>
      </c>
      <c r="BY93" s="8">
        <f t="shared" si="180"/>
        <v>0</v>
      </c>
      <c r="BZ93" s="8">
        <f t="shared" si="181"/>
        <v>0.66935159319887116</v>
      </c>
      <c r="CA93" s="8">
        <f t="shared" si="182"/>
        <v>0.14576767007120356</v>
      </c>
      <c r="CB93" s="8">
        <f t="shared" si="183"/>
        <v>0.58161400818554998</v>
      </c>
      <c r="CC93" s="8">
        <f t="shared" si="184"/>
        <v>1.5656727914920707</v>
      </c>
      <c r="CD93" s="8">
        <f t="shared" si="185"/>
        <v>1.1500103316083181</v>
      </c>
      <c r="CE93" s="8">
        <f t="shared" si="186"/>
        <v>0.43780100550271883</v>
      </c>
      <c r="CF93" s="8">
        <f t="shared" si="187"/>
        <v>1.0454313208956212</v>
      </c>
      <c r="CG93" s="8">
        <f t="shared" si="188"/>
        <v>1.8673388196627598</v>
      </c>
      <c r="CH93" s="8">
        <f t="shared" si="189"/>
        <v>0.10559365817494286</v>
      </c>
      <c r="CI93" s="8">
        <f t="shared" si="190"/>
        <v>1.5825343092204016</v>
      </c>
      <c r="CJ93" s="8">
        <f t="shared" si="191"/>
        <v>15.242814896700997</v>
      </c>
      <c r="CK93" s="8">
        <f t="shared" si="192"/>
        <v>1.3085909755733456</v>
      </c>
      <c r="CL93" s="8">
        <f t="shared" si="193"/>
        <v>0.27501682205124289</v>
      </c>
      <c r="CM93" s="8">
        <f t="shared" si="194"/>
        <v>0.14434400630522315</v>
      </c>
      <c r="CN93" s="8">
        <f t="shared" si="195"/>
        <v>0.13806955269144641</v>
      </c>
      <c r="CO93" s="8">
        <f t="shared" si="196"/>
        <v>4.8717429637068786E-2</v>
      </c>
      <c r="CP93" s="8">
        <f t="shared" si="197"/>
        <v>7.0530197357972835</v>
      </c>
      <c r="CQ93" s="8">
        <f t="shared" si="198"/>
        <v>20.022266560546313</v>
      </c>
      <c r="CR93" s="8">
        <f t="shared" si="199"/>
        <v>0.20917237287464727</v>
      </c>
      <c r="CS93" s="8">
        <f t="shared" si="200"/>
        <v>0.48009903188854719</v>
      </c>
      <c r="CT93" s="8">
        <f t="shared" si="201"/>
        <v>0.46006440873019333</v>
      </c>
      <c r="CU93" s="7">
        <f t="shared" si="248"/>
        <v>16.911871223182921</v>
      </c>
      <c r="CV93" s="7">
        <f t="shared" si="249"/>
        <v>24.16558019020091</v>
      </c>
      <c r="CW93" s="7">
        <f t="shared" si="250"/>
        <v>15.908661865992078</v>
      </c>
      <c r="CX93" s="7">
        <f t="shared" si="251"/>
        <v>0.60614781068498125</v>
      </c>
      <c r="CY93" s="7">
        <f t="shared" si="252"/>
        <v>1.3613009783928309</v>
      </c>
      <c r="CZ93" s="7">
        <f t="shared" si="253"/>
        <v>5.360457170582503</v>
      </c>
      <c r="DA93" s="7">
        <f t="shared" si="254"/>
        <v>6.1718479273364313</v>
      </c>
      <c r="DB93" s="7">
        <f t="shared" si="255"/>
        <v>1.7495751325205651</v>
      </c>
      <c r="DC93" s="7">
        <f t="shared" si="256"/>
        <v>17.986398672295767</v>
      </c>
      <c r="DD93" s="9">
        <f t="shared" si="257"/>
        <v>6.1791815179051408</v>
      </c>
      <c r="DE93" s="7">
        <f t="shared" si="258"/>
        <v>28.224622109836986</v>
      </c>
      <c r="DG93" s="3" t="str">
        <f t="shared" si="259"/>
        <v/>
      </c>
      <c r="DH93" s="3" t="str">
        <f t="shared" si="202"/>
        <v/>
      </c>
      <c r="DI93" s="3" t="str">
        <f t="shared" si="203"/>
        <v/>
      </c>
      <c r="DJ93" s="3" t="str">
        <f t="shared" si="204"/>
        <v/>
      </c>
      <c r="DK93" s="3" t="str">
        <f t="shared" si="205"/>
        <v/>
      </c>
      <c r="DL93" s="3" t="str">
        <f t="shared" si="206"/>
        <v/>
      </c>
      <c r="DM93" s="3" t="str">
        <f t="shared" si="207"/>
        <v/>
      </c>
      <c r="DN93" s="3" t="str">
        <f t="shared" si="208"/>
        <v/>
      </c>
      <c r="DO93" s="3" t="str">
        <f t="shared" si="209"/>
        <v/>
      </c>
      <c r="DP93" s="3" t="str">
        <f t="shared" si="210"/>
        <v/>
      </c>
      <c r="DQ93" s="3" t="str">
        <f t="shared" si="211"/>
        <v/>
      </c>
      <c r="DR93" s="3" t="str">
        <f t="shared" si="212"/>
        <v/>
      </c>
      <c r="DS93" s="3" t="str">
        <f t="shared" si="213"/>
        <v/>
      </c>
      <c r="DT93" s="3" t="str">
        <f t="shared" si="214"/>
        <v/>
      </c>
      <c r="DU93" s="3" t="str">
        <f t="shared" si="215"/>
        <v/>
      </c>
      <c r="DV93" s="3" t="str">
        <f t="shared" si="216"/>
        <v/>
      </c>
      <c r="DW93" s="3" t="str">
        <f t="shared" si="217"/>
        <v/>
      </c>
      <c r="DX93" s="3" t="str">
        <f t="shared" si="218"/>
        <v/>
      </c>
      <c r="DY93" s="3" t="str">
        <f t="shared" si="219"/>
        <v/>
      </c>
      <c r="DZ93" s="3" t="str">
        <f t="shared" si="220"/>
        <v/>
      </c>
      <c r="EA93" s="3" t="str">
        <f t="shared" si="221"/>
        <v/>
      </c>
      <c r="EB93" s="3" t="str">
        <f t="shared" si="222"/>
        <v/>
      </c>
      <c r="EC93" s="3" t="str">
        <f t="shared" si="223"/>
        <v/>
      </c>
      <c r="ED93" s="3" t="str">
        <f t="shared" si="224"/>
        <v/>
      </c>
      <c r="EE93" s="3" t="str">
        <f t="shared" si="225"/>
        <v/>
      </c>
      <c r="EF93" s="3" t="str">
        <f t="shared" si="226"/>
        <v/>
      </c>
      <c r="EG93" s="3" t="str">
        <f t="shared" si="227"/>
        <v/>
      </c>
      <c r="EH93" s="3" t="str">
        <f t="shared" si="228"/>
        <v/>
      </c>
      <c r="EI93" s="3" t="str">
        <f t="shared" si="229"/>
        <v/>
      </c>
      <c r="EJ93" s="3" t="str">
        <f t="shared" si="230"/>
        <v/>
      </c>
      <c r="EK93" s="3" t="str">
        <f t="shared" si="231"/>
        <v/>
      </c>
      <c r="EL93" s="3" t="str">
        <f t="shared" si="232"/>
        <v/>
      </c>
      <c r="EM93" s="3" t="str">
        <f t="shared" si="233"/>
        <v/>
      </c>
      <c r="EN93" s="3" t="str">
        <f t="shared" si="234"/>
        <v/>
      </c>
      <c r="EO93" s="3" t="str">
        <f t="shared" si="235"/>
        <v/>
      </c>
      <c r="EP93" s="3" t="str">
        <f t="shared" si="236"/>
        <v/>
      </c>
      <c r="EQ93" s="3" t="str">
        <f t="shared" si="237"/>
        <v/>
      </c>
      <c r="ER93" s="3" t="str">
        <f t="shared" si="238"/>
        <v/>
      </c>
      <c r="ES93" s="3" t="str">
        <f t="shared" si="239"/>
        <v/>
      </c>
      <c r="ET93" s="3" t="str">
        <f t="shared" si="240"/>
        <v/>
      </c>
      <c r="EU93" s="3" t="str">
        <f t="shared" si="241"/>
        <v/>
      </c>
      <c r="EV93" s="3" t="str">
        <f t="shared" si="242"/>
        <v/>
      </c>
      <c r="EW93" s="3" t="str">
        <f t="shared" si="243"/>
        <v/>
      </c>
      <c r="EX93" s="3" t="str">
        <f t="shared" si="244"/>
        <v/>
      </c>
      <c r="EY93" s="3" t="str">
        <f t="shared" si="245"/>
        <v/>
      </c>
      <c r="EZ93" s="3" t="str">
        <f t="shared" si="246"/>
        <v/>
      </c>
      <c r="FD93" s="3" t="str">
        <f t="shared" si="247"/>
        <v/>
      </c>
    </row>
    <row r="94" spans="1:160">
      <c r="A94" s="4">
        <v>608.81000000000006</v>
      </c>
      <c r="B94" s="4">
        <v>44.950072000000006</v>
      </c>
      <c r="C94" s="5" t="s">
        <v>170</v>
      </c>
      <c r="D94" s="12">
        <v>0</v>
      </c>
      <c r="E94" s="12">
        <v>3.141E-2</v>
      </c>
      <c r="F94" s="12">
        <v>7.7463999999999996E-3</v>
      </c>
      <c r="G94" s="12">
        <v>4.8785000000000002E-2</v>
      </c>
      <c r="H94" s="12">
        <v>0.19728300000000001</v>
      </c>
      <c r="I94" s="12">
        <v>2.529E-2</v>
      </c>
      <c r="J94" s="12">
        <v>0</v>
      </c>
      <c r="K94" s="12">
        <v>9.4274999999999998E-2</v>
      </c>
      <c r="L94" s="12">
        <v>0.26194000000000001</v>
      </c>
      <c r="M94" s="12">
        <v>0</v>
      </c>
      <c r="N94" s="12">
        <v>0</v>
      </c>
      <c r="O94" s="12">
        <v>0</v>
      </c>
      <c r="P94" s="12">
        <v>0</v>
      </c>
      <c r="Q94" s="12">
        <v>0.22153899999999999</v>
      </c>
      <c r="R94" s="12">
        <v>5.0645999999999997E-2</v>
      </c>
      <c r="S94" s="12">
        <v>0</v>
      </c>
      <c r="T94" s="12">
        <v>4.5746999999999996E-2</v>
      </c>
      <c r="U94" s="12">
        <v>5.9205999999999995E-2</v>
      </c>
      <c r="V94" s="12">
        <v>1.0085225</v>
      </c>
      <c r="W94" s="12">
        <v>1.9511000000000001E-2</v>
      </c>
      <c r="X94" s="12">
        <v>3.5362999999999999E-2</v>
      </c>
      <c r="Y94" s="12">
        <v>0</v>
      </c>
      <c r="Z94" s="12">
        <v>1.3943000000000001E-2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7.1969000000000005E-2</v>
      </c>
      <c r="AG94" s="12">
        <v>2.8413999999999998E-2</v>
      </c>
      <c r="AH94" s="12">
        <v>3.7248999999999997E-2</v>
      </c>
      <c r="AI94" s="12">
        <v>0.19905</v>
      </c>
      <c r="AJ94" s="12">
        <v>6.8427000000000002E-2</v>
      </c>
      <c r="AK94" s="12">
        <v>0</v>
      </c>
      <c r="AL94" s="12">
        <v>1.0267E-2</v>
      </c>
      <c r="AM94" s="12">
        <v>0</v>
      </c>
      <c r="AN94" s="12">
        <v>2.3772000000000001E-2</v>
      </c>
      <c r="AO94" s="12">
        <v>0</v>
      </c>
      <c r="AP94" s="12">
        <v>1.4621E-2</v>
      </c>
      <c r="AQ94" s="12">
        <v>3.1147000000000001E-2</v>
      </c>
      <c r="AR94" s="12">
        <v>1.4141000000000001E-2</v>
      </c>
      <c r="AS94" s="12">
        <v>5.8812999999999997E-2</v>
      </c>
      <c r="AT94" s="12">
        <v>0.31441600000000003</v>
      </c>
      <c r="AU94" s="12">
        <v>0</v>
      </c>
      <c r="AV94" s="12">
        <v>0</v>
      </c>
      <c r="AW94" s="12">
        <v>6.5002000000000002E-3</v>
      </c>
      <c r="AX94" s="12">
        <f t="shared" si="154"/>
        <v>2.9934928999999997</v>
      </c>
      <c r="AY94" s="12">
        <f t="shared" si="155"/>
        <v>1.0085225</v>
      </c>
      <c r="AZ94" s="16"/>
      <c r="BA94" s="8">
        <f t="shared" si="156"/>
        <v>0</v>
      </c>
      <c r="BB94" s="8">
        <f t="shared" si="157"/>
        <v>1.0492759144342718</v>
      </c>
      <c r="BC94" s="8">
        <f t="shared" si="158"/>
        <v>0.25877462411886798</v>
      </c>
      <c r="BD94" s="8">
        <f t="shared" si="159"/>
        <v>1.6297015436382027</v>
      </c>
      <c r="BE94" s="8">
        <f t="shared" si="160"/>
        <v>6.5903947859705978</v>
      </c>
      <c r="BF94" s="8">
        <f t="shared" si="161"/>
        <v>0.84483246978805271</v>
      </c>
      <c r="BG94" s="8">
        <f t="shared" si="162"/>
        <v>0</v>
      </c>
      <c r="BH94" s="8">
        <f t="shared" si="163"/>
        <v>3.1493310039252145</v>
      </c>
      <c r="BI94" s="8">
        <f t="shared" si="164"/>
        <v>8.7503130540246143</v>
      </c>
      <c r="BJ94" s="8">
        <f t="shared" si="165"/>
        <v>0</v>
      </c>
      <c r="BK94" s="8">
        <f t="shared" si="166"/>
        <v>0</v>
      </c>
      <c r="BL94" s="8">
        <f t="shared" si="167"/>
        <v>0</v>
      </c>
      <c r="BM94" s="8">
        <f t="shared" si="168"/>
        <v>0</v>
      </c>
      <c r="BN94" s="8">
        <f t="shared" si="169"/>
        <v>7.4006856672350896</v>
      </c>
      <c r="BO94" s="8">
        <f t="shared" si="170"/>
        <v>1.69186972182229</v>
      </c>
      <c r="BP94" s="8">
        <f t="shared" si="171"/>
        <v>0</v>
      </c>
      <c r="BQ94" s="8">
        <f t="shared" si="172"/>
        <v>1.5282147487304882</v>
      </c>
      <c r="BR94" s="8">
        <f t="shared" si="173"/>
        <v>1.9778232979941259</v>
      </c>
      <c r="BS94" s="8">
        <f t="shared" si="174"/>
        <v>33.690492467845843</v>
      </c>
      <c r="BT94" s="8">
        <f t="shared" si="175"/>
        <v>0.65178040008045457</v>
      </c>
      <c r="BU94" s="8">
        <f t="shared" si="176"/>
        <v>1.1813290086640929</v>
      </c>
      <c r="BV94" s="8">
        <f t="shared" si="177"/>
        <v>0</v>
      </c>
      <c r="BW94" s="8">
        <f t="shared" si="178"/>
        <v>0.46577695240232581</v>
      </c>
      <c r="BX94" s="8">
        <f t="shared" si="179"/>
        <v>0</v>
      </c>
      <c r="BY94" s="8">
        <f t="shared" si="180"/>
        <v>0</v>
      </c>
      <c r="BZ94" s="8">
        <f t="shared" si="181"/>
        <v>0</v>
      </c>
      <c r="CA94" s="8">
        <f t="shared" si="182"/>
        <v>0</v>
      </c>
      <c r="CB94" s="8">
        <f t="shared" si="183"/>
        <v>0</v>
      </c>
      <c r="CC94" s="8">
        <f t="shared" si="184"/>
        <v>2.4041814162979978</v>
      </c>
      <c r="CD94" s="8">
        <f t="shared" si="185"/>
        <v>0.94919216277412921</v>
      </c>
      <c r="CE94" s="8">
        <f t="shared" si="186"/>
        <v>1.2443323316384014</v>
      </c>
      <c r="CF94" s="8">
        <f t="shared" si="187"/>
        <v>6.6494228197434522</v>
      </c>
      <c r="CG94" s="8">
        <f t="shared" si="188"/>
        <v>2.285858102419418</v>
      </c>
      <c r="CH94" s="8">
        <f t="shared" si="189"/>
        <v>0</v>
      </c>
      <c r="CI94" s="8">
        <f t="shared" si="190"/>
        <v>0.34297726244815885</v>
      </c>
      <c r="CJ94" s="8">
        <f t="shared" si="191"/>
        <v>0</v>
      </c>
      <c r="CK94" s="8">
        <f t="shared" si="192"/>
        <v>0.79412247812580428</v>
      </c>
      <c r="CL94" s="8">
        <f t="shared" si="193"/>
        <v>0</v>
      </c>
      <c r="CM94" s="8">
        <f t="shared" si="194"/>
        <v>0.48842607911313241</v>
      </c>
      <c r="CN94" s="8">
        <f t="shared" si="195"/>
        <v>1.0404901912411419</v>
      </c>
      <c r="CO94" s="8">
        <f t="shared" si="196"/>
        <v>0.47239129914087996</v>
      </c>
      <c r="CP94" s="8">
        <f t="shared" si="197"/>
        <v>1.9646948218918443</v>
      </c>
      <c r="CQ94" s="8">
        <f t="shared" si="198"/>
        <v>10.503315374491118</v>
      </c>
      <c r="CR94" s="8">
        <f t="shared" si="199"/>
        <v>0</v>
      </c>
      <c r="CS94" s="8">
        <f t="shared" si="200"/>
        <v>0</v>
      </c>
      <c r="CT94" s="8">
        <f t="shared" si="201"/>
        <v>0.21714432661590749</v>
      </c>
      <c r="CU94" s="7">
        <f t="shared" si="248"/>
        <v>9.8866778671831828</v>
      </c>
      <c r="CV94" s="7">
        <f t="shared" si="249"/>
        <v>13.522310341875206</v>
      </c>
      <c r="CW94" s="7">
        <f t="shared" si="250"/>
        <v>3.97181499912694</v>
      </c>
      <c r="CX94" s="7">
        <f t="shared" si="251"/>
        <v>2.0013075694951543</v>
      </c>
      <c r="CY94" s="7">
        <f t="shared" si="252"/>
        <v>35.523601876590391</v>
      </c>
      <c r="CZ94" s="7">
        <f t="shared" si="253"/>
        <v>8.7503130540246143</v>
      </c>
      <c r="DA94" s="7">
        <f t="shared" si="254"/>
        <v>13.532986832873398</v>
      </c>
      <c r="DB94" s="7">
        <f t="shared" si="255"/>
        <v>0.34297726244815885</v>
      </c>
      <c r="DC94" s="7">
        <f t="shared" si="256"/>
        <v>3.782584551979395</v>
      </c>
      <c r="DD94" s="9">
        <f t="shared" si="257"/>
        <v>9.7397257898958127</v>
      </c>
      <c r="DE94" s="7">
        <f t="shared" si="258"/>
        <v>12.68515452299887</v>
      </c>
      <c r="DG94" s="3" t="str">
        <f t="shared" si="259"/>
        <v/>
      </c>
      <c r="DH94" s="3" t="str">
        <f t="shared" si="202"/>
        <v/>
      </c>
      <c r="DI94" s="3" t="str">
        <f t="shared" si="203"/>
        <v/>
      </c>
      <c r="DJ94" s="3" t="str">
        <f t="shared" si="204"/>
        <v/>
      </c>
      <c r="DK94" s="3" t="str">
        <f t="shared" si="205"/>
        <v/>
      </c>
      <c r="DL94" s="3" t="str">
        <f t="shared" si="206"/>
        <v/>
      </c>
      <c r="DM94" s="3" t="str">
        <f t="shared" si="207"/>
        <v/>
      </c>
      <c r="DN94" s="3" t="str">
        <f t="shared" si="208"/>
        <v/>
      </c>
      <c r="DO94" s="3" t="str">
        <f t="shared" si="209"/>
        <v/>
      </c>
      <c r="DP94" s="3" t="str">
        <f t="shared" si="210"/>
        <v/>
      </c>
      <c r="DQ94" s="3" t="str">
        <f t="shared" si="211"/>
        <v/>
      </c>
      <c r="DR94" s="3" t="str">
        <f t="shared" si="212"/>
        <v/>
      </c>
      <c r="DS94" s="3" t="str">
        <f t="shared" si="213"/>
        <v/>
      </c>
      <c r="DT94" s="3" t="str">
        <f t="shared" si="214"/>
        <v/>
      </c>
      <c r="DU94" s="3" t="str">
        <f t="shared" si="215"/>
        <v/>
      </c>
      <c r="DV94" s="3" t="str">
        <f t="shared" si="216"/>
        <v/>
      </c>
      <c r="DW94" s="3" t="str">
        <f t="shared" si="217"/>
        <v/>
      </c>
      <c r="DX94" s="3" t="str">
        <f t="shared" si="218"/>
        <v/>
      </c>
      <c r="DY94" s="3" t="str">
        <f t="shared" si="219"/>
        <v/>
      </c>
      <c r="DZ94" s="3" t="str">
        <f t="shared" si="220"/>
        <v/>
      </c>
      <c r="EA94" s="3" t="str">
        <f t="shared" si="221"/>
        <v/>
      </c>
      <c r="EB94" s="3" t="str">
        <f t="shared" si="222"/>
        <v/>
      </c>
      <c r="EC94" s="3" t="str">
        <f t="shared" si="223"/>
        <v/>
      </c>
      <c r="ED94" s="3" t="str">
        <f t="shared" si="224"/>
        <v/>
      </c>
      <c r="EE94" s="3" t="str">
        <f t="shared" si="225"/>
        <v/>
      </c>
      <c r="EF94" s="3" t="str">
        <f t="shared" si="226"/>
        <v/>
      </c>
      <c r="EG94" s="3" t="str">
        <f t="shared" si="227"/>
        <v/>
      </c>
      <c r="EH94" s="3" t="str">
        <f t="shared" si="228"/>
        <v/>
      </c>
      <c r="EI94" s="3" t="str">
        <f t="shared" si="229"/>
        <v/>
      </c>
      <c r="EJ94" s="3" t="str">
        <f t="shared" si="230"/>
        <v/>
      </c>
      <c r="EK94" s="3" t="str">
        <f t="shared" si="231"/>
        <v/>
      </c>
      <c r="EL94" s="3" t="str">
        <f t="shared" si="232"/>
        <v/>
      </c>
      <c r="EM94" s="3" t="str">
        <f t="shared" si="233"/>
        <v/>
      </c>
      <c r="EN94" s="3" t="str">
        <f t="shared" si="234"/>
        <v/>
      </c>
      <c r="EO94" s="3" t="str">
        <f t="shared" si="235"/>
        <v/>
      </c>
      <c r="EP94" s="3" t="str">
        <f t="shared" si="236"/>
        <v/>
      </c>
      <c r="EQ94" s="3" t="str">
        <f t="shared" si="237"/>
        <v/>
      </c>
      <c r="ER94" s="3" t="str">
        <f t="shared" si="238"/>
        <v/>
      </c>
      <c r="ES94" s="3" t="str">
        <f t="shared" si="239"/>
        <v/>
      </c>
      <c r="ET94" s="3" t="str">
        <f t="shared" si="240"/>
        <v/>
      </c>
      <c r="EU94" s="3" t="str">
        <f t="shared" si="241"/>
        <v/>
      </c>
      <c r="EV94" s="3" t="str">
        <f t="shared" si="242"/>
        <v/>
      </c>
      <c r="EW94" s="3" t="str">
        <f t="shared" si="243"/>
        <v/>
      </c>
      <c r="EX94" s="3" t="str">
        <f t="shared" si="244"/>
        <v/>
      </c>
      <c r="EY94" s="3" t="str">
        <f t="shared" si="245"/>
        <v/>
      </c>
      <c r="EZ94" s="3" t="str">
        <f t="shared" si="246"/>
        <v/>
      </c>
      <c r="FD94" s="3" t="str">
        <f t="shared" si="247"/>
        <v/>
      </c>
    </row>
    <row r="95" spans="1:160">
      <c r="A95" s="4">
        <v>610.52</v>
      </c>
      <c r="B95" s="4">
        <v>45.037624000000001</v>
      </c>
      <c r="C95" s="5" t="s">
        <v>134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f t="shared" si="154"/>
        <v>0</v>
      </c>
      <c r="AY95" s="12">
        <f t="shared" si="155"/>
        <v>0</v>
      </c>
      <c r="AZ95" s="18"/>
      <c r="BA95" s="8">
        <f t="shared" si="156"/>
        <v>0</v>
      </c>
      <c r="BB95" s="8">
        <f t="shared" si="157"/>
        <v>0</v>
      </c>
      <c r="BC95" s="8">
        <f t="shared" si="158"/>
        <v>0</v>
      </c>
      <c r="BD95" s="8">
        <f t="shared" si="159"/>
        <v>0</v>
      </c>
      <c r="BE95" s="8">
        <f t="shared" si="160"/>
        <v>0</v>
      </c>
      <c r="BF95" s="8">
        <f t="shared" si="161"/>
        <v>0</v>
      </c>
      <c r="BG95" s="8">
        <f t="shared" si="162"/>
        <v>0</v>
      </c>
      <c r="BH95" s="8">
        <f t="shared" si="163"/>
        <v>0</v>
      </c>
      <c r="BI95" s="8">
        <f t="shared" si="164"/>
        <v>0</v>
      </c>
      <c r="BJ95" s="8">
        <f t="shared" si="165"/>
        <v>0</v>
      </c>
      <c r="BK95" s="8">
        <f t="shared" si="166"/>
        <v>0</v>
      </c>
      <c r="BL95" s="8">
        <f t="shared" si="167"/>
        <v>0</v>
      </c>
      <c r="BM95" s="8">
        <f t="shared" si="168"/>
        <v>0</v>
      </c>
      <c r="BN95" s="8">
        <f t="shared" si="169"/>
        <v>0</v>
      </c>
      <c r="BO95" s="8">
        <f t="shared" si="170"/>
        <v>0</v>
      </c>
      <c r="BP95" s="8">
        <f t="shared" si="171"/>
        <v>0</v>
      </c>
      <c r="BQ95" s="8">
        <f t="shared" si="172"/>
        <v>0</v>
      </c>
      <c r="BR95" s="8">
        <f t="shared" si="173"/>
        <v>0</v>
      </c>
      <c r="BS95" s="8">
        <f t="shared" si="174"/>
        <v>0</v>
      </c>
      <c r="BT95" s="8">
        <f t="shared" si="175"/>
        <v>0</v>
      </c>
      <c r="BU95" s="8">
        <f t="shared" si="176"/>
        <v>0</v>
      </c>
      <c r="BV95" s="8">
        <f t="shared" si="177"/>
        <v>0</v>
      </c>
      <c r="BW95" s="8">
        <f t="shared" si="178"/>
        <v>0</v>
      </c>
      <c r="BX95" s="8">
        <f t="shared" si="179"/>
        <v>0</v>
      </c>
      <c r="BY95" s="8">
        <f t="shared" si="180"/>
        <v>0</v>
      </c>
      <c r="BZ95" s="8">
        <f t="shared" si="181"/>
        <v>0</v>
      </c>
      <c r="CA95" s="8">
        <f t="shared" si="182"/>
        <v>0</v>
      </c>
      <c r="CB95" s="8">
        <f t="shared" si="183"/>
        <v>0</v>
      </c>
      <c r="CC95" s="8">
        <f t="shared" si="184"/>
        <v>0</v>
      </c>
      <c r="CD95" s="8">
        <f t="shared" si="185"/>
        <v>0</v>
      </c>
      <c r="CE95" s="8">
        <f t="shared" si="186"/>
        <v>0</v>
      </c>
      <c r="CF95" s="8">
        <f t="shared" si="187"/>
        <v>0</v>
      </c>
      <c r="CG95" s="8">
        <f t="shared" si="188"/>
        <v>0</v>
      </c>
      <c r="CH95" s="8">
        <f t="shared" si="189"/>
        <v>0</v>
      </c>
      <c r="CI95" s="8">
        <f t="shared" si="190"/>
        <v>0</v>
      </c>
      <c r="CJ95" s="8">
        <f t="shared" si="191"/>
        <v>0</v>
      </c>
      <c r="CK95" s="8">
        <f t="shared" si="192"/>
        <v>0</v>
      </c>
      <c r="CL95" s="8">
        <f t="shared" si="193"/>
        <v>0</v>
      </c>
      <c r="CM95" s="8">
        <f t="shared" si="194"/>
        <v>0</v>
      </c>
      <c r="CN95" s="8">
        <f t="shared" si="195"/>
        <v>0</v>
      </c>
      <c r="CO95" s="8">
        <f t="shared" si="196"/>
        <v>0</v>
      </c>
      <c r="CP95" s="8">
        <f t="shared" si="197"/>
        <v>0</v>
      </c>
      <c r="CQ95" s="8">
        <f t="shared" si="198"/>
        <v>0</v>
      </c>
      <c r="CR95" s="8">
        <f t="shared" si="199"/>
        <v>0</v>
      </c>
      <c r="CS95" s="8">
        <f t="shared" si="200"/>
        <v>0</v>
      </c>
      <c r="CT95" s="8">
        <f t="shared" si="201"/>
        <v>0</v>
      </c>
      <c r="CU95" s="7">
        <f t="shared" si="248"/>
        <v>0</v>
      </c>
      <c r="CV95" s="7">
        <f t="shared" si="249"/>
        <v>0</v>
      </c>
      <c r="CW95" s="7">
        <f t="shared" si="250"/>
        <v>0</v>
      </c>
      <c r="CX95" s="7">
        <f t="shared" si="251"/>
        <v>0</v>
      </c>
      <c r="CY95" s="7">
        <f t="shared" si="252"/>
        <v>0</v>
      </c>
      <c r="CZ95" s="7">
        <f t="shared" si="253"/>
        <v>0</v>
      </c>
      <c r="DA95" s="7">
        <f t="shared" si="254"/>
        <v>0</v>
      </c>
      <c r="DB95" s="7">
        <f t="shared" si="255"/>
        <v>0</v>
      </c>
      <c r="DC95" s="7">
        <f t="shared" si="256"/>
        <v>0</v>
      </c>
      <c r="DD95" s="9">
        <f t="shared" si="257"/>
        <v>0</v>
      </c>
      <c r="DE95" s="7">
        <f t="shared" si="258"/>
        <v>0</v>
      </c>
      <c r="DG95" s="3" t="str">
        <f t="shared" si="259"/>
        <v/>
      </c>
      <c r="DH95" s="3" t="str">
        <f t="shared" si="202"/>
        <v/>
      </c>
      <c r="DI95" s="3" t="str">
        <f t="shared" si="203"/>
        <v/>
      </c>
      <c r="DJ95" s="3" t="str">
        <f t="shared" si="204"/>
        <v/>
      </c>
      <c r="DK95" s="3" t="str">
        <f t="shared" si="205"/>
        <v/>
      </c>
      <c r="DL95" s="3" t="str">
        <f t="shared" si="206"/>
        <v/>
      </c>
      <c r="DM95" s="3" t="str">
        <f t="shared" si="207"/>
        <v/>
      </c>
      <c r="DN95" s="3" t="str">
        <f t="shared" si="208"/>
        <v/>
      </c>
      <c r="DO95" s="3" t="str">
        <f t="shared" si="209"/>
        <v/>
      </c>
      <c r="DP95" s="3" t="str">
        <f t="shared" si="210"/>
        <v/>
      </c>
      <c r="DQ95" s="3" t="str">
        <f t="shared" si="211"/>
        <v/>
      </c>
      <c r="DR95" s="3" t="str">
        <f t="shared" si="212"/>
        <v/>
      </c>
      <c r="DS95" s="3" t="str">
        <f t="shared" si="213"/>
        <v/>
      </c>
      <c r="DT95" s="3" t="str">
        <f t="shared" si="214"/>
        <v/>
      </c>
      <c r="DU95" s="3" t="str">
        <f t="shared" si="215"/>
        <v/>
      </c>
      <c r="DV95" s="3" t="str">
        <f t="shared" si="216"/>
        <v/>
      </c>
      <c r="DW95" s="3" t="str">
        <f t="shared" si="217"/>
        <v/>
      </c>
      <c r="DX95" s="3" t="str">
        <f t="shared" si="218"/>
        <v/>
      </c>
      <c r="DY95" s="3" t="str">
        <f t="shared" si="219"/>
        <v/>
      </c>
      <c r="DZ95" s="3" t="str">
        <f t="shared" si="220"/>
        <v/>
      </c>
      <c r="EA95" s="3" t="str">
        <f t="shared" si="221"/>
        <v/>
      </c>
      <c r="EB95" s="3" t="str">
        <f t="shared" si="222"/>
        <v/>
      </c>
      <c r="EC95" s="3" t="str">
        <f t="shared" si="223"/>
        <v/>
      </c>
      <c r="ED95" s="3" t="str">
        <f t="shared" si="224"/>
        <v/>
      </c>
      <c r="EE95" s="3" t="str">
        <f t="shared" si="225"/>
        <v/>
      </c>
      <c r="EF95" s="3" t="str">
        <f t="shared" si="226"/>
        <v/>
      </c>
      <c r="EG95" s="3" t="str">
        <f t="shared" si="227"/>
        <v/>
      </c>
      <c r="EH95" s="3" t="str">
        <f t="shared" si="228"/>
        <v/>
      </c>
      <c r="EI95" s="3" t="str">
        <f t="shared" si="229"/>
        <v/>
      </c>
      <c r="EJ95" s="3" t="str">
        <f t="shared" si="230"/>
        <v/>
      </c>
      <c r="EK95" s="3" t="str">
        <f t="shared" si="231"/>
        <v/>
      </c>
      <c r="EL95" s="3" t="str">
        <f t="shared" si="232"/>
        <v/>
      </c>
      <c r="EM95" s="3" t="str">
        <f t="shared" si="233"/>
        <v/>
      </c>
      <c r="EN95" s="3" t="str">
        <f t="shared" si="234"/>
        <v/>
      </c>
      <c r="EO95" s="3" t="str">
        <f t="shared" si="235"/>
        <v/>
      </c>
      <c r="EP95" s="3" t="str">
        <f t="shared" si="236"/>
        <v/>
      </c>
      <c r="EQ95" s="3" t="str">
        <f t="shared" si="237"/>
        <v/>
      </c>
      <c r="ER95" s="3" t="str">
        <f t="shared" si="238"/>
        <v/>
      </c>
      <c r="ES95" s="3" t="str">
        <f t="shared" si="239"/>
        <v/>
      </c>
      <c r="ET95" s="3" t="str">
        <f t="shared" si="240"/>
        <v/>
      </c>
      <c r="EU95" s="3" t="str">
        <f t="shared" si="241"/>
        <v/>
      </c>
      <c r="EV95" s="3" t="str">
        <f t="shared" si="242"/>
        <v/>
      </c>
      <c r="EW95" s="3" t="str">
        <f t="shared" si="243"/>
        <v/>
      </c>
      <c r="EX95" s="3" t="str">
        <f t="shared" si="244"/>
        <v/>
      </c>
      <c r="EY95" s="3" t="str">
        <f t="shared" si="245"/>
        <v/>
      </c>
      <c r="EZ95" s="3" t="str">
        <f t="shared" si="246"/>
        <v/>
      </c>
      <c r="FD95" s="3" t="str">
        <f t="shared" si="247"/>
        <v/>
      </c>
    </row>
    <row r="96" spans="1:160">
      <c r="A96" s="4">
        <v>614.66999999999996</v>
      </c>
      <c r="B96" s="4">
        <v>45.258148200000001</v>
      </c>
      <c r="C96" s="5" t="s">
        <v>171</v>
      </c>
      <c r="D96" s="12">
        <v>0</v>
      </c>
      <c r="E96" s="12">
        <v>0</v>
      </c>
      <c r="F96" s="12">
        <v>0</v>
      </c>
      <c r="G96" s="12">
        <v>0.11504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8.8228000000000001E-2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1</v>
      </c>
      <c r="AF96" s="12">
        <v>0</v>
      </c>
      <c r="AG96" s="12">
        <v>0</v>
      </c>
      <c r="AH96" s="12">
        <v>0</v>
      </c>
      <c r="AI96" s="12">
        <v>6.5559999999999993E-2</v>
      </c>
      <c r="AJ96" s="12">
        <v>6.9418999999999995E-2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0.66174999999999995</v>
      </c>
      <c r="AT96" s="12">
        <v>2</v>
      </c>
      <c r="AU96" s="12">
        <v>0</v>
      </c>
      <c r="AV96" s="12">
        <v>0</v>
      </c>
      <c r="AW96" s="12">
        <v>0</v>
      </c>
      <c r="AX96" s="12">
        <f t="shared" si="154"/>
        <v>3.999997</v>
      </c>
      <c r="AY96" s="12">
        <f t="shared" si="155"/>
        <v>1</v>
      </c>
      <c r="AZ96" s="16"/>
      <c r="BA96" s="8">
        <f t="shared" si="156"/>
        <v>0</v>
      </c>
      <c r="BB96" s="8">
        <f t="shared" si="157"/>
        <v>0</v>
      </c>
      <c r="BC96" s="8">
        <f t="shared" si="158"/>
        <v>0</v>
      </c>
      <c r="BD96" s="8">
        <f t="shared" si="159"/>
        <v>2.8760021570016177</v>
      </c>
      <c r="BE96" s="8">
        <f t="shared" si="160"/>
        <v>0</v>
      </c>
      <c r="BF96" s="8">
        <f t="shared" si="161"/>
        <v>0</v>
      </c>
      <c r="BG96" s="8">
        <f t="shared" si="162"/>
        <v>0</v>
      </c>
      <c r="BH96" s="8">
        <f t="shared" si="163"/>
        <v>0</v>
      </c>
      <c r="BI96" s="8">
        <f t="shared" si="164"/>
        <v>0</v>
      </c>
      <c r="BJ96" s="8">
        <f t="shared" si="165"/>
        <v>0</v>
      </c>
      <c r="BK96" s="8">
        <f t="shared" si="166"/>
        <v>0</v>
      </c>
      <c r="BL96" s="8">
        <f t="shared" si="167"/>
        <v>0</v>
      </c>
      <c r="BM96" s="8">
        <f t="shared" si="168"/>
        <v>0</v>
      </c>
      <c r="BN96" s="8">
        <f t="shared" si="169"/>
        <v>2.2057016542762411</v>
      </c>
      <c r="BO96" s="8">
        <f t="shared" si="170"/>
        <v>0</v>
      </c>
      <c r="BP96" s="8">
        <f t="shared" si="171"/>
        <v>0</v>
      </c>
      <c r="BQ96" s="8">
        <f t="shared" si="172"/>
        <v>0</v>
      </c>
      <c r="BR96" s="8">
        <f t="shared" si="173"/>
        <v>0</v>
      </c>
      <c r="BS96" s="8">
        <f t="shared" si="174"/>
        <v>0</v>
      </c>
      <c r="BT96" s="8">
        <f t="shared" si="175"/>
        <v>0</v>
      </c>
      <c r="BU96" s="8">
        <f t="shared" si="176"/>
        <v>0</v>
      </c>
      <c r="BV96" s="8">
        <f t="shared" si="177"/>
        <v>0</v>
      </c>
      <c r="BW96" s="8">
        <f t="shared" si="178"/>
        <v>0</v>
      </c>
      <c r="BX96" s="8">
        <f t="shared" si="179"/>
        <v>0</v>
      </c>
      <c r="BY96" s="8">
        <f t="shared" si="180"/>
        <v>0</v>
      </c>
      <c r="BZ96" s="8">
        <f t="shared" si="181"/>
        <v>0</v>
      </c>
      <c r="CA96" s="8">
        <f t="shared" si="182"/>
        <v>0</v>
      </c>
      <c r="CB96" s="8">
        <f t="shared" si="183"/>
        <v>25.000018750014064</v>
      </c>
      <c r="CC96" s="8">
        <f t="shared" si="184"/>
        <v>0</v>
      </c>
      <c r="CD96" s="8">
        <f t="shared" si="185"/>
        <v>0</v>
      </c>
      <c r="CE96" s="8">
        <f t="shared" si="186"/>
        <v>0</v>
      </c>
      <c r="CF96" s="8">
        <f t="shared" si="187"/>
        <v>1.6390012292509217</v>
      </c>
      <c r="CG96" s="8">
        <f t="shared" si="188"/>
        <v>1.7354763016072261</v>
      </c>
      <c r="CH96" s="8">
        <f t="shared" si="189"/>
        <v>0</v>
      </c>
      <c r="CI96" s="8">
        <f t="shared" si="190"/>
        <v>0</v>
      </c>
      <c r="CJ96" s="8">
        <f t="shared" si="191"/>
        <v>0</v>
      </c>
      <c r="CK96" s="8">
        <f t="shared" si="192"/>
        <v>0</v>
      </c>
      <c r="CL96" s="8">
        <f t="shared" si="193"/>
        <v>0</v>
      </c>
      <c r="CM96" s="8">
        <f t="shared" si="194"/>
        <v>0</v>
      </c>
      <c r="CN96" s="8">
        <f t="shared" si="195"/>
        <v>0</v>
      </c>
      <c r="CO96" s="8">
        <f t="shared" si="196"/>
        <v>0</v>
      </c>
      <c r="CP96" s="8">
        <f t="shared" si="197"/>
        <v>16.543762407821806</v>
      </c>
      <c r="CQ96" s="8">
        <f t="shared" si="198"/>
        <v>50.000037500028128</v>
      </c>
      <c r="CR96" s="8">
        <f t="shared" si="199"/>
        <v>0</v>
      </c>
      <c r="CS96" s="8">
        <f t="shared" si="200"/>
        <v>0</v>
      </c>
      <c r="CT96" s="8">
        <f t="shared" si="201"/>
        <v>0</v>
      </c>
      <c r="CU96" s="7">
        <f t="shared" si="248"/>
        <v>2.2057016542762411</v>
      </c>
      <c r="CV96" s="7">
        <f t="shared" si="249"/>
        <v>27.876020907015683</v>
      </c>
      <c r="CW96" s="7">
        <f t="shared" si="250"/>
        <v>0</v>
      </c>
      <c r="CX96" s="7">
        <f t="shared" si="251"/>
        <v>0</v>
      </c>
      <c r="CY96" s="7">
        <f t="shared" si="252"/>
        <v>0</v>
      </c>
      <c r="CZ96" s="7">
        <f t="shared" si="253"/>
        <v>0</v>
      </c>
      <c r="DA96" s="7">
        <f t="shared" si="254"/>
        <v>3.3744775308581478</v>
      </c>
      <c r="DB96" s="7">
        <f t="shared" si="255"/>
        <v>0</v>
      </c>
      <c r="DC96" s="7">
        <f t="shared" si="256"/>
        <v>27.876020907015683</v>
      </c>
      <c r="DD96" s="9">
        <f t="shared" si="257"/>
        <v>0</v>
      </c>
      <c r="DE96" s="7">
        <f t="shared" si="258"/>
        <v>66.54379990784993</v>
      </c>
      <c r="DG96" s="3" t="str">
        <f t="shared" si="259"/>
        <v/>
      </c>
      <c r="DH96" s="3" t="str">
        <f t="shared" si="202"/>
        <v/>
      </c>
      <c r="DI96" s="3" t="str">
        <f t="shared" si="203"/>
        <v/>
      </c>
      <c r="DJ96" s="3" t="str">
        <f t="shared" si="204"/>
        <v/>
      </c>
      <c r="DK96" s="3" t="str">
        <f t="shared" si="205"/>
        <v/>
      </c>
      <c r="DL96" s="3" t="str">
        <f t="shared" si="206"/>
        <v/>
      </c>
      <c r="DM96" s="3" t="str">
        <f t="shared" si="207"/>
        <v/>
      </c>
      <c r="DN96" s="3" t="str">
        <f t="shared" si="208"/>
        <v/>
      </c>
      <c r="DO96" s="3" t="str">
        <f t="shared" si="209"/>
        <v/>
      </c>
      <c r="DP96" s="3" t="str">
        <f t="shared" si="210"/>
        <v/>
      </c>
      <c r="DQ96" s="3" t="str">
        <f t="shared" si="211"/>
        <v/>
      </c>
      <c r="DR96" s="3" t="str">
        <f t="shared" si="212"/>
        <v/>
      </c>
      <c r="DS96" s="3" t="str">
        <f t="shared" si="213"/>
        <v/>
      </c>
      <c r="DT96" s="3" t="str">
        <f t="shared" si="214"/>
        <v/>
      </c>
      <c r="DU96" s="3" t="str">
        <f t="shared" si="215"/>
        <v/>
      </c>
      <c r="DV96" s="3" t="str">
        <f t="shared" si="216"/>
        <v/>
      </c>
      <c r="DW96" s="3" t="str">
        <f t="shared" si="217"/>
        <v/>
      </c>
      <c r="DX96" s="3" t="str">
        <f t="shared" si="218"/>
        <v/>
      </c>
      <c r="DY96" s="3" t="str">
        <f t="shared" si="219"/>
        <v/>
      </c>
      <c r="DZ96" s="3" t="str">
        <f t="shared" si="220"/>
        <v/>
      </c>
      <c r="EA96" s="3" t="str">
        <f t="shared" si="221"/>
        <v/>
      </c>
      <c r="EB96" s="3" t="str">
        <f t="shared" si="222"/>
        <v/>
      </c>
      <c r="EC96" s="3" t="str">
        <f t="shared" si="223"/>
        <v/>
      </c>
      <c r="ED96" s="3" t="str">
        <f t="shared" si="224"/>
        <v/>
      </c>
      <c r="EE96" s="3" t="str">
        <f t="shared" si="225"/>
        <v/>
      </c>
      <c r="EF96" s="3" t="str">
        <f t="shared" si="226"/>
        <v/>
      </c>
      <c r="EG96" s="3" t="str">
        <f t="shared" si="227"/>
        <v/>
      </c>
      <c r="EH96" s="3" t="str">
        <f t="shared" si="228"/>
        <v/>
      </c>
      <c r="EI96" s="3" t="str">
        <f t="shared" si="229"/>
        <v/>
      </c>
      <c r="EJ96" s="3" t="str">
        <f t="shared" si="230"/>
        <v/>
      </c>
      <c r="EK96" s="3" t="str">
        <f t="shared" si="231"/>
        <v/>
      </c>
      <c r="EL96" s="3" t="str">
        <f t="shared" si="232"/>
        <v/>
      </c>
      <c r="EM96" s="3" t="str">
        <f t="shared" si="233"/>
        <v/>
      </c>
      <c r="EN96" s="3" t="str">
        <f t="shared" si="234"/>
        <v/>
      </c>
      <c r="EO96" s="3" t="str">
        <f t="shared" si="235"/>
        <v/>
      </c>
      <c r="EP96" s="3" t="str">
        <f t="shared" si="236"/>
        <v/>
      </c>
      <c r="EQ96" s="3" t="str">
        <f t="shared" si="237"/>
        <v/>
      </c>
      <c r="ER96" s="3" t="str">
        <f t="shared" si="238"/>
        <v/>
      </c>
      <c r="ES96" s="3" t="str">
        <f t="shared" si="239"/>
        <v/>
      </c>
      <c r="ET96" s="3" t="str">
        <f t="shared" si="240"/>
        <v/>
      </c>
      <c r="EU96" s="3" t="str">
        <f t="shared" si="241"/>
        <v/>
      </c>
      <c r="EV96" s="3" t="str">
        <f t="shared" si="242"/>
        <v/>
      </c>
      <c r="EW96" s="3" t="str">
        <f t="shared" si="243"/>
        <v/>
      </c>
      <c r="EX96" s="3" t="str">
        <f t="shared" si="244"/>
        <v/>
      </c>
      <c r="EY96" s="3" t="str">
        <f t="shared" si="245"/>
        <v/>
      </c>
      <c r="EZ96" s="3" t="str">
        <f t="shared" si="246"/>
        <v/>
      </c>
      <c r="FD96" s="3" t="str">
        <f t="shared" si="247"/>
        <v/>
      </c>
    </row>
    <row r="97" spans="1:160">
      <c r="A97" s="4">
        <v>624.19000000000005</v>
      </c>
      <c r="B97" s="4">
        <v>45.733187000000008</v>
      </c>
      <c r="C97" s="5" t="s">
        <v>135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f t="shared" si="154"/>
        <v>0</v>
      </c>
      <c r="AY97" s="12">
        <f t="shared" si="155"/>
        <v>0</v>
      </c>
      <c r="AZ97" s="18"/>
      <c r="BA97" s="8">
        <f t="shared" si="156"/>
        <v>0</v>
      </c>
      <c r="BB97" s="8">
        <f t="shared" si="157"/>
        <v>0</v>
      </c>
      <c r="BC97" s="8">
        <f t="shared" si="158"/>
        <v>0</v>
      </c>
      <c r="BD97" s="8">
        <f t="shared" si="159"/>
        <v>0</v>
      </c>
      <c r="BE97" s="8">
        <f t="shared" si="160"/>
        <v>0</v>
      </c>
      <c r="BF97" s="8">
        <f t="shared" si="161"/>
        <v>0</v>
      </c>
      <c r="BG97" s="8">
        <f t="shared" si="162"/>
        <v>0</v>
      </c>
      <c r="BH97" s="8">
        <f t="shared" si="163"/>
        <v>0</v>
      </c>
      <c r="BI97" s="8">
        <f t="shared" si="164"/>
        <v>0</v>
      </c>
      <c r="BJ97" s="8">
        <f t="shared" si="165"/>
        <v>0</v>
      </c>
      <c r="BK97" s="8">
        <f t="shared" si="166"/>
        <v>0</v>
      </c>
      <c r="BL97" s="8">
        <f t="shared" si="167"/>
        <v>0</v>
      </c>
      <c r="BM97" s="8">
        <f t="shared" si="168"/>
        <v>0</v>
      </c>
      <c r="BN97" s="8">
        <f t="shared" si="169"/>
        <v>0</v>
      </c>
      <c r="BO97" s="8">
        <f t="shared" si="170"/>
        <v>0</v>
      </c>
      <c r="BP97" s="8">
        <f t="shared" si="171"/>
        <v>0</v>
      </c>
      <c r="BQ97" s="8">
        <f t="shared" si="172"/>
        <v>0</v>
      </c>
      <c r="BR97" s="8">
        <f t="shared" si="173"/>
        <v>0</v>
      </c>
      <c r="BS97" s="8">
        <f t="shared" si="174"/>
        <v>0</v>
      </c>
      <c r="BT97" s="8">
        <f t="shared" si="175"/>
        <v>0</v>
      </c>
      <c r="BU97" s="8">
        <f t="shared" si="176"/>
        <v>0</v>
      </c>
      <c r="BV97" s="8">
        <f t="shared" si="177"/>
        <v>0</v>
      </c>
      <c r="BW97" s="8">
        <f t="shared" si="178"/>
        <v>0</v>
      </c>
      <c r="BX97" s="8">
        <f t="shared" si="179"/>
        <v>0</v>
      </c>
      <c r="BY97" s="8">
        <f t="shared" si="180"/>
        <v>0</v>
      </c>
      <c r="BZ97" s="8">
        <f t="shared" si="181"/>
        <v>0</v>
      </c>
      <c r="CA97" s="8">
        <f t="shared" si="182"/>
        <v>0</v>
      </c>
      <c r="CB97" s="8">
        <f t="shared" si="183"/>
        <v>0</v>
      </c>
      <c r="CC97" s="8">
        <f t="shared" si="184"/>
        <v>0</v>
      </c>
      <c r="CD97" s="8">
        <f t="shared" si="185"/>
        <v>0</v>
      </c>
      <c r="CE97" s="8">
        <f t="shared" si="186"/>
        <v>0</v>
      </c>
      <c r="CF97" s="8">
        <f t="shared" si="187"/>
        <v>0</v>
      </c>
      <c r="CG97" s="8">
        <f t="shared" si="188"/>
        <v>0</v>
      </c>
      <c r="CH97" s="8">
        <f t="shared" si="189"/>
        <v>0</v>
      </c>
      <c r="CI97" s="8">
        <f t="shared" si="190"/>
        <v>0</v>
      </c>
      <c r="CJ97" s="8">
        <f t="shared" si="191"/>
        <v>0</v>
      </c>
      <c r="CK97" s="8">
        <f t="shared" si="192"/>
        <v>0</v>
      </c>
      <c r="CL97" s="8">
        <f t="shared" si="193"/>
        <v>0</v>
      </c>
      <c r="CM97" s="8">
        <f t="shared" si="194"/>
        <v>0</v>
      </c>
      <c r="CN97" s="8">
        <f t="shared" si="195"/>
        <v>0</v>
      </c>
      <c r="CO97" s="8">
        <f t="shared" si="196"/>
        <v>0</v>
      </c>
      <c r="CP97" s="8">
        <f t="shared" si="197"/>
        <v>0</v>
      </c>
      <c r="CQ97" s="8">
        <f t="shared" si="198"/>
        <v>0</v>
      </c>
      <c r="CR97" s="8">
        <f t="shared" si="199"/>
        <v>0</v>
      </c>
      <c r="CS97" s="8">
        <f t="shared" si="200"/>
        <v>0</v>
      </c>
      <c r="CT97" s="8">
        <f t="shared" si="201"/>
        <v>0</v>
      </c>
      <c r="CU97" s="7">
        <f t="shared" si="248"/>
        <v>0</v>
      </c>
      <c r="CV97" s="7">
        <f t="shared" si="249"/>
        <v>0</v>
      </c>
      <c r="CW97" s="7">
        <f t="shared" si="250"/>
        <v>0</v>
      </c>
      <c r="CX97" s="7">
        <f t="shared" si="251"/>
        <v>0</v>
      </c>
      <c r="CY97" s="7">
        <f t="shared" si="252"/>
        <v>0</v>
      </c>
      <c r="CZ97" s="7">
        <f t="shared" si="253"/>
        <v>0</v>
      </c>
      <c r="DA97" s="7">
        <f t="shared" si="254"/>
        <v>0</v>
      </c>
      <c r="DB97" s="7">
        <f t="shared" si="255"/>
        <v>0</v>
      </c>
      <c r="DC97" s="7">
        <f t="shared" si="256"/>
        <v>0</v>
      </c>
      <c r="DD97" s="9">
        <f t="shared" si="257"/>
        <v>0</v>
      </c>
      <c r="DE97" s="7">
        <f t="shared" si="258"/>
        <v>0</v>
      </c>
      <c r="DG97" s="3" t="str">
        <f t="shared" si="259"/>
        <v/>
      </c>
      <c r="DH97" s="3" t="str">
        <f t="shared" si="202"/>
        <v/>
      </c>
      <c r="DI97" s="3" t="str">
        <f t="shared" si="203"/>
        <v/>
      </c>
      <c r="DJ97" s="3" t="str">
        <f t="shared" si="204"/>
        <v/>
      </c>
      <c r="DK97" s="3" t="str">
        <f t="shared" si="205"/>
        <v/>
      </c>
      <c r="DL97" s="3" t="str">
        <f t="shared" si="206"/>
        <v/>
      </c>
      <c r="DM97" s="3" t="str">
        <f t="shared" si="207"/>
        <v/>
      </c>
      <c r="DN97" s="3" t="str">
        <f t="shared" si="208"/>
        <v/>
      </c>
      <c r="DO97" s="3" t="str">
        <f t="shared" si="209"/>
        <v/>
      </c>
      <c r="DP97" s="3" t="str">
        <f t="shared" si="210"/>
        <v/>
      </c>
      <c r="DQ97" s="3" t="str">
        <f t="shared" si="211"/>
        <v/>
      </c>
      <c r="DR97" s="3" t="str">
        <f t="shared" si="212"/>
        <v/>
      </c>
      <c r="DS97" s="3" t="str">
        <f t="shared" si="213"/>
        <v/>
      </c>
      <c r="DT97" s="3" t="str">
        <f t="shared" si="214"/>
        <v/>
      </c>
      <c r="DU97" s="3" t="str">
        <f t="shared" si="215"/>
        <v/>
      </c>
      <c r="DV97" s="3" t="str">
        <f t="shared" si="216"/>
        <v/>
      </c>
      <c r="DW97" s="3" t="str">
        <f t="shared" si="217"/>
        <v/>
      </c>
      <c r="DX97" s="3" t="str">
        <f t="shared" si="218"/>
        <v/>
      </c>
      <c r="DY97" s="3" t="str">
        <f t="shared" si="219"/>
        <v/>
      </c>
      <c r="DZ97" s="3" t="str">
        <f t="shared" si="220"/>
        <v/>
      </c>
      <c r="EA97" s="3" t="str">
        <f t="shared" si="221"/>
        <v/>
      </c>
      <c r="EB97" s="3" t="str">
        <f t="shared" si="222"/>
        <v/>
      </c>
      <c r="EC97" s="3" t="str">
        <f t="shared" si="223"/>
        <v/>
      </c>
      <c r="ED97" s="3" t="str">
        <f t="shared" si="224"/>
        <v/>
      </c>
      <c r="EE97" s="3" t="str">
        <f t="shared" si="225"/>
        <v/>
      </c>
      <c r="EF97" s="3" t="str">
        <f t="shared" si="226"/>
        <v/>
      </c>
      <c r="EG97" s="3" t="str">
        <f t="shared" si="227"/>
        <v/>
      </c>
      <c r="EH97" s="3" t="str">
        <f t="shared" si="228"/>
        <v/>
      </c>
      <c r="EI97" s="3" t="str">
        <f t="shared" si="229"/>
        <v/>
      </c>
      <c r="EJ97" s="3" t="str">
        <f t="shared" si="230"/>
        <v/>
      </c>
      <c r="EK97" s="3" t="str">
        <f t="shared" si="231"/>
        <v/>
      </c>
      <c r="EL97" s="3" t="str">
        <f t="shared" si="232"/>
        <v/>
      </c>
      <c r="EM97" s="3" t="str">
        <f t="shared" si="233"/>
        <v/>
      </c>
      <c r="EN97" s="3" t="str">
        <f t="shared" si="234"/>
        <v/>
      </c>
      <c r="EO97" s="3" t="str">
        <f t="shared" si="235"/>
        <v/>
      </c>
      <c r="EP97" s="3" t="str">
        <f t="shared" si="236"/>
        <v/>
      </c>
      <c r="EQ97" s="3" t="str">
        <f t="shared" si="237"/>
        <v/>
      </c>
      <c r="ER97" s="3" t="str">
        <f t="shared" si="238"/>
        <v/>
      </c>
      <c r="ES97" s="3" t="str">
        <f t="shared" si="239"/>
        <v/>
      </c>
      <c r="ET97" s="3" t="str">
        <f t="shared" si="240"/>
        <v/>
      </c>
      <c r="EU97" s="3" t="str">
        <f t="shared" si="241"/>
        <v/>
      </c>
      <c r="EV97" s="3" t="str">
        <f t="shared" si="242"/>
        <v/>
      </c>
      <c r="EW97" s="3" t="str">
        <f t="shared" si="243"/>
        <v/>
      </c>
      <c r="EX97" s="3" t="str">
        <f t="shared" si="244"/>
        <v/>
      </c>
      <c r="EY97" s="3" t="str">
        <f t="shared" si="245"/>
        <v/>
      </c>
      <c r="EZ97" s="3" t="str">
        <f t="shared" si="246"/>
        <v/>
      </c>
      <c r="FD97" s="3" t="str">
        <f t="shared" si="247"/>
        <v/>
      </c>
    </row>
    <row r="98" spans="1:160">
      <c r="A98" s="4">
        <v>625.76499999999999</v>
      </c>
      <c r="B98" s="4">
        <v>45.807684499999993</v>
      </c>
      <c r="C98" s="5" t="s">
        <v>136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f t="shared" si="154"/>
        <v>0</v>
      </c>
      <c r="AY98" s="12">
        <f t="shared" si="155"/>
        <v>0</v>
      </c>
      <c r="AZ98" s="18"/>
      <c r="BA98" s="8">
        <f t="shared" si="156"/>
        <v>0</v>
      </c>
      <c r="BB98" s="8">
        <f t="shared" si="157"/>
        <v>0</v>
      </c>
      <c r="BC98" s="8">
        <f t="shared" si="158"/>
        <v>0</v>
      </c>
      <c r="BD98" s="8">
        <f t="shared" si="159"/>
        <v>0</v>
      </c>
      <c r="BE98" s="8">
        <f t="shared" si="160"/>
        <v>0</v>
      </c>
      <c r="BF98" s="8">
        <f t="shared" si="161"/>
        <v>0</v>
      </c>
      <c r="BG98" s="8">
        <f t="shared" si="162"/>
        <v>0</v>
      </c>
      <c r="BH98" s="8">
        <f t="shared" si="163"/>
        <v>0</v>
      </c>
      <c r="BI98" s="8">
        <f t="shared" si="164"/>
        <v>0</v>
      </c>
      <c r="BJ98" s="8">
        <f t="shared" si="165"/>
        <v>0</v>
      </c>
      <c r="BK98" s="8">
        <f t="shared" si="166"/>
        <v>0</v>
      </c>
      <c r="BL98" s="8">
        <f t="shared" si="167"/>
        <v>0</v>
      </c>
      <c r="BM98" s="8">
        <f t="shared" si="168"/>
        <v>0</v>
      </c>
      <c r="BN98" s="8">
        <f t="shared" si="169"/>
        <v>0</v>
      </c>
      <c r="BO98" s="8">
        <f t="shared" si="170"/>
        <v>0</v>
      </c>
      <c r="BP98" s="8">
        <f t="shared" si="171"/>
        <v>0</v>
      </c>
      <c r="BQ98" s="8">
        <f t="shared" si="172"/>
        <v>0</v>
      </c>
      <c r="BR98" s="8">
        <f t="shared" si="173"/>
        <v>0</v>
      </c>
      <c r="BS98" s="8">
        <f t="shared" si="174"/>
        <v>0</v>
      </c>
      <c r="BT98" s="8">
        <f t="shared" si="175"/>
        <v>0</v>
      </c>
      <c r="BU98" s="8">
        <f t="shared" si="176"/>
        <v>0</v>
      </c>
      <c r="BV98" s="8">
        <f t="shared" si="177"/>
        <v>0</v>
      </c>
      <c r="BW98" s="8">
        <f t="shared" si="178"/>
        <v>0</v>
      </c>
      <c r="BX98" s="8">
        <f t="shared" si="179"/>
        <v>0</v>
      </c>
      <c r="BY98" s="8">
        <f t="shared" si="180"/>
        <v>0</v>
      </c>
      <c r="BZ98" s="8">
        <f t="shared" si="181"/>
        <v>0</v>
      </c>
      <c r="CA98" s="8">
        <f t="shared" si="182"/>
        <v>0</v>
      </c>
      <c r="CB98" s="8">
        <f t="shared" si="183"/>
        <v>0</v>
      </c>
      <c r="CC98" s="8">
        <f t="shared" si="184"/>
        <v>0</v>
      </c>
      <c r="CD98" s="8">
        <f t="shared" si="185"/>
        <v>0</v>
      </c>
      <c r="CE98" s="8">
        <f t="shared" si="186"/>
        <v>0</v>
      </c>
      <c r="CF98" s="8">
        <f t="shared" si="187"/>
        <v>0</v>
      </c>
      <c r="CG98" s="8">
        <f t="shared" si="188"/>
        <v>0</v>
      </c>
      <c r="CH98" s="8">
        <f t="shared" si="189"/>
        <v>0</v>
      </c>
      <c r="CI98" s="8">
        <f t="shared" si="190"/>
        <v>0</v>
      </c>
      <c r="CJ98" s="8">
        <f t="shared" si="191"/>
        <v>0</v>
      </c>
      <c r="CK98" s="8">
        <f t="shared" si="192"/>
        <v>0</v>
      </c>
      <c r="CL98" s="8">
        <f t="shared" si="193"/>
        <v>0</v>
      </c>
      <c r="CM98" s="8">
        <f t="shared" si="194"/>
        <v>0</v>
      </c>
      <c r="CN98" s="8">
        <f t="shared" si="195"/>
        <v>0</v>
      </c>
      <c r="CO98" s="8">
        <f t="shared" si="196"/>
        <v>0</v>
      </c>
      <c r="CP98" s="8">
        <f t="shared" si="197"/>
        <v>0</v>
      </c>
      <c r="CQ98" s="8">
        <f t="shared" si="198"/>
        <v>0</v>
      </c>
      <c r="CR98" s="8">
        <f t="shared" si="199"/>
        <v>0</v>
      </c>
      <c r="CS98" s="8">
        <f t="shared" si="200"/>
        <v>0</v>
      </c>
      <c r="CT98" s="8">
        <f t="shared" si="201"/>
        <v>0</v>
      </c>
      <c r="CU98" s="7">
        <f t="shared" si="248"/>
        <v>0</v>
      </c>
      <c r="CV98" s="7">
        <f t="shared" si="249"/>
        <v>0</v>
      </c>
      <c r="CW98" s="7">
        <f t="shared" si="250"/>
        <v>0</v>
      </c>
      <c r="CX98" s="7">
        <f t="shared" si="251"/>
        <v>0</v>
      </c>
      <c r="CY98" s="7">
        <f t="shared" si="252"/>
        <v>0</v>
      </c>
      <c r="CZ98" s="7">
        <f t="shared" si="253"/>
        <v>0</v>
      </c>
      <c r="DA98" s="7">
        <f t="shared" si="254"/>
        <v>0</v>
      </c>
      <c r="DB98" s="7">
        <f t="shared" si="255"/>
        <v>0</v>
      </c>
      <c r="DC98" s="7">
        <f t="shared" si="256"/>
        <v>0</v>
      </c>
      <c r="DD98" s="9">
        <f t="shared" si="257"/>
        <v>0</v>
      </c>
      <c r="DE98" s="7">
        <f t="shared" si="258"/>
        <v>0</v>
      </c>
      <c r="DG98" s="3" t="str">
        <f t="shared" si="259"/>
        <v/>
      </c>
      <c r="DH98" s="3" t="str">
        <f t="shared" si="202"/>
        <v/>
      </c>
      <c r="DI98" s="3" t="str">
        <f t="shared" si="203"/>
        <v/>
      </c>
      <c r="DJ98" s="3" t="str">
        <f t="shared" si="204"/>
        <v/>
      </c>
      <c r="DK98" s="3" t="str">
        <f t="shared" si="205"/>
        <v/>
      </c>
      <c r="DL98" s="3" t="str">
        <f t="shared" si="206"/>
        <v/>
      </c>
      <c r="DM98" s="3" t="str">
        <f t="shared" si="207"/>
        <v/>
      </c>
      <c r="DN98" s="3" t="str">
        <f t="shared" si="208"/>
        <v/>
      </c>
      <c r="DO98" s="3" t="str">
        <f t="shared" si="209"/>
        <v/>
      </c>
      <c r="DP98" s="3" t="str">
        <f t="shared" si="210"/>
        <v/>
      </c>
      <c r="DQ98" s="3" t="str">
        <f t="shared" si="211"/>
        <v/>
      </c>
      <c r="DR98" s="3" t="str">
        <f t="shared" si="212"/>
        <v/>
      </c>
      <c r="DS98" s="3" t="str">
        <f t="shared" si="213"/>
        <v/>
      </c>
      <c r="DT98" s="3" t="str">
        <f t="shared" si="214"/>
        <v/>
      </c>
      <c r="DU98" s="3" t="str">
        <f t="shared" si="215"/>
        <v/>
      </c>
      <c r="DV98" s="3" t="str">
        <f t="shared" si="216"/>
        <v/>
      </c>
      <c r="DW98" s="3" t="str">
        <f t="shared" si="217"/>
        <v/>
      </c>
      <c r="DX98" s="3" t="str">
        <f t="shared" si="218"/>
        <v/>
      </c>
      <c r="DY98" s="3" t="str">
        <f t="shared" si="219"/>
        <v/>
      </c>
      <c r="DZ98" s="3" t="str">
        <f t="shared" si="220"/>
        <v/>
      </c>
      <c r="EA98" s="3" t="str">
        <f t="shared" si="221"/>
        <v/>
      </c>
      <c r="EB98" s="3" t="str">
        <f t="shared" si="222"/>
        <v/>
      </c>
      <c r="EC98" s="3" t="str">
        <f t="shared" si="223"/>
        <v/>
      </c>
      <c r="ED98" s="3" t="str">
        <f t="shared" si="224"/>
        <v/>
      </c>
      <c r="EE98" s="3" t="str">
        <f t="shared" si="225"/>
        <v/>
      </c>
      <c r="EF98" s="3" t="str">
        <f t="shared" si="226"/>
        <v/>
      </c>
      <c r="EG98" s="3" t="str">
        <f t="shared" si="227"/>
        <v/>
      </c>
      <c r="EH98" s="3" t="str">
        <f t="shared" si="228"/>
        <v/>
      </c>
      <c r="EI98" s="3" t="str">
        <f t="shared" si="229"/>
        <v/>
      </c>
      <c r="EJ98" s="3" t="str">
        <f t="shared" si="230"/>
        <v/>
      </c>
      <c r="EK98" s="3" t="str">
        <f t="shared" si="231"/>
        <v/>
      </c>
      <c r="EL98" s="3" t="str">
        <f t="shared" si="232"/>
        <v/>
      </c>
      <c r="EM98" s="3" t="str">
        <f t="shared" si="233"/>
        <v/>
      </c>
      <c r="EN98" s="3" t="str">
        <f t="shared" si="234"/>
        <v/>
      </c>
      <c r="EO98" s="3" t="str">
        <f t="shared" si="235"/>
        <v/>
      </c>
      <c r="EP98" s="3" t="str">
        <f t="shared" si="236"/>
        <v/>
      </c>
      <c r="EQ98" s="3" t="str">
        <f t="shared" si="237"/>
        <v/>
      </c>
      <c r="ER98" s="3" t="str">
        <f t="shared" si="238"/>
        <v/>
      </c>
      <c r="ES98" s="3" t="str">
        <f t="shared" si="239"/>
        <v/>
      </c>
      <c r="ET98" s="3" t="str">
        <f t="shared" si="240"/>
        <v/>
      </c>
      <c r="EU98" s="3" t="str">
        <f t="shared" si="241"/>
        <v/>
      </c>
      <c r="EV98" s="3" t="str">
        <f t="shared" si="242"/>
        <v/>
      </c>
      <c r="EW98" s="3" t="str">
        <f t="shared" si="243"/>
        <v/>
      </c>
      <c r="EX98" s="3" t="str">
        <f t="shared" si="244"/>
        <v/>
      </c>
      <c r="EY98" s="3" t="str">
        <f t="shared" si="245"/>
        <v/>
      </c>
      <c r="EZ98" s="3" t="str">
        <f t="shared" si="246"/>
        <v/>
      </c>
      <c r="FD98" s="3" t="str">
        <f t="shared" si="247"/>
        <v/>
      </c>
    </row>
    <row r="99" spans="1:160">
      <c r="A99" s="4">
        <v>626.05999999999995</v>
      </c>
      <c r="B99" s="4">
        <v>45.821637999999993</v>
      </c>
      <c r="C99" s="5" t="s">
        <v>137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f t="shared" si="154"/>
        <v>0</v>
      </c>
      <c r="AY99" s="12">
        <f t="shared" si="155"/>
        <v>0</v>
      </c>
      <c r="AZ99" s="18"/>
      <c r="BA99" s="8">
        <f t="shared" si="156"/>
        <v>0</v>
      </c>
      <c r="BB99" s="8">
        <f t="shared" si="157"/>
        <v>0</v>
      </c>
      <c r="BC99" s="8">
        <f t="shared" si="158"/>
        <v>0</v>
      </c>
      <c r="BD99" s="8">
        <f t="shared" si="159"/>
        <v>0</v>
      </c>
      <c r="BE99" s="8">
        <f t="shared" si="160"/>
        <v>0</v>
      </c>
      <c r="BF99" s="8">
        <f t="shared" si="161"/>
        <v>0</v>
      </c>
      <c r="BG99" s="8">
        <f t="shared" si="162"/>
        <v>0</v>
      </c>
      <c r="BH99" s="8">
        <f t="shared" si="163"/>
        <v>0</v>
      </c>
      <c r="BI99" s="8">
        <f t="shared" si="164"/>
        <v>0</v>
      </c>
      <c r="BJ99" s="8">
        <f t="shared" si="165"/>
        <v>0</v>
      </c>
      <c r="BK99" s="8">
        <f t="shared" si="166"/>
        <v>0</v>
      </c>
      <c r="BL99" s="8">
        <f t="shared" si="167"/>
        <v>0</v>
      </c>
      <c r="BM99" s="8">
        <f t="shared" si="168"/>
        <v>0</v>
      </c>
      <c r="BN99" s="8">
        <f t="shared" si="169"/>
        <v>0</v>
      </c>
      <c r="BO99" s="8">
        <f t="shared" si="170"/>
        <v>0</v>
      </c>
      <c r="BP99" s="8">
        <f t="shared" si="171"/>
        <v>0</v>
      </c>
      <c r="BQ99" s="8">
        <f t="shared" si="172"/>
        <v>0</v>
      </c>
      <c r="BR99" s="8">
        <f t="shared" si="173"/>
        <v>0</v>
      </c>
      <c r="BS99" s="8">
        <f t="shared" si="174"/>
        <v>0</v>
      </c>
      <c r="BT99" s="8">
        <f t="shared" si="175"/>
        <v>0</v>
      </c>
      <c r="BU99" s="8">
        <f t="shared" si="176"/>
        <v>0</v>
      </c>
      <c r="BV99" s="8">
        <f t="shared" si="177"/>
        <v>0</v>
      </c>
      <c r="BW99" s="8">
        <f t="shared" si="178"/>
        <v>0</v>
      </c>
      <c r="BX99" s="8">
        <f t="shared" si="179"/>
        <v>0</v>
      </c>
      <c r="BY99" s="8">
        <f t="shared" si="180"/>
        <v>0</v>
      </c>
      <c r="BZ99" s="8">
        <f t="shared" si="181"/>
        <v>0</v>
      </c>
      <c r="CA99" s="8">
        <f t="shared" si="182"/>
        <v>0</v>
      </c>
      <c r="CB99" s="8">
        <f t="shared" si="183"/>
        <v>0</v>
      </c>
      <c r="CC99" s="8">
        <f t="shared" si="184"/>
        <v>0</v>
      </c>
      <c r="CD99" s="8">
        <f t="shared" si="185"/>
        <v>0</v>
      </c>
      <c r="CE99" s="8">
        <f t="shared" si="186"/>
        <v>0</v>
      </c>
      <c r="CF99" s="8">
        <f t="shared" si="187"/>
        <v>0</v>
      </c>
      <c r="CG99" s="8">
        <f t="shared" si="188"/>
        <v>0</v>
      </c>
      <c r="CH99" s="8">
        <f t="shared" si="189"/>
        <v>0</v>
      </c>
      <c r="CI99" s="8">
        <f t="shared" si="190"/>
        <v>0</v>
      </c>
      <c r="CJ99" s="8">
        <f t="shared" si="191"/>
        <v>0</v>
      </c>
      <c r="CK99" s="8">
        <f t="shared" si="192"/>
        <v>0</v>
      </c>
      <c r="CL99" s="8">
        <f t="shared" si="193"/>
        <v>0</v>
      </c>
      <c r="CM99" s="8">
        <f t="shared" si="194"/>
        <v>0</v>
      </c>
      <c r="CN99" s="8">
        <f t="shared" si="195"/>
        <v>0</v>
      </c>
      <c r="CO99" s="8">
        <f t="shared" si="196"/>
        <v>0</v>
      </c>
      <c r="CP99" s="8">
        <f t="shared" si="197"/>
        <v>0</v>
      </c>
      <c r="CQ99" s="8">
        <f t="shared" si="198"/>
        <v>0</v>
      </c>
      <c r="CR99" s="8">
        <f t="shared" si="199"/>
        <v>0</v>
      </c>
      <c r="CS99" s="8">
        <f t="shared" si="200"/>
        <v>0</v>
      </c>
      <c r="CT99" s="8">
        <f t="shared" si="201"/>
        <v>0</v>
      </c>
      <c r="CU99" s="7">
        <f t="shared" si="248"/>
        <v>0</v>
      </c>
      <c r="CV99" s="7">
        <f t="shared" si="249"/>
        <v>0</v>
      </c>
      <c r="CW99" s="7">
        <f t="shared" si="250"/>
        <v>0</v>
      </c>
      <c r="CX99" s="7">
        <f t="shared" si="251"/>
        <v>0</v>
      </c>
      <c r="CY99" s="7">
        <f t="shared" si="252"/>
        <v>0</v>
      </c>
      <c r="CZ99" s="7">
        <f t="shared" si="253"/>
        <v>0</v>
      </c>
      <c r="DA99" s="7">
        <f t="shared" si="254"/>
        <v>0</v>
      </c>
      <c r="DB99" s="7">
        <f t="shared" si="255"/>
        <v>0</v>
      </c>
      <c r="DC99" s="7">
        <f t="shared" si="256"/>
        <v>0</v>
      </c>
      <c r="DD99" s="9">
        <f t="shared" si="257"/>
        <v>0</v>
      </c>
      <c r="DE99" s="7">
        <f t="shared" si="258"/>
        <v>0</v>
      </c>
      <c r="DG99" s="3" t="str">
        <f t="shared" si="259"/>
        <v/>
      </c>
      <c r="DH99" s="3" t="str">
        <f t="shared" si="202"/>
        <v/>
      </c>
      <c r="DI99" s="3" t="str">
        <f t="shared" si="203"/>
        <v/>
      </c>
      <c r="DJ99" s="3" t="str">
        <f t="shared" si="204"/>
        <v/>
      </c>
      <c r="DK99" s="3" t="str">
        <f t="shared" si="205"/>
        <v/>
      </c>
      <c r="DL99" s="3" t="str">
        <f t="shared" si="206"/>
        <v/>
      </c>
      <c r="DM99" s="3" t="str">
        <f t="shared" si="207"/>
        <v/>
      </c>
      <c r="DN99" s="3" t="str">
        <f t="shared" si="208"/>
        <v/>
      </c>
      <c r="DO99" s="3" t="str">
        <f t="shared" si="209"/>
        <v/>
      </c>
      <c r="DP99" s="3" t="str">
        <f t="shared" si="210"/>
        <v/>
      </c>
      <c r="DQ99" s="3" t="str">
        <f t="shared" si="211"/>
        <v/>
      </c>
      <c r="DR99" s="3" t="str">
        <f t="shared" si="212"/>
        <v/>
      </c>
      <c r="DS99" s="3" t="str">
        <f t="shared" si="213"/>
        <v/>
      </c>
      <c r="DT99" s="3" t="str">
        <f t="shared" si="214"/>
        <v/>
      </c>
      <c r="DU99" s="3" t="str">
        <f t="shared" si="215"/>
        <v/>
      </c>
      <c r="DV99" s="3" t="str">
        <f t="shared" si="216"/>
        <v/>
      </c>
      <c r="DW99" s="3" t="str">
        <f t="shared" si="217"/>
        <v/>
      </c>
      <c r="DX99" s="3" t="str">
        <f t="shared" si="218"/>
        <v/>
      </c>
      <c r="DY99" s="3" t="str">
        <f t="shared" si="219"/>
        <v/>
      </c>
      <c r="DZ99" s="3" t="str">
        <f t="shared" si="220"/>
        <v/>
      </c>
      <c r="EA99" s="3" t="str">
        <f t="shared" si="221"/>
        <v/>
      </c>
      <c r="EB99" s="3" t="str">
        <f t="shared" si="222"/>
        <v/>
      </c>
      <c r="EC99" s="3" t="str">
        <f t="shared" si="223"/>
        <v/>
      </c>
      <c r="ED99" s="3" t="str">
        <f t="shared" si="224"/>
        <v/>
      </c>
      <c r="EE99" s="3" t="str">
        <f t="shared" si="225"/>
        <v/>
      </c>
      <c r="EF99" s="3" t="str">
        <f t="shared" si="226"/>
        <v/>
      </c>
      <c r="EG99" s="3" t="str">
        <f t="shared" si="227"/>
        <v/>
      </c>
      <c r="EH99" s="3" t="str">
        <f t="shared" si="228"/>
        <v/>
      </c>
      <c r="EI99" s="3" t="str">
        <f t="shared" si="229"/>
        <v/>
      </c>
      <c r="EJ99" s="3" t="str">
        <f t="shared" si="230"/>
        <v/>
      </c>
      <c r="EK99" s="3" t="str">
        <f t="shared" si="231"/>
        <v/>
      </c>
      <c r="EL99" s="3" t="str">
        <f t="shared" si="232"/>
        <v/>
      </c>
      <c r="EM99" s="3" t="str">
        <f t="shared" si="233"/>
        <v/>
      </c>
      <c r="EN99" s="3" t="str">
        <f t="shared" si="234"/>
        <v/>
      </c>
      <c r="EO99" s="3" t="str">
        <f t="shared" si="235"/>
        <v/>
      </c>
      <c r="EP99" s="3" t="str">
        <f t="shared" si="236"/>
        <v/>
      </c>
      <c r="EQ99" s="3" t="str">
        <f t="shared" si="237"/>
        <v/>
      </c>
      <c r="ER99" s="3" t="str">
        <f t="shared" si="238"/>
        <v/>
      </c>
      <c r="ES99" s="3" t="str">
        <f t="shared" si="239"/>
        <v/>
      </c>
      <c r="ET99" s="3" t="str">
        <f t="shared" si="240"/>
        <v/>
      </c>
      <c r="EU99" s="3" t="str">
        <f t="shared" si="241"/>
        <v/>
      </c>
      <c r="EV99" s="3" t="str">
        <f t="shared" si="242"/>
        <v/>
      </c>
      <c r="EW99" s="3" t="str">
        <f t="shared" si="243"/>
        <v/>
      </c>
      <c r="EX99" s="3" t="str">
        <f t="shared" si="244"/>
        <v/>
      </c>
      <c r="EY99" s="3" t="str">
        <f t="shared" si="245"/>
        <v/>
      </c>
      <c r="EZ99" s="3" t="str">
        <f t="shared" si="246"/>
        <v/>
      </c>
      <c r="FD99" s="3" t="str">
        <f t="shared" si="247"/>
        <v/>
      </c>
    </row>
    <row r="100" spans="1:160">
      <c r="A100" s="4">
        <v>628.73</v>
      </c>
      <c r="B100" s="4">
        <v>45.947929000000002</v>
      </c>
      <c r="C100" s="5" t="s">
        <v>138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f t="shared" si="154"/>
        <v>0</v>
      </c>
      <c r="AY100" s="12">
        <f t="shared" si="155"/>
        <v>0</v>
      </c>
      <c r="AZ100" s="18"/>
      <c r="BA100" s="8">
        <f t="shared" si="156"/>
        <v>0</v>
      </c>
      <c r="BB100" s="8">
        <f t="shared" si="157"/>
        <v>0</v>
      </c>
      <c r="BC100" s="8">
        <f t="shared" si="158"/>
        <v>0</v>
      </c>
      <c r="BD100" s="8">
        <f t="shared" si="159"/>
        <v>0</v>
      </c>
      <c r="BE100" s="8">
        <f t="shared" si="160"/>
        <v>0</v>
      </c>
      <c r="BF100" s="8">
        <f t="shared" si="161"/>
        <v>0</v>
      </c>
      <c r="BG100" s="8">
        <f t="shared" si="162"/>
        <v>0</v>
      </c>
      <c r="BH100" s="8">
        <f t="shared" si="163"/>
        <v>0</v>
      </c>
      <c r="BI100" s="8">
        <f t="shared" si="164"/>
        <v>0</v>
      </c>
      <c r="BJ100" s="8">
        <f t="shared" si="165"/>
        <v>0</v>
      </c>
      <c r="BK100" s="8">
        <f t="shared" si="166"/>
        <v>0</v>
      </c>
      <c r="BL100" s="8">
        <f t="shared" si="167"/>
        <v>0</v>
      </c>
      <c r="BM100" s="8">
        <f t="shared" si="168"/>
        <v>0</v>
      </c>
      <c r="BN100" s="8">
        <f t="shared" si="169"/>
        <v>0</v>
      </c>
      <c r="BO100" s="8">
        <f t="shared" si="170"/>
        <v>0</v>
      </c>
      <c r="BP100" s="8">
        <f t="shared" si="171"/>
        <v>0</v>
      </c>
      <c r="BQ100" s="8">
        <f t="shared" si="172"/>
        <v>0</v>
      </c>
      <c r="BR100" s="8">
        <f t="shared" si="173"/>
        <v>0</v>
      </c>
      <c r="BS100" s="8">
        <f t="shared" si="174"/>
        <v>0</v>
      </c>
      <c r="BT100" s="8">
        <f t="shared" si="175"/>
        <v>0</v>
      </c>
      <c r="BU100" s="8">
        <f t="shared" si="176"/>
        <v>0</v>
      </c>
      <c r="BV100" s="8">
        <f t="shared" si="177"/>
        <v>0</v>
      </c>
      <c r="BW100" s="8">
        <f t="shared" si="178"/>
        <v>0</v>
      </c>
      <c r="BX100" s="8">
        <f t="shared" si="179"/>
        <v>0</v>
      </c>
      <c r="BY100" s="8">
        <f t="shared" si="180"/>
        <v>0</v>
      </c>
      <c r="BZ100" s="8">
        <f t="shared" si="181"/>
        <v>0</v>
      </c>
      <c r="CA100" s="8">
        <f t="shared" si="182"/>
        <v>0</v>
      </c>
      <c r="CB100" s="8">
        <f t="shared" si="183"/>
        <v>0</v>
      </c>
      <c r="CC100" s="8">
        <f t="shared" si="184"/>
        <v>0</v>
      </c>
      <c r="CD100" s="8">
        <f t="shared" si="185"/>
        <v>0</v>
      </c>
      <c r="CE100" s="8">
        <f t="shared" si="186"/>
        <v>0</v>
      </c>
      <c r="CF100" s="8">
        <f t="shared" si="187"/>
        <v>0</v>
      </c>
      <c r="CG100" s="8">
        <f t="shared" si="188"/>
        <v>0</v>
      </c>
      <c r="CH100" s="8">
        <f t="shared" si="189"/>
        <v>0</v>
      </c>
      <c r="CI100" s="8">
        <f t="shared" si="190"/>
        <v>0</v>
      </c>
      <c r="CJ100" s="8">
        <f t="shared" si="191"/>
        <v>0</v>
      </c>
      <c r="CK100" s="8">
        <f t="shared" si="192"/>
        <v>0</v>
      </c>
      <c r="CL100" s="8">
        <f t="shared" si="193"/>
        <v>0</v>
      </c>
      <c r="CM100" s="8">
        <f t="shared" si="194"/>
        <v>0</v>
      </c>
      <c r="CN100" s="8">
        <f t="shared" si="195"/>
        <v>0</v>
      </c>
      <c r="CO100" s="8">
        <f t="shared" si="196"/>
        <v>0</v>
      </c>
      <c r="CP100" s="8">
        <f t="shared" si="197"/>
        <v>0</v>
      </c>
      <c r="CQ100" s="8">
        <f t="shared" si="198"/>
        <v>0</v>
      </c>
      <c r="CR100" s="8">
        <f t="shared" si="199"/>
        <v>0</v>
      </c>
      <c r="CS100" s="8">
        <f t="shared" si="200"/>
        <v>0</v>
      </c>
      <c r="CT100" s="8">
        <f t="shared" si="201"/>
        <v>0</v>
      </c>
      <c r="CU100" s="7">
        <f t="shared" si="248"/>
        <v>0</v>
      </c>
      <c r="CV100" s="7">
        <f t="shared" si="249"/>
        <v>0</v>
      </c>
      <c r="CW100" s="7">
        <f t="shared" si="250"/>
        <v>0</v>
      </c>
      <c r="CX100" s="7">
        <f t="shared" si="251"/>
        <v>0</v>
      </c>
      <c r="CY100" s="7">
        <f t="shared" si="252"/>
        <v>0</v>
      </c>
      <c r="CZ100" s="7">
        <f t="shared" si="253"/>
        <v>0</v>
      </c>
      <c r="DA100" s="7">
        <f t="shared" si="254"/>
        <v>0</v>
      </c>
      <c r="DB100" s="7">
        <f t="shared" si="255"/>
        <v>0</v>
      </c>
      <c r="DC100" s="7">
        <f t="shared" si="256"/>
        <v>0</v>
      </c>
      <c r="DD100" s="9">
        <f t="shared" si="257"/>
        <v>0</v>
      </c>
      <c r="DE100" s="7">
        <f t="shared" si="258"/>
        <v>0</v>
      </c>
      <c r="DG100" s="3" t="str">
        <f t="shared" si="259"/>
        <v/>
      </c>
      <c r="DH100" s="3" t="str">
        <f t="shared" si="202"/>
        <v/>
      </c>
      <c r="DI100" s="3" t="str">
        <f t="shared" si="203"/>
        <v/>
      </c>
      <c r="DJ100" s="3" t="str">
        <f t="shared" si="204"/>
        <v/>
      </c>
      <c r="DK100" s="3" t="str">
        <f t="shared" si="205"/>
        <v/>
      </c>
      <c r="DL100" s="3" t="str">
        <f t="shared" si="206"/>
        <v/>
      </c>
      <c r="DM100" s="3" t="str">
        <f t="shared" si="207"/>
        <v/>
      </c>
      <c r="DN100" s="3" t="str">
        <f t="shared" si="208"/>
        <v/>
      </c>
      <c r="DO100" s="3" t="str">
        <f t="shared" si="209"/>
        <v/>
      </c>
      <c r="DP100" s="3" t="str">
        <f t="shared" si="210"/>
        <v/>
      </c>
      <c r="DQ100" s="3" t="str">
        <f t="shared" si="211"/>
        <v/>
      </c>
      <c r="DR100" s="3" t="str">
        <f t="shared" si="212"/>
        <v/>
      </c>
      <c r="DS100" s="3" t="str">
        <f t="shared" si="213"/>
        <v/>
      </c>
      <c r="DT100" s="3" t="str">
        <f t="shared" si="214"/>
        <v/>
      </c>
      <c r="DU100" s="3" t="str">
        <f t="shared" si="215"/>
        <v/>
      </c>
      <c r="DV100" s="3" t="str">
        <f t="shared" si="216"/>
        <v/>
      </c>
      <c r="DW100" s="3" t="str">
        <f t="shared" si="217"/>
        <v/>
      </c>
      <c r="DX100" s="3" t="str">
        <f t="shared" si="218"/>
        <v/>
      </c>
      <c r="DY100" s="3" t="str">
        <f t="shared" si="219"/>
        <v/>
      </c>
      <c r="DZ100" s="3" t="str">
        <f t="shared" si="220"/>
        <v/>
      </c>
      <c r="EA100" s="3" t="str">
        <f t="shared" si="221"/>
        <v/>
      </c>
      <c r="EB100" s="3" t="str">
        <f t="shared" si="222"/>
        <v/>
      </c>
      <c r="EC100" s="3" t="str">
        <f t="shared" si="223"/>
        <v/>
      </c>
      <c r="ED100" s="3" t="str">
        <f t="shared" si="224"/>
        <v/>
      </c>
      <c r="EE100" s="3" t="str">
        <f t="shared" si="225"/>
        <v/>
      </c>
      <c r="EF100" s="3" t="str">
        <f t="shared" si="226"/>
        <v/>
      </c>
      <c r="EG100" s="3" t="str">
        <f t="shared" si="227"/>
        <v/>
      </c>
      <c r="EH100" s="3" t="str">
        <f t="shared" si="228"/>
        <v/>
      </c>
      <c r="EI100" s="3" t="str">
        <f t="shared" si="229"/>
        <v/>
      </c>
      <c r="EJ100" s="3" t="str">
        <f t="shared" si="230"/>
        <v/>
      </c>
      <c r="EK100" s="3" t="str">
        <f t="shared" si="231"/>
        <v/>
      </c>
      <c r="EL100" s="3" t="str">
        <f t="shared" si="232"/>
        <v/>
      </c>
      <c r="EM100" s="3" t="str">
        <f t="shared" si="233"/>
        <v/>
      </c>
      <c r="EN100" s="3" t="str">
        <f t="shared" si="234"/>
        <v/>
      </c>
      <c r="EO100" s="3" t="str">
        <f t="shared" si="235"/>
        <v/>
      </c>
      <c r="EP100" s="3" t="str">
        <f t="shared" si="236"/>
        <v/>
      </c>
      <c r="EQ100" s="3" t="str">
        <f t="shared" si="237"/>
        <v/>
      </c>
      <c r="ER100" s="3" t="str">
        <f t="shared" si="238"/>
        <v/>
      </c>
      <c r="ES100" s="3" t="str">
        <f t="shared" si="239"/>
        <v/>
      </c>
      <c r="ET100" s="3" t="str">
        <f t="shared" si="240"/>
        <v/>
      </c>
      <c r="EU100" s="3" t="str">
        <f t="shared" si="241"/>
        <v/>
      </c>
      <c r="EV100" s="3" t="str">
        <f t="shared" si="242"/>
        <v/>
      </c>
      <c r="EW100" s="3" t="str">
        <f t="shared" si="243"/>
        <v/>
      </c>
      <c r="EX100" s="3" t="str">
        <f t="shared" si="244"/>
        <v/>
      </c>
      <c r="EY100" s="3" t="str">
        <f t="shared" si="245"/>
        <v/>
      </c>
      <c r="EZ100" s="3" t="str">
        <f t="shared" si="246"/>
        <v/>
      </c>
      <c r="FD100" s="3" t="str">
        <f t="shared" si="247"/>
        <v/>
      </c>
    </row>
    <row r="101" spans="1:160">
      <c r="A101" s="4">
        <v>630.74</v>
      </c>
      <c r="B101" s="4">
        <v>46.043002000000008</v>
      </c>
      <c r="C101" s="5" t="s">
        <v>172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f t="shared" si="154"/>
        <v>0</v>
      </c>
      <c r="AY101" s="12">
        <f t="shared" si="155"/>
        <v>0</v>
      </c>
      <c r="AZ101" s="16"/>
      <c r="BA101" s="8">
        <f t="shared" si="156"/>
        <v>0</v>
      </c>
      <c r="BB101" s="8">
        <f t="shared" si="157"/>
        <v>0</v>
      </c>
      <c r="BC101" s="8">
        <f t="shared" si="158"/>
        <v>0</v>
      </c>
      <c r="BD101" s="8">
        <f t="shared" si="159"/>
        <v>0</v>
      </c>
      <c r="BE101" s="8">
        <f t="shared" si="160"/>
        <v>0</v>
      </c>
      <c r="BF101" s="8">
        <f t="shared" si="161"/>
        <v>0</v>
      </c>
      <c r="BG101" s="8">
        <f t="shared" si="162"/>
        <v>0</v>
      </c>
      <c r="BH101" s="8">
        <f t="shared" si="163"/>
        <v>0</v>
      </c>
      <c r="BI101" s="8">
        <f t="shared" si="164"/>
        <v>0</v>
      </c>
      <c r="BJ101" s="8">
        <f t="shared" si="165"/>
        <v>0</v>
      </c>
      <c r="BK101" s="8">
        <f t="shared" si="166"/>
        <v>0</v>
      </c>
      <c r="BL101" s="8">
        <f t="shared" si="167"/>
        <v>0</v>
      </c>
      <c r="BM101" s="8">
        <f t="shared" si="168"/>
        <v>0</v>
      </c>
      <c r="BN101" s="8">
        <f t="shared" si="169"/>
        <v>0</v>
      </c>
      <c r="BO101" s="8">
        <f t="shared" si="170"/>
        <v>0</v>
      </c>
      <c r="BP101" s="8">
        <f t="shared" si="171"/>
        <v>0</v>
      </c>
      <c r="BQ101" s="8">
        <f t="shared" si="172"/>
        <v>0</v>
      </c>
      <c r="BR101" s="8">
        <f t="shared" si="173"/>
        <v>0</v>
      </c>
      <c r="BS101" s="8">
        <f t="shared" si="174"/>
        <v>0</v>
      </c>
      <c r="BT101" s="8">
        <f t="shared" si="175"/>
        <v>0</v>
      </c>
      <c r="BU101" s="8">
        <f t="shared" si="176"/>
        <v>0</v>
      </c>
      <c r="BV101" s="8">
        <f t="shared" si="177"/>
        <v>0</v>
      </c>
      <c r="BW101" s="8">
        <f t="shared" si="178"/>
        <v>0</v>
      </c>
      <c r="BX101" s="8">
        <f t="shared" si="179"/>
        <v>0</v>
      </c>
      <c r="BY101" s="8">
        <f t="shared" si="180"/>
        <v>0</v>
      </c>
      <c r="BZ101" s="8">
        <f t="shared" si="181"/>
        <v>0</v>
      </c>
      <c r="CA101" s="8">
        <f t="shared" si="182"/>
        <v>0</v>
      </c>
      <c r="CB101" s="8">
        <f t="shared" si="183"/>
        <v>0</v>
      </c>
      <c r="CC101" s="8">
        <f t="shared" si="184"/>
        <v>0</v>
      </c>
      <c r="CD101" s="8">
        <f t="shared" si="185"/>
        <v>0</v>
      </c>
      <c r="CE101" s="8">
        <f t="shared" si="186"/>
        <v>0</v>
      </c>
      <c r="CF101" s="8">
        <f t="shared" si="187"/>
        <v>0</v>
      </c>
      <c r="CG101" s="8">
        <f t="shared" si="188"/>
        <v>0</v>
      </c>
      <c r="CH101" s="8">
        <f t="shared" si="189"/>
        <v>0</v>
      </c>
      <c r="CI101" s="8">
        <f t="shared" si="190"/>
        <v>0</v>
      </c>
      <c r="CJ101" s="8">
        <f t="shared" si="191"/>
        <v>0</v>
      </c>
      <c r="CK101" s="8">
        <f t="shared" si="192"/>
        <v>0</v>
      </c>
      <c r="CL101" s="8">
        <f t="shared" si="193"/>
        <v>0</v>
      </c>
      <c r="CM101" s="8">
        <f t="shared" si="194"/>
        <v>0</v>
      </c>
      <c r="CN101" s="8">
        <f t="shared" si="195"/>
        <v>0</v>
      </c>
      <c r="CO101" s="8">
        <f t="shared" si="196"/>
        <v>0</v>
      </c>
      <c r="CP101" s="8">
        <f t="shared" si="197"/>
        <v>0</v>
      </c>
      <c r="CQ101" s="8">
        <f t="shared" si="198"/>
        <v>0</v>
      </c>
      <c r="CR101" s="8">
        <f t="shared" si="199"/>
        <v>0</v>
      </c>
      <c r="CS101" s="8">
        <f t="shared" si="200"/>
        <v>0</v>
      </c>
      <c r="CT101" s="8">
        <f t="shared" si="201"/>
        <v>0</v>
      </c>
      <c r="CU101" s="7">
        <f t="shared" si="248"/>
        <v>0</v>
      </c>
      <c r="CV101" s="7">
        <f t="shared" si="249"/>
        <v>0</v>
      </c>
      <c r="CW101" s="7">
        <f t="shared" si="250"/>
        <v>0</v>
      </c>
      <c r="CX101" s="7">
        <f t="shared" si="251"/>
        <v>0</v>
      </c>
      <c r="CY101" s="7">
        <f t="shared" si="252"/>
        <v>0</v>
      </c>
      <c r="CZ101" s="7">
        <f t="shared" si="253"/>
        <v>0</v>
      </c>
      <c r="DA101" s="7">
        <f t="shared" si="254"/>
        <v>0</v>
      </c>
      <c r="DB101" s="7">
        <f t="shared" si="255"/>
        <v>0</v>
      </c>
      <c r="DC101" s="7">
        <f t="shared" si="256"/>
        <v>0</v>
      </c>
      <c r="DD101" s="9">
        <f t="shared" si="257"/>
        <v>0</v>
      </c>
      <c r="DE101" s="7">
        <f t="shared" si="258"/>
        <v>0</v>
      </c>
      <c r="DG101" s="3" t="str">
        <f t="shared" si="259"/>
        <v/>
      </c>
      <c r="DH101" s="3" t="str">
        <f t="shared" si="202"/>
        <v/>
      </c>
      <c r="DI101" s="3" t="str">
        <f t="shared" si="203"/>
        <v/>
      </c>
      <c r="DJ101" s="3" t="str">
        <f t="shared" si="204"/>
        <v/>
      </c>
      <c r="DK101" s="3" t="str">
        <f t="shared" si="205"/>
        <v/>
      </c>
      <c r="DL101" s="3" t="str">
        <f t="shared" si="206"/>
        <v/>
      </c>
      <c r="DM101" s="3" t="str">
        <f t="shared" si="207"/>
        <v/>
      </c>
      <c r="DN101" s="3" t="str">
        <f t="shared" si="208"/>
        <v/>
      </c>
      <c r="DO101" s="3" t="str">
        <f t="shared" si="209"/>
        <v/>
      </c>
      <c r="DP101" s="3" t="str">
        <f t="shared" si="210"/>
        <v/>
      </c>
      <c r="DQ101" s="3" t="str">
        <f t="shared" si="211"/>
        <v/>
      </c>
      <c r="DR101" s="3" t="str">
        <f t="shared" si="212"/>
        <v/>
      </c>
      <c r="DS101" s="3" t="str">
        <f t="shared" si="213"/>
        <v/>
      </c>
      <c r="DT101" s="3" t="str">
        <f t="shared" si="214"/>
        <v/>
      </c>
      <c r="DU101" s="3" t="str">
        <f t="shared" si="215"/>
        <v/>
      </c>
      <c r="DV101" s="3" t="str">
        <f t="shared" si="216"/>
        <v/>
      </c>
      <c r="DW101" s="3" t="str">
        <f t="shared" si="217"/>
        <v/>
      </c>
      <c r="DX101" s="3" t="str">
        <f t="shared" si="218"/>
        <v/>
      </c>
      <c r="DY101" s="3" t="str">
        <f t="shared" si="219"/>
        <v/>
      </c>
      <c r="DZ101" s="3" t="str">
        <f t="shared" si="220"/>
        <v/>
      </c>
      <c r="EA101" s="3" t="str">
        <f t="shared" si="221"/>
        <v/>
      </c>
      <c r="EB101" s="3" t="str">
        <f t="shared" si="222"/>
        <v/>
      </c>
      <c r="EC101" s="3" t="str">
        <f t="shared" si="223"/>
        <v/>
      </c>
      <c r="ED101" s="3" t="str">
        <f t="shared" si="224"/>
        <v/>
      </c>
      <c r="EE101" s="3" t="str">
        <f t="shared" si="225"/>
        <v/>
      </c>
      <c r="EF101" s="3" t="str">
        <f t="shared" si="226"/>
        <v/>
      </c>
      <c r="EG101" s="3" t="str">
        <f t="shared" si="227"/>
        <v/>
      </c>
      <c r="EH101" s="3" t="str">
        <f t="shared" si="228"/>
        <v/>
      </c>
      <c r="EI101" s="3" t="str">
        <f t="shared" si="229"/>
        <v/>
      </c>
      <c r="EJ101" s="3" t="str">
        <f t="shared" si="230"/>
        <v/>
      </c>
      <c r="EK101" s="3" t="str">
        <f t="shared" si="231"/>
        <v/>
      </c>
      <c r="EL101" s="3" t="str">
        <f t="shared" si="232"/>
        <v/>
      </c>
      <c r="EM101" s="3" t="str">
        <f t="shared" si="233"/>
        <v/>
      </c>
      <c r="EN101" s="3" t="str">
        <f t="shared" si="234"/>
        <v/>
      </c>
      <c r="EO101" s="3" t="str">
        <f t="shared" si="235"/>
        <v/>
      </c>
      <c r="EP101" s="3" t="str">
        <f t="shared" si="236"/>
        <v/>
      </c>
      <c r="EQ101" s="3" t="str">
        <f t="shared" si="237"/>
        <v/>
      </c>
      <c r="ER101" s="3" t="str">
        <f t="shared" si="238"/>
        <v/>
      </c>
      <c r="ES101" s="3" t="str">
        <f t="shared" si="239"/>
        <v/>
      </c>
      <c r="ET101" s="3" t="str">
        <f t="shared" si="240"/>
        <v/>
      </c>
      <c r="EU101" s="3" t="str">
        <f t="shared" si="241"/>
        <v/>
      </c>
      <c r="EV101" s="3" t="str">
        <f t="shared" si="242"/>
        <v/>
      </c>
      <c r="EW101" s="3" t="str">
        <f t="shared" si="243"/>
        <v/>
      </c>
      <c r="EX101" s="3" t="str">
        <f t="shared" si="244"/>
        <v/>
      </c>
      <c r="EY101" s="3" t="str">
        <f t="shared" si="245"/>
        <v/>
      </c>
      <c r="EZ101" s="3" t="str">
        <f t="shared" si="246"/>
        <v/>
      </c>
      <c r="FD101" s="3" t="str">
        <f t="shared" si="247"/>
        <v/>
      </c>
    </row>
    <row r="102" spans="1:160">
      <c r="A102" s="4">
        <v>637.71</v>
      </c>
      <c r="B102" s="4">
        <v>46.372683000000002</v>
      </c>
      <c r="C102" s="5" t="s">
        <v>139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f t="shared" si="154"/>
        <v>0</v>
      </c>
      <c r="AY102" s="12">
        <f t="shared" si="155"/>
        <v>0</v>
      </c>
      <c r="AZ102" s="18"/>
      <c r="BA102" s="8">
        <f t="shared" si="156"/>
        <v>0</v>
      </c>
      <c r="BB102" s="8">
        <f t="shared" si="157"/>
        <v>0</v>
      </c>
      <c r="BC102" s="8">
        <f t="shared" si="158"/>
        <v>0</v>
      </c>
      <c r="BD102" s="8">
        <f t="shared" si="159"/>
        <v>0</v>
      </c>
      <c r="BE102" s="8">
        <f t="shared" si="160"/>
        <v>0</v>
      </c>
      <c r="BF102" s="8">
        <f t="shared" si="161"/>
        <v>0</v>
      </c>
      <c r="BG102" s="8">
        <f t="shared" si="162"/>
        <v>0</v>
      </c>
      <c r="BH102" s="8">
        <f t="shared" si="163"/>
        <v>0</v>
      </c>
      <c r="BI102" s="8">
        <f t="shared" si="164"/>
        <v>0</v>
      </c>
      <c r="BJ102" s="8">
        <f t="shared" si="165"/>
        <v>0</v>
      </c>
      <c r="BK102" s="8">
        <f t="shared" si="166"/>
        <v>0</v>
      </c>
      <c r="BL102" s="8">
        <f t="shared" si="167"/>
        <v>0</v>
      </c>
      <c r="BM102" s="8">
        <f t="shared" si="168"/>
        <v>0</v>
      </c>
      <c r="BN102" s="8">
        <f t="shared" si="169"/>
        <v>0</v>
      </c>
      <c r="BO102" s="8">
        <f t="shared" si="170"/>
        <v>0</v>
      </c>
      <c r="BP102" s="8">
        <f t="shared" si="171"/>
        <v>0</v>
      </c>
      <c r="BQ102" s="8">
        <f t="shared" si="172"/>
        <v>0</v>
      </c>
      <c r="BR102" s="8">
        <f t="shared" si="173"/>
        <v>0</v>
      </c>
      <c r="BS102" s="8">
        <f t="shared" si="174"/>
        <v>0</v>
      </c>
      <c r="BT102" s="8">
        <f t="shared" si="175"/>
        <v>0</v>
      </c>
      <c r="BU102" s="8">
        <f t="shared" si="176"/>
        <v>0</v>
      </c>
      <c r="BV102" s="8">
        <f t="shared" si="177"/>
        <v>0</v>
      </c>
      <c r="BW102" s="8">
        <f t="shared" si="178"/>
        <v>0</v>
      </c>
      <c r="BX102" s="8">
        <f t="shared" si="179"/>
        <v>0</v>
      </c>
      <c r="BY102" s="8">
        <f t="shared" si="180"/>
        <v>0</v>
      </c>
      <c r="BZ102" s="8">
        <f t="shared" si="181"/>
        <v>0</v>
      </c>
      <c r="CA102" s="8">
        <f t="shared" si="182"/>
        <v>0</v>
      </c>
      <c r="CB102" s="8">
        <f t="shared" si="183"/>
        <v>0</v>
      </c>
      <c r="CC102" s="8">
        <f t="shared" si="184"/>
        <v>0</v>
      </c>
      <c r="CD102" s="8">
        <f t="shared" si="185"/>
        <v>0</v>
      </c>
      <c r="CE102" s="8">
        <f t="shared" si="186"/>
        <v>0</v>
      </c>
      <c r="CF102" s="8">
        <f t="shared" si="187"/>
        <v>0</v>
      </c>
      <c r="CG102" s="8">
        <f t="shared" si="188"/>
        <v>0</v>
      </c>
      <c r="CH102" s="8">
        <f t="shared" si="189"/>
        <v>0</v>
      </c>
      <c r="CI102" s="8">
        <f t="shared" si="190"/>
        <v>0</v>
      </c>
      <c r="CJ102" s="8">
        <f t="shared" si="191"/>
        <v>0</v>
      </c>
      <c r="CK102" s="8">
        <f t="shared" si="192"/>
        <v>0</v>
      </c>
      <c r="CL102" s="8">
        <f t="shared" si="193"/>
        <v>0</v>
      </c>
      <c r="CM102" s="8">
        <f t="shared" si="194"/>
        <v>0</v>
      </c>
      <c r="CN102" s="8">
        <f t="shared" si="195"/>
        <v>0</v>
      </c>
      <c r="CO102" s="8">
        <f t="shared" si="196"/>
        <v>0</v>
      </c>
      <c r="CP102" s="8">
        <f t="shared" si="197"/>
        <v>0</v>
      </c>
      <c r="CQ102" s="8">
        <f t="shared" si="198"/>
        <v>0</v>
      </c>
      <c r="CR102" s="8">
        <f t="shared" si="199"/>
        <v>0</v>
      </c>
      <c r="CS102" s="8">
        <f t="shared" si="200"/>
        <v>0</v>
      </c>
      <c r="CT102" s="8">
        <f t="shared" si="201"/>
        <v>0</v>
      </c>
      <c r="CU102" s="7">
        <f t="shared" si="248"/>
        <v>0</v>
      </c>
      <c r="CV102" s="7">
        <f t="shared" si="249"/>
        <v>0</v>
      </c>
      <c r="CW102" s="7">
        <f t="shared" si="250"/>
        <v>0</v>
      </c>
      <c r="CX102" s="7">
        <f t="shared" si="251"/>
        <v>0</v>
      </c>
      <c r="CY102" s="7">
        <f t="shared" si="252"/>
        <v>0</v>
      </c>
      <c r="CZ102" s="7">
        <f t="shared" si="253"/>
        <v>0</v>
      </c>
      <c r="DA102" s="7">
        <f t="shared" si="254"/>
        <v>0</v>
      </c>
      <c r="DB102" s="7">
        <f t="shared" si="255"/>
        <v>0</v>
      </c>
      <c r="DC102" s="7">
        <f t="shared" si="256"/>
        <v>0</v>
      </c>
      <c r="DD102" s="9">
        <f t="shared" si="257"/>
        <v>0</v>
      </c>
      <c r="DE102" s="7">
        <f t="shared" si="258"/>
        <v>0</v>
      </c>
      <c r="DG102" s="3" t="str">
        <f t="shared" si="259"/>
        <v/>
      </c>
      <c r="DH102" s="3" t="str">
        <f t="shared" si="202"/>
        <v/>
      </c>
      <c r="DI102" s="3" t="str">
        <f t="shared" si="203"/>
        <v/>
      </c>
      <c r="DJ102" s="3" t="str">
        <f t="shared" si="204"/>
        <v/>
      </c>
      <c r="DK102" s="3" t="str">
        <f t="shared" si="205"/>
        <v/>
      </c>
      <c r="DL102" s="3" t="str">
        <f t="shared" si="206"/>
        <v/>
      </c>
      <c r="DM102" s="3" t="str">
        <f t="shared" si="207"/>
        <v/>
      </c>
      <c r="DN102" s="3" t="str">
        <f t="shared" si="208"/>
        <v/>
      </c>
      <c r="DO102" s="3" t="str">
        <f t="shared" si="209"/>
        <v/>
      </c>
      <c r="DP102" s="3" t="str">
        <f t="shared" si="210"/>
        <v/>
      </c>
      <c r="DQ102" s="3" t="str">
        <f t="shared" si="211"/>
        <v/>
      </c>
      <c r="DR102" s="3" t="str">
        <f t="shared" si="212"/>
        <v/>
      </c>
      <c r="DS102" s="3" t="str">
        <f t="shared" si="213"/>
        <v/>
      </c>
      <c r="DT102" s="3" t="str">
        <f t="shared" si="214"/>
        <v/>
      </c>
      <c r="DU102" s="3" t="str">
        <f t="shared" si="215"/>
        <v/>
      </c>
      <c r="DV102" s="3" t="str">
        <f t="shared" si="216"/>
        <v/>
      </c>
      <c r="DW102" s="3" t="str">
        <f t="shared" si="217"/>
        <v/>
      </c>
      <c r="DX102" s="3" t="str">
        <f t="shared" si="218"/>
        <v/>
      </c>
      <c r="DY102" s="3" t="str">
        <f t="shared" si="219"/>
        <v/>
      </c>
      <c r="DZ102" s="3" t="str">
        <f t="shared" si="220"/>
        <v/>
      </c>
      <c r="EA102" s="3" t="str">
        <f t="shared" si="221"/>
        <v/>
      </c>
      <c r="EB102" s="3" t="str">
        <f t="shared" si="222"/>
        <v/>
      </c>
      <c r="EC102" s="3" t="str">
        <f t="shared" si="223"/>
        <v/>
      </c>
      <c r="ED102" s="3" t="str">
        <f t="shared" si="224"/>
        <v/>
      </c>
      <c r="EE102" s="3" t="str">
        <f t="shared" si="225"/>
        <v/>
      </c>
      <c r="EF102" s="3" t="str">
        <f t="shared" si="226"/>
        <v/>
      </c>
      <c r="EG102" s="3" t="str">
        <f t="shared" si="227"/>
        <v/>
      </c>
      <c r="EH102" s="3" t="str">
        <f t="shared" si="228"/>
        <v/>
      </c>
      <c r="EI102" s="3" t="str">
        <f t="shared" si="229"/>
        <v/>
      </c>
      <c r="EJ102" s="3" t="str">
        <f t="shared" si="230"/>
        <v/>
      </c>
      <c r="EK102" s="3" t="str">
        <f t="shared" si="231"/>
        <v/>
      </c>
      <c r="EL102" s="3" t="str">
        <f t="shared" si="232"/>
        <v/>
      </c>
      <c r="EM102" s="3" t="str">
        <f t="shared" si="233"/>
        <v/>
      </c>
      <c r="EN102" s="3" t="str">
        <f t="shared" si="234"/>
        <v/>
      </c>
      <c r="EO102" s="3" t="str">
        <f t="shared" si="235"/>
        <v/>
      </c>
      <c r="EP102" s="3" t="str">
        <f t="shared" si="236"/>
        <v/>
      </c>
      <c r="EQ102" s="3" t="str">
        <f t="shared" si="237"/>
        <v/>
      </c>
      <c r="ER102" s="3" t="str">
        <f t="shared" si="238"/>
        <v/>
      </c>
      <c r="ES102" s="3" t="str">
        <f t="shared" si="239"/>
        <v/>
      </c>
      <c r="ET102" s="3" t="str">
        <f t="shared" si="240"/>
        <v/>
      </c>
      <c r="EU102" s="3" t="str">
        <f t="shared" si="241"/>
        <v/>
      </c>
      <c r="EV102" s="3" t="str">
        <f t="shared" si="242"/>
        <v/>
      </c>
      <c r="EW102" s="3" t="str">
        <f t="shared" si="243"/>
        <v/>
      </c>
      <c r="EX102" s="3" t="str">
        <f t="shared" si="244"/>
        <v/>
      </c>
      <c r="EY102" s="3" t="str">
        <f t="shared" si="245"/>
        <v/>
      </c>
      <c r="EZ102" s="3" t="str">
        <f t="shared" si="246"/>
        <v/>
      </c>
      <c r="FD102" s="3" t="str">
        <f t="shared" si="247"/>
        <v/>
      </c>
    </row>
    <row r="103" spans="1:160">
      <c r="A103" s="4">
        <v>638.97</v>
      </c>
      <c r="B103" s="4">
        <v>46.432281000000003</v>
      </c>
      <c r="C103" s="5" t="s">
        <v>140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f t="shared" si="154"/>
        <v>0</v>
      </c>
      <c r="AY103" s="12">
        <f t="shared" si="155"/>
        <v>0</v>
      </c>
      <c r="AZ103" s="18"/>
      <c r="BA103" s="8">
        <f t="shared" si="156"/>
        <v>0</v>
      </c>
      <c r="BB103" s="8">
        <f t="shared" si="157"/>
        <v>0</v>
      </c>
      <c r="BC103" s="8">
        <f t="shared" si="158"/>
        <v>0</v>
      </c>
      <c r="BD103" s="8">
        <f t="shared" si="159"/>
        <v>0</v>
      </c>
      <c r="BE103" s="8">
        <f t="shared" si="160"/>
        <v>0</v>
      </c>
      <c r="BF103" s="8">
        <f t="shared" si="161"/>
        <v>0</v>
      </c>
      <c r="BG103" s="8">
        <f t="shared" si="162"/>
        <v>0</v>
      </c>
      <c r="BH103" s="8">
        <f t="shared" si="163"/>
        <v>0</v>
      </c>
      <c r="BI103" s="8">
        <f t="shared" si="164"/>
        <v>0</v>
      </c>
      <c r="BJ103" s="8">
        <f t="shared" si="165"/>
        <v>0</v>
      </c>
      <c r="BK103" s="8">
        <f t="shared" si="166"/>
        <v>0</v>
      </c>
      <c r="BL103" s="8">
        <f t="shared" si="167"/>
        <v>0</v>
      </c>
      <c r="BM103" s="8">
        <f t="shared" si="168"/>
        <v>0</v>
      </c>
      <c r="BN103" s="8">
        <f t="shared" si="169"/>
        <v>0</v>
      </c>
      <c r="BO103" s="8">
        <f t="shared" si="170"/>
        <v>0</v>
      </c>
      <c r="BP103" s="8">
        <f t="shared" si="171"/>
        <v>0</v>
      </c>
      <c r="BQ103" s="8">
        <f t="shared" si="172"/>
        <v>0</v>
      </c>
      <c r="BR103" s="8">
        <f t="shared" si="173"/>
        <v>0</v>
      </c>
      <c r="BS103" s="8">
        <f t="shared" si="174"/>
        <v>0</v>
      </c>
      <c r="BT103" s="8">
        <f t="shared" si="175"/>
        <v>0</v>
      </c>
      <c r="BU103" s="8">
        <f t="shared" si="176"/>
        <v>0</v>
      </c>
      <c r="BV103" s="8">
        <f t="shared" si="177"/>
        <v>0</v>
      </c>
      <c r="BW103" s="8">
        <f t="shared" si="178"/>
        <v>0</v>
      </c>
      <c r="BX103" s="8">
        <f t="shared" si="179"/>
        <v>0</v>
      </c>
      <c r="BY103" s="8">
        <f t="shared" si="180"/>
        <v>0</v>
      </c>
      <c r="BZ103" s="8">
        <f t="shared" si="181"/>
        <v>0</v>
      </c>
      <c r="CA103" s="8">
        <f t="shared" si="182"/>
        <v>0</v>
      </c>
      <c r="CB103" s="8">
        <f t="shared" si="183"/>
        <v>0</v>
      </c>
      <c r="CC103" s="8">
        <f t="shared" si="184"/>
        <v>0</v>
      </c>
      <c r="CD103" s="8">
        <f t="shared" si="185"/>
        <v>0</v>
      </c>
      <c r="CE103" s="8">
        <f t="shared" si="186"/>
        <v>0</v>
      </c>
      <c r="CF103" s="8">
        <f t="shared" si="187"/>
        <v>0</v>
      </c>
      <c r="CG103" s="8">
        <f t="shared" si="188"/>
        <v>0</v>
      </c>
      <c r="CH103" s="8">
        <f t="shared" si="189"/>
        <v>0</v>
      </c>
      <c r="CI103" s="8">
        <f t="shared" si="190"/>
        <v>0</v>
      </c>
      <c r="CJ103" s="8">
        <f t="shared" si="191"/>
        <v>0</v>
      </c>
      <c r="CK103" s="8">
        <f t="shared" si="192"/>
        <v>0</v>
      </c>
      <c r="CL103" s="8">
        <f t="shared" si="193"/>
        <v>0</v>
      </c>
      <c r="CM103" s="8">
        <f t="shared" si="194"/>
        <v>0</v>
      </c>
      <c r="CN103" s="8">
        <f t="shared" si="195"/>
        <v>0</v>
      </c>
      <c r="CO103" s="8">
        <f t="shared" si="196"/>
        <v>0</v>
      </c>
      <c r="CP103" s="8">
        <f t="shared" si="197"/>
        <v>0</v>
      </c>
      <c r="CQ103" s="8">
        <f t="shared" si="198"/>
        <v>0</v>
      </c>
      <c r="CR103" s="8">
        <f t="shared" si="199"/>
        <v>0</v>
      </c>
      <c r="CS103" s="8">
        <f t="shared" si="200"/>
        <v>0</v>
      </c>
      <c r="CT103" s="8">
        <f t="shared" si="201"/>
        <v>0</v>
      </c>
      <c r="CU103" s="7">
        <f t="shared" si="248"/>
        <v>0</v>
      </c>
      <c r="CV103" s="7">
        <f t="shared" si="249"/>
        <v>0</v>
      </c>
      <c r="CW103" s="7">
        <f t="shared" si="250"/>
        <v>0</v>
      </c>
      <c r="CX103" s="7">
        <f t="shared" si="251"/>
        <v>0</v>
      </c>
      <c r="CY103" s="7">
        <f t="shared" si="252"/>
        <v>0</v>
      </c>
      <c r="CZ103" s="7">
        <f t="shared" si="253"/>
        <v>0</v>
      </c>
      <c r="DA103" s="7">
        <f t="shared" si="254"/>
        <v>0</v>
      </c>
      <c r="DB103" s="7">
        <f t="shared" si="255"/>
        <v>0</v>
      </c>
      <c r="DC103" s="7">
        <f t="shared" si="256"/>
        <v>0</v>
      </c>
      <c r="DD103" s="9">
        <f t="shared" si="257"/>
        <v>0</v>
      </c>
      <c r="DE103" s="7">
        <f t="shared" si="258"/>
        <v>0</v>
      </c>
      <c r="DG103" s="3" t="str">
        <f t="shared" si="259"/>
        <v/>
      </c>
      <c r="DH103" s="3" t="str">
        <f t="shared" si="202"/>
        <v/>
      </c>
      <c r="DI103" s="3" t="str">
        <f t="shared" si="203"/>
        <v/>
      </c>
      <c r="DJ103" s="3" t="str">
        <f t="shared" si="204"/>
        <v/>
      </c>
      <c r="DK103" s="3" t="str">
        <f t="shared" si="205"/>
        <v/>
      </c>
      <c r="DL103" s="3" t="str">
        <f t="shared" si="206"/>
        <v/>
      </c>
      <c r="DM103" s="3" t="str">
        <f t="shared" si="207"/>
        <v/>
      </c>
      <c r="DN103" s="3" t="str">
        <f t="shared" si="208"/>
        <v/>
      </c>
      <c r="DO103" s="3" t="str">
        <f t="shared" si="209"/>
        <v/>
      </c>
      <c r="DP103" s="3" t="str">
        <f t="shared" si="210"/>
        <v/>
      </c>
      <c r="DQ103" s="3" t="str">
        <f t="shared" si="211"/>
        <v/>
      </c>
      <c r="DR103" s="3" t="str">
        <f t="shared" si="212"/>
        <v/>
      </c>
      <c r="DS103" s="3" t="str">
        <f t="shared" si="213"/>
        <v/>
      </c>
      <c r="DT103" s="3" t="str">
        <f t="shared" si="214"/>
        <v/>
      </c>
      <c r="DU103" s="3" t="str">
        <f t="shared" si="215"/>
        <v/>
      </c>
      <c r="DV103" s="3" t="str">
        <f t="shared" si="216"/>
        <v/>
      </c>
      <c r="DW103" s="3" t="str">
        <f t="shared" si="217"/>
        <v/>
      </c>
      <c r="DX103" s="3" t="str">
        <f t="shared" si="218"/>
        <v/>
      </c>
      <c r="DY103" s="3" t="str">
        <f t="shared" si="219"/>
        <v/>
      </c>
      <c r="DZ103" s="3" t="str">
        <f t="shared" si="220"/>
        <v/>
      </c>
      <c r="EA103" s="3" t="str">
        <f t="shared" si="221"/>
        <v/>
      </c>
      <c r="EB103" s="3" t="str">
        <f t="shared" si="222"/>
        <v/>
      </c>
      <c r="EC103" s="3" t="str">
        <f t="shared" si="223"/>
        <v/>
      </c>
      <c r="ED103" s="3" t="str">
        <f t="shared" si="224"/>
        <v/>
      </c>
      <c r="EE103" s="3" t="str">
        <f t="shared" si="225"/>
        <v/>
      </c>
      <c r="EF103" s="3" t="str">
        <f t="shared" si="226"/>
        <v/>
      </c>
      <c r="EG103" s="3" t="str">
        <f t="shared" si="227"/>
        <v/>
      </c>
      <c r="EH103" s="3" t="str">
        <f t="shared" si="228"/>
        <v/>
      </c>
      <c r="EI103" s="3" t="str">
        <f t="shared" si="229"/>
        <v/>
      </c>
      <c r="EJ103" s="3" t="str">
        <f t="shared" si="230"/>
        <v/>
      </c>
      <c r="EK103" s="3" t="str">
        <f t="shared" si="231"/>
        <v/>
      </c>
      <c r="EL103" s="3" t="str">
        <f t="shared" si="232"/>
        <v/>
      </c>
      <c r="EM103" s="3" t="str">
        <f t="shared" si="233"/>
        <v/>
      </c>
      <c r="EN103" s="3" t="str">
        <f t="shared" si="234"/>
        <v/>
      </c>
      <c r="EO103" s="3" t="str">
        <f t="shared" si="235"/>
        <v/>
      </c>
      <c r="EP103" s="3" t="str">
        <f t="shared" si="236"/>
        <v/>
      </c>
      <c r="EQ103" s="3" t="str">
        <f t="shared" si="237"/>
        <v/>
      </c>
      <c r="ER103" s="3" t="str">
        <f t="shared" si="238"/>
        <v/>
      </c>
      <c r="ES103" s="3" t="str">
        <f t="shared" si="239"/>
        <v/>
      </c>
      <c r="ET103" s="3" t="str">
        <f t="shared" si="240"/>
        <v/>
      </c>
      <c r="EU103" s="3" t="str">
        <f t="shared" si="241"/>
        <v/>
      </c>
      <c r="EV103" s="3" t="str">
        <f t="shared" si="242"/>
        <v/>
      </c>
      <c r="EW103" s="3" t="str">
        <f t="shared" si="243"/>
        <v/>
      </c>
      <c r="EX103" s="3" t="str">
        <f t="shared" si="244"/>
        <v/>
      </c>
      <c r="EY103" s="3" t="str">
        <f t="shared" si="245"/>
        <v/>
      </c>
      <c r="EZ103" s="3" t="str">
        <f t="shared" si="246"/>
        <v/>
      </c>
      <c r="FD103" s="3" t="str">
        <f t="shared" si="247"/>
        <v/>
      </c>
    </row>
    <row r="104" spans="1:160">
      <c r="A104" s="4">
        <v>642.30000000000007</v>
      </c>
      <c r="B104" s="4">
        <v>46.589790000000008</v>
      </c>
      <c r="C104" s="5" t="s">
        <v>141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f t="shared" si="154"/>
        <v>0</v>
      </c>
      <c r="AY104" s="12">
        <f t="shared" si="155"/>
        <v>0</v>
      </c>
      <c r="AZ104" s="18"/>
      <c r="BA104" s="8">
        <f t="shared" si="156"/>
        <v>0</v>
      </c>
      <c r="BB104" s="8">
        <f t="shared" si="157"/>
        <v>0</v>
      </c>
      <c r="BC104" s="8">
        <f t="shared" si="158"/>
        <v>0</v>
      </c>
      <c r="BD104" s="8">
        <f t="shared" si="159"/>
        <v>0</v>
      </c>
      <c r="BE104" s="8">
        <f t="shared" si="160"/>
        <v>0</v>
      </c>
      <c r="BF104" s="8">
        <f t="shared" si="161"/>
        <v>0</v>
      </c>
      <c r="BG104" s="8">
        <f t="shared" si="162"/>
        <v>0</v>
      </c>
      <c r="BH104" s="8">
        <f t="shared" si="163"/>
        <v>0</v>
      </c>
      <c r="BI104" s="8">
        <f t="shared" si="164"/>
        <v>0</v>
      </c>
      <c r="BJ104" s="8">
        <f t="shared" si="165"/>
        <v>0</v>
      </c>
      <c r="BK104" s="8">
        <f t="shared" si="166"/>
        <v>0</v>
      </c>
      <c r="BL104" s="8">
        <f t="shared" si="167"/>
        <v>0</v>
      </c>
      <c r="BM104" s="8">
        <f t="shared" si="168"/>
        <v>0</v>
      </c>
      <c r="BN104" s="8">
        <f t="shared" si="169"/>
        <v>0</v>
      </c>
      <c r="BO104" s="8">
        <f t="shared" si="170"/>
        <v>0</v>
      </c>
      <c r="BP104" s="8">
        <f t="shared" si="171"/>
        <v>0</v>
      </c>
      <c r="BQ104" s="8">
        <f t="shared" si="172"/>
        <v>0</v>
      </c>
      <c r="BR104" s="8">
        <f t="shared" si="173"/>
        <v>0</v>
      </c>
      <c r="BS104" s="8">
        <f t="shared" si="174"/>
        <v>0</v>
      </c>
      <c r="BT104" s="8">
        <f t="shared" si="175"/>
        <v>0</v>
      </c>
      <c r="BU104" s="8">
        <f t="shared" si="176"/>
        <v>0</v>
      </c>
      <c r="BV104" s="8">
        <f t="shared" si="177"/>
        <v>0</v>
      </c>
      <c r="BW104" s="8">
        <f t="shared" si="178"/>
        <v>0</v>
      </c>
      <c r="BX104" s="8">
        <f t="shared" si="179"/>
        <v>0</v>
      </c>
      <c r="BY104" s="8">
        <f t="shared" si="180"/>
        <v>0</v>
      </c>
      <c r="BZ104" s="8">
        <f t="shared" si="181"/>
        <v>0</v>
      </c>
      <c r="CA104" s="8">
        <f t="shared" si="182"/>
        <v>0</v>
      </c>
      <c r="CB104" s="8">
        <f t="shared" si="183"/>
        <v>0</v>
      </c>
      <c r="CC104" s="8">
        <f t="shared" si="184"/>
        <v>0</v>
      </c>
      <c r="CD104" s="8">
        <f t="shared" si="185"/>
        <v>0</v>
      </c>
      <c r="CE104" s="8">
        <f t="shared" si="186"/>
        <v>0</v>
      </c>
      <c r="CF104" s="8">
        <f t="shared" si="187"/>
        <v>0</v>
      </c>
      <c r="CG104" s="8">
        <f t="shared" si="188"/>
        <v>0</v>
      </c>
      <c r="CH104" s="8">
        <f t="shared" si="189"/>
        <v>0</v>
      </c>
      <c r="CI104" s="8">
        <f t="shared" si="190"/>
        <v>0</v>
      </c>
      <c r="CJ104" s="8">
        <f t="shared" si="191"/>
        <v>0</v>
      </c>
      <c r="CK104" s="8">
        <f t="shared" si="192"/>
        <v>0</v>
      </c>
      <c r="CL104" s="8">
        <f t="shared" si="193"/>
        <v>0</v>
      </c>
      <c r="CM104" s="8">
        <f t="shared" si="194"/>
        <v>0</v>
      </c>
      <c r="CN104" s="8">
        <f t="shared" si="195"/>
        <v>0</v>
      </c>
      <c r="CO104" s="8">
        <f t="shared" si="196"/>
        <v>0</v>
      </c>
      <c r="CP104" s="8">
        <f t="shared" si="197"/>
        <v>0</v>
      </c>
      <c r="CQ104" s="8">
        <f t="shared" si="198"/>
        <v>0</v>
      </c>
      <c r="CR104" s="8">
        <f t="shared" si="199"/>
        <v>0</v>
      </c>
      <c r="CS104" s="8">
        <f t="shared" si="200"/>
        <v>0</v>
      </c>
      <c r="CT104" s="8">
        <f t="shared" si="201"/>
        <v>0</v>
      </c>
      <c r="CU104" s="7">
        <f t="shared" si="248"/>
        <v>0</v>
      </c>
      <c r="CV104" s="7">
        <f t="shared" si="249"/>
        <v>0</v>
      </c>
      <c r="CW104" s="7">
        <f t="shared" si="250"/>
        <v>0</v>
      </c>
      <c r="CX104" s="7">
        <f t="shared" si="251"/>
        <v>0</v>
      </c>
      <c r="CY104" s="7">
        <f t="shared" si="252"/>
        <v>0</v>
      </c>
      <c r="CZ104" s="7">
        <f t="shared" si="253"/>
        <v>0</v>
      </c>
      <c r="DA104" s="7">
        <f t="shared" si="254"/>
        <v>0</v>
      </c>
      <c r="DB104" s="7">
        <f t="shared" si="255"/>
        <v>0</v>
      </c>
      <c r="DC104" s="7">
        <f t="shared" si="256"/>
        <v>0</v>
      </c>
      <c r="DD104" s="9">
        <f t="shared" si="257"/>
        <v>0</v>
      </c>
      <c r="DE104" s="7">
        <f t="shared" si="258"/>
        <v>0</v>
      </c>
      <c r="DG104" s="3" t="str">
        <f t="shared" si="259"/>
        <v/>
      </c>
      <c r="DH104" s="3" t="str">
        <f t="shared" si="202"/>
        <v/>
      </c>
      <c r="DI104" s="3" t="str">
        <f t="shared" si="203"/>
        <v/>
      </c>
      <c r="DJ104" s="3" t="str">
        <f t="shared" si="204"/>
        <v/>
      </c>
      <c r="DK104" s="3" t="str">
        <f t="shared" si="205"/>
        <v/>
      </c>
      <c r="DL104" s="3" t="str">
        <f t="shared" si="206"/>
        <v/>
      </c>
      <c r="DM104" s="3" t="str">
        <f t="shared" si="207"/>
        <v/>
      </c>
      <c r="DN104" s="3" t="str">
        <f t="shared" si="208"/>
        <v/>
      </c>
      <c r="DO104" s="3" t="str">
        <f t="shared" si="209"/>
        <v/>
      </c>
      <c r="DP104" s="3" t="str">
        <f t="shared" si="210"/>
        <v/>
      </c>
      <c r="DQ104" s="3" t="str">
        <f t="shared" si="211"/>
        <v/>
      </c>
      <c r="DR104" s="3" t="str">
        <f t="shared" si="212"/>
        <v/>
      </c>
      <c r="DS104" s="3" t="str">
        <f t="shared" si="213"/>
        <v/>
      </c>
      <c r="DT104" s="3" t="str">
        <f t="shared" si="214"/>
        <v/>
      </c>
      <c r="DU104" s="3" t="str">
        <f t="shared" si="215"/>
        <v/>
      </c>
      <c r="DV104" s="3" t="str">
        <f t="shared" si="216"/>
        <v/>
      </c>
      <c r="DW104" s="3" t="str">
        <f t="shared" si="217"/>
        <v/>
      </c>
      <c r="DX104" s="3" t="str">
        <f t="shared" si="218"/>
        <v/>
      </c>
      <c r="DY104" s="3" t="str">
        <f t="shared" si="219"/>
        <v/>
      </c>
      <c r="DZ104" s="3" t="str">
        <f t="shared" si="220"/>
        <v/>
      </c>
      <c r="EA104" s="3" t="str">
        <f t="shared" si="221"/>
        <v/>
      </c>
      <c r="EB104" s="3" t="str">
        <f t="shared" si="222"/>
        <v/>
      </c>
      <c r="EC104" s="3" t="str">
        <f t="shared" si="223"/>
        <v/>
      </c>
      <c r="ED104" s="3" t="str">
        <f t="shared" si="224"/>
        <v/>
      </c>
      <c r="EE104" s="3" t="str">
        <f t="shared" si="225"/>
        <v/>
      </c>
      <c r="EF104" s="3" t="str">
        <f t="shared" si="226"/>
        <v/>
      </c>
      <c r="EG104" s="3" t="str">
        <f t="shared" si="227"/>
        <v/>
      </c>
      <c r="EH104" s="3" t="str">
        <f t="shared" si="228"/>
        <v/>
      </c>
      <c r="EI104" s="3" t="str">
        <f t="shared" si="229"/>
        <v/>
      </c>
      <c r="EJ104" s="3" t="str">
        <f t="shared" si="230"/>
        <v/>
      </c>
      <c r="EK104" s="3" t="str">
        <f t="shared" si="231"/>
        <v/>
      </c>
      <c r="EL104" s="3" t="str">
        <f t="shared" si="232"/>
        <v/>
      </c>
      <c r="EM104" s="3" t="str">
        <f t="shared" si="233"/>
        <v/>
      </c>
      <c r="EN104" s="3" t="str">
        <f t="shared" si="234"/>
        <v/>
      </c>
      <c r="EO104" s="3" t="str">
        <f t="shared" si="235"/>
        <v/>
      </c>
      <c r="EP104" s="3" t="str">
        <f t="shared" si="236"/>
        <v/>
      </c>
      <c r="EQ104" s="3" t="str">
        <f t="shared" si="237"/>
        <v/>
      </c>
      <c r="ER104" s="3" t="str">
        <f t="shared" si="238"/>
        <v/>
      </c>
      <c r="ES104" s="3" t="str">
        <f t="shared" si="239"/>
        <v/>
      </c>
      <c r="ET104" s="3" t="str">
        <f t="shared" si="240"/>
        <v/>
      </c>
      <c r="EU104" s="3" t="str">
        <f t="shared" si="241"/>
        <v/>
      </c>
      <c r="EV104" s="3" t="str">
        <f t="shared" si="242"/>
        <v/>
      </c>
      <c r="EW104" s="3" t="str">
        <f t="shared" si="243"/>
        <v/>
      </c>
      <c r="EX104" s="3" t="str">
        <f t="shared" si="244"/>
        <v/>
      </c>
      <c r="EY104" s="3" t="str">
        <f t="shared" si="245"/>
        <v/>
      </c>
      <c r="EZ104" s="3" t="str">
        <f t="shared" si="246"/>
        <v/>
      </c>
      <c r="FD104" s="3" t="str">
        <f t="shared" si="247"/>
        <v/>
      </c>
    </row>
    <row r="105" spans="1:160">
      <c r="A105" s="4">
        <v>649.07500000000005</v>
      </c>
      <c r="B105" s="4">
        <v>46.910247500000004</v>
      </c>
      <c r="C105" s="5" t="s">
        <v>142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f t="shared" si="154"/>
        <v>0</v>
      </c>
      <c r="AY105" s="12">
        <f t="shared" si="155"/>
        <v>0</v>
      </c>
      <c r="AZ105" s="18"/>
      <c r="BA105" s="8">
        <f t="shared" si="156"/>
        <v>0</v>
      </c>
      <c r="BB105" s="8">
        <f t="shared" si="157"/>
        <v>0</v>
      </c>
      <c r="BC105" s="8">
        <f t="shared" si="158"/>
        <v>0</v>
      </c>
      <c r="BD105" s="8">
        <f t="shared" si="159"/>
        <v>0</v>
      </c>
      <c r="BE105" s="8">
        <f t="shared" si="160"/>
        <v>0</v>
      </c>
      <c r="BF105" s="8">
        <f t="shared" si="161"/>
        <v>0</v>
      </c>
      <c r="BG105" s="8">
        <f t="shared" si="162"/>
        <v>0</v>
      </c>
      <c r="BH105" s="8">
        <f t="shared" si="163"/>
        <v>0</v>
      </c>
      <c r="BI105" s="8">
        <f t="shared" si="164"/>
        <v>0</v>
      </c>
      <c r="BJ105" s="8">
        <f t="shared" si="165"/>
        <v>0</v>
      </c>
      <c r="BK105" s="8">
        <f t="shared" si="166"/>
        <v>0</v>
      </c>
      <c r="BL105" s="8">
        <f t="shared" si="167"/>
        <v>0</v>
      </c>
      <c r="BM105" s="8">
        <f t="shared" si="168"/>
        <v>0</v>
      </c>
      <c r="BN105" s="8">
        <f t="shared" si="169"/>
        <v>0</v>
      </c>
      <c r="BO105" s="8">
        <f t="shared" si="170"/>
        <v>0</v>
      </c>
      <c r="BP105" s="8">
        <f t="shared" si="171"/>
        <v>0</v>
      </c>
      <c r="BQ105" s="8">
        <f t="shared" si="172"/>
        <v>0</v>
      </c>
      <c r="BR105" s="8">
        <f t="shared" si="173"/>
        <v>0</v>
      </c>
      <c r="BS105" s="8">
        <f t="shared" si="174"/>
        <v>0</v>
      </c>
      <c r="BT105" s="8">
        <f t="shared" si="175"/>
        <v>0</v>
      </c>
      <c r="BU105" s="8">
        <f t="shared" si="176"/>
        <v>0</v>
      </c>
      <c r="BV105" s="8">
        <f t="shared" si="177"/>
        <v>0</v>
      </c>
      <c r="BW105" s="8">
        <f t="shared" si="178"/>
        <v>0</v>
      </c>
      <c r="BX105" s="8">
        <f t="shared" si="179"/>
        <v>0</v>
      </c>
      <c r="BY105" s="8">
        <f t="shared" si="180"/>
        <v>0</v>
      </c>
      <c r="BZ105" s="8">
        <f t="shared" si="181"/>
        <v>0</v>
      </c>
      <c r="CA105" s="8">
        <f t="shared" si="182"/>
        <v>0</v>
      </c>
      <c r="CB105" s="8">
        <f t="shared" si="183"/>
        <v>0</v>
      </c>
      <c r="CC105" s="8">
        <f t="shared" si="184"/>
        <v>0</v>
      </c>
      <c r="CD105" s="8">
        <f t="shared" si="185"/>
        <v>0</v>
      </c>
      <c r="CE105" s="8">
        <f t="shared" si="186"/>
        <v>0</v>
      </c>
      <c r="CF105" s="8">
        <f t="shared" si="187"/>
        <v>0</v>
      </c>
      <c r="CG105" s="8">
        <f t="shared" si="188"/>
        <v>0</v>
      </c>
      <c r="CH105" s="8">
        <f t="shared" si="189"/>
        <v>0</v>
      </c>
      <c r="CI105" s="8">
        <f t="shared" si="190"/>
        <v>0</v>
      </c>
      <c r="CJ105" s="8">
        <f t="shared" si="191"/>
        <v>0</v>
      </c>
      <c r="CK105" s="8">
        <f t="shared" si="192"/>
        <v>0</v>
      </c>
      <c r="CL105" s="8">
        <f t="shared" si="193"/>
        <v>0</v>
      </c>
      <c r="CM105" s="8">
        <f t="shared" si="194"/>
        <v>0</v>
      </c>
      <c r="CN105" s="8">
        <f t="shared" si="195"/>
        <v>0</v>
      </c>
      <c r="CO105" s="8">
        <f t="shared" si="196"/>
        <v>0</v>
      </c>
      <c r="CP105" s="8">
        <f t="shared" si="197"/>
        <v>0</v>
      </c>
      <c r="CQ105" s="8">
        <f t="shared" si="198"/>
        <v>0</v>
      </c>
      <c r="CR105" s="8">
        <f t="shared" si="199"/>
        <v>0</v>
      </c>
      <c r="CS105" s="8">
        <f t="shared" si="200"/>
        <v>0</v>
      </c>
      <c r="CT105" s="8">
        <f t="shared" si="201"/>
        <v>0</v>
      </c>
      <c r="CU105" s="7">
        <f t="shared" si="248"/>
        <v>0</v>
      </c>
      <c r="CV105" s="7">
        <f t="shared" si="249"/>
        <v>0</v>
      </c>
      <c r="CW105" s="7">
        <f t="shared" si="250"/>
        <v>0</v>
      </c>
      <c r="CX105" s="7">
        <f t="shared" si="251"/>
        <v>0</v>
      </c>
      <c r="CY105" s="7">
        <f t="shared" si="252"/>
        <v>0</v>
      </c>
      <c r="CZ105" s="7">
        <f t="shared" si="253"/>
        <v>0</v>
      </c>
      <c r="DA105" s="7">
        <f t="shared" si="254"/>
        <v>0</v>
      </c>
      <c r="DB105" s="7">
        <f t="shared" si="255"/>
        <v>0</v>
      </c>
      <c r="DC105" s="7">
        <f t="shared" si="256"/>
        <v>0</v>
      </c>
      <c r="DD105" s="9">
        <f t="shared" si="257"/>
        <v>0</v>
      </c>
      <c r="DE105" s="7">
        <f t="shared" si="258"/>
        <v>0</v>
      </c>
      <c r="DG105" s="3" t="str">
        <f t="shared" si="259"/>
        <v/>
      </c>
      <c r="DH105" s="3" t="str">
        <f t="shared" si="202"/>
        <v/>
      </c>
      <c r="DI105" s="3" t="str">
        <f t="shared" si="203"/>
        <v/>
      </c>
      <c r="DJ105" s="3" t="str">
        <f t="shared" si="204"/>
        <v/>
      </c>
      <c r="DK105" s="3" t="str">
        <f t="shared" si="205"/>
        <v/>
      </c>
      <c r="DL105" s="3" t="str">
        <f t="shared" si="206"/>
        <v/>
      </c>
      <c r="DM105" s="3" t="str">
        <f t="shared" si="207"/>
        <v/>
      </c>
      <c r="DN105" s="3" t="str">
        <f t="shared" si="208"/>
        <v/>
      </c>
      <c r="DO105" s="3" t="str">
        <f t="shared" si="209"/>
        <v/>
      </c>
      <c r="DP105" s="3" t="str">
        <f t="shared" si="210"/>
        <v/>
      </c>
      <c r="DQ105" s="3" t="str">
        <f t="shared" si="211"/>
        <v/>
      </c>
      <c r="DR105" s="3" t="str">
        <f t="shared" si="212"/>
        <v/>
      </c>
      <c r="DS105" s="3" t="str">
        <f t="shared" si="213"/>
        <v/>
      </c>
      <c r="DT105" s="3" t="str">
        <f t="shared" si="214"/>
        <v/>
      </c>
      <c r="DU105" s="3" t="str">
        <f t="shared" si="215"/>
        <v/>
      </c>
      <c r="DV105" s="3" t="str">
        <f t="shared" si="216"/>
        <v/>
      </c>
      <c r="DW105" s="3" t="str">
        <f t="shared" si="217"/>
        <v/>
      </c>
      <c r="DX105" s="3" t="str">
        <f t="shared" si="218"/>
        <v/>
      </c>
      <c r="DY105" s="3" t="str">
        <f t="shared" si="219"/>
        <v/>
      </c>
      <c r="DZ105" s="3" t="str">
        <f t="shared" si="220"/>
        <v/>
      </c>
      <c r="EA105" s="3" t="str">
        <f t="shared" si="221"/>
        <v/>
      </c>
      <c r="EB105" s="3" t="str">
        <f t="shared" si="222"/>
        <v/>
      </c>
      <c r="EC105" s="3" t="str">
        <f t="shared" si="223"/>
        <v/>
      </c>
      <c r="ED105" s="3" t="str">
        <f t="shared" si="224"/>
        <v/>
      </c>
      <c r="EE105" s="3" t="str">
        <f t="shared" si="225"/>
        <v/>
      </c>
      <c r="EF105" s="3" t="str">
        <f t="shared" si="226"/>
        <v/>
      </c>
      <c r="EG105" s="3" t="str">
        <f t="shared" si="227"/>
        <v/>
      </c>
      <c r="EH105" s="3" t="str">
        <f t="shared" si="228"/>
        <v/>
      </c>
      <c r="EI105" s="3" t="str">
        <f t="shared" si="229"/>
        <v/>
      </c>
      <c r="EJ105" s="3" t="str">
        <f t="shared" si="230"/>
        <v/>
      </c>
      <c r="EK105" s="3" t="str">
        <f t="shared" si="231"/>
        <v/>
      </c>
      <c r="EL105" s="3" t="str">
        <f t="shared" si="232"/>
        <v/>
      </c>
      <c r="EM105" s="3" t="str">
        <f t="shared" si="233"/>
        <v/>
      </c>
      <c r="EN105" s="3" t="str">
        <f t="shared" si="234"/>
        <v/>
      </c>
      <c r="EO105" s="3" t="str">
        <f t="shared" si="235"/>
        <v/>
      </c>
      <c r="EP105" s="3" t="str">
        <f t="shared" si="236"/>
        <v/>
      </c>
      <c r="EQ105" s="3" t="str">
        <f t="shared" si="237"/>
        <v/>
      </c>
      <c r="ER105" s="3" t="str">
        <f t="shared" si="238"/>
        <v/>
      </c>
      <c r="ES105" s="3" t="str">
        <f t="shared" si="239"/>
        <v/>
      </c>
      <c r="ET105" s="3" t="str">
        <f t="shared" si="240"/>
        <v/>
      </c>
      <c r="EU105" s="3" t="str">
        <f t="shared" si="241"/>
        <v/>
      </c>
      <c r="EV105" s="3" t="str">
        <f t="shared" si="242"/>
        <v/>
      </c>
      <c r="EW105" s="3" t="str">
        <f t="shared" si="243"/>
        <v/>
      </c>
      <c r="EX105" s="3" t="str">
        <f t="shared" si="244"/>
        <v/>
      </c>
      <c r="EY105" s="3" t="str">
        <f t="shared" si="245"/>
        <v/>
      </c>
      <c r="EZ105" s="3" t="str">
        <f t="shared" si="246"/>
        <v/>
      </c>
      <c r="FD105" s="3" t="str">
        <f t="shared" si="247"/>
        <v/>
      </c>
    </row>
    <row r="106" spans="1:160">
      <c r="A106" s="4">
        <v>651.42000000000007</v>
      </c>
      <c r="B106" s="4">
        <v>47.021166000000001</v>
      </c>
      <c r="C106" s="5" t="s">
        <v>143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f t="shared" si="154"/>
        <v>0</v>
      </c>
      <c r="AY106" s="12">
        <f t="shared" si="155"/>
        <v>0</v>
      </c>
      <c r="AZ106" s="18"/>
      <c r="BA106" s="8">
        <f t="shared" si="156"/>
        <v>0</v>
      </c>
      <c r="BB106" s="8">
        <f t="shared" si="157"/>
        <v>0</v>
      </c>
      <c r="BC106" s="8">
        <f t="shared" si="158"/>
        <v>0</v>
      </c>
      <c r="BD106" s="8">
        <f t="shared" si="159"/>
        <v>0</v>
      </c>
      <c r="BE106" s="8">
        <f t="shared" si="160"/>
        <v>0</v>
      </c>
      <c r="BF106" s="8">
        <f t="shared" si="161"/>
        <v>0</v>
      </c>
      <c r="BG106" s="8">
        <f t="shared" si="162"/>
        <v>0</v>
      </c>
      <c r="BH106" s="8">
        <f t="shared" si="163"/>
        <v>0</v>
      </c>
      <c r="BI106" s="8">
        <f t="shared" si="164"/>
        <v>0</v>
      </c>
      <c r="BJ106" s="8">
        <f t="shared" si="165"/>
        <v>0</v>
      </c>
      <c r="BK106" s="8">
        <f t="shared" si="166"/>
        <v>0</v>
      </c>
      <c r="BL106" s="8">
        <f t="shared" si="167"/>
        <v>0</v>
      </c>
      <c r="BM106" s="8">
        <f t="shared" si="168"/>
        <v>0</v>
      </c>
      <c r="BN106" s="8">
        <f t="shared" si="169"/>
        <v>0</v>
      </c>
      <c r="BO106" s="8">
        <f t="shared" si="170"/>
        <v>0</v>
      </c>
      <c r="BP106" s="8">
        <f t="shared" si="171"/>
        <v>0</v>
      </c>
      <c r="BQ106" s="8">
        <f t="shared" si="172"/>
        <v>0</v>
      </c>
      <c r="BR106" s="8">
        <f t="shared" si="173"/>
        <v>0</v>
      </c>
      <c r="BS106" s="8">
        <f t="shared" si="174"/>
        <v>0</v>
      </c>
      <c r="BT106" s="8">
        <f t="shared" si="175"/>
        <v>0</v>
      </c>
      <c r="BU106" s="8">
        <f t="shared" si="176"/>
        <v>0</v>
      </c>
      <c r="BV106" s="8">
        <f t="shared" si="177"/>
        <v>0</v>
      </c>
      <c r="BW106" s="8">
        <f t="shared" si="178"/>
        <v>0</v>
      </c>
      <c r="BX106" s="8">
        <f t="shared" si="179"/>
        <v>0</v>
      </c>
      <c r="BY106" s="8">
        <f t="shared" si="180"/>
        <v>0</v>
      </c>
      <c r="BZ106" s="8">
        <f t="shared" si="181"/>
        <v>0</v>
      </c>
      <c r="CA106" s="8">
        <f t="shared" si="182"/>
        <v>0</v>
      </c>
      <c r="CB106" s="8">
        <f t="shared" si="183"/>
        <v>0</v>
      </c>
      <c r="CC106" s="8">
        <f t="shared" si="184"/>
        <v>0</v>
      </c>
      <c r="CD106" s="8">
        <f t="shared" si="185"/>
        <v>0</v>
      </c>
      <c r="CE106" s="8">
        <f t="shared" si="186"/>
        <v>0</v>
      </c>
      <c r="CF106" s="8">
        <f t="shared" si="187"/>
        <v>0</v>
      </c>
      <c r="CG106" s="8">
        <f t="shared" si="188"/>
        <v>0</v>
      </c>
      <c r="CH106" s="8">
        <f t="shared" si="189"/>
        <v>0</v>
      </c>
      <c r="CI106" s="8">
        <f t="shared" si="190"/>
        <v>0</v>
      </c>
      <c r="CJ106" s="8">
        <f t="shared" si="191"/>
        <v>0</v>
      </c>
      <c r="CK106" s="8">
        <f t="shared" si="192"/>
        <v>0</v>
      </c>
      <c r="CL106" s="8">
        <f t="shared" si="193"/>
        <v>0</v>
      </c>
      <c r="CM106" s="8">
        <f t="shared" si="194"/>
        <v>0</v>
      </c>
      <c r="CN106" s="8">
        <f t="shared" si="195"/>
        <v>0</v>
      </c>
      <c r="CO106" s="8">
        <f t="shared" si="196"/>
        <v>0</v>
      </c>
      <c r="CP106" s="8">
        <f t="shared" si="197"/>
        <v>0</v>
      </c>
      <c r="CQ106" s="8">
        <f t="shared" si="198"/>
        <v>0</v>
      </c>
      <c r="CR106" s="8">
        <f t="shared" si="199"/>
        <v>0</v>
      </c>
      <c r="CS106" s="8">
        <f t="shared" si="200"/>
        <v>0</v>
      </c>
      <c r="CT106" s="8">
        <f t="shared" si="201"/>
        <v>0</v>
      </c>
      <c r="CU106" s="7">
        <f t="shared" si="248"/>
        <v>0</v>
      </c>
      <c r="CV106" s="7">
        <f t="shared" si="249"/>
        <v>0</v>
      </c>
      <c r="CW106" s="7">
        <f t="shared" si="250"/>
        <v>0</v>
      </c>
      <c r="CX106" s="7">
        <f t="shared" si="251"/>
        <v>0</v>
      </c>
      <c r="CY106" s="7">
        <f t="shared" si="252"/>
        <v>0</v>
      </c>
      <c r="CZ106" s="7">
        <f t="shared" si="253"/>
        <v>0</v>
      </c>
      <c r="DA106" s="7">
        <f t="shared" si="254"/>
        <v>0</v>
      </c>
      <c r="DB106" s="7">
        <f t="shared" si="255"/>
        <v>0</v>
      </c>
      <c r="DC106" s="7">
        <f t="shared" si="256"/>
        <v>0</v>
      </c>
      <c r="DD106" s="9">
        <f t="shared" si="257"/>
        <v>0</v>
      </c>
      <c r="DE106" s="7">
        <f t="shared" si="258"/>
        <v>0</v>
      </c>
      <c r="DG106" s="3" t="str">
        <f t="shared" si="259"/>
        <v/>
      </c>
      <c r="DH106" s="3" t="str">
        <f t="shared" si="202"/>
        <v/>
      </c>
      <c r="DI106" s="3" t="str">
        <f t="shared" si="203"/>
        <v/>
      </c>
      <c r="DJ106" s="3" t="str">
        <f t="shared" si="204"/>
        <v/>
      </c>
      <c r="DK106" s="3" t="str">
        <f t="shared" si="205"/>
        <v/>
      </c>
      <c r="DL106" s="3" t="str">
        <f t="shared" si="206"/>
        <v/>
      </c>
      <c r="DM106" s="3" t="str">
        <f t="shared" si="207"/>
        <v/>
      </c>
      <c r="DN106" s="3" t="str">
        <f t="shared" si="208"/>
        <v/>
      </c>
      <c r="DO106" s="3" t="str">
        <f t="shared" si="209"/>
        <v/>
      </c>
      <c r="DP106" s="3" t="str">
        <f t="shared" si="210"/>
        <v/>
      </c>
      <c r="DQ106" s="3" t="str">
        <f t="shared" si="211"/>
        <v/>
      </c>
      <c r="DR106" s="3" t="str">
        <f t="shared" si="212"/>
        <v/>
      </c>
      <c r="DS106" s="3" t="str">
        <f t="shared" si="213"/>
        <v/>
      </c>
      <c r="DT106" s="3" t="str">
        <f t="shared" si="214"/>
        <v/>
      </c>
      <c r="DU106" s="3" t="str">
        <f t="shared" si="215"/>
        <v/>
      </c>
      <c r="DV106" s="3" t="str">
        <f t="shared" si="216"/>
        <v/>
      </c>
      <c r="DW106" s="3" t="str">
        <f t="shared" si="217"/>
        <v/>
      </c>
      <c r="DX106" s="3" t="str">
        <f t="shared" si="218"/>
        <v/>
      </c>
      <c r="DY106" s="3" t="str">
        <f t="shared" si="219"/>
        <v/>
      </c>
      <c r="DZ106" s="3" t="str">
        <f t="shared" si="220"/>
        <v/>
      </c>
      <c r="EA106" s="3" t="str">
        <f t="shared" si="221"/>
        <v/>
      </c>
      <c r="EB106" s="3" t="str">
        <f t="shared" si="222"/>
        <v/>
      </c>
      <c r="EC106" s="3" t="str">
        <f t="shared" si="223"/>
        <v/>
      </c>
      <c r="ED106" s="3" t="str">
        <f t="shared" si="224"/>
        <v/>
      </c>
      <c r="EE106" s="3" t="str">
        <f t="shared" si="225"/>
        <v/>
      </c>
      <c r="EF106" s="3" t="str">
        <f t="shared" si="226"/>
        <v/>
      </c>
      <c r="EG106" s="3" t="str">
        <f t="shared" si="227"/>
        <v/>
      </c>
      <c r="EH106" s="3" t="str">
        <f t="shared" si="228"/>
        <v/>
      </c>
      <c r="EI106" s="3" t="str">
        <f t="shared" si="229"/>
        <v/>
      </c>
      <c r="EJ106" s="3" t="str">
        <f t="shared" si="230"/>
        <v/>
      </c>
      <c r="EK106" s="3" t="str">
        <f t="shared" si="231"/>
        <v/>
      </c>
      <c r="EL106" s="3" t="str">
        <f t="shared" si="232"/>
        <v/>
      </c>
      <c r="EM106" s="3" t="str">
        <f t="shared" si="233"/>
        <v/>
      </c>
      <c r="EN106" s="3" t="str">
        <f t="shared" si="234"/>
        <v/>
      </c>
      <c r="EO106" s="3" t="str">
        <f t="shared" si="235"/>
        <v/>
      </c>
      <c r="EP106" s="3" t="str">
        <f t="shared" si="236"/>
        <v/>
      </c>
      <c r="EQ106" s="3" t="str">
        <f t="shared" si="237"/>
        <v/>
      </c>
      <c r="ER106" s="3" t="str">
        <f t="shared" si="238"/>
        <v/>
      </c>
      <c r="ES106" s="3" t="str">
        <f t="shared" si="239"/>
        <v/>
      </c>
      <c r="ET106" s="3" t="str">
        <f t="shared" si="240"/>
        <v/>
      </c>
      <c r="EU106" s="3" t="str">
        <f t="shared" si="241"/>
        <v/>
      </c>
      <c r="EV106" s="3" t="str">
        <f t="shared" si="242"/>
        <v/>
      </c>
      <c r="EW106" s="3" t="str">
        <f t="shared" si="243"/>
        <v/>
      </c>
      <c r="EX106" s="3" t="str">
        <f t="shared" si="244"/>
        <v/>
      </c>
      <c r="EY106" s="3" t="str">
        <f t="shared" si="245"/>
        <v/>
      </c>
      <c r="EZ106" s="3" t="str">
        <f t="shared" si="246"/>
        <v/>
      </c>
      <c r="FD106" s="3" t="str">
        <f t="shared" si="247"/>
        <v/>
      </c>
    </row>
    <row r="107" spans="1:160">
      <c r="A107" s="4">
        <v>653.41499999999996</v>
      </c>
      <c r="B107" s="4">
        <v>47.115529499999994</v>
      </c>
      <c r="C107" s="5" t="s">
        <v>173</v>
      </c>
      <c r="D107" s="12">
        <v>0.27645999999999998</v>
      </c>
      <c r="E107" s="12">
        <v>0.36854100000000001</v>
      </c>
      <c r="F107" s="12">
        <v>0</v>
      </c>
      <c r="G107" s="12">
        <v>0.66159999999999997</v>
      </c>
      <c r="H107" s="12">
        <v>0</v>
      </c>
      <c r="I107" s="12">
        <v>0</v>
      </c>
      <c r="J107" s="12">
        <v>0.64790000000000003</v>
      </c>
      <c r="K107" s="12">
        <v>0.85515699999999994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4.8836999999999998E-2</v>
      </c>
      <c r="R107" s="12">
        <v>2.5375000000000002E-2</v>
      </c>
      <c r="S107" s="12">
        <v>0</v>
      </c>
      <c r="T107" s="12">
        <v>5.0566E-2</v>
      </c>
      <c r="U107" s="12">
        <v>1.5959000000000001E-2</v>
      </c>
      <c r="V107" s="12">
        <v>0</v>
      </c>
      <c r="W107" s="12">
        <v>1.046797</v>
      </c>
      <c r="X107" s="12">
        <v>0</v>
      </c>
      <c r="Y107" s="12">
        <v>0</v>
      </c>
      <c r="Z107" s="12">
        <v>0.12038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0.12484000000000001</v>
      </c>
      <c r="AH107" s="12">
        <v>2.1614999999999999E-2</v>
      </c>
      <c r="AI107" s="12">
        <v>0.61198799999999998</v>
      </c>
      <c r="AJ107" s="12">
        <v>0.13028400000000001</v>
      </c>
      <c r="AK107" s="12">
        <v>0</v>
      </c>
      <c r="AL107" s="12">
        <v>3.17279</v>
      </c>
      <c r="AM107" s="12">
        <v>0.16098999999999999</v>
      </c>
      <c r="AN107" s="12">
        <v>0.14254</v>
      </c>
      <c r="AO107" s="12">
        <v>0.13095000000000001</v>
      </c>
      <c r="AP107" s="12">
        <v>0.21360000000000001</v>
      </c>
      <c r="AQ107" s="12">
        <v>1.2076</v>
      </c>
      <c r="AR107" s="12">
        <v>0</v>
      </c>
      <c r="AS107" s="12">
        <v>2.8628580000000001</v>
      </c>
      <c r="AT107" s="12">
        <v>2.0822729999999998</v>
      </c>
      <c r="AU107" s="12">
        <v>0</v>
      </c>
      <c r="AV107" s="12">
        <v>0</v>
      </c>
      <c r="AW107" s="12">
        <v>2.01E-2</v>
      </c>
      <c r="AX107" s="12">
        <f t="shared" si="154"/>
        <v>14.979899999999997</v>
      </c>
      <c r="AY107" s="12">
        <f t="shared" si="155"/>
        <v>3.17279</v>
      </c>
      <c r="AZ107" s="16"/>
      <c r="BA107" s="8">
        <f t="shared" si="156"/>
        <v>1.8455396898510672</v>
      </c>
      <c r="BB107" s="8">
        <f t="shared" si="157"/>
        <v>2.4602367172010502</v>
      </c>
      <c r="BC107" s="8">
        <f t="shared" si="158"/>
        <v>0</v>
      </c>
      <c r="BD107" s="8">
        <f t="shared" si="159"/>
        <v>4.4165848904198297</v>
      </c>
      <c r="BE107" s="8">
        <f t="shared" si="160"/>
        <v>0</v>
      </c>
      <c r="BF107" s="8">
        <f t="shared" si="161"/>
        <v>0</v>
      </c>
      <c r="BG107" s="8">
        <f t="shared" si="162"/>
        <v>4.325129006201645</v>
      </c>
      <c r="BH107" s="8">
        <f t="shared" si="163"/>
        <v>5.7086963197351128</v>
      </c>
      <c r="BI107" s="8">
        <f t="shared" si="164"/>
        <v>0</v>
      </c>
      <c r="BJ107" s="8">
        <f t="shared" si="165"/>
        <v>0</v>
      </c>
      <c r="BK107" s="8">
        <f t="shared" si="166"/>
        <v>0</v>
      </c>
      <c r="BL107" s="8">
        <f t="shared" si="167"/>
        <v>0</v>
      </c>
      <c r="BM107" s="8">
        <f t="shared" si="168"/>
        <v>0</v>
      </c>
      <c r="BN107" s="8">
        <f t="shared" si="169"/>
        <v>0.32601686259587853</v>
      </c>
      <c r="BO107" s="8">
        <f t="shared" si="170"/>
        <v>0.16939365416324545</v>
      </c>
      <c r="BP107" s="8">
        <f t="shared" si="171"/>
        <v>0</v>
      </c>
      <c r="BQ107" s="8">
        <f t="shared" si="172"/>
        <v>0.33755899572093273</v>
      </c>
      <c r="BR107" s="8">
        <f t="shared" si="173"/>
        <v>0.10653609169620627</v>
      </c>
      <c r="BS107" s="8">
        <f t="shared" si="174"/>
        <v>0</v>
      </c>
      <c r="BT107" s="8">
        <f t="shared" si="175"/>
        <v>6.9880106008718359</v>
      </c>
      <c r="BU107" s="8">
        <f t="shared" si="176"/>
        <v>0</v>
      </c>
      <c r="BV107" s="8">
        <f t="shared" si="177"/>
        <v>0</v>
      </c>
      <c r="BW107" s="8">
        <f t="shared" si="178"/>
        <v>0.80361017096242315</v>
      </c>
      <c r="BX107" s="8">
        <f t="shared" si="179"/>
        <v>0</v>
      </c>
      <c r="BY107" s="8">
        <f t="shared" si="180"/>
        <v>0</v>
      </c>
      <c r="BZ107" s="8">
        <f t="shared" si="181"/>
        <v>0</v>
      </c>
      <c r="CA107" s="8">
        <f t="shared" si="182"/>
        <v>0</v>
      </c>
      <c r="CB107" s="8">
        <f t="shared" si="183"/>
        <v>0</v>
      </c>
      <c r="CC107" s="8">
        <f t="shared" si="184"/>
        <v>0</v>
      </c>
      <c r="CD107" s="8">
        <f t="shared" si="185"/>
        <v>0.833383400423234</v>
      </c>
      <c r="CE107" s="8">
        <f t="shared" si="186"/>
        <v>0.14429335309314484</v>
      </c>
      <c r="CF107" s="8">
        <f t="shared" si="187"/>
        <v>4.0853944285342365</v>
      </c>
      <c r="CG107" s="8">
        <f t="shared" si="188"/>
        <v>0.86972543207898612</v>
      </c>
      <c r="CH107" s="8">
        <f t="shared" si="189"/>
        <v>0</v>
      </c>
      <c r="CI107" s="8">
        <f t="shared" si="190"/>
        <v>21.180314955373539</v>
      </c>
      <c r="CJ107" s="8">
        <f t="shared" si="191"/>
        <v>1.0747067737434832</v>
      </c>
      <c r="CK107" s="8">
        <f t="shared" si="192"/>
        <v>0.95154173258833519</v>
      </c>
      <c r="CL107" s="8">
        <f t="shared" si="193"/>
        <v>0.87417138966214747</v>
      </c>
      <c r="CM107" s="8">
        <f t="shared" si="194"/>
        <v>1.4259107203652897</v>
      </c>
      <c r="CN107" s="8">
        <f t="shared" si="195"/>
        <v>8.0614690351738023</v>
      </c>
      <c r="CO107" s="8">
        <f t="shared" si="196"/>
        <v>0</v>
      </c>
      <c r="CP107" s="8">
        <f t="shared" si="197"/>
        <v>19.111329181102683</v>
      </c>
      <c r="CQ107" s="8">
        <f t="shared" si="198"/>
        <v>13.900446598441913</v>
      </c>
      <c r="CR107" s="8">
        <f t="shared" si="199"/>
        <v>0</v>
      </c>
      <c r="CS107" s="8">
        <f t="shared" si="200"/>
        <v>0</v>
      </c>
      <c r="CT107" s="8">
        <f t="shared" si="201"/>
        <v>0.13417980093325058</v>
      </c>
      <c r="CU107" s="7">
        <f t="shared" si="248"/>
        <v>2.5216590230909421</v>
      </c>
      <c r="CV107" s="7">
        <f t="shared" si="249"/>
        <v>16.910646933557636</v>
      </c>
      <c r="CW107" s="7">
        <f t="shared" si="250"/>
        <v>1.247705258379562</v>
      </c>
      <c r="CX107" s="7">
        <f t="shared" si="251"/>
        <v>10.36155114520124</v>
      </c>
      <c r="CY107" s="7">
        <f t="shared" si="252"/>
        <v>6.9880106008718359</v>
      </c>
      <c r="CZ107" s="7">
        <f t="shared" si="253"/>
        <v>0</v>
      </c>
      <c r="DA107" s="7">
        <f t="shared" si="254"/>
        <v>5.9327966141296011</v>
      </c>
      <c r="DB107" s="7">
        <f t="shared" si="255"/>
        <v>23.025854645224605</v>
      </c>
      <c r="DC107" s="7">
        <f t="shared" si="256"/>
        <v>6.8768216076208795</v>
      </c>
      <c r="DD107" s="9">
        <f t="shared" si="257"/>
        <v>10.033825325936757</v>
      </c>
      <c r="DE107" s="7">
        <f t="shared" si="258"/>
        <v>33.145955580477846</v>
      </c>
      <c r="DG107" s="3" t="str">
        <f t="shared" si="259"/>
        <v/>
      </c>
      <c r="DH107" s="3" t="str">
        <f t="shared" si="202"/>
        <v/>
      </c>
      <c r="DI107" s="3" t="str">
        <f t="shared" si="203"/>
        <v/>
      </c>
      <c r="DJ107" s="3" t="str">
        <f t="shared" si="204"/>
        <v/>
      </c>
      <c r="DK107" s="3" t="str">
        <f t="shared" si="205"/>
        <v/>
      </c>
      <c r="DL107" s="3" t="str">
        <f t="shared" si="206"/>
        <v/>
      </c>
      <c r="DM107" s="3" t="str">
        <f t="shared" si="207"/>
        <v/>
      </c>
      <c r="DN107" s="3" t="str">
        <f t="shared" si="208"/>
        <v/>
      </c>
      <c r="DO107" s="3" t="str">
        <f t="shared" si="209"/>
        <v/>
      </c>
      <c r="DP107" s="3" t="str">
        <f t="shared" si="210"/>
        <v/>
      </c>
      <c r="DQ107" s="3" t="str">
        <f t="shared" si="211"/>
        <v/>
      </c>
      <c r="DR107" s="3" t="str">
        <f t="shared" si="212"/>
        <v/>
      </c>
      <c r="DS107" s="3" t="str">
        <f t="shared" si="213"/>
        <v/>
      </c>
      <c r="DT107" s="3" t="str">
        <f t="shared" si="214"/>
        <v/>
      </c>
      <c r="DU107" s="3" t="str">
        <f t="shared" si="215"/>
        <v/>
      </c>
      <c r="DV107" s="3" t="str">
        <f t="shared" si="216"/>
        <v/>
      </c>
      <c r="DW107" s="3" t="str">
        <f t="shared" si="217"/>
        <v/>
      </c>
      <c r="DX107" s="3" t="str">
        <f t="shared" si="218"/>
        <v/>
      </c>
      <c r="DY107" s="3" t="str">
        <f t="shared" si="219"/>
        <v/>
      </c>
      <c r="DZ107" s="3" t="str">
        <f t="shared" si="220"/>
        <v/>
      </c>
      <c r="EA107" s="3" t="str">
        <f t="shared" si="221"/>
        <v/>
      </c>
      <c r="EB107" s="3" t="str">
        <f t="shared" si="222"/>
        <v/>
      </c>
      <c r="EC107" s="3" t="str">
        <f t="shared" si="223"/>
        <v/>
      </c>
      <c r="ED107" s="3" t="str">
        <f t="shared" si="224"/>
        <v/>
      </c>
      <c r="EE107" s="3" t="str">
        <f t="shared" si="225"/>
        <v/>
      </c>
      <c r="EF107" s="3" t="str">
        <f t="shared" si="226"/>
        <v/>
      </c>
      <c r="EG107" s="3" t="str">
        <f t="shared" si="227"/>
        <v/>
      </c>
      <c r="EH107" s="3" t="str">
        <f t="shared" si="228"/>
        <v/>
      </c>
      <c r="EI107" s="3" t="str">
        <f t="shared" si="229"/>
        <v/>
      </c>
      <c r="EJ107" s="3" t="str">
        <f t="shared" si="230"/>
        <v/>
      </c>
      <c r="EK107" s="3" t="str">
        <f t="shared" si="231"/>
        <v/>
      </c>
      <c r="EL107" s="3" t="str">
        <f t="shared" si="232"/>
        <v/>
      </c>
      <c r="EM107" s="3" t="str">
        <f t="shared" si="233"/>
        <v/>
      </c>
      <c r="EN107" s="3" t="str">
        <f t="shared" si="234"/>
        <v/>
      </c>
      <c r="EO107" s="3" t="str">
        <f t="shared" si="235"/>
        <v/>
      </c>
      <c r="EP107" s="3" t="str">
        <f t="shared" si="236"/>
        <v/>
      </c>
      <c r="EQ107" s="3" t="str">
        <f t="shared" si="237"/>
        <v/>
      </c>
      <c r="ER107" s="3" t="str">
        <f t="shared" si="238"/>
        <v/>
      </c>
      <c r="ES107" s="3" t="str">
        <f t="shared" si="239"/>
        <v/>
      </c>
      <c r="ET107" s="3" t="str">
        <f t="shared" si="240"/>
        <v/>
      </c>
      <c r="EU107" s="3" t="str">
        <f t="shared" si="241"/>
        <v/>
      </c>
      <c r="EV107" s="3" t="str">
        <f t="shared" si="242"/>
        <v/>
      </c>
      <c r="EW107" s="3" t="str">
        <f t="shared" si="243"/>
        <v/>
      </c>
      <c r="EX107" s="3" t="str">
        <f t="shared" si="244"/>
        <v/>
      </c>
      <c r="EY107" s="3" t="str">
        <f t="shared" si="245"/>
        <v/>
      </c>
      <c r="EZ107" s="3" t="str">
        <f t="shared" si="246"/>
        <v/>
      </c>
      <c r="FD107" s="3" t="str">
        <f t="shared" si="247"/>
        <v/>
      </c>
    </row>
    <row r="108" spans="1:160">
      <c r="A108" s="4"/>
      <c r="B108" s="4"/>
      <c r="C108" s="5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</row>
    <row r="109" spans="1:160">
      <c r="A109" s="4"/>
      <c r="B109" s="4"/>
      <c r="C109" s="5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</row>
    <row r="110" spans="1:160">
      <c r="A110" s="4"/>
      <c r="B110" s="4"/>
      <c r="C110" s="5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</row>
    <row r="111" spans="1:160">
      <c r="A111" s="4"/>
      <c r="B111" s="4"/>
      <c r="C111" s="5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</row>
    <row r="112" spans="1:160">
      <c r="A112" s="4"/>
      <c r="B112" s="4"/>
      <c r="C112" s="5"/>
    </row>
    <row r="113" spans="1:3">
      <c r="A113" s="4"/>
      <c r="B113" s="4"/>
      <c r="C113" s="5"/>
    </row>
    <row r="114" spans="1:3">
      <c r="A114" s="4"/>
      <c r="B114" s="4"/>
      <c r="C114" s="5"/>
    </row>
    <row r="115" spans="1:3">
      <c r="A115" s="4"/>
      <c r="B115" s="4"/>
      <c r="C115" s="5"/>
    </row>
    <row r="116" spans="1:3">
      <c r="A116" s="4"/>
      <c r="B116" s="4"/>
      <c r="C116" s="5"/>
    </row>
    <row r="117" spans="1:3">
      <c r="A117" s="4"/>
      <c r="B117" s="4"/>
      <c r="C117" s="5"/>
    </row>
    <row r="118" spans="1:3">
      <c r="A118" s="4"/>
      <c r="B118" s="4"/>
      <c r="C118" s="5"/>
    </row>
    <row r="119" spans="1:3">
      <c r="A119" s="4"/>
      <c r="B119" s="4"/>
      <c r="C119" s="5"/>
    </row>
    <row r="120" spans="1:3">
      <c r="A120" s="4"/>
      <c r="B120" s="4"/>
      <c r="C120" s="5"/>
    </row>
    <row r="121" spans="1:3">
      <c r="A121" s="4"/>
      <c r="B121" s="4"/>
      <c r="C121" s="5"/>
    </row>
    <row r="122" spans="1:3">
      <c r="A122" s="4"/>
      <c r="B122" s="4"/>
      <c r="C122" s="5"/>
    </row>
    <row r="123" spans="1:3">
      <c r="A123" s="4"/>
      <c r="B123" s="4"/>
      <c r="C123" s="5"/>
    </row>
    <row r="124" spans="1:3">
      <c r="A124" s="4"/>
      <c r="B124" s="4"/>
      <c r="C124" s="5"/>
    </row>
    <row r="125" spans="1:3">
      <c r="A125" s="4"/>
      <c r="B125" s="4"/>
      <c r="C125" s="5"/>
    </row>
    <row r="126" spans="1:3">
      <c r="A126" s="4"/>
      <c r="B126" s="4"/>
      <c r="C126" s="5"/>
    </row>
    <row r="127" spans="1:3">
      <c r="A127" s="4"/>
      <c r="B127" s="4"/>
      <c r="C127" s="5"/>
    </row>
    <row r="128" spans="1:3">
      <c r="A128" s="4"/>
      <c r="B128" s="4"/>
      <c r="C128" s="5"/>
    </row>
    <row r="129" spans="1:3">
      <c r="A129" s="4"/>
      <c r="B129" s="4"/>
      <c r="C129" s="5"/>
    </row>
    <row r="130" spans="1:3">
      <c r="A130" s="4"/>
      <c r="B130" s="4"/>
      <c r="C130" s="5"/>
    </row>
    <row r="131" spans="1:3">
      <c r="A131" s="4"/>
      <c r="B131" s="4"/>
      <c r="C131" s="5"/>
    </row>
  </sheetData>
  <mergeCells count="3">
    <mergeCell ref="D5:AW5"/>
    <mergeCell ref="BA5:CT5"/>
    <mergeCell ref="DG3:EZ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aradhna tripati</cp:lastModifiedBy>
  <dcterms:created xsi:type="dcterms:W3CDTF">2015-07-15T13:39:57Z</dcterms:created>
  <dcterms:modified xsi:type="dcterms:W3CDTF">2018-01-18T01:33:34Z</dcterms:modified>
  <cp:category/>
</cp:coreProperties>
</file>