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Eemianrevisited/LIG Instability/"/>
    </mc:Choice>
  </mc:AlternateContent>
  <bookViews>
    <workbookView xWindow="2020" yWindow="460" windowWidth="26780" windowHeight="16340" tabRatio="500" activeTab="1"/>
  </bookViews>
  <sheets>
    <sheet name="U-Th ages  in stack order" sheetId="1" r:id="rId1"/>
    <sheet name="U-Th ages by speleothem" sheetId="5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5" l="1"/>
  <c r="H75" i="1"/>
</calcChain>
</file>

<file path=xl/sharedStrings.xml><?xml version="1.0" encoding="utf-8"?>
<sst xmlns="http://schemas.openxmlformats.org/spreadsheetml/2006/main" count="586" uniqueCount="215">
  <si>
    <t>Sample ID</t>
  </si>
  <si>
    <t>Lab number</t>
  </si>
  <si>
    <t>Mass (g)</t>
  </si>
  <si>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ng/g</t>
    </r>
  </si>
  <si>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2SE</t>
    </r>
  </si>
  <si>
    <t>Stack depth (mm)</t>
  </si>
  <si>
    <t>100% sampling error (±mm)</t>
  </si>
  <si>
    <r>
      <rPr>
        <b/>
        <vertAlign val="superscript"/>
        <sz val="12"/>
        <rFont val="Calibri"/>
        <family val="2"/>
        <scheme val="minor"/>
      </rPr>
      <t>230</t>
    </r>
    <r>
      <rPr>
        <b/>
        <sz val="12"/>
        <rFont val="Calibri"/>
        <family val="2"/>
        <scheme val="minor"/>
      </rPr>
      <t>Th/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measured</t>
    </r>
  </si>
  <si>
    <r>
      <rPr>
        <b/>
        <vertAlign val="superscript"/>
        <sz val="12"/>
        <rFont val="Calibri"/>
        <family val="2"/>
        <scheme val="minor"/>
      </rPr>
      <t>234</t>
    </r>
    <r>
      <rPr>
        <b/>
        <sz val="12"/>
        <rFont val="Calibri"/>
        <family val="2"/>
        <scheme val="minor"/>
      </rPr>
      <t>U/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measured</t>
    </r>
  </si>
  <si>
    <t>Uncorr.    age (ka)</t>
  </si>
  <si>
    <t>95% age error</t>
  </si>
  <si>
    <r>
      <rPr>
        <b/>
        <vertAlign val="superscript"/>
        <sz val="12"/>
        <rFont val="Calibri"/>
        <family val="2"/>
        <scheme val="minor"/>
      </rPr>
      <t>232</t>
    </r>
    <r>
      <rPr>
        <b/>
        <sz val="12"/>
        <rFont val="Calibri"/>
        <family val="2"/>
        <scheme val="minor"/>
      </rPr>
      <t>Th/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measured</t>
    </r>
  </si>
  <si>
    <r>
      <rPr>
        <b/>
        <vertAlign val="superscript"/>
        <sz val="12"/>
        <rFont val="Calibri"/>
        <family val="2"/>
        <scheme val="minor"/>
      </rPr>
      <t>232</t>
    </r>
    <r>
      <rPr>
        <b/>
        <sz val="12"/>
        <rFont val="Calibri"/>
        <family val="2"/>
        <scheme val="minor"/>
      </rPr>
      <t>Th/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2SE</t>
    </r>
  </si>
  <si>
    <r>
      <rPr>
        <b/>
        <vertAlign val="superscript"/>
        <sz val="12"/>
        <rFont val="Calibri"/>
        <family val="2"/>
        <scheme val="minor"/>
      </rPr>
      <t>230</t>
    </r>
    <r>
      <rPr>
        <b/>
        <sz val="12"/>
        <rFont val="Calibri"/>
        <family val="2"/>
        <scheme val="minor"/>
      </rPr>
      <t>Th/</t>
    </r>
    <r>
      <rPr>
        <b/>
        <vertAlign val="superscript"/>
        <sz val="12"/>
        <rFont val="Calibri"/>
        <family val="2"/>
        <scheme val="minor"/>
      </rPr>
      <t>232</t>
    </r>
    <r>
      <rPr>
        <b/>
        <sz val="12"/>
        <rFont val="Calibri"/>
        <family val="2"/>
        <scheme val="minor"/>
      </rPr>
      <t>Th</t>
    </r>
  </si>
  <si>
    <t>Corr. age (ka)</t>
  </si>
  <si>
    <r>
      <rPr>
        <b/>
        <vertAlign val="superscript"/>
        <sz val="12"/>
        <rFont val="Calibri"/>
        <family val="2"/>
        <scheme val="minor"/>
      </rPr>
      <t>234</t>
    </r>
    <r>
      <rPr>
        <b/>
        <sz val="12"/>
        <rFont val="Calibri"/>
        <family val="2"/>
        <scheme val="minor"/>
      </rPr>
      <t>U/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initial</t>
    </r>
  </si>
  <si>
    <t>n.a.</t>
  </si>
  <si>
    <t>CC5-3</t>
  </si>
  <si>
    <t>UMB00173  Apr-2003</t>
  </si>
  <si>
    <t>CC5e 66-70</t>
  </si>
  <si>
    <t>UMA01528  Mar-2007</t>
  </si>
  <si>
    <t>CC28 473</t>
  </si>
  <si>
    <t>UMA01222  Mar-2006</t>
  </si>
  <si>
    <t>UMA01227  Mar-2006</t>
  </si>
  <si>
    <t>CC5d 346-347</t>
  </si>
  <si>
    <t>UMA01530  Mar-2007</t>
  </si>
  <si>
    <t>CC28 635</t>
  </si>
  <si>
    <t>UMA01221  Mar-2006</t>
  </si>
  <si>
    <t>CC28 638-641</t>
  </si>
  <si>
    <t>UMA01701  Jul-2007</t>
  </si>
  <si>
    <t>CC28 647-650</t>
  </si>
  <si>
    <t>UMA01698  Jul-2007</t>
  </si>
  <si>
    <t>CC28 657-660</t>
  </si>
  <si>
    <t>UMA01700  Jul-2007</t>
  </si>
  <si>
    <t>CC5d 340</t>
  </si>
  <si>
    <t>UMA01555  Mar-2007</t>
  </si>
  <si>
    <t>CC5e 84-85</t>
  </si>
  <si>
    <t>UMA01554  Mar-2007</t>
  </si>
  <si>
    <t>CC28 667</t>
  </si>
  <si>
    <t>UMA01224  Mar-2006</t>
  </si>
  <si>
    <t>CC28 696-699</t>
  </si>
  <si>
    <t>UMA01735  Aug-2007</t>
  </si>
  <si>
    <t>CC5e 88+90</t>
  </si>
  <si>
    <t>UMA01626  May-2007</t>
  </si>
  <si>
    <t>CC5 253</t>
  </si>
  <si>
    <t>UMA00496  Dec-2003</t>
  </si>
  <si>
    <t>CC28 718-722</t>
  </si>
  <si>
    <t>UMA01752  Aug-2007</t>
  </si>
  <si>
    <t>CC5d 321-322</t>
  </si>
  <si>
    <t>UMA01531  Mar-2007</t>
  </si>
  <si>
    <t>CC28 732-734</t>
  </si>
  <si>
    <t>UMA01295  May-2006</t>
  </si>
  <si>
    <t>CC5d 301-304</t>
  </si>
  <si>
    <t>UMA01624  May-2007</t>
  </si>
  <si>
    <t>CC28 801-803</t>
  </si>
  <si>
    <t>UMA01376  Jun-2006</t>
  </si>
  <si>
    <t>CC5d 275-279</t>
  </si>
  <si>
    <t>UMA01631  May-2007</t>
  </si>
  <si>
    <t>CC5d 262-266</t>
  </si>
  <si>
    <t>UMA01707  Jul-2007</t>
  </si>
  <si>
    <t>CC28-829</t>
  </si>
  <si>
    <t>UMA01229  Mar-2006</t>
  </si>
  <si>
    <t>CC5d 231-235</t>
  </si>
  <si>
    <t>UMA01622  May-2007</t>
  </si>
  <si>
    <t>CC28-883</t>
  </si>
  <si>
    <t>UMA01230  Mar-2006</t>
  </si>
  <si>
    <t>CC5d 226</t>
  </si>
  <si>
    <t>UMA01534  Mar-2007</t>
  </si>
  <si>
    <t>CC5d 213-215</t>
  </si>
  <si>
    <t>UMA01704  Jul-2007</t>
  </si>
  <si>
    <t>CC5-271</t>
  </si>
  <si>
    <t>UMA00498  Dec-2003</t>
  </si>
  <si>
    <t>CC28 1222-1224</t>
  </si>
  <si>
    <t>UMA01753  Aug-2007</t>
  </si>
  <si>
    <t>CC5d 162-158</t>
  </si>
  <si>
    <t>UMA01621  May-2007</t>
  </si>
  <si>
    <t>CC5d 113</t>
  </si>
  <si>
    <t>UMA01535  Mar-2007</t>
  </si>
  <si>
    <t>CC5d 93-94</t>
  </si>
  <si>
    <t>UMA01536  Mar-2007</t>
  </si>
  <si>
    <t>CC28 1144</t>
  </si>
  <si>
    <t>UMA01232  Mar-2006</t>
  </si>
  <si>
    <t>CC28 D1</t>
  </si>
  <si>
    <t>UMA00582  Jan-2004</t>
  </si>
  <si>
    <t>CC5d 76-80</t>
  </si>
  <si>
    <t>UMA01625  May-2007</t>
  </si>
  <si>
    <t>CC5d 73</t>
  </si>
  <si>
    <t>UMA01537  Mar-2007</t>
  </si>
  <si>
    <t>CC5d 61-65</t>
  </si>
  <si>
    <t>UMA01623  May-2007</t>
  </si>
  <si>
    <t>CC5 288</t>
  </si>
  <si>
    <t>UMA00500  Dec-2003</t>
  </si>
  <si>
    <t>CC5c 4+6</t>
  </si>
  <si>
    <t>UMA01628  May-2007</t>
  </si>
  <si>
    <t>CC5-4R</t>
  </si>
  <si>
    <t>UMB00237  May-2003</t>
  </si>
  <si>
    <t>CC7 635-639</t>
  </si>
  <si>
    <t>UMA01513  Jan-2007</t>
  </si>
  <si>
    <t>CC7 688-692</t>
  </si>
  <si>
    <t>UMA01514  Jan-2007</t>
  </si>
  <si>
    <t xml:space="preserve">CC7 728-732          </t>
  </si>
  <si>
    <t>UMA01483  Nov-2006</t>
  </si>
  <si>
    <t>CC5a 437-439</t>
  </si>
  <si>
    <t>UMA01548  Mar-2007</t>
  </si>
  <si>
    <t>CC5a 467-469</t>
  </si>
  <si>
    <t>UMA01547  Mar-2007</t>
  </si>
  <si>
    <t>CC5c 210-212</t>
  </si>
  <si>
    <t>UMA01706  Jul-2007</t>
  </si>
  <si>
    <t>CC5c 203+205</t>
  </si>
  <si>
    <t>UMA01630  May-2007</t>
  </si>
  <si>
    <t>CC7-11</t>
  </si>
  <si>
    <t>UMA00917  Apr-2005</t>
  </si>
  <si>
    <t xml:space="preserve">CC7 804-806          </t>
  </si>
  <si>
    <t>UMA01486  Nov-2006</t>
  </si>
  <si>
    <t>CC5f 4+6</t>
  </si>
  <si>
    <t>UMA01629  May-2007</t>
  </si>
  <si>
    <t>CC5f 9-11</t>
  </si>
  <si>
    <t>UMA01708  Jul-2007</t>
  </si>
  <si>
    <t>CC5a 572-575</t>
  </si>
  <si>
    <t>UMA01546  Mar-2007</t>
  </si>
  <si>
    <t>CC5a 504-506</t>
  </si>
  <si>
    <t>UMA01545  Mar-2007</t>
  </si>
  <si>
    <t>CC5 328</t>
  </si>
  <si>
    <t>UMA00499  Dec-2003</t>
  </si>
  <si>
    <t>CC5a 327-331</t>
  </si>
  <si>
    <t>UMA01544  Mar-2007</t>
  </si>
  <si>
    <t>CC5 333</t>
  </si>
  <si>
    <t>UMA00521  Dec-2003</t>
  </si>
  <si>
    <t>CC5-6</t>
  </si>
  <si>
    <t>UMB00177  Apr-2003</t>
  </si>
  <si>
    <t>CC1 773</t>
  </si>
  <si>
    <t>UMA01561  Mar-2007</t>
  </si>
  <si>
    <t>CC5 877</t>
  </si>
  <si>
    <t>UMA01115  Nov-2005</t>
  </si>
  <si>
    <t>CC1 503</t>
  </si>
  <si>
    <t>UMA01098  Nov-2005</t>
  </si>
  <si>
    <t>CC5 834-836</t>
  </si>
  <si>
    <t>UMA01298  May-2006</t>
  </si>
  <si>
    <t>CC5-31</t>
  </si>
  <si>
    <t>UMA01014  Jul-2005</t>
  </si>
  <si>
    <t>CC1 508</t>
  </si>
  <si>
    <t>UMA01099  Nov-2005</t>
  </si>
  <si>
    <t>CC1 511-513</t>
  </si>
  <si>
    <t>UMA01296  May-2006</t>
  </si>
  <si>
    <t>CC5-32</t>
  </si>
  <si>
    <t>UMA01015  Jul-2005</t>
  </si>
  <si>
    <t>CC5 784-783</t>
  </si>
  <si>
    <t>UMA01297  May-2006</t>
  </si>
  <si>
    <t>CC5-30</t>
  </si>
  <si>
    <t>UMA01013  Jul-2005</t>
  </si>
  <si>
    <t>CC5 766</t>
  </si>
  <si>
    <t>UMA01242  Mar-2006</t>
  </si>
  <si>
    <t>CC1 549</t>
  </si>
  <si>
    <t>UMA01240  Mar-2006</t>
  </si>
  <si>
    <t>CC5 749</t>
  </si>
  <si>
    <t>UMA01113  Nov-2005</t>
  </si>
  <si>
    <t>CC1 570</t>
  </si>
  <si>
    <t>UMA01100  Nov-2005</t>
  </si>
  <si>
    <t>CC5 734</t>
  </si>
  <si>
    <t>UMA01217  Mar-2006</t>
  </si>
  <si>
    <t>CC1 578</t>
  </si>
  <si>
    <t>UMA01144  Feb-2006</t>
  </si>
  <si>
    <t>CC5 722</t>
  </si>
  <si>
    <t>UMA01218  Mar-2006</t>
  </si>
  <si>
    <t>CC5-7R</t>
  </si>
  <si>
    <t>UMB00232  May-2003</t>
  </si>
  <si>
    <t>CC1 587</t>
  </si>
  <si>
    <t>UMA01219  Mar-2006</t>
  </si>
  <si>
    <t>CC5 707</t>
  </si>
  <si>
    <t>UMA01111  Nov-2005</t>
  </si>
  <si>
    <t>CC5 696-697</t>
  </si>
  <si>
    <t>UMA01237  Mar-2006</t>
  </si>
  <si>
    <t>CC1 593-594</t>
  </si>
  <si>
    <t>UMA01778  Sep-2007</t>
  </si>
  <si>
    <t>CC5 136</t>
  </si>
  <si>
    <t>UMA00489  Dec-2003</t>
  </si>
  <si>
    <t>CC1 605-606</t>
  </si>
  <si>
    <t>UMA01773  Sep-2007</t>
  </si>
  <si>
    <t>CC5 685</t>
  </si>
  <si>
    <t>UMA01112  Nov-2005</t>
  </si>
  <si>
    <t>CC1 609</t>
  </si>
  <si>
    <t>UMA01101  Nov-2005</t>
  </si>
  <si>
    <t>CC1 615-616</t>
  </si>
  <si>
    <t>UMA01772  Sep-2007</t>
  </si>
  <si>
    <t>UMA01484  Nov-2006</t>
  </si>
  <si>
    <t/>
  </si>
  <si>
    <t>CC7 884-886</t>
  </si>
  <si>
    <t>CC5f 17-19</t>
  </si>
  <si>
    <t>UMA01709  Jul-2007</t>
  </si>
  <si>
    <t>UMA01150  Feb-2006</t>
  </si>
  <si>
    <t>CC1-528</t>
  </si>
  <si>
    <t>Notes:</t>
  </si>
  <si>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(V)</t>
    </r>
  </si>
  <si>
    <r>
      <rPr>
        <b/>
        <vertAlign val="superscript"/>
        <sz val="12"/>
        <rFont val="Calibri"/>
        <family val="2"/>
        <scheme val="minor"/>
      </rPr>
      <t>230</t>
    </r>
    <r>
      <rPr>
        <b/>
        <sz val="12"/>
        <rFont val="Calibri"/>
        <family val="2"/>
        <scheme val="minor"/>
      </rPr>
      <t>Th/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2SE</t>
    </r>
  </si>
  <si>
    <r>
      <rPr>
        <b/>
        <vertAlign val="superscript"/>
        <sz val="12"/>
        <rFont val="Calibri"/>
        <family val="2"/>
        <scheme val="minor"/>
      </rPr>
      <t>234</t>
    </r>
    <r>
      <rPr>
        <b/>
        <sz val="12"/>
        <rFont val="Calibri"/>
        <family val="2"/>
        <scheme val="minor"/>
      </rPr>
      <t>U/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2SE</t>
    </r>
  </si>
  <si>
    <r>
      <rPr>
        <b/>
        <vertAlign val="superscript"/>
        <sz val="12"/>
        <rFont val="Calibri"/>
        <family val="2"/>
        <scheme val="minor"/>
      </rPr>
      <t>234</t>
    </r>
    <r>
      <rPr>
        <b/>
        <sz val="12"/>
        <rFont val="Calibri"/>
        <family val="2"/>
        <scheme val="minor"/>
      </rPr>
      <t>U/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 initial       95% error</t>
    </r>
  </si>
  <si>
    <t>CC7 331-332</t>
  </si>
  <si>
    <t>CC7-325</t>
  </si>
  <si>
    <t>UMA01913  Dec-2007</t>
  </si>
  <si>
    <t>n.d.</t>
  </si>
  <si>
    <t>UMA01106  Nov-2005</t>
  </si>
  <si>
    <r>
      <rPr>
        <sz val="12"/>
        <color theme="1"/>
        <rFont val="Calibri"/>
        <family val="2"/>
        <scheme val="minor"/>
      </rPr>
      <t>4. Initial (</t>
    </r>
    <r>
      <rPr>
        <vertAlign val="superscript"/>
        <sz val="10"/>
        <rFont val="Verdana"/>
        <family val="2"/>
      </rPr>
      <t>234</t>
    </r>
    <r>
      <rPr>
        <sz val="12"/>
        <color theme="1"/>
        <rFont val="Calibri"/>
        <family val="2"/>
        <scheme val="minor"/>
      </rPr>
      <t>U/</t>
    </r>
    <r>
      <rPr>
        <vertAlign val="superscript"/>
        <sz val="10"/>
        <rFont val="Verdana"/>
        <family val="2"/>
      </rPr>
      <t>238</t>
    </r>
    <r>
      <rPr>
        <sz val="12"/>
        <color theme="1"/>
        <rFont val="Calibri"/>
        <family val="2"/>
        <scheme val="minor"/>
      </rPr>
      <t>U) is calculated using the corrected age</t>
    </r>
  </si>
  <si>
    <t>5. Uncertainties are two standard error (2SE) for measured ratios, and 95% confidence for (Monte-Carlo) calculated ages.</t>
  </si>
  <si>
    <t>CC28-597</t>
  </si>
  <si>
    <t>CC7-268</t>
  </si>
  <si>
    <t>CC1</t>
  </si>
  <si>
    <t>CC5</t>
  </si>
  <si>
    <t>CC7</t>
  </si>
  <si>
    <t>CC28</t>
  </si>
  <si>
    <t>6. Grey-shaded samples are treated as outliers and excluded from the final stack age model.</t>
  </si>
  <si>
    <t>2. Ages are in kyr before time of analysis, calculated using the decay constants of ref. 79.</t>
  </si>
  <si>
    <t>1. All ratios are activity ratios, determined following ref. 77.</t>
  </si>
  <si>
    <t>3. Corrected ages are calculated using equation 1 of ref. 78 and assumed initial (230Th/232Th) of 1.5 ± 1.5</t>
  </si>
  <si>
    <t>Corchia Cave speleothem U-Th age data.  Ages shown in stack order.</t>
  </si>
  <si>
    <t>Corchia Cave speleothem U-Th age data.  Ages shown by speleothem.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</si>
</sst>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00000"/>
    <numFmt numFmtId="167" formatCode="0.0"/>
    <numFmt numFmtId="168" formatCode="d\-mmm\-yyyy"/>
  </numFmts>
  <fonts count="22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0"/>
      <name val="Verdana"/>
      <family val="2"/>
    </font>
    <font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7">
    <xf numFmtId="0" fontId="0" fillId="0" borderId="0" xfId="0"/>
    <xf numFmtId="0" fontId="10" fillId="0" borderId="0" xfId="0" applyFont="1" applyFill="1" applyBorder="1"/>
    <xf numFmtId="2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10" fillId="6" borderId="0" xfId="0" applyNumberFormat="1" applyFont="1" applyFill="1" applyBorder="1"/>
    <xf numFmtId="168" fontId="10" fillId="6" borderId="0" xfId="0" applyNumberFormat="1" applyFont="1" applyFill="1" applyBorder="1" applyAlignment="1">
      <alignment horizontal="center"/>
    </xf>
    <xf numFmtId="164" fontId="10" fillId="6" borderId="0" xfId="0" applyNumberFormat="1" applyFont="1" applyFill="1" applyBorder="1" applyAlignment="1">
      <alignment horizontal="center"/>
    </xf>
    <xf numFmtId="1" fontId="10" fillId="6" borderId="0" xfId="0" applyNumberFormat="1" applyFont="1" applyFill="1" applyBorder="1" applyAlignment="1">
      <alignment horizontal="center"/>
    </xf>
    <xf numFmtId="2" fontId="10" fillId="6" borderId="0" xfId="0" applyNumberFormat="1" applyFont="1" applyFill="1" applyBorder="1" applyAlignment="1">
      <alignment horizontal="center"/>
    </xf>
    <xf numFmtId="167" fontId="10" fillId="6" borderId="0" xfId="0" applyNumberFormat="1" applyFont="1" applyFill="1" applyBorder="1" applyAlignment="1">
      <alignment horizontal="center"/>
    </xf>
    <xf numFmtId="166" fontId="10" fillId="6" borderId="0" xfId="0" applyNumberFormat="1" applyFont="1" applyFill="1" applyBorder="1"/>
    <xf numFmtId="167" fontId="10" fillId="6" borderId="0" xfId="0" applyNumberFormat="1" applyFont="1" applyFill="1" applyBorder="1"/>
    <xf numFmtId="167" fontId="11" fillId="6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2" fontId="15" fillId="7" borderId="0" xfId="0" applyNumberFormat="1" applyFont="1" applyFill="1" applyBorder="1"/>
    <xf numFmtId="168" fontId="15" fillId="7" borderId="0" xfId="0" applyNumberFormat="1" applyFont="1" applyFill="1" applyBorder="1" applyAlignment="1">
      <alignment horizontal="center"/>
    </xf>
    <xf numFmtId="164" fontId="15" fillId="7" borderId="0" xfId="0" applyNumberFormat="1" applyFont="1" applyFill="1" applyBorder="1" applyAlignment="1">
      <alignment horizontal="center"/>
    </xf>
    <xf numFmtId="1" fontId="15" fillId="7" borderId="0" xfId="0" applyNumberFormat="1" applyFont="1" applyFill="1" applyBorder="1" applyAlignment="1">
      <alignment horizontal="center"/>
    </xf>
    <xf numFmtId="2" fontId="15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166" fontId="15" fillId="7" borderId="0" xfId="0" applyNumberFormat="1" applyFont="1" applyFill="1" applyBorder="1"/>
    <xf numFmtId="167" fontId="15" fillId="7" borderId="0" xfId="0" applyNumberFormat="1" applyFont="1" applyFill="1" applyBorder="1"/>
    <xf numFmtId="2" fontId="15" fillId="2" borderId="0" xfId="0" applyNumberFormat="1" applyFont="1" applyFill="1" applyBorder="1"/>
    <xf numFmtId="168" fontId="15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167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Border="1"/>
    <xf numFmtId="167" fontId="15" fillId="2" borderId="0" xfId="0" applyNumberFormat="1" applyFont="1" applyFill="1" applyBorder="1"/>
    <xf numFmtId="0" fontId="0" fillId="2" borderId="0" xfId="0" applyFill="1" applyBorder="1"/>
    <xf numFmtId="0" fontId="4" fillId="2" borderId="0" xfId="0" applyFont="1" applyFill="1" applyBorder="1"/>
    <xf numFmtId="2" fontId="4" fillId="3" borderId="0" xfId="0" applyNumberFormat="1" applyFont="1" applyFill="1" applyBorder="1"/>
    <xf numFmtId="168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7" fontId="4" fillId="3" borderId="0" xfId="0" applyNumberFormat="1" applyFont="1" applyFill="1" applyBorder="1" applyAlignment="1">
      <alignment horizontal="center"/>
    </xf>
    <xf numFmtId="166" fontId="4" fillId="3" borderId="0" xfId="0" applyNumberFormat="1" applyFont="1" applyFill="1" applyBorder="1"/>
    <xf numFmtId="167" fontId="4" fillId="3" borderId="0" xfId="0" applyNumberFormat="1" applyFont="1" applyFill="1" applyBorder="1"/>
    <xf numFmtId="167" fontId="5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/>
    <xf numFmtId="168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166" fontId="3" fillId="3" borderId="0" xfId="0" applyNumberFormat="1" applyFont="1" applyFill="1" applyBorder="1"/>
    <xf numFmtId="167" fontId="3" fillId="3" borderId="0" xfId="0" applyNumberFormat="1" applyFont="1" applyFill="1" applyBorder="1"/>
    <xf numFmtId="167" fontId="1" fillId="3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/>
    <xf numFmtId="168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167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7" fontId="6" fillId="4" borderId="0" xfId="0" applyNumberFormat="1" applyFont="1" applyFill="1" applyBorder="1"/>
    <xf numFmtId="167" fontId="7" fillId="4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Fill="1" applyBorder="1"/>
    <xf numFmtId="2" fontId="6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/>
    <xf numFmtId="167" fontId="6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2" fontId="8" fillId="5" borderId="0" xfId="0" applyNumberFormat="1" applyFont="1" applyFill="1" applyBorder="1"/>
    <xf numFmtId="168" fontId="8" fillId="5" borderId="0" xfId="0" applyNumberFormat="1" applyFont="1" applyFill="1" applyBorder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167" fontId="8" fillId="5" borderId="0" xfId="0" applyNumberFormat="1" applyFont="1" applyFill="1" applyBorder="1" applyAlignment="1">
      <alignment horizontal="center"/>
    </xf>
    <xf numFmtId="166" fontId="8" fillId="5" borderId="0" xfId="0" applyNumberFormat="1" applyFont="1" applyFill="1" applyBorder="1"/>
    <xf numFmtId="167" fontId="8" fillId="5" borderId="0" xfId="0" applyNumberFormat="1" applyFont="1" applyFill="1" applyBorder="1"/>
    <xf numFmtId="167" fontId="9" fillId="5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2" fontId="10" fillId="6" borderId="2" xfId="0" applyNumberFormat="1" applyFont="1" applyFill="1" applyBorder="1"/>
    <xf numFmtId="168" fontId="10" fillId="6" borderId="2" xfId="0" applyNumberFormat="1" applyFont="1" applyFill="1" applyBorder="1" applyAlignment="1">
      <alignment horizontal="center"/>
    </xf>
    <xf numFmtId="164" fontId="10" fillId="6" borderId="2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167" fontId="10" fillId="6" borderId="2" xfId="0" applyNumberFormat="1" applyFont="1" applyFill="1" applyBorder="1" applyAlignment="1">
      <alignment horizontal="center"/>
    </xf>
    <xf numFmtId="166" fontId="10" fillId="6" borderId="2" xfId="0" applyNumberFormat="1" applyFont="1" applyFill="1" applyBorder="1"/>
    <xf numFmtId="167" fontId="10" fillId="6" borderId="2" xfId="0" applyNumberFormat="1" applyFont="1" applyFill="1" applyBorder="1"/>
    <xf numFmtId="167" fontId="11" fillId="6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3" fillId="2" borderId="0" xfId="0" applyNumberFormat="1" applyFont="1" applyFill="1" applyBorder="1"/>
    <xf numFmtId="168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/>
    <xf numFmtId="167" fontId="3" fillId="2" borderId="0" xfId="0" applyNumberFormat="1" applyFont="1" applyFill="1" applyBorder="1"/>
    <xf numFmtId="167" fontId="1" fillId="2" borderId="0" xfId="0" applyNumberFormat="1" applyFont="1" applyFill="1" applyBorder="1" applyAlignment="1">
      <alignment horizontal="center"/>
    </xf>
    <xf numFmtId="2" fontId="4" fillId="3" borderId="2" xfId="0" applyNumberFormat="1" applyFont="1" applyFill="1" applyBorder="1"/>
    <xf numFmtId="168" fontId="4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166" fontId="4" fillId="3" borderId="2" xfId="0" applyNumberFormat="1" applyFont="1" applyFill="1" applyBorder="1"/>
    <xf numFmtId="167" fontId="4" fillId="3" borderId="2" xfId="0" applyNumberFormat="1" applyFont="1" applyFill="1" applyBorder="1"/>
    <xf numFmtId="167" fontId="5" fillId="3" borderId="2" xfId="0" applyNumberFormat="1" applyFont="1" applyFill="1" applyBorder="1" applyAlignment="1">
      <alignment horizontal="center"/>
    </xf>
    <xf numFmtId="2" fontId="8" fillId="2" borderId="0" xfId="0" applyNumberFormat="1" applyFont="1" applyFill="1" applyBorder="1"/>
    <xf numFmtId="168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/>
    <xf numFmtId="167" fontId="8" fillId="2" borderId="0" xfId="0" applyNumberFormat="1" applyFont="1" applyFill="1" applyBorder="1"/>
    <xf numFmtId="167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2" fontId="17" fillId="2" borderId="0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9" fillId="8" borderId="0" xfId="0" applyNumberFormat="1" applyFont="1" applyFill="1" applyAlignment="1">
      <alignment horizontal="center" vertical="center" wrapText="1"/>
    </xf>
    <xf numFmtId="2" fontId="20" fillId="8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21" fillId="0" borderId="0" xfId="0" applyFont="1" applyAlignment="1">
      <alignment horizontal="left"/>
    </xf>
    <xf numFmtId="0" fontId="0" fillId="0" borderId="0" xfId="0" applyFont="1"/>
    <xf numFmtId="0" fontId="21" fillId="0" borderId="0" xfId="0" applyFon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38">
    <dxf>
      <font>
        <b val="0"/>
        <i/>
        <condense val="0"/>
        <extend val="0"/>
        <color indexed="16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  <dxf>
      <font>
        <b val="0"/>
        <i/>
        <condense val="0"/>
        <extend val="0"/>
        <color indexed="16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  <dxf>
      <font>
        <b val="0"/>
        <i/>
        <condense val="0"/>
        <extend val="0"/>
        <color indexed="16"/>
      </font>
    </dxf>
    <dxf>
      <font>
        <b val="0"/>
        <i/>
        <condense val="0"/>
        <extend val="0"/>
        <color indexed="16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  <dxf>
      <font>
        <b val="0"/>
        <i/>
        <condense val="0"/>
        <extend val="0"/>
        <color indexed="16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  <dxf>
      <font>
        <b val="0"/>
        <i/>
        <condense val="0"/>
        <extend val="0"/>
        <color indexed="16"/>
      </font>
    </dxf>
    <dxf>
      <font>
        <b val="0"/>
        <i/>
        <condense val="0"/>
        <extend val="0"/>
        <color indexed="16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22"/>
      </font>
    </dxf>
    <dxf>
      <font>
        <b val="0"/>
        <i/>
        <condense val="0"/>
        <extend val="0"/>
        <color indexed="1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cols>
    <col min="1" max="1" width="16" style="8" customWidth="1"/>
    <col min="2" max="2" width="21.1640625" style="92" customWidth="1"/>
    <col min="3" max="16384" width="10.83203125" style="8"/>
  </cols>
  <sheetData>
    <row r="1" spans="1:21" x14ac:dyDescent="0.2">
      <c r="A1" s="146" t="s">
        <v>213</v>
      </c>
    </row>
    <row r="2" spans="1:21" ht="13" customHeight="1" x14ac:dyDescent="0.2"/>
    <row r="3" spans="1:21" ht="72" customHeight="1" x14ac:dyDescent="0.2">
      <c r="A3" s="95" t="s">
        <v>0</v>
      </c>
      <c r="B3" s="95" t="s">
        <v>1</v>
      </c>
      <c r="C3" s="96" t="s">
        <v>2</v>
      </c>
      <c r="D3" s="97" t="s">
        <v>3</v>
      </c>
      <c r="E3" s="97" t="s">
        <v>4</v>
      </c>
      <c r="F3" s="95" t="s">
        <v>192</v>
      </c>
      <c r="G3" s="95" t="s">
        <v>5</v>
      </c>
      <c r="H3" s="96" t="s">
        <v>6</v>
      </c>
      <c r="I3" s="96" t="s">
        <v>7</v>
      </c>
      <c r="J3" s="96" t="s">
        <v>193</v>
      </c>
      <c r="K3" s="96" t="s">
        <v>8</v>
      </c>
      <c r="L3" s="96" t="s">
        <v>194</v>
      </c>
      <c r="M3" s="98" t="s">
        <v>9</v>
      </c>
      <c r="N3" s="98" t="s">
        <v>10</v>
      </c>
      <c r="O3" s="99" t="s">
        <v>11</v>
      </c>
      <c r="P3" s="99" t="s">
        <v>12</v>
      </c>
      <c r="Q3" s="100" t="s">
        <v>13</v>
      </c>
      <c r="R3" s="95" t="s">
        <v>14</v>
      </c>
      <c r="S3" s="95" t="s">
        <v>10</v>
      </c>
      <c r="T3" s="96" t="s">
        <v>15</v>
      </c>
      <c r="U3" s="96" t="s">
        <v>195</v>
      </c>
    </row>
    <row r="4" spans="1:21" s="18" customFormat="1" x14ac:dyDescent="0.2">
      <c r="A4" s="57" t="s">
        <v>17</v>
      </c>
      <c r="B4" s="58" t="s">
        <v>18</v>
      </c>
      <c r="C4" s="59">
        <v>8.0000000000000002E-3</v>
      </c>
      <c r="D4" s="60">
        <v>4785.2166864777582</v>
      </c>
      <c r="E4" s="60">
        <v>363.91425475294739</v>
      </c>
      <c r="F4" s="61">
        <v>1.6238977720312497</v>
      </c>
      <c r="G4" s="57">
        <v>45.55</v>
      </c>
      <c r="H4" s="61">
        <v>1.5</v>
      </c>
      <c r="I4" s="59">
        <v>0.45398112179447325</v>
      </c>
      <c r="J4" s="59">
        <v>2.5765460092398045E-3</v>
      </c>
      <c r="K4" s="59">
        <v>0.76343866674001726</v>
      </c>
      <c r="L4" s="59">
        <v>1.7778193362217715E-3</v>
      </c>
      <c r="M4" s="62">
        <v>105.873</v>
      </c>
      <c r="N4" s="62">
        <v>1.23095</v>
      </c>
      <c r="O4" s="63">
        <v>7.0309177759460614E-5</v>
      </c>
      <c r="P4" s="63">
        <v>1.2683736419880993E-6</v>
      </c>
      <c r="Q4" s="64">
        <v>6456.9254862803</v>
      </c>
      <c r="R4" s="65">
        <v>105.84099999999999</v>
      </c>
      <c r="S4" s="65">
        <v>1.21983</v>
      </c>
      <c r="T4" s="59">
        <v>0.681064</v>
      </c>
      <c r="U4" s="59">
        <v>3.0559599999999999E-3</v>
      </c>
    </row>
    <row r="5" spans="1:21" s="18" customFormat="1" x14ac:dyDescent="0.2">
      <c r="A5" s="39" t="s">
        <v>203</v>
      </c>
      <c r="B5" s="40" t="s">
        <v>23</v>
      </c>
      <c r="C5" s="41">
        <v>2.8E-3</v>
      </c>
      <c r="D5" s="42">
        <v>2497.9108384363203</v>
      </c>
      <c r="E5" s="42">
        <v>207.509196229591</v>
      </c>
      <c r="F5" s="43">
        <v>2.2422198042809915</v>
      </c>
      <c r="G5" s="39">
        <v>47.39</v>
      </c>
      <c r="H5" s="43">
        <v>1.2</v>
      </c>
      <c r="I5" s="41">
        <v>0.44425408379040165</v>
      </c>
      <c r="J5" s="41">
        <v>2.7528932537500017E-3</v>
      </c>
      <c r="K5" s="41">
        <v>0.74224494266975971</v>
      </c>
      <c r="L5" s="41">
        <v>1.8372637560825325E-3</v>
      </c>
      <c r="M5" s="44">
        <v>108.247</v>
      </c>
      <c r="N5" s="44">
        <v>1.40005</v>
      </c>
      <c r="O5" s="45">
        <v>1.9168084304213631E-5</v>
      </c>
      <c r="P5" s="45">
        <v>2.1195914314698606E-6</v>
      </c>
      <c r="Q5" s="46">
        <v>23176.75969803322</v>
      </c>
      <c r="R5" s="47">
        <v>108.223</v>
      </c>
      <c r="S5" s="47">
        <v>1.3904000000000001</v>
      </c>
      <c r="T5" s="41">
        <v>0.65012199999999998</v>
      </c>
      <c r="U5" s="41">
        <v>3.2802700000000001E-3</v>
      </c>
    </row>
    <row r="6" spans="1:21" s="20" customFormat="1" x14ac:dyDescent="0.2">
      <c r="A6" s="57" t="s">
        <v>19</v>
      </c>
      <c r="B6" s="58" t="s">
        <v>20</v>
      </c>
      <c r="C6" s="59">
        <v>3.2000000000000002E-3</v>
      </c>
      <c r="D6" s="60">
        <v>3242.480913590211</v>
      </c>
      <c r="E6" s="60">
        <v>263.48057517017082</v>
      </c>
      <c r="F6" s="61">
        <v>2.0543497286278933</v>
      </c>
      <c r="G6" s="57">
        <v>48.35</v>
      </c>
      <c r="H6" s="61">
        <v>0.6</v>
      </c>
      <c r="I6" s="59">
        <v>0.459864492585076</v>
      </c>
      <c r="J6" s="59">
        <v>2.1285470691316975E-3</v>
      </c>
      <c r="K6" s="59">
        <v>0.76707192216925202</v>
      </c>
      <c r="L6" s="59">
        <v>2.012186824885704E-3</v>
      </c>
      <c r="M6" s="62">
        <v>107.25700000000001</v>
      </c>
      <c r="N6" s="62">
        <v>1.0866</v>
      </c>
      <c r="O6" s="63">
        <v>1.3040809840527407E-4</v>
      </c>
      <c r="P6" s="63">
        <v>2.1265271152816212E-6</v>
      </c>
      <c r="Q6" s="64">
        <v>3526.3491930994815</v>
      </c>
      <c r="R6" s="65">
        <v>107.22199999999999</v>
      </c>
      <c r="S6" s="65">
        <v>1.0688899999999999</v>
      </c>
      <c r="T6" s="59">
        <v>0.68482799999999999</v>
      </c>
      <c r="U6" s="59">
        <v>3.2724099999999999E-3</v>
      </c>
    </row>
    <row r="7" spans="1:21" s="20" customFormat="1" x14ac:dyDescent="0.2">
      <c r="A7" s="39" t="s">
        <v>26</v>
      </c>
      <c r="B7" s="40" t="s">
        <v>27</v>
      </c>
      <c r="C7" s="41">
        <v>2.2000000000000001E-3</v>
      </c>
      <c r="D7" s="42">
        <v>2729.8827546119232</v>
      </c>
      <c r="E7" s="42">
        <v>239.43317276464987</v>
      </c>
      <c r="F7" s="43">
        <v>1.6697591825970479</v>
      </c>
      <c r="G7" s="39">
        <v>48.55</v>
      </c>
      <c r="H7" s="43">
        <v>1.2</v>
      </c>
      <c r="I7" s="41">
        <v>0.446548853643632</v>
      </c>
      <c r="J7" s="41">
        <v>1.9548518054654036E-3</v>
      </c>
      <c r="K7" s="41">
        <v>0.74461161478705118</v>
      </c>
      <c r="L7" s="41">
        <v>2.289754436786369E-3</v>
      </c>
      <c r="M7" s="44">
        <v>108.452</v>
      </c>
      <c r="N7" s="44">
        <v>1.18313</v>
      </c>
      <c r="O7" s="45">
        <v>2.907948837663697E-5</v>
      </c>
      <c r="P7" s="45">
        <v>2.7251548590457796E-6</v>
      </c>
      <c r="Q7" s="46">
        <v>15356.145467896131</v>
      </c>
      <c r="R7" s="47">
        <v>108.44</v>
      </c>
      <c r="S7" s="47">
        <v>1.1594199999999999</v>
      </c>
      <c r="T7" s="41">
        <v>0.65318699999999996</v>
      </c>
      <c r="U7" s="41">
        <v>3.92991E-3</v>
      </c>
    </row>
    <row r="8" spans="1:21" s="18" customFormat="1" x14ac:dyDescent="0.2">
      <c r="A8" s="39" t="s">
        <v>28</v>
      </c>
      <c r="B8" s="40" t="s">
        <v>29</v>
      </c>
      <c r="C8" s="41" t="s">
        <v>16</v>
      </c>
      <c r="D8" s="41" t="s">
        <v>16</v>
      </c>
      <c r="E8" s="41" t="s">
        <v>16</v>
      </c>
      <c r="F8" s="43">
        <v>5.9128874303421117</v>
      </c>
      <c r="G8" s="39">
        <v>48.854999999999997</v>
      </c>
      <c r="H8" s="43">
        <v>1.5</v>
      </c>
      <c r="I8" s="41">
        <v>0.44763484562223399</v>
      </c>
      <c r="J8" s="41">
        <v>1.9502262637889208E-3</v>
      </c>
      <c r="K8" s="41">
        <v>0.74389454090254803</v>
      </c>
      <c r="L8" s="41">
        <v>1.4254874333884031E-3</v>
      </c>
      <c r="M8" s="44">
        <v>109.18</v>
      </c>
      <c r="N8" s="44">
        <v>1.00641</v>
      </c>
      <c r="O8" s="45">
        <v>7.5196596478739193E-5</v>
      </c>
      <c r="P8" s="45">
        <v>4.4804969004410788E-6</v>
      </c>
      <c r="Q8" s="46">
        <v>5952.8604562414821</v>
      </c>
      <c r="R8" s="47">
        <v>109.16200000000001</v>
      </c>
      <c r="S8" s="47">
        <v>1.00674</v>
      </c>
      <c r="T8" s="41">
        <v>0.65150300000000005</v>
      </c>
      <c r="U8" s="41">
        <v>2.5421599999999999E-3</v>
      </c>
    </row>
    <row r="9" spans="1:21" s="20" customFormat="1" x14ac:dyDescent="0.2">
      <c r="A9" s="57" t="s">
        <v>24</v>
      </c>
      <c r="B9" s="58" t="s">
        <v>25</v>
      </c>
      <c r="C9" s="59">
        <v>3.5000000000000001E-3</v>
      </c>
      <c r="D9" s="60">
        <v>3501.4605280111828</v>
      </c>
      <c r="E9" s="60">
        <v>281.03408999171921</v>
      </c>
      <c r="F9" s="61">
        <v>3.0709444161520754</v>
      </c>
      <c r="G9" s="57">
        <v>48.95</v>
      </c>
      <c r="H9" s="61">
        <v>0.3</v>
      </c>
      <c r="I9" s="59">
        <v>0.4571705400761813</v>
      </c>
      <c r="J9" s="59">
        <v>1.5231513875147641E-3</v>
      </c>
      <c r="K9" s="59">
        <v>0.76323272836308254</v>
      </c>
      <c r="L9" s="59">
        <v>1.6647072534156785E-3</v>
      </c>
      <c r="M9" s="62">
        <v>107.29900000000001</v>
      </c>
      <c r="N9" s="62">
        <v>0.82678799999999997</v>
      </c>
      <c r="O9" s="63">
        <v>4.9842787972812537E-5</v>
      </c>
      <c r="P9" s="63">
        <v>1.1441461825438862E-6</v>
      </c>
      <c r="Q9" s="64">
        <v>9172.2505636231963</v>
      </c>
      <c r="R9" s="65">
        <v>107.282</v>
      </c>
      <c r="S9" s="65">
        <v>0.83528500000000006</v>
      </c>
      <c r="T9" s="59">
        <v>0.67947500000000005</v>
      </c>
      <c r="U9" s="59">
        <v>2.8520400000000001E-3</v>
      </c>
    </row>
    <row r="10" spans="1:21" s="20" customFormat="1" x14ac:dyDescent="0.2">
      <c r="A10" s="39" t="s">
        <v>30</v>
      </c>
      <c r="B10" s="40" t="s">
        <v>31</v>
      </c>
      <c r="C10" s="41" t="s">
        <v>16</v>
      </c>
      <c r="D10" s="41" t="s">
        <v>16</v>
      </c>
      <c r="E10" s="41" t="s">
        <v>16</v>
      </c>
      <c r="F10" s="43">
        <v>5.1047496720842771</v>
      </c>
      <c r="G10" s="39">
        <v>48.954999999999998</v>
      </c>
      <c r="H10" s="43">
        <v>1.5</v>
      </c>
      <c r="I10" s="41">
        <v>0.44890739567141807</v>
      </c>
      <c r="J10" s="41">
        <v>1.5776786588022217E-3</v>
      </c>
      <c r="K10" s="41">
        <v>0.7459263151554042</v>
      </c>
      <c r="L10" s="41">
        <v>1.6361317949477299E-3</v>
      </c>
      <c r="M10" s="44">
        <v>109.113</v>
      </c>
      <c r="N10" s="44">
        <v>0.87593200000000004</v>
      </c>
      <c r="O10" s="45">
        <v>3.9936916569231481E-5</v>
      </c>
      <c r="P10" s="45">
        <v>1.8508485067289321E-6</v>
      </c>
      <c r="Q10" s="46">
        <v>11240.411985567982</v>
      </c>
      <c r="R10" s="47">
        <v>109.113</v>
      </c>
      <c r="S10" s="47">
        <v>0.90003</v>
      </c>
      <c r="T10" s="41">
        <v>0.65424700000000002</v>
      </c>
      <c r="U10" s="41">
        <v>2.7949899999999998E-3</v>
      </c>
    </row>
    <row r="11" spans="1:21" s="20" customFormat="1" x14ac:dyDescent="0.2">
      <c r="A11" s="39" t="s">
        <v>32</v>
      </c>
      <c r="B11" s="40" t="s">
        <v>33</v>
      </c>
      <c r="C11" s="41" t="s">
        <v>16</v>
      </c>
      <c r="D11" s="41" t="s">
        <v>16</v>
      </c>
      <c r="E11" s="41" t="s">
        <v>16</v>
      </c>
      <c r="F11" s="43">
        <v>6.3299148489489685</v>
      </c>
      <c r="G11" s="39">
        <v>49.1</v>
      </c>
      <c r="H11" s="43">
        <v>1.5</v>
      </c>
      <c r="I11" s="41">
        <v>0.44886403473259723</v>
      </c>
      <c r="J11" s="41">
        <v>2.1244495867094111E-3</v>
      </c>
      <c r="K11" s="41">
        <v>0.74526739046392509</v>
      </c>
      <c r="L11" s="41">
        <v>2.2279144238643352E-3</v>
      </c>
      <c r="M11" s="44">
        <v>109.315</v>
      </c>
      <c r="N11" s="44">
        <v>1.18747</v>
      </c>
      <c r="O11" s="45">
        <v>3.1512514133858031E-5</v>
      </c>
      <c r="P11" s="45">
        <v>1.519926477367944E-6</v>
      </c>
      <c r="Q11" s="46">
        <v>14243.993126855075</v>
      </c>
      <c r="R11" s="47">
        <v>109.288</v>
      </c>
      <c r="S11" s="47">
        <v>1.1869799999999999</v>
      </c>
      <c r="T11" s="41">
        <v>0.65331799999999995</v>
      </c>
      <c r="U11" s="41">
        <v>3.7926399999999999E-3</v>
      </c>
    </row>
    <row r="12" spans="1:21" s="20" customFormat="1" x14ac:dyDescent="0.2">
      <c r="A12" s="57" t="s">
        <v>34</v>
      </c>
      <c r="B12" s="58" t="s">
        <v>35</v>
      </c>
      <c r="C12" s="59">
        <v>4.1000000000000003E-3</v>
      </c>
      <c r="D12" s="60">
        <v>1545.6776472387749</v>
      </c>
      <c r="E12" s="60">
        <v>121.91310498743975</v>
      </c>
      <c r="F12" s="61">
        <v>2.2458662755511885</v>
      </c>
      <c r="G12" s="57">
        <v>49.65</v>
      </c>
      <c r="H12" s="61">
        <v>0.2</v>
      </c>
      <c r="I12" s="59">
        <v>0.4633334519246543</v>
      </c>
      <c r="J12" s="59">
        <v>1.9672544452709237E-3</v>
      </c>
      <c r="K12" s="59">
        <v>0.76532411912836196</v>
      </c>
      <c r="L12" s="59">
        <v>2.0041670317185634E-3</v>
      </c>
      <c r="M12" s="62">
        <v>109.285</v>
      </c>
      <c r="N12" s="62">
        <v>1.08358</v>
      </c>
      <c r="O12" s="63">
        <v>1.4144315451279158E-4</v>
      </c>
      <c r="P12" s="63">
        <v>3.3036298516084729E-6</v>
      </c>
      <c r="Q12" s="64">
        <v>3275.7573423799186</v>
      </c>
      <c r="R12" s="65">
        <v>109.246</v>
      </c>
      <c r="S12" s="65">
        <v>1.07796</v>
      </c>
      <c r="T12" s="59">
        <v>0.68055200000000005</v>
      </c>
      <c r="U12" s="59">
        <v>3.35521E-3</v>
      </c>
    </row>
    <row r="13" spans="1:21" s="18" customFormat="1" x14ac:dyDescent="0.2">
      <c r="A13" s="57" t="s">
        <v>36</v>
      </c>
      <c r="B13" s="58" t="s">
        <v>37</v>
      </c>
      <c r="C13" s="59">
        <v>3.3E-3</v>
      </c>
      <c r="D13" s="60">
        <v>1701.9795536218962</v>
      </c>
      <c r="E13" s="60">
        <v>137.68775772466142</v>
      </c>
      <c r="F13" s="61">
        <v>1.90526390333291</v>
      </c>
      <c r="G13" s="57">
        <v>49.85</v>
      </c>
      <c r="H13" s="61">
        <v>0.3</v>
      </c>
      <c r="I13" s="59">
        <v>0.46786980215086282</v>
      </c>
      <c r="J13" s="59">
        <v>1.5056724961185237E-3</v>
      </c>
      <c r="K13" s="59">
        <v>0.7708781389510001</v>
      </c>
      <c r="L13" s="59">
        <v>2.8387855628667167E-3</v>
      </c>
      <c r="M13" s="62">
        <v>109.52500000000001</v>
      </c>
      <c r="N13" s="62">
        <v>1.08609</v>
      </c>
      <c r="O13" s="63">
        <v>2.9437677924678483E-4</v>
      </c>
      <c r="P13" s="63">
        <v>3.7364586887604761E-6</v>
      </c>
      <c r="Q13" s="64">
        <v>1589.357025197404</v>
      </c>
      <c r="R13" s="65">
        <v>109.452</v>
      </c>
      <c r="S13" s="65">
        <v>1.09328</v>
      </c>
      <c r="T13" s="59">
        <v>0.68800399999999995</v>
      </c>
      <c r="U13" s="59">
        <v>4.6251199999999999E-3</v>
      </c>
    </row>
    <row r="14" spans="1:21" s="18" customFormat="1" x14ac:dyDescent="0.2">
      <c r="A14" s="39" t="s">
        <v>38</v>
      </c>
      <c r="B14" s="40" t="s">
        <v>39</v>
      </c>
      <c r="C14" s="41">
        <v>2.3999999999999998E-3</v>
      </c>
      <c r="D14" s="42">
        <v>2059.9944087721251</v>
      </c>
      <c r="E14" s="42">
        <v>176.75064571146109</v>
      </c>
      <c r="F14" s="43">
        <v>1.6433926284510636</v>
      </c>
      <c r="G14" s="39">
        <v>49.95</v>
      </c>
      <c r="H14" s="43">
        <v>1.2</v>
      </c>
      <c r="I14" s="41">
        <v>0.45386246319913354</v>
      </c>
      <c r="J14" s="41">
        <v>2.3857979211720998E-3</v>
      </c>
      <c r="K14" s="41">
        <v>0.74740961602976597</v>
      </c>
      <c r="L14" s="41">
        <v>1.8135131243079145E-3</v>
      </c>
      <c r="M14" s="44">
        <v>110.905</v>
      </c>
      <c r="N14" s="44">
        <v>1.25658</v>
      </c>
      <c r="O14" s="45">
        <v>2.8642804181718482E-5</v>
      </c>
      <c r="P14" s="45">
        <v>2.022371409085831E-6</v>
      </c>
      <c r="Q14" s="46">
        <v>15845.601580058114</v>
      </c>
      <c r="R14" s="47">
        <v>110.887</v>
      </c>
      <c r="S14" s="47">
        <v>1.23875</v>
      </c>
      <c r="T14" s="41">
        <v>0.65459299999999998</v>
      </c>
      <c r="U14" s="41">
        <v>3.2483500000000001E-3</v>
      </c>
    </row>
    <row r="15" spans="1:21" s="20" customFormat="1" x14ac:dyDescent="0.2">
      <c r="A15" s="39" t="s">
        <v>40</v>
      </c>
      <c r="B15" s="40" t="s">
        <v>41</v>
      </c>
      <c r="C15" s="41">
        <v>5.4000000000000003E-3</v>
      </c>
      <c r="D15" s="42">
        <v>3321.2594437672733</v>
      </c>
      <c r="E15" s="42">
        <v>256.58400424298634</v>
      </c>
      <c r="F15" s="43">
        <v>5.5760636079495329</v>
      </c>
      <c r="G15" s="39">
        <v>50.36</v>
      </c>
      <c r="H15" s="43">
        <v>1.5</v>
      </c>
      <c r="I15" s="41">
        <v>0.45058739586110591</v>
      </c>
      <c r="J15" s="41">
        <v>1.5638846157421554E-3</v>
      </c>
      <c r="K15" s="41">
        <v>0.74464549253404366</v>
      </c>
      <c r="L15" s="41">
        <v>1.347630503734882E-3</v>
      </c>
      <c r="M15" s="44">
        <v>110.319</v>
      </c>
      <c r="N15" s="44">
        <v>0.86750099999999997</v>
      </c>
      <c r="O15" s="45">
        <v>2.9194015050408835E-5</v>
      </c>
      <c r="P15" s="45">
        <v>1.0663240913591175E-6</v>
      </c>
      <c r="Q15" s="46">
        <v>15434.238664434608</v>
      </c>
      <c r="R15" s="47">
        <v>110.312</v>
      </c>
      <c r="S15" s="47">
        <v>0.84514</v>
      </c>
      <c r="T15" s="41">
        <v>0.65132500000000004</v>
      </c>
      <c r="U15" s="41">
        <v>2.3086600000000001E-3</v>
      </c>
    </row>
    <row r="16" spans="1:21" s="20" customFormat="1" x14ac:dyDescent="0.2">
      <c r="A16" s="57" t="s">
        <v>42</v>
      </c>
      <c r="B16" s="58" t="s">
        <v>43</v>
      </c>
      <c r="C16" s="59">
        <v>4.4999999999999997E-3</v>
      </c>
      <c r="D16" s="60">
        <v>2772.8911825040277</v>
      </c>
      <c r="E16" s="60">
        <v>216.98289109498728</v>
      </c>
      <c r="F16" s="61">
        <v>3.0174484680702922</v>
      </c>
      <c r="G16" s="57">
        <v>50.45</v>
      </c>
      <c r="H16" s="61">
        <v>0.4</v>
      </c>
      <c r="I16" s="59">
        <v>0.46792271985567846</v>
      </c>
      <c r="J16" s="59">
        <v>2.2290362057537428E-3</v>
      </c>
      <c r="K16" s="59">
        <v>0.766474841645018</v>
      </c>
      <c r="L16" s="59">
        <v>1.8235803183989257E-3</v>
      </c>
      <c r="M16" s="62">
        <v>110.93</v>
      </c>
      <c r="N16" s="62">
        <v>1.1406499999999999</v>
      </c>
      <c r="O16" s="63">
        <v>3.0570823372390634E-5</v>
      </c>
      <c r="P16" s="63">
        <v>1.921931716782312E-6</v>
      </c>
      <c r="Q16" s="64">
        <v>15306.186364554138</v>
      </c>
      <c r="R16" s="65">
        <v>110.914</v>
      </c>
      <c r="S16" s="65">
        <v>1.1397600000000001</v>
      </c>
      <c r="T16" s="59">
        <v>0.68068899999999999</v>
      </c>
      <c r="U16" s="59">
        <v>3.1225900000000002E-3</v>
      </c>
    </row>
    <row r="17" spans="1:32" s="18" customFormat="1" x14ac:dyDescent="0.2">
      <c r="A17" s="57" t="s">
        <v>44</v>
      </c>
      <c r="B17" s="58" t="s">
        <v>45</v>
      </c>
      <c r="C17" s="59">
        <v>8.5000000000000006E-3</v>
      </c>
      <c r="D17" s="60">
        <v>3602.1134583966614</v>
      </c>
      <c r="E17" s="60">
        <v>273.51541573160091</v>
      </c>
      <c r="F17" s="61">
        <v>6.0376065882455388</v>
      </c>
      <c r="G17" s="57">
        <v>50.65</v>
      </c>
      <c r="H17" s="61">
        <v>1.5</v>
      </c>
      <c r="I17" s="59">
        <v>0.46881178769653936</v>
      </c>
      <c r="J17" s="59">
        <v>1.6674576830079052E-3</v>
      </c>
      <c r="K17" s="59">
        <v>0.7657138933603872</v>
      </c>
      <c r="L17" s="59">
        <v>1.7633510496020313E-3</v>
      </c>
      <c r="M17" s="62">
        <v>111.577</v>
      </c>
      <c r="N17" s="62">
        <v>0.96595500000000001</v>
      </c>
      <c r="O17" s="63">
        <v>1.5442667134815495E-5</v>
      </c>
      <c r="P17" s="63">
        <v>1.3404191368851766E-6</v>
      </c>
      <c r="Q17" s="64">
        <v>30358.21361710265</v>
      </c>
      <c r="R17" s="65">
        <v>111.57899999999999</v>
      </c>
      <c r="S17" s="65">
        <v>0.95860299999999998</v>
      </c>
      <c r="T17" s="59">
        <v>0.679006</v>
      </c>
      <c r="U17" s="59">
        <v>3.0552000000000001E-3</v>
      </c>
    </row>
    <row r="18" spans="1:32" s="18" customFormat="1" x14ac:dyDescent="0.2">
      <c r="A18" s="39" t="s">
        <v>46</v>
      </c>
      <c r="B18" s="40" t="s">
        <v>47</v>
      </c>
      <c r="C18" s="41">
        <v>5.4000000000000003E-3</v>
      </c>
      <c r="D18" s="42">
        <v>3723.3363395365614</v>
      </c>
      <c r="E18" s="42">
        <v>287.66344401630988</v>
      </c>
      <c r="F18" s="43">
        <v>2.4191608985515445</v>
      </c>
      <c r="G18" s="39">
        <v>50.69</v>
      </c>
      <c r="H18" s="43">
        <v>1.6</v>
      </c>
      <c r="I18" s="41">
        <v>0.45534237945440803</v>
      </c>
      <c r="J18" s="41">
        <v>1.4604436236535831E-3</v>
      </c>
      <c r="K18" s="41">
        <v>0.75032842977340852</v>
      </c>
      <c r="L18" s="41">
        <v>1.7657323390229734E-3</v>
      </c>
      <c r="M18" s="44">
        <v>110.57299999999999</v>
      </c>
      <c r="N18" s="44">
        <v>0.91630900000000004</v>
      </c>
      <c r="O18" s="45">
        <v>1.46325609147777E-4</v>
      </c>
      <c r="P18" s="45">
        <v>7.6292257392912491E-7</v>
      </c>
      <c r="Q18" s="46">
        <v>3111.8433889077419</v>
      </c>
      <c r="R18" s="47">
        <v>110.536</v>
      </c>
      <c r="S18" s="47">
        <v>0.90850699999999995</v>
      </c>
      <c r="T18" s="41">
        <v>0.65889299999999995</v>
      </c>
      <c r="U18" s="41">
        <v>3.1126999999999999E-3</v>
      </c>
    </row>
    <row r="19" spans="1:32" s="20" customFormat="1" x14ac:dyDescent="0.2">
      <c r="A19" s="21" t="s">
        <v>21</v>
      </c>
      <c r="B19" s="22" t="s">
        <v>22</v>
      </c>
      <c r="C19" s="23">
        <v>1.6999999999999999E-3</v>
      </c>
      <c r="D19" s="24">
        <v>3293.947561333774</v>
      </c>
      <c r="E19" s="24">
        <v>313.97864949926452</v>
      </c>
      <c r="F19" s="25">
        <v>1.4216570666503392</v>
      </c>
      <c r="G19" s="21">
        <v>50.75</v>
      </c>
      <c r="H19" s="25">
        <v>0.2</v>
      </c>
      <c r="I19" s="23">
        <v>0.44322494484216884</v>
      </c>
      <c r="J19" s="23">
        <v>2.2403267948409634E-3</v>
      </c>
      <c r="K19" s="23">
        <v>0.74198175756808737</v>
      </c>
      <c r="L19" s="23">
        <v>2.1034453352409936E-3</v>
      </c>
      <c r="M19" s="26">
        <v>107.801</v>
      </c>
      <c r="N19" s="26">
        <v>1.21323</v>
      </c>
      <c r="O19" s="27">
        <v>4.2301860406340508E-5</v>
      </c>
      <c r="P19" s="27">
        <v>4.1406446571400996E-6</v>
      </c>
      <c r="Q19" s="28">
        <v>10477.670262836362</v>
      </c>
      <c r="R19" s="26">
        <v>107.795</v>
      </c>
      <c r="S19" s="26">
        <v>1.21553</v>
      </c>
      <c r="T19" s="23">
        <v>0.65026499999999998</v>
      </c>
      <c r="U19" s="23">
        <v>3.6886800000000002E-3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s="18" customFormat="1" x14ac:dyDescent="0.2">
      <c r="A20" s="39" t="s">
        <v>50</v>
      </c>
      <c r="B20" s="40" t="s">
        <v>51</v>
      </c>
      <c r="C20" s="41">
        <v>6.6E-3</v>
      </c>
      <c r="D20" s="42">
        <v>3904.2634378503876</v>
      </c>
      <c r="E20" s="42">
        <v>298.75596772157559</v>
      </c>
      <c r="F20" s="43">
        <v>5.2959294622440201</v>
      </c>
      <c r="G20" s="39">
        <v>51.01</v>
      </c>
      <c r="H20" s="43">
        <v>1.4</v>
      </c>
      <c r="I20" s="41">
        <v>0.45902818445902943</v>
      </c>
      <c r="J20" s="41">
        <v>1.7417905169206909E-3</v>
      </c>
      <c r="K20" s="41">
        <v>0.74907982969257392</v>
      </c>
      <c r="L20" s="41">
        <v>1.429651064321314E-3</v>
      </c>
      <c r="M20" s="44">
        <v>112.682</v>
      </c>
      <c r="N20" s="44">
        <v>0.93257599999999996</v>
      </c>
      <c r="O20" s="45">
        <v>1.176248248376126E-5</v>
      </c>
      <c r="P20" s="45">
        <v>8.7443238326893348E-7</v>
      </c>
      <c r="Q20" s="46">
        <v>39024.770926778641</v>
      </c>
      <c r="R20" s="47">
        <v>112.681</v>
      </c>
      <c r="S20" s="47">
        <v>0.92888800000000005</v>
      </c>
      <c r="T20" s="41">
        <v>0.65516399999999997</v>
      </c>
      <c r="U20" s="41">
        <v>2.5036500000000001E-3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20" customFormat="1" x14ac:dyDescent="0.2">
      <c r="A21" s="57" t="s">
        <v>48</v>
      </c>
      <c r="B21" s="58" t="s">
        <v>49</v>
      </c>
      <c r="C21" s="59">
        <v>4.7000000000000002E-3</v>
      </c>
      <c r="D21" s="60">
        <v>3807.059944542345</v>
      </c>
      <c r="E21" s="60">
        <v>296.81982555794139</v>
      </c>
      <c r="F21" s="61">
        <v>6.9256291230915261</v>
      </c>
      <c r="G21" s="57">
        <v>51.55</v>
      </c>
      <c r="H21" s="61">
        <v>0.3</v>
      </c>
      <c r="I21" s="59">
        <v>0.47013541504208511</v>
      </c>
      <c r="J21" s="59">
        <v>1.3882531081933131E-3</v>
      </c>
      <c r="K21" s="59">
        <v>0.76488439423474197</v>
      </c>
      <c r="L21" s="59">
        <v>1.3615978277122793E-3</v>
      </c>
      <c r="M21" s="62">
        <v>112.43</v>
      </c>
      <c r="N21" s="62">
        <v>0.785246</v>
      </c>
      <c r="O21" s="63">
        <v>6.3146710985002326E-5</v>
      </c>
      <c r="P21" s="63">
        <v>1.0408791722720963E-6</v>
      </c>
      <c r="Q21" s="64">
        <v>7445.1290923725974</v>
      </c>
      <c r="R21" s="65">
        <v>112.42</v>
      </c>
      <c r="S21" s="65">
        <v>0.77663899999999997</v>
      </c>
      <c r="T21" s="59">
        <v>0.67712000000000006</v>
      </c>
      <c r="U21" s="59">
        <v>2.4317000000000002E-3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s="18" customFormat="1" x14ac:dyDescent="0.2">
      <c r="A22" s="57" t="s">
        <v>52</v>
      </c>
      <c r="B22" s="58" t="s">
        <v>53</v>
      </c>
      <c r="C22" s="59">
        <v>6.1000000000000004E-3</v>
      </c>
      <c r="D22" s="60">
        <v>4502.2802485496031</v>
      </c>
      <c r="E22" s="60">
        <v>345.6764655142116</v>
      </c>
      <c r="F22" s="61">
        <v>6.5463102534395325</v>
      </c>
      <c r="G22" s="57">
        <v>53.45</v>
      </c>
      <c r="H22" s="61">
        <v>0.5</v>
      </c>
      <c r="I22" s="59">
        <v>0.47028120453272348</v>
      </c>
      <c r="J22" s="59">
        <v>1.5386982344297103E-3</v>
      </c>
      <c r="K22" s="59">
        <v>0.76623902952832679</v>
      </c>
      <c r="L22" s="59">
        <v>1.4131783400454468E-3</v>
      </c>
      <c r="M22" s="62">
        <v>112.096</v>
      </c>
      <c r="N22" s="62">
        <v>0.81060200000000004</v>
      </c>
      <c r="O22" s="63">
        <v>1.7184260523773229E-5</v>
      </c>
      <c r="P22" s="63">
        <v>1.566658482871113E-6</v>
      </c>
      <c r="Q22" s="64">
        <v>27366.973625785187</v>
      </c>
      <c r="R22" s="65">
        <v>112.084</v>
      </c>
      <c r="S22" s="65">
        <v>0.81253399999999998</v>
      </c>
      <c r="T22" s="59">
        <v>0.67921299999999996</v>
      </c>
      <c r="U22" s="59">
        <v>2.4095700000000002E-3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20" customFormat="1" x14ac:dyDescent="0.2">
      <c r="A23" s="57" t="s">
        <v>56</v>
      </c>
      <c r="B23" s="58" t="s">
        <v>57</v>
      </c>
      <c r="C23" s="59">
        <v>1.03E-2</v>
      </c>
      <c r="D23" s="60">
        <v>4037.1289913074079</v>
      </c>
      <c r="E23" s="60">
        <v>305.34549179029005</v>
      </c>
      <c r="F23" s="61">
        <v>4.8226334367626196</v>
      </c>
      <c r="G23" s="57">
        <v>55.95</v>
      </c>
      <c r="H23" s="61">
        <v>0.5</v>
      </c>
      <c r="I23" s="59">
        <v>0.47115581650080457</v>
      </c>
      <c r="J23" s="59">
        <v>1.4097201803829832E-3</v>
      </c>
      <c r="K23" s="59">
        <v>0.76609679256145979</v>
      </c>
      <c r="L23" s="59">
        <v>1.4432368235491962E-3</v>
      </c>
      <c r="M23" s="62">
        <v>112.535</v>
      </c>
      <c r="N23" s="62">
        <v>0.782219</v>
      </c>
      <c r="O23" s="63">
        <v>7.6178979558019859E-6</v>
      </c>
      <c r="P23" s="63">
        <v>8.0635917530696395E-7</v>
      </c>
      <c r="Q23" s="64">
        <v>61848.53344510348</v>
      </c>
      <c r="R23" s="65">
        <v>112.53400000000001</v>
      </c>
      <c r="S23" s="65">
        <v>0.78399300000000005</v>
      </c>
      <c r="T23" s="59">
        <v>0.67866199999999999</v>
      </c>
      <c r="U23" s="59">
        <v>2.4300300000000001E-3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s="18" customFormat="1" x14ac:dyDescent="0.2">
      <c r="A24" s="39" t="s">
        <v>54</v>
      </c>
      <c r="B24" s="40" t="s">
        <v>55</v>
      </c>
      <c r="C24" s="41">
        <v>2.2000000000000001E-3</v>
      </c>
      <c r="D24" s="42">
        <v>3067.4736288316249</v>
      </c>
      <c r="E24" s="42">
        <v>269.03924390051884</v>
      </c>
      <c r="F24" s="43">
        <v>2.2762503770601326</v>
      </c>
      <c r="G24" s="39">
        <v>56.73</v>
      </c>
      <c r="H24" s="43">
        <v>1.4</v>
      </c>
      <c r="I24" s="41">
        <v>0.46083685501697186</v>
      </c>
      <c r="J24" s="41">
        <v>2.4386396720600251E-3</v>
      </c>
      <c r="K24" s="41">
        <v>0.74983919840819013</v>
      </c>
      <c r="L24" s="41">
        <v>1.9158194463752348E-3</v>
      </c>
      <c r="M24" s="44">
        <v>113.30200000000001</v>
      </c>
      <c r="N24" s="44">
        <v>1.31067</v>
      </c>
      <c r="O24" s="45">
        <v>1.9695279637962383E-5</v>
      </c>
      <c r="P24" s="45">
        <v>2.6289655943822881E-6</v>
      </c>
      <c r="Q24" s="46">
        <v>23398.34028701553</v>
      </c>
      <c r="R24" s="47">
        <v>113.29</v>
      </c>
      <c r="S24" s="47">
        <v>1.3009299999999999</v>
      </c>
      <c r="T24" s="41">
        <v>0.65554100000000004</v>
      </c>
      <c r="U24" s="41">
        <v>3.4193800000000001E-3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18" customFormat="1" x14ac:dyDescent="0.2">
      <c r="A25" s="57" t="s">
        <v>58</v>
      </c>
      <c r="B25" s="58" t="s">
        <v>59</v>
      </c>
      <c r="C25" s="59" t="s">
        <v>16</v>
      </c>
      <c r="D25" s="60" t="s">
        <v>16</v>
      </c>
      <c r="E25" s="60" t="s">
        <v>16</v>
      </c>
      <c r="F25" s="61">
        <v>4.5944902165387962</v>
      </c>
      <c r="G25" s="57">
        <v>57.25</v>
      </c>
      <c r="H25" s="61">
        <v>0.6</v>
      </c>
      <c r="I25" s="59">
        <v>0.47196318776046803</v>
      </c>
      <c r="J25" s="59">
        <v>2.1802195990784676E-3</v>
      </c>
      <c r="K25" s="59">
        <v>0.76436494113393794</v>
      </c>
      <c r="L25" s="59">
        <v>1.7220043497073567E-3</v>
      </c>
      <c r="M25" s="62">
        <v>113.46299999999999</v>
      </c>
      <c r="N25" s="62">
        <v>1.1589700000000001</v>
      </c>
      <c r="O25" s="63">
        <v>3.9237055028358698E-5</v>
      </c>
      <c r="P25" s="63">
        <v>1.0659310263251388E-6</v>
      </c>
      <c r="Q25" s="64">
        <v>12028.506915703923</v>
      </c>
      <c r="R25" s="65">
        <v>113.458</v>
      </c>
      <c r="S25" s="65">
        <v>1.1687799999999999</v>
      </c>
      <c r="T25" s="59">
        <v>0.67548900000000001</v>
      </c>
      <c r="U25" s="59">
        <v>3.0410200000000002E-3</v>
      </c>
    </row>
    <row r="26" spans="1:32" s="20" customFormat="1" x14ac:dyDescent="0.2">
      <c r="A26" s="39" t="s">
        <v>60</v>
      </c>
      <c r="B26" s="40" t="s">
        <v>61</v>
      </c>
      <c r="C26" s="41">
        <v>1.8E-3</v>
      </c>
      <c r="D26" s="42">
        <v>2718.5013912160639</v>
      </c>
      <c r="E26" s="42">
        <v>253.75505561160247</v>
      </c>
      <c r="F26" s="43">
        <v>1.52605701823222</v>
      </c>
      <c r="G26" s="39">
        <v>57.99</v>
      </c>
      <c r="H26" s="43">
        <v>1.2</v>
      </c>
      <c r="I26" s="41">
        <v>0.46226959118862782</v>
      </c>
      <c r="J26" s="41">
        <v>3.454297979109012E-3</v>
      </c>
      <c r="K26" s="41">
        <v>0.74704162698972132</v>
      </c>
      <c r="L26" s="41">
        <v>2.742594175783286E-3</v>
      </c>
      <c r="M26" s="44">
        <v>115.015</v>
      </c>
      <c r="N26" s="44">
        <v>1.9531700000000001</v>
      </c>
      <c r="O26" s="45">
        <v>2.8604653149798826E-5</v>
      </c>
      <c r="P26" s="45">
        <v>3.4745946874647789E-6</v>
      </c>
      <c r="Q26" s="46">
        <v>16160.643122214504</v>
      </c>
      <c r="R26" s="47">
        <v>114.98699999999999</v>
      </c>
      <c r="S26" s="47">
        <v>1.97678</v>
      </c>
      <c r="T26" s="41">
        <v>0.65005400000000002</v>
      </c>
      <c r="U26" s="41">
        <v>5.0525099999999996E-3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s="18" customFormat="1" x14ac:dyDescent="0.2">
      <c r="A27" s="48" t="s">
        <v>64</v>
      </c>
      <c r="B27" s="49" t="s">
        <v>65</v>
      </c>
      <c r="C27" s="50">
        <v>1.8E-3</v>
      </c>
      <c r="D27" s="51">
        <v>2998.3382497077059</v>
      </c>
      <c r="E27" s="51">
        <v>279.88039635062449</v>
      </c>
      <c r="F27" s="52">
        <v>1.686646350842141</v>
      </c>
      <c r="G27" s="48">
        <v>60.17</v>
      </c>
      <c r="H27" s="52">
        <v>1.2</v>
      </c>
      <c r="I27" s="50">
        <v>0.46549291292705691</v>
      </c>
      <c r="J27" s="50">
        <v>2.2970816370432418E-3</v>
      </c>
      <c r="K27" s="50">
        <v>0.74939997475802489</v>
      </c>
      <c r="L27" s="50">
        <v>1.8125051183131801E-3</v>
      </c>
      <c r="M27" s="53">
        <v>115.678</v>
      </c>
      <c r="N27" s="53">
        <v>1.2907900000000001</v>
      </c>
      <c r="O27" s="54">
        <v>3.4253811495319244E-5</v>
      </c>
      <c r="P27" s="54">
        <v>5.0131031051139353E-6</v>
      </c>
      <c r="Q27" s="55">
        <v>13589.521650478697</v>
      </c>
      <c r="R27" s="56">
        <v>115.645</v>
      </c>
      <c r="S27" s="56">
        <v>1.2956300000000001</v>
      </c>
      <c r="T27" s="50">
        <v>0.65270899999999998</v>
      </c>
      <c r="U27" s="50">
        <v>3.3466400000000001E-3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x14ac:dyDescent="0.2">
      <c r="A28" s="57" t="s">
        <v>62</v>
      </c>
      <c r="B28" s="58" t="s">
        <v>63</v>
      </c>
      <c r="C28" s="59">
        <v>4.7999999999999996E-3</v>
      </c>
      <c r="D28" s="60">
        <v>4072.5057081002838</v>
      </c>
      <c r="E28" s="60">
        <v>317.02373908607029</v>
      </c>
      <c r="F28" s="61">
        <v>5.234294976777992</v>
      </c>
      <c r="G28" s="57">
        <v>60.35</v>
      </c>
      <c r="H28" s="61">
        <v>0.6</v>
      </c>
      <c r="I28" s="59">
        <v>0.47923714690490909</v>
      </c>
      <c r="J28" s="59">
        <v>1.5405658339965765E-3</v>
      </c>
      <c r="K28" s="59">
        <v>0.76872755624831679</v>
      </c>
      <c r="L28" s="59">
        <v>1.905036244140811E-3</v>
      </c>
      <c r="M28" s="62">
        <v>115.291</v>
      </c>
      <c r="N28" s="62">
        <v>0.94472500000000004</v>
      </c>
      <c r="O28" s="63">
        <v>2.3666362524674939E-5</v>
      </c>
      <c r="P28" s="63">
        <v>9.7604641016911485E-7</v>
      </c>
      <c r="Q28" s="64">
        <v>20249.717142008984</v>
      </c>
      <c r="R28" s="65">
        <v>115.291</v>
      </c>
      <c r="S28" s="65">
        <v>0.95567400000000002</v>
      </c>
      <c r="T28" s="59">
        <v>0.67975600000000003</v>
      </c>
      <c r="U28" s="59">
        <v>3.2915700000000002E-3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s="18" customFormat="1" x14ac:dyDescent="0.2">
      <c r="A29" s="57" t="s">
        <v>66</v>
      </c>
      <c r="B29" s="58" t="s">
        <v>67</v>
      </c>
      <c r="C29" s="59">
        <v>3.0000000000000001E-3</v>
      </c>
      <c r="D29" s="60">
        <v>3438.2826690743791</v>
      </c>
      <c r="E29" s="60">
        <v>282.22622081196602</v>
      </c>
      <c r="F29" s="61">
        <v>3.7702768498153425</v>
      </c>
      <c r="G29" s="57">
        <v>61.05</v>
      </c>
      <c r="H29" s="61">
        <v>0.2</v>
      </c>
      <c r="I29" s="59">
        <v>0.47868990835482722</v>
      </c>
      <c r="J29" s="59">
        <v>1.5492401542119339E-3</v>
      </c>
      <c r="K29" s="59">
        <v>0.7718195210977743</v>
      </c>
      <c r="L29" s="59">
        <v>2.0468314886798104E-3</v>
      </c>
      <c r="M29" s="62">
        <v>114.008</v>
      </c>
      <c r="N29" s="62">
        <v>0.96973200000000004</v>
      </c>
      <c r="O29" s="63">
        <v>3.630423371466656E-5</v>
      </c>
      <c r="P29" s="63">
        <v>2.033155695018784E-6</v>
      </c>
      <c r="Q29" s="64">
        <v>13185.511974088056</v>
      </c>
      <c r="R29" s="65">
        <v>114.001</v>
      </c>
      <c r="S29" s="65">
        <v>0.96178900000000001</v>
      </c>
      <c r="T29" s="59">
        <v>0.68519099999999999</v>
      </c>
      <c r="U29" s="59">
        <v>3.43984E-3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s="18" customFormat="1" x14ac:dyDescent="0.2">
      <c r="A30" s="39" t="s">
        <v>72</v>
      </c>
      <c r="B30" s="40" t="s">
        <v>73</v>
      </c>
      <c r="C30" s="41">
        <v>7.0000000000000001E-3</v>
      </c>
      <c r="D30" s="42">
        <v>3874.9795256958846</v>
      </c>
      <c r="E30" s="42">
        <v>295.85911199057188</v>
      </c>
      <c r="F30" s="43">
        <v>6.6011804951470019</v>
      </c>
      <c r="G30" s="39">
        <v>61.75</v>
      </c>
      <c r="H30" s="43">
        <v>1.4</v>
      </c>
      <c r="I30" s="41">
        <v>0.46536836096282624</v>
      </c>
      <c r="J30" s="41">
        <v>1.3841014882043767E-3</v>
      </c>
      <c r="K30" s="41">
        <v>0.74995733889417959</v>
      </c>
      <c r="L30" s="41">
        <v>1.4118693973707293E-3</v>
      </c>
      <c r="M30" s="44">
        <v>115.404</v>
      </c>
      <c r="N30" s="44">
        <v>0.83982000000000001</v>
      </c>
      <c r="O30" s="45">
        <v>7.2937929041343879E-5</v>
      </c>
      <c r="P30" s="45">
        <v>6.5340034518143955E-6</v>
      </c>
      <c r="Q30" s="46">
        <v>6380.3341701549889</v>
      </c>
      <c r="R30" s="47">
        <v>115.386</v>
      </c>
      <c r="S30" s="47">
        <v>0.84224299999999996</v>
      </c>
      <c r="T30" s="41">
        <v>0.65377300000000005</v>
      </c>
      <c r="U30" s="41">
        <v>2.5130500000000002E-3</v>
      </c>
    </row>
    <row r="31" spans="1:32" s="18" customFormat="1" x14ac:dyDescent="0.2">
      <c r="A31" s="57" t="s">
        <v>68</v>
      </c>
      <c r="B31" s="58" t="s">
        <v>69</v>
      </c>
      <c r="C31" s="59" t="s">
        <v>16</v>
      </c>
      <c r="D31" s="60" t="s">
        <v>16</v>
      </c>
      <c r="E31" s="60" t="s">
        <v>16</v>
      </c>
      <c r="F31" s="61">
        <v>6.2906138750068674</v>
      </c>
      <c r="G31" s="57">
        <v>62.25</v>
      </c>
      <c r="H31" s="61">
        <v>0.4</v>
      </c>
      <c r="I31" s="59">
        <v>0.47894512871192063</v>
      </c>
      <c r="J31" s="59">
        <v>2.1389716631730333E-3</v>
      </c>
      <c r="K31" s="59">
        <v>0.76469647073644276</v>
      </c>
      <c r="L31" s="59">
        <v>1.4061396708437298E-3</v>
      </c>
      <c r="M31" s="62">
        <v>116.569</v>
      </c>
      <c r="N31" s="62">
        <v>1.11687</v>
      </c>
      <c r="O31" s="63">
        <v>3.1523551317192307E-5</v>
      </c>
      <c r="P31" s="63">
        <v>7.562087972316363E-7</v>
      </c>
      <c r="Q31" s="64">
        <v>15193.247863882445</v>
      </c>
      <c r="R31" s="65">
        <v>116.559</v>
      </c>
      <c r="S31" s="65">
        <v>1.1173500000000001</v>
      </c>
      <c r="T31" s="59">
        <v>0.673045</v>
      </c>
      <c r="U31" s="59">
        <v>2.5661199999999999E-3</v>
      </c>
    </row>
    <row r="32" spans="1:32" s="20" customFormat="1" x14ac:dyDescent="0.2">
      <c r="A32" s="57" t="s">
        <v>70</v>
      </c>
      <c r="B32" s="58" t="s">
        <v>71</v>
      </c>
      <c r="C32" s="59">
        <v>6.7999999999999996E-3</v>
      </c>
      <c r="D32" s="60">
        <v>4194.647963370664</v>
      </c>
      <c r="E32" s="60">
        <v>320.62091440040928</v>
      </c>
      <c r="F32" s="61">
        <v>5.4535858116863407</v>
      </c>
      <c r="G32" s="57">
        <v>66.8</v>
      </c>
      <c r="H32" s="61">
        <v>1.5</v>
      </c>
      <c r="I32" s="59">
        <v>0.4812835664302868</v>
      </c>
      <c r="J32" s="59">
        <v>1.826615586883046E-3</v>
      </c>
      <c r="K32" s="59">
        <v>0.7693793387511304</v>
      </c>
      <c r="L32" s="59">
        <v>2.0198173396190748E-3</v>
      </c>
      <c r="M32" s="62">
        <v>116.033</v>
      </c>
      <c r="N32" s="62">
        <v>1.0818099999999999</v>
      </c>
      <c r="O32" s="63">
        <v>1.6510305506864414E-5</v>
      </c>
      <c r="P32" s="63">
        <v>1.2186197839892537E-6</v>
      </c>
      <c r="Q32" s="64">
        <v>29150.494291591742</v>
      </c>
      <c r="R32" s="65">
        <v>116.027</v>
      </c>
      <c r="S32" s="65">
        <v>1.0790599999999999</v>
      </c>
      <c r="T32" s="59">
        <v>0.68004699999999996</v>
      </c>
      <c r="U32" s="59">
        <v>3.4622099999999999E-3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s="18" customFormat="1" x14ac:dyDescent="0.2">
      <c r="A33" s="57" t="s">
        <v>74</v>
      </c>
      <c r="B33" s="58" t="s">
        <v>75</v>
      </c>
      <c r="C33" s="59">
        <v>7.6E-3</v>
      </c>
      <c r="D33" s="60">
        <v>4081.7128813136228</v>
      </c>
      <c r="E33" s="60">
        <v>310.83038934029071</v>
      </c>
      <c r="F33" s="61">
        <v>7.0860354766917455</v>
      </c>
      <c r="G33" s="57">
        <v>67.650000000000006</v>
      </c>
      <c r="H33" s="61">
        <v>0.6</v>
      </c>
      <c r="I33" s="59">
        <v>0.48053854346464714</v>
      </c>
      <c r="J33" s="59">
        <v>1.6448356009923799E-3</v>
      </c>
      <c r="K33" s="59">
        <v>0.76623136281824189</v>
      </c>
      <c r="L33" s="59">
        <v>1.5649725852710571E-3</v>
      </c>
      <c r="M33" s="62">
        <v>116.786</v>
      </c>
      <c r="N33" s="62">
        <v>0.94888600000000001</v>
      </c>
      <c r="O33" s="63">
        <v>2.2725407725404464E-5</v>
      </c>
      <c r="P33" s="63">
        <v>1.4071609042393691E-6</v>
      </c>
      <c r="Q33" s="64">
        <v>21145.431108259447</v>
      </c>
      <c r="R33" s="65">
        <v>116.777</v>
      </c>
      <c r="S33" s="65">
        <v>0.94333299999999998</v>
      </c>
      <c r="T33" s="59">
        <v>0.67493300000000001</v>
      </c>
      <c r="U33" s="59">
        <v>2.8061800000000001E-3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18" customFormat="1" x14ac:dyDescent="0.2">
      <c r="A34" s="57" t="s">
        <v>76</v>
      </c>
      <c r="B34" s="58" t="s">
        <v>77</v>
      </c>
      <c r="C34" s="59">
        <v>3.8E-3</v>
      </c>
      <c r="D34" s="60">
        <v>3856.591530865639</v>
      </c>
      <c r="E34" s="60">
        <v>306.63583304676359</v>
      </c>
      <c r="F34" s="61">
        <v>5.5758602671361954</v>
      </c>
      <c r="G34" s="57">
        <v>73.430000000000007</v>
      </c>
      <c r="H34" s="61">
        <v>0.2</v>
      </c>
      <c r="I34" s="59">
        <v>0.4830199081238164</v>
      </c>
      <c r="J34" s="59">
        <v>1.6294385465880892E-3</v>
      </c>
      <c r="K34" s="59">
        <v>0.77063933035238208</v>
      </c>
      <c r="L34" s="59">
        <v>1.8277550743569435E-3</v>
      </c>
      <c r="M34" s="62">
        <v>116.393</v>
      </c>
      <c r="N34" s="62">
        <v>0.97792800000000002</v>
      </c>
      <c r="O34" s="63">
        <v>2.0297582919666003E-5</v>
      </c>
      <c r="P34" s="63">
        <v>1.2801293766632697E-6</v>
      </c>
      <c r="Q34" s="64">
        <v>23796.917595337232</v>
      </c>
      <c r="R34" s="65">
        <v>116.395</v>
      </c>
      <c r="S34" s="65">
        <v>0.97502699999999998</v>
      </c>
      <c r="T34" s="59">
        <v>0.68140100000000003</v>
      </c>
      <c r="U34" s="59">
        <v>3.1444799999999998E-3</v>
      </c>
    </row>
    <row r="35" spans="1:32" s="18" customFormat="1" x14ac:dyDescent="0.2">
      <c r="A35" s="57" t="s">
        <v>78</v>
      </c>
      <c r="B35" s="58" t="s">
        <v>79</v>
      </c>
      <c r="C35" s="59">
        <v>3.8E-3</v>
      </c>
      <c r="D35" s="60">
        <v>2497.9904163255237</v>
      </c>
      <c r="E35" s="60">
        <v>198.55659475791916</v>
      </c>
      <c r="F35" s="61">
        <v>3.0031704134463313</v>
      </c>
      <c r="G35" s="57">
        <v>75.78</v>
      </c>
      <c r="H35" s="61">
        <v>0.3</v>
      </c>
      <c r="I35" s="59">
        <v>0.48345126793317578</v>
      </c>
      <c r="J35" s="59">
        <v>2.3583090975924097E-3</v>
      </c>
      <c r="K35" s="59">
        <v>0.77256853222962996</v>
      </c>
      <c r="L35" s="59">
        <v>1.7726295494426567E-3</v>
      </c>
      <c r="M35" s="62">
        <v>115.94</v>
      </c>
      <c r="N35" s="62">
        <v>1.2718499999999999</v>
      </c>
      <c r="O35" s="63">
        <v>2.8831716224520344E-5</v>
      </c>
      <c r="P35" s="63">
        <v>1.2266167856630949E-6</v>
      </c>
      <c r="Q35" s="64">
        <v>16768.036427953524</v>
      </c>
      <c r="R35" s="65">
        <v>115.923</v>
      </c>
      <c r="S35" s="65">
        <v>1.2622899999999999</v>
      </c>
      <c r="T35" s="59">
        <v>0.68459700000000001</v>
      </c>
      <c r="U35" s="59">
        <v>3.1968500000000002E-3</v>
      </c>
    </row>
    <row r="36" spans="1:32" s="20" customFormat="1" x14ac:dyDescent="0.2">
      <c r="A36" s="39" t="s">
        <v>80</v>
      </c>
      <c r="B36" s="40" t="s">
        <v>81</v>
      </c>
      <c r="C36" s="41">
        <v>4.1999999999999997E-3</v>
      </c>
      <c r="D36" s="42">
        <v>3786.2277742937495</v>
      </c>
      <c r="E36" s="42">
        <v>297.95345607316517</v>
      </c>
      <c r="F36" s="43">
        <v>4.2924016761879118</v>
      </c>
      <c r="G36" s="39">
        <v>76.709999999999994</v>
      </c>
      <c r="H36" s="43">
        <v>1.2</v>
      </c>
      <c r="I36" s="41">
        <v>0.4700003366298805</v>
      </c>
      <c r="J36" s="41">
        <v>1.7194429442175484E-3</v>
      </c>
      <c r="K36" s="41">
        <v>0.75100996078875093</v>
      </c>
      <c r="L36" s="41">
        <v>1.5848068147541713E-3</v>
      </c>
      <c r="M36" s="44">
        <v>117.268</v>
      </c>
      <c r="N36" s="44">
        <v>1.01234</v>
      </c>
      <c r="O36" s="45">
        <v>1.5545941588232139E-5</v>
      </c>
      <c r="P36" s="45">
        <v>8.8786980493245077E-7</v>
      </c>
      <c r="Q36" s="46">
        <v>30232.992576381359</v>
      </c>
      <c r="R36" s="47">
        <v>117.265</v>
      </c>
      <c r="S36" s="47">
        <v>1.0240199999999999</v>
      </c>
      <c r="T36" s="41">
        <v>0.65332699999999999</v>
      </c>
      <c r="U36" s="41">
        <v>2.9010899999999998E-3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s="20" customFormat="1" x14ac:dyDescent="0.2">
      <c r="A37" s="57" t="s">
        <v>84</v>
      </c>
      <c r="B37" s="58" t="s">
        <v>85</v>
      </c>
      <c r="C37" s="59">
        <v>5.4000000000000003E-3</v>
      </c>
      <c r="D37" s="60">
        <v>4280.2546731726934</v>
      </c>
      <c r="E37" s="60">
        <v>330.6748347428487</v>
      </c>
      <c r="F37" s="61">
        <v>5.6006659656969067</v>
      </c>
      <c r="G37" s="57">
        <v>77.75</v>
      </c>
      <c r="H37" s="61">
        <v>0.6</v>
      </c>
      <c r="I37" s="59">
        <v>0.48689645779323637</v>
      </c>
      <c r="J37" s="59">
        <v>1.4695137140203318E-3</v>
      </c>
      <c r="K37" s="59">
        <v>0.76908434522187263</v>
      </c>
      <c r="L37" s="59">
        <v>1.3821893714431736E-3</v>
      </c>
      <c r="M37" s="62">
        <v>118.776</v>
      </c>
      <c r="N37" s="62">
        <v>0.88738799999999995</v>
      </c>
      <c r="O37" s="63">
        <v>2.2747818877844067E-5</v>
      </c>
      <c r="P37" s="63">
        <v>6.2989903441944318E-7</v>
      </c>
      <c r="Q37" s="64">
        <v>21404.094186254668</v>
      </c>
      <c r="R37" s="65">
        <v>118.771</v>
      </c>
      <c r="S37" s="65">
        <v>0.89490499999999995</v>
      </c>
      <c r="T37" s="59">
        <v>0.67714600000000003</v>
      </c>
      <c r="U37" s="59">
        <v>2.54682E-3</v>
      </c>
    </row>
    <row r="38" spans="1:32" s="18" customFormat="1" x14ac:dyDescent="0.2">
      <c r="A38" s="57" t="s">
        <v>86</v>
      </c>
      <c r="B38" s="58" t="s">
        <v>87</v>
      </c>
      <c r="C38" s="59">
        <v>2.5999999999999999E-3</v>
      </c>
      <c r="D38" s="60">
        <v>3346.9392354840888</v>
      </c>
      <c r="E38" s="60">
        <v>282.11832570281274</v>
      </c>
      <c r="F38" s="61">
        <v>3.5521190538785365</v>
      </c>
      <c r="G38" s="57">
        <v>78.37</v>
      </c>
      <c r="H38" s="61">
        <v>0.2</v>
      </c>
      <c r="I38" s="59">
        <v>0.48748258832364516</v>
      </c>
      <c r="J38" s="59">
        <v>1.5566131225558573E-3</v>
      </c>
      <c r="K38" s="59">
        <v>0.77117678851957938</v>
      </c>
      <c r="L38" s="59">
        <v>1.7349992278857679E-3</v>
      </c>
      <c r="M38" s="62">
        <v>118.306</v>
      </c>
      <c r="N38" s="62">
        <v>0.96743599999999996</v>
      </c>
      <c r="O38" s="63">
        <v>2.4496955863262759E-5</v>
      </c>
      <c r="P38" s="63">
        <v>1.4547767576525073E-6</v>
      </c>
      <c r="Q38" s="64">
        <v>19899.721052880126</v>
      </c>
      <c r="R38" s="65">
        <v>118.298</v>
      </c>
      <c r="S38" s="65">
        <v>0.97459300000000004</v>
      </c>
      <c r="T38" s="59">
        <v>0.68051399999999995</v>
      </c>
      <c r="U38" s="59">
        <v>3.0154499999999998E-3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18" customFormat="1" x14ac:dyDescent="0.2">
      <c r="A39" s="57" t="s">
        <v>88</v>
      </c>
      <c r="B39" s="58" t="s">
        <v>89</v>
      </c>
      <c r="C39" s="59">
        <v>7.1000000000000004E-3</v>
      </c>
      <c r="D39" s="60">
        <v>4458.3604096262907</v>
      </c>
      <c r="E39" s="60">
        <v>340.24249217039551</v>
      </c>
      <c r="F39" s="61">
        <v>7.5621123700745212</v>
      </c>
      <c r="G39" s="57">
        <v>79.599999999999994</v>
      </c>
      <c r="H39" s="61">
        <v>0.5</v>
      </c>
      <c r="I39" s="59">
        <v>0.48510788679286976</v>
      </c>
      <c r="J39" s="59">
        <v>1.4068167232565627E-3</v>
      </c>
      <c r="K39" s="59">
        <v>0.76853758256519922</v>
      </c>
      <c r="L39" s="59">
        <v>1.3942023819145002E-3</v>
      </c>
      <c r="M39" s="62">
        <v>118.13500000000001</v>
      </c>
      <c r="N39" s="62">
        <v>0.84157999999999999</v>
      </c>
      <c r="O39" s="63">
        <v>1.3973287680639825E-5</v>
      </c>
      <c r="P39" s="63">
        <v>5.4205891173954552E-7</v>
      </c>
      <c r="Q39" s="64">
        <v>34716.803795930799</v>
      </c>
      <c r="R39" s="65">
        <v>118.128</v>
      </c>
      <c r="S39" s="65">
        <v>0.83911899999999995</v>
      </c>
      <c r="T39" s="59">
        <v>0.67689900000000003</v>
      </c>
      <c r="U39" s="59">
        <v>2.4942699999999998E-3</v>
      </c>
    </row>
    <row r="40" spans="1:32" s="18" customFormat="1" x14ac:dyDescent="0.2">
      <c r="A40" s="39" t="s">
        <v>82</v>
      </c>
      <c r="B40" s="40" t="s">
        <v>83</v>
      </c>
      <c r="C40" s="41">
        <v>1.0500000000000001E-2</v>
      </c>
      <c r="D40" s="42">
        <v>4208.0826628383438</v>
      </c>
      <c r="E40" s="42">
        <v>318.17668914084464</v>
      </c>
      <c r="F40" s="43">
        <v>3.4870651439111042</v>
      </c>
      <c r="G40" s="39">
        <v>85.17</v>
      </c>
      <c r="H40" s="43">
        <v>2</v>
      </c>
      <c r="I40" s="41">
        <v>0.47355945259639137</v>
      </c>
      <c r="J40" s="41">
        <v>2.4291817320138778E-3</v>
      </c>
      <c r="K40" s="41">
        <v>0.75441265362230447</v>
      </c>
      <c r="L40" s="41">
        <v>1.7241544369523934E-3</v>
      </c>
      <c r="M40" s="44">
        <v>117.762</v>
      </c>
      <c r="N40" s="44">
        <v>1.3267599999999999</v>
      </c>
      <c r="O40" s="45">
        <v>7.8109174203244285E-5</v>
      </c>
      <c r="P40" s="45">
        <v>1.8255055780298461E-6</v>
      </c>
      <c r="Q40" s="46">
        <v>6062.7891336319099</v>
      </c>
      <c r="R40" s="47">
        <v>117.758</v>
      </c>
      <c r="S40" s="47">
        <v>1.3438699999999999</v>
      </c>
      <c r="T40" s="41">
        <v>0.657586</v>
      </c>
      <c r="U40" s="41">
        <v>3.1927100000000001E-3</v>
      </c>
    </row>
    <row r="41" spans="1:32" s="18" customFormat="1" x14ac:dyDescent="0.2">
      <c r="A41" s="57" t="s">
        <v>90</v>
      </c>
      <c r="B41" s="58" t="s">
        <v>91</v>
      </c>
      <c r="C41" s="59">
        <v>1.0200000000000001E-2</v>
      </c>
      <c r="D41" s="60">
        <v>4902.0791282446307</v>
      </c>
      <c r="E41" s="60">
        <v>372.11144554581006</v>
      </c>
      <c r="F41" s="61">
        <v>5.7970482116767492</v>
      </c>
      <c r="G41" s="57">
        <v>86.75</v>
      </c>
      <c r="H41" s="61">
        <v>1.5</v>
      </c>
      <c r="I41" s="59">
        <v>0.48847748879224678</v>
      </c>
      <c r="J41" s="59">
        <v>1.4894368572463336E-3</v>
      </c>
      <c r="K41" s="59">
        <v>0.77033380505387306</v>
      </c>
      <c r="L41" s="59">
        <v>2.095629933313344E-3</v>
      </c>
      <c r="M41" s="62">
        <v>119.105</v>
      </c>
      <c r="N41" s="62">
        <v>1.0553999999999999</v>
      </c>
      <c r="O41" s="63">
        <v>1.4642717457684137E-5</v>
      </c>
      <c r="P41" s="63">
        <v>2.8824141242710418E-6</v>
      </c>
      <c r="Q41" s="64">
        <v>33359.756493553446</v>
      </c>
      <c r="R41" s="65">
        <v>119.101</v>
      </c>
      <c r="S41" s="65">
        <v>1.0454000000000001</v>
      </c>
      <c r="T41" s="59">
        <v>0.67852999999999997</v>
      </c>
      <c r="U41" s="59">
        <v>3.67293E-3</v>
      </c>
    </row>
    <row r="42" spans="1:32" s="18" customFormat="1" x14ac:dyDescent="0.2">
      <c r="A42" s="57" t="s">
        <v>92</v>
      </c>
      <c r="B42" s="58" t="s">
        <v>93</v>
      </c>
      <c r="C42" s="59">
        <v>2.8E-3</v>
      </c>
      <c r="D42" s="60">
        <v>3859.6141790961274</v>
      </c>
      <c r="E42" s="60">
        <v>320.6361422767414</v>
      </c>
      <c r="F42" s="61">
        <v>6.0891132258492835</v>
      </c>
      <c r="G42" s="57">
        <v>87.81</v>
      </c>
      <c r="H42" s="61">
        <v>0.4</v>
      </c>
      <c r="I42" s="59">
        <v>0.48832976098356623</v>
      </c>
      <c r="J42" s="59">
        <v>1.8321656418996573E-3</v>
      </c>
      <c r="K42" s="59">
        <v>0.77008317879974642</v>
      </c>
      <c r="L42" s="59">
        <v>1.3200825163678226E-3</v>
      </c>
      <c r="M42" s="62">
        <v>119.072</v>
      </c>
      <c r="N42" s="62">
        <v>0.98394499999999996</v>
      </c>
      <c r="O42" s="63">
        <v>3.5530779618928294E-5</v>
      </c>
      <c r="P42" s="63">
        <v>4.2826444133159225E-6</v>
      </c>
      <c r="Q42" s="64">
        <v>13743.851562531394</v>
      </c>
      <c r="R42" s="65">
        <v>119.068</v>
      </c>
      <c r="S42" s="65">
        <v>0.99076600000000004</v>
      </c>
      <c r="T42" s="59">
        <v>0.67827899999999997</v>
      </c>
      <c r="U42" s="59">
        <v>2.3864200000000002E-3</v>
      </c>
    </row>
    <row r="43" spans="1:32" s="18" customFormat="1" x14ac:dyDescent="0.2">
      <c r="A43" s="57" t="s">
        <v>94</v>
      </c>
      <c r="B43" s="58" t="s">
        <v>95</v>
      </c>
      <c r="C43" s="59">
        <v>1.29E-2</v>
      </c>
      <c r="D43" s="60">
        <v>5754.652026721843</v>
      </c>
      <c r="E43" s="60">
        <v>434.02092025133521</v>
      </c>
      <c r="F43" s="61">
        <v>8.1446433146249984</v>
      </c>
      <c r="G43" s="57">
        <v>105.4</v>
      </c>
      <c r="H43" s="61">
        <v>1.5</v>
      </c>
      <c r="I43" s="59">
        <v>0.49319857125027694</v>
      </c>
      <c r="J43" s="59">
        <v>2.5755339349741117E-3</v>
      </c>
      <c r="K43" s="59">
        <v>0.77144459334497462</v>
      </c>
      <c r="L43" s="59">
        <v>1.5328606290503622E-3</v>
      </c>
      <c r="M43" s="62">
        <v>120.96299999999999</v>
      </c>
      <c r="N43" s="62">
        <v>1.3796600000000001</v>
      </c>
      <c r="O43" s="63">
        <v>2.3210117476901755E-5</v>
      </c>
      <c r="P43" s="63">
        <v>1.1432034116950523E-6</v>
      </c>
      <c r="Q43" s="64">
        <v>21249.292328705287</v>
      </c>
      <c r="R43" s="65">
        <v>120.95399999999999</v>
      </c>
      <c r="S43" s="65">
        <v>1.3834299999999999</v>
      </c>
      <c r="T43" s="59">
        <v>0.67839400000000005</v>
      </c>
      <c r="U43" s="59">
        <v>2.86265E-3</v>
      </c>
    </row>
    <row r="44" spans="1:32" s="66" customFormat="1" x14ac:dyDescent="0.2">
      <c r="A44" s="78" t="s">
        <v>96</v>
      </c>
      <c r="B44" s="79" t="s">
        <v>97</v>
      </c>
      <c r="C44" s="80">
        <v>4.8999999999999998E-3</v>
      </c>
      <c r="D44" s="81">
        <v>3651.3699866490192</v>
      </c>
      <c r="E44" s="81">
        <v>283.85502790361352</v>
      </c>
      <c r="F44" s="82">
        <v>6.7034421961829347</v>
      </c>
      <c r="G44" s="78">
        <v>106.49</v>
      </c>
      <c r="H44" s="82">
        <v>1.6</v>
      </c>
      <c r="I44" s="80">
        <v>0.49454776492569824</v>
      </c>
      <c r="J44" s="80">
        <v>1.437220957135066E-3</v>
      </c>
      <c r="K44" s="80">
        <v>0.77134219692989514</v>
      </c>
      <c r="L44" s="80">
        <v>1.8301580871621563E-3</v>
      </c>
      <c r="M44" s="83">
        <v>121.645</v>
      </c>
      <c r="N44" s="83">
        <v>0.96596000000000004</v>
      </c>
      <c r="O44" s="84">
        <v>4.4280188815265821E-5</v>
      </c>
      <c r="P44" s="84">
        <v>1.8312664032215899E-6</v>
      </c>
      <c r="Q44" s="85">
        <v>11168.601086795736</v>
      </c>
      <c r="R44" s="86">
        <v>121.631</v>
      </c>
      <c r="S44" s="86">
        <v>0.95992599999999995</v>
      </c>
      <c r="T44" s="80">
        <v>0.677624</v>
      </c>
      <c r="U44" s="80">
        <v>3.1793199999999998E-3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s="66" customFormat="1" x14ac:dyDescent="0.2">
      <c r="A45" s="57" t="s">
        <v>102</v>
      </c>
      <c r="B45" s="58" t="s">
        <v>103</v>
      </c>
      <c r="C45" s="59">
        <v>2.8999999999999998E-3</v>
      </c>
      <c r="D45" s="60">
        <v>5026.0519920600218</v>
      </c>
      <c r="E45" s="60">
        <v>414.90400800950277</v>
      </c>
      <c r="F45" s="61">
        <v>6.9983311347882351</v>
      </c>
      <c r="G45" s="57">
        <v>110.55</v>
      </c>
      <c r="H45" s="61">
        <v>0.4</v>
      </c>
      <c r="I45" s="59">
        <v>0.49532607132528877</v>
      </c>
      <c r="J45" s="59">
        <v>1.3013259868131233E-3</v>
      </c>
      <c r="K45" s="59">
        <v>0.76951480359858926</v>
      </c>
      <c r="L45" s="59">
        <v>1.2909214769178776E-3</v>
      </c>
      <c r="M45" s="62">
        <v>122.729</v>
      </c>
      <c r="N45" s="62">
        <v>0.81684900000000005</v>
      </c>
      <c r="O45" s="63">
        <v>4.7386947774152884E-5</v>
      </c>
      <c r="P45" s="63">
        <v>9.684820380897139E-7</v>
      </c>
      <c r="Q45" s="64">
        <v>10452.795434009011</v>
      </c>
      <c r="R45" s="65">
        <v>122.711</v>
      </c>
      <c r="S45" s="65">
        <v>0.82316699999999998</v>
      </c>
      <c r="T45" s="59">
        <v>0.67410599999999998</v>
      </c>
      <c r="U45" s="59">
        <v>2.38068E-3</v>
      </c>
    </row>
    <row r="46" spans="1:32" s="66" customFormat="1" x14ac:dyDescent="0.2">
      <c r="A46" s="78" t="s">
        <v>98</v>
      </c>
      <c r="B46" s="79" t="s">
        <v>99</v>
      </c>
      <c r="C46" s="80">
        <v>3.7000000000000002E-3</v>
      </c>
      <c r="D46" s="81">
        <v>3372.1437859706689</v>
      </c>
      <c r="E46" s="81">
        <v>268.92113665261485</v>
      </c>
      <c r="F46" s="82">
        <v>5.2759309244808978</v>
      </c>
      <c r="G46" s="78">
        <v>112.55</v>
      </c>
      <c r="H46" s="82">
        <v>1.6</v>
      </c>
      <c r="I46" s="80">
        <v>0.49519176750830418</v>
      </c>
      <c r="J46" s="80">
        <v>1.5743346087649965E-3</v>
      </c>
      <c r="K46" s="80">
        <v>0.76724543648552856</v>
      </c>
      <c r="L46" s="80">
        <v>1.7055224321089752E-3</v>
      </c>
      <c r="M46" s="83">
        <v>123.58199999999999</v>
      </c>
      <c r="N46" s="83">
        <v>1.05132</v>
      </c>
      <c r="O46" s="84">
        <v>4.051534228930641E-5</v>
      </c>
      <c r="P46" s="84">
        <v>1.5101593054021027E-6</v>
      </c>
      <c r="Q46" s="85">
        <v>12222.327136527851</v>
      </c>
      <c r="R46" s="86">
        <v>123.56699999999999</v>
      </c>
      <c r="S46" s="86">
        <v>1.0414399999999999</v>
      </c>
      <c r="T46" s="80">
        <v>0.67008800000000002</v>
      </c>
      <c r="U46" s="80">
        <v>3.0792900000000002E-3</v>
      </c>
    </row>
    <row r="47" spans="1:32" s="18" customFormat="1" x14ac:dyDescent="0.2">
      <c r="A47" s="57" t="s">
        <v>104</v>
      </c>
      <c r="B47" s="58" t="s">
        <v>105</v>
      </c>
      <c r="C47" s="59">
        <v>3.2000000000000002E-3</v>
      </c>
      <c r="D47" s="60">
        <v>3224.0038638161709</v>
      </c>
      <c r="E47" s="60">
        <v>261.96321298654573</v>
      </c>
      <c r="F47" s="61">
        <v>3.8108721047161751</v>
      </c>
      <c r="G47" s="57">
        <v>113.37</v>
      </c>
      <c r="H47" s="61">
        <v>0.4</v>
      </c>
      <c r="I47" s="59">
        <v>0.49689201844297354</v>
      </c>
      <c r="J47" s="59">
        <v>2.1901031182462345E-3</v>
      </c>
      <c r="K47" s="59">
        <v>0.77353258546116199</v>
      </c>
      <c r="L47" s="59">
        <v>1.6813709418592726E-3</v>
      </c>
      <c r="M47" s="62">
        <v>121.98099999999999</v>
      </c>
      <c r="N47" s="62">
        <v>1.26366</v>
      </c>
      <c r="O47" s="63">
        <v>8.5180677994297445E-5</v>
      </c>
      <c r="P47" s="63">
        <v>1.4145699162530402E-6</v>
      </c>
      <c r="Q47" s="64">
        <v>5833.3888640360292</v>
      </c>
      <c r="R47" s="65">
        <v>121.962</v>
      </c>
      <c r="S47" s="65">
        <v>1.2496799999999999</v>
      </c>
      <c r="T47" s="59">
        <v>0.68042999999999998</v>
      </c>
      <c r="U47" s="59">
        <v>3.1055499999999999E-3</v>
      </c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</row>
    <row r="48" spans="1:32" s="18" customFormat="1" x14ac:dyDescent="0.2">
      <c r="A48" s="57" t="s">
        <v>106</v>
      </c>
      <c r="B48" s="58" t="s">
        <v>107</v>
      </c>
      <c r="C48" s="59" t="s">
        <v>16</v>
      </c>
      <c r="D48" s="60" t="s">
        <v>16</v>
      </c>
      <c r="E48" s="60" t="s">
        <v>16</v>
      </c>
      <c r="F48" s="61">
        <v>6.2299015136563796</v>
      </c>
      <c r="G48" s="57">
        <v>115.31</v>
      </c>
      <c r="H48" s="61">
        <v>0.4</v>
      </c>
      <c r="I48" s="59">
        <v>0.49918019025561083</v>
      </c>
      <c r="J48" s="59">
        <v>2.0604899572150732E-3</v>
      </c>
      <c r="K48" s="59">
        <v>0.77118315724983832</v>
      </c>
      <c r="L48" s="59">
        <v>1.6102654890843672E-3</v>
      </c>
      <c r="M48" s="62">
        <v>124.012</v>
      </c>
      <c r="N48" s="62">
        <v>1.2402899999999999</v>
      </c>
      <c r="O48" s="63">
        <v>1.1611512907136046E-4</v>
      </c>
      <c r="P48" s="63">
        <v>1.1868033021857968E-6</v>
      </c>
      <c r="Q48" s="64">
        <v>4299.0107684316608</v>
      </c>
      <c r="R48" s="65">
        <v>123.986</v>
      </c>
      <c r="S48" s="65">
        <v>1.2266900000000001</v>
      </c>
      <c r="T48" s="59">
        <v>0.67535199999999995</v>
      </c>
      <c r="U48" s="59">
        <v>2.9810800000000001E-3</v>
      </c>
    </row>
    <row r="49" spans="1:32" s="18" customFormat="1" x14ac:dyDescent="0.2">
      <c r="A49" s="57" t="s">
        <v>108</v>
      </c>
      <c r="B49" s="58" t="s">
        <v>109</v>
      </c>
      <c r="C49" s="59">
        <v>3.0000000000000001E-3</v>
      </c>
      <c r="D49" s="60">
        <v>4961.2987805550483</v>
      </c>
      <c r="E49" s="60">
        <v>407.20913296264035</v>
      </c>
      <c r="F49" s="61">
        <v>5.4838856784043788</v>
      </c>
      <c r="G49" s="57">
        <v>115.56</v>
      </c>
      <c r="H49" s="61">
        <v>0.4</v>
      </c>
      <c r="I49" s="59">
        <v>0.49744572523956154</v>
      </c>
      <c r="J49" s="59">
        <v>1.6568936128183536E-3</v>
      </c>
      <c r="K49" s="59">
        <v>0.77140973149849246</v>
      </c>
      <c r="L49" s="59">
        <v>1.8674437322787252E-3</v>
      </c>
      <c r="M49" s="62">
        <v>123.033</v>
      </c>
      <c r="N49" s="62">
        <v>1.1192500000000001</v>
      </c>
      <c r="O49" s="63">
        <v>1.5471382282424806E-5</v>
      </c>
      <c r="P49" s="63">
        <v>1.1572946216078473E-6</v>
      </c>
      <c r="Q49" s="64">
        <v>32152.636148397054</v>
      </c>
      <c r="R49" s="65">
        <v>123.039</v>
      </c>
      <c r="S49" s="65">
        <v>1.11677</v>
      </c>
      <c r="T49" s="59">
        <v>0.67650100000000002</v>
      </c>
      <c r="U49" s="59">
        <v>3.4174600000000002E-3</v>
      </c>
    </row>
    <row r="50" spans="1:32" s="18" customFormat="1" x14ac:dyDescent="0.2">
      <c r="A50" s="78" t="s">
        <v>100</v>
      </c>
      <c r="B50" s="79" t="s">
        <v>101</v>
      </c>
      <c r="C50" s="80">
        <v>3.5999999999999999E-3</v>
      </c>
      <c r="D50" s="81">
        <v>2203.113797414414</v>
      </c>
      <c r="E50" s="81">
        <v>176.21516166321769</v>
      </c>
      <c r="F50" s="82">
        <v>3.7559597837059919</v>
      </c>
      <c r="G50" s="78">
        <v>118.07</v>
      </c>
      <c r="H50" s="82">
        <v>1.6</v>
      </c>
      <c r="I50" s="80">
        <v>0.49669533197221954</v>
      </c>
      <c r="J50" s="80">
        <v>2.0006713899350563E-3</v>
      </c>
      <c r="K50" s="80">
        <v>0.77025589814706008</v>
      </c>
      <c r="L50" s="80">
        <v>1.9548709860613073E-3</v>
      </c>
      <c r="M50" s="83">
        <v>123.124</v>
      </c>
      <c r="N50" s="83">
        <v>1.2812300000000001</v>
      </c>
      <c r="O50" s="84">
        <v>4.1433654297068546E-5</v>
      </c>
      <c r="P50" s="84">
        <v>1.6141647144425189E-6</v>
      </c>
      <c r="Q50" s="85">
        <v>11987.726894930458</v>
      </c>
      <c r="R50" s="86">
        <v>123.10899999999999</v>
      </c>
      <c r="S50" s="86">
        <v>1.2706200000000001</v>
      </c>
      <c r="T50" s="80">
        <v>0.674871</v>
      </c>
      <c r="U50" s="80">
        <v>3.6714999999999999E-3</v>
      </c>
    </row>
    <row r="51" spans="1:32" s="18" customFormat="1" x14ac:dyDescent="0.2">
      <c r="A51" s="78" t="s">
        <v>186</v>
      </c>
      <c r="B51" s="79" t="s">
        <v>184</v>
      </c>
      <c r="C51" s="80">
        <v>7.9000000000000008E-3</v>
      </c>
      <c r="D51" s="81">
        <v>3071.2273396348669</v>
      </c>
      <c r="E51" s="81">
        <v>233.62703855499231</v>
      </c>
      <c r="F51" s="82">
        <v>9.7429429335481874</v>
      </c>
      <c r="G51" s="78">
        <v>122.31</v>
      </c>
      <c r="H51" s="82">
        <v>1.4</v>
      </c>
      <c r="I51" s="80">
        <v>0.50346385366351731</v>
      </c>
      <c r="J51" s="80">
        <v>1.7044342685024966E-3</v>
      </c>
      <c r="K51" s="80">
        <v>0.77064657415440874</v>
      </c>
      <c r="L51" s="80">
        <v>1.4774953685562991E-3</v>
      </c>
      <c r="M51" s="83">
        <v>126.441</v>
      </c>
      <c r="N51" s="83">
        <v>1.06517</v>
      </c>
      <c r="O51" s="84">
        <v>4.6713279548725854E-5</v>
      </c>
      <c r="P51" s="84">
        <v>5.9520481702277548E-7</v>
      </c>
      <c r="Q51" s="85">
        <v>10777.745825753091</v>
      </c>
      <c r="R51" s="86">
        <v>126.43300000000001</v>
      </c>
      <c r="S51" s="86">
        <v>1.07646</v>
      </c>
      <c r="T51" s="80">
        <v>0.67224099999999998</v>
      </c>
      <c r="U51" s="80">
        <v>2.85315E-3</v>
      </c>
    </row>
    <row r="52" spans="1:32" s="66" customFormat="1" x14ac:dyDescent="0.2">
      <c r="A52" s="57" t="s">
        <v>114</v>
      </c>
      <c r="B52" s="58" t="s">
        <v>115</v>
      </c>
      <c r="C52" s="59">
        <v>5.5999999999999999E-3</v>
      </c>
      <c r="D52" s="60">
        <v>3199.8466704276466</v>
      </c>
      <c r="E52" s="60">
        <v>246.70522680298339</v>
      </c>
      <c r="F52" s="61">
        <v>4.6494206232554571</v>
      </c>
      <c r="G52" s="57">
        <v>122.54</v>
      </c>
      <c r="H52" s="61">
        <v>0.4</v>
      </c>
      <c r="I52" s="59">
        <v>0.50374212515027428</v>
      </c>
      <c r="J52" s="59">
        <v>1.4255704837021382E-3</v>
      </c>
      <c r="K52" s="59">
        <v>0.77151831860216236</v>
      </c>
      <c r="L52" s="59">
        <v>1.7777124598584693E-3</v>
      </c>
      <c r="M52" s="62">
        <v>126.188</v>
      </c>
      <c r="N52" s="62">
        <v>1.0338499999999999</v>
      </c>
      <c r="O52" s="63">
        <v>3.6969888189994234E-5</v>
      </c>
      <c r="P52" s="63">
        <v>8.9176940776385936E-7</v>
      </c>
      <c r="Q52" s="64">
        <v>13625.741104800265</v>
      </c>
      <c r="R52" s="65">
        <v>126.175</v>
      </c>
      <c r="S52" s="65">
        <v>1.0272600000000001</v>
      </c>
      <c r="T52" s="59">
        <v>0.67377200000000004</v>
      </c>
      <c r="U52" s="59">
        <v>3.30716E-3</v>
      </c>
    </row>
    <row r="53" spans="1:32" s="18" customFormat="1" x14ac:dyDescent="0.2">
      <c r="A53" s="57" t="s">
        <v>116</v>
      </c>
      <c r="B53" s="58" t="s">
        <v>117</v>
      </c>
      <c r="C53" s="59" t="s">
        <v>16</v>
      </c>
      <c r="D53" s="60" t="s">
        <v>16</v>
      </c>
      <c r="E53" s="60" t="s">
        <v>16</v>
      </c>
      <c r="F53" s="61">
        <v>6.5002654799307518</v>
      </c>
      <c r="G53" s="57">
        <v>123.02</v>
      </c>
      <c r="H53" s="61">
        <v>0.4</v>
      </c>
      <c r="I53" s="59">
        <v>0.50130222322916262</v>
      </c>
      <c r="J53" s="59">
        <v>1.41707120313062E-3</v>
      </c>
      <c r="K53" s="59">
        <v>0.76992051179610821</v>
      </c>
      <c r="L53" s="59">
        <v>1.4302312922812783E-3</v>
      </c>
      <c r="M53" s="62">
        <v>125.613</v>
      </c>
      <c r="N53" s="62">
        <v>0.92982200000000004</v>
      </c>
      <c r="O53" s="63">
        <v>6.9584753089648994E-5</v>
      </c>
      <c r="P53" s="63">
        <v>1.4394927527968508E-6</v>
      </c>
      <c r="Q53" s="64">
        <v>7204.196335701783</v>
      </c>
      <c r="R53" s="65">
        <v>125.583</v>
      </c>
      <c r="S53" s="65">
        <v>0.91861800000000005</v>
      </c>
      <c r="T53" s="59">
        <v>0.672045</v>
      </c>
      <c r="U53" s="59">
        <v>2.58895E-3</v>
      </c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</row>
    <row r="54" spans="1:32" s="18" customFormat="1" x14ac:dyDescent="0.2">
      <c r="A54" s="21" t="s">
        <v>187</v>
      </c>
      <c r="B54" s="22" t="s">
        <v>188</v>
      </c>
      <c r="C54" s="23" t="s">
        <v>185</v>
      </c>
      <c r="D54" s="24" t="s">
        <v>185</v>
      </c>
      <c r="E54" s="24" t="s">
        <v>185</v>
      </c>
      <c r="F54" s="25">
        <v>6.253673927764523</v>
      </c>
      <c r="G54" s="21">
        <v>123.63</v>
      </c>
      <c r="H54" s="25">
        <v>0.4</v>
      </c>
      <c r="I54" s="23">
        <v>0.50336583168472004</v>
      </c>
      <c r="J54" s="23">
        <v>1.7624684077222788E-3</v>
      </c>
      <c r="K54" s="23">
        <v>0.76783877532934197</v>
      </c>
      <c r="L54" s="23">
        <v>1.5524543090139769E-3</v>
      </c>
      <c r="M54" s="26">
        <v>127.56</v>
      </c>
      <c r="N54" s="26">
        <v>1.1613500000000001</v>
      </c>
      <c r="O54" s="27">
        <v>2.5260948284288162E-5</v>
      </c>
      <c r="P54" s="27">
        <v>1.4702316526845318E-6</v>
      </c>
      <c r="Q54" s="28">
        <v>19926.640362816634</v>
      </c>
      <c r="R54" s="26">
        <v>127.562</v>
      </c>
      <c r="S54" s="26">
        <v>1.15506</v>
      </c>
      <c r="T54" s="23">
        <v>0.667188</v>
      </c>
      <c r="U54" s="23">
        <v>3.0204199999999998E-3</v>
      </c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1:32" s="18" customFormat="1" x14ac:dyDescent="0.2">
      <c r="A55" s="57" t="s">
        <v>118</v>
      </c>
      <c r="B55" s="58" t="s">
        <v>119</v>
      </c>
      <c r="C55" s="59">
        <v>3.5999999999999999E-3</v>
      </c>
      <c r="D55" s="60">
        <v>4870.2865663188713</v>
      </c>
      <c r="E55" s="60">
        <v>389.53728466835781</v>
      </c>
      <c r="F55" s="61">
        <v>6.5577055583037192</v>
      </c>
      <c r="G55" s="57">
        <v>126.79</v>
      </c>
      <c r="H55" s="61">
        <v>0.5</v>
      </c>
      <c r="I55" s="59">
        <v>0.50327969173631526</v>
      </c>
      <c r="J55" s="59">
        <v>1.3993243190687597E-3</v>
      </c>
      <c r="K55" s="59">
        <v>0.77170846390130177</v>
      </c>
      <c r="L55" s="59">
        <v>1.3214631457490512E-3</v>
      </c>
      <c r="M55" s="62">
        <v>125.887</v>
      </c>
      <c r="N55" s="62">
        <v>0.88975599999999999</v>
      </c>
      <c r="O55" s="63">
        <v>1.7632569584822053E-5</v>
      </c>
      <c r="P55" s="63">
        <v>6.8874332131804487E-7</v>
      </c>
      <c r="Q55" s="64">
        <v>28542.617643745674</v>
      </c>
      <c r="R55" s="65">
        <v>125.89100000000001</v>
      </c>
      <c r="S55" s="65">
        <v>0.89146199999999998</v>
      </c>
      <c r="T55" s="59">
        <v>0.67431200000000002</v>
      </c>
      <c r="U55" s="59">
        <v>2.4691499999999998E-3</v>
      </c>
    </row>
    <row r="56" spans="1:32" s="18" customFormat="1" x14ac:dyDescent="0.2">
      <c r="A56" s="78" t="s">
        <v>110</v>
      </c>
      <c r="B56" s="79" t="s">
        <v>111</v>
      </c>
      <c r="C56" s="80" t="s">
        <v>16</v>
      </c>
      <c r="D56" s="80" t="s">
        <v>16</v>
      </c>
      <c r="E56" s="80" t="s">
        <v>16</v>
      </c>
      <c r="F56" s="82">
        <v>3.6151724462371484</v>
      </c>
      <c r="G56" s="78">
        <v>128.4</v>
      </c>
      <c r="H56" s="82">
        <v>2.5</v>
      </c>
      <c r="I56" s="80">
        <v>0.50248227784202937</v>
      </c>
      <c r="J56" s="80">
        <v>1.9020374929887541E-3</v>
      </c>
      <c r="K56" s="80">
        <v>0.77269145739628786</v>
      </c>
      <c r="L56" s="80">
        <v>1.7169084294197166E-3</v>
      </c>
      <c r="M56" s="83">
        <v>125.077</v>
      </c>
      <c r="N56" s="83">
        <v>1.16469</v>
      </c>
      <c r="O56" s="84">
        <v>4.4951475445034312E-5</v>
      </c>
      <c r="P56" s="84">
        <v>1.5645073402025454E-6</v>
      </c>
      <c r="Q56" s="85">
        <v>11178.326692667826</v>
      </c>
      <c r="R56" s="86">
        <v>125.07599999999999</v>
      </c>
      <c r="S56" s="86">
        <v>1.18702</v>
      </c>
      <c r="T56" s="80">
        <v>0.67647599999999997</v>
      </c>
      <c r="U56" s="80">
        <v>3.1778000000000002E-3</v>
      </c>
    </row>
    <row r="57" spans="1:32" s="18" customFormat="1" x14ac:dyDescent="0.2">
      <c r="A57" s="78" t="s">
        <v>112</v>
      </c>
      <c r="B57" s="79" t="s">
        <v>113</v>
      </c>
      <c r="C57" s="80">
        <v>9.4000000000000004E-3</v>
      </c>
      <c r="D57" s="81">
        <v>6546.904544341035</v>
      </c>
      <c r="E57" s="81">
        <v>496.03383277803999</v>
      </c>
      <c r="F57" s="82">
        <v>6.0641699308498502</v>
      </c>
      <c r="G57" s="78">
        <v>128.78</v>
      </c>
      <c r="H57" s="82">
        <v>1.4</v>
      </c>
      <c r="I57" s="80">
        <v>0.50151671226930306</v>
      </c>
      <c r="J57" s="80">
        <v>1.9864992762165133E-3</v>
      </c>
      <c r="K57" s="80">
        <v>0.77153238111184641</v>
      </c>
      <c r="L57" s="80">
        <v>1.5680978533470799E-3</v>
      </c>
      <c r="M57" s="83">
        <v>125.059</v>
      </c>
      <c r="N57" s="83">
        <v>1.18743</v>
      </c>
      <c r="O57" s="84">
        <v>1.7598008638447274E-5</v>
      </c>
      <c r="P57" s="84">
        <v>6.6491519962394506E-7</v>
      </c>
      <c r="Q57" s="85">
        <v>28498.492219944346</v>
      </c>
      <c r="R57" s="86">
        <v>125.06100000000001</v>
      </c>
      <c r="S57" s="86">
        <v>1.1980500000000001</v>
      </c>
      <c r="T57" s="80">
        <v>0.67478300000000002</v>
      </c>
      <c r="U57" s="80">
        <v>3.0063300000000002E-3</v>
      </c>
    </row>
    <row r="58" spans="1:32" s="18" customFormat="1" x14ac:dyDescent="0.2">
      <c r="A58" s="78" t="s">
        <v>196</v>
      </c>
      <c r="B58" s="79" t="s">
        <v>198</v>
      </c>
      <c r="C58" s="80">
        <v>2.7000000000000001E-3</v>
      </c>
      <c r="D58" s="81">
        <v>2724.0730736325631</v>
      </c>
      <c r="E58" s="81">
        <v>227.88319811117577</v>
      </c>
      <c r="F58" s="82">
        <v>0.93896264207843327</v>
      </c>
      <c r="G58" s="78">
        <v>132.88</v>
      </c>
      <c r="H58" s="82">
        <v>1.3</v>
      </c>
      <c r="I58" s="80">
        <v>0.50782568437375775</v>
      </c>
      <c r="J58" s="80">
        <v>2.4792296840299884E-3</v>
      </c>
      <c r="K58" s="80">
        <v>0.77502973042122336</v>
      </c>
      <c r="L58" s="80">
        <v>2.589148491258774E-3</v>
      </c>
      <c r="M58" s="83">
        <v>126.86181999999999</v>
      </c>
      <c r="N58" s="83">
        <v>1.6690114</v>
      </c>
      <c r="O58" s="84">
        <v>5.1858757941048318E-4</v>
      </c>
      <c r="P58" s="84">
        <v>1.0201307784637991E-5</v>
      </c>
      <c r="Q58" s="85">
        <v>979.24768069270135</v>
      </c>
      <c r="R58" s="86">
        <v>126.74065</v>
      </c>
      <c r="S58" s="86">
        <v>1.677513</v>
      </c>
      <c r="T58" s="80">
        <v>0.6782378</v>
      </c>
      <c r="U58" s="80">
        <v>4.8405751999999998E-3</v>
      </c>
    </row>
    <row r="59" spans="1:32" s="18" customFormat="1" x14ac:dyDescent="0.2">
      <c r="A59" s="78" t="s">
        <v>197</v>
      </c>
      <c r="B59" s="79"/>
      <c r="C59" s="80" t="s">
        <v>199</v>
      </c>
      <c r="D59" s="81" t="s">
        <v>199</v>
      </c>
      <c r="E59" s="81"/>
      <c r="F59" s="82"/>
      <c r="G59" s="78">
        <v>133.58000000000001</v>
      </c>
      <c r="H59" s="82">
        <v>1.2</v>
      </c>
      <c r="I59" s="80">
        <v>0.50529999999999997</v>
      </c>
      <c r="J59" s="80">
        <v>3.5000000000000001E-3</v>
      </c>
      <c r="K59" s="80">
        <v>0.77110000000000001</v>
      </c>
      <c r="L59" s="80">
        <v>2.2000000000000001E-3</v>
      </c>
      <c r="M59" s="83">
        <v>127.19186000000001</v>
      </c>
      <c r="N59" s="83">
        <v>2.0416496</v>
      </c>
      <c r="O59" s="84">
        <v>1.3430000000000001E-4</v>
      </c>
      <c r="P59" s="84">
        <v>3.0000000000000001E-6</v>
      </c>
      <c r="Q59" s="85">
        <v>3762</v>
      </c>
      <c r="R59" s="86">
        <v>127.13629</v>
      </c>
      <c r="S59" s="86">
        <v>2.0292137000000001</v>
      </c>
      <c r="T59" s="80">
        <v>0.67233133</v>
      </c>
      <c r="U59" s="80">
        <v>4.3750005000000002E-3</v>
      </c>
    </row>
    <row r="60" spans="1:32" s="18" customFormat="1" x14ac:dyDescent="0.2">
      <c r="A60" s="57" t="s">
        <v>120</v>
      </c>
      <c r="B60" s="58" t="s">
        <v>121</v>
      </c>
      <c r="C60" s="59">
        <v>3.0999999999999999E-3</v>
      </c>
      <c r="D60" s="60">
        <v>3319.7120744280833</v>
      </c>
      <c r="E60" s="60">
        <v>271.04478893610951</v>
      </c>
      <c r="F60" s="61">
        <v>4.0087212491568547</v>
      </c>
      <c r="G60" s="57">
        <v>133.59</v>
      </c>
      <c r="H60" s="61">
        <v>0.4</v>
      </c>
      <c r="I60" s="59">
        <v>0.50506980696554005</v>
      </c>
      <c r="J60" s="59">
        <v>1.8756040679656625E-3</v>
      </c>
      <c r="K60" s="59">
        <v>0.77410261938907354</v>
      </c>
      <c r="L60" s="59">
        <v>1.524931554021468E-3</v>
      </c>
      <c r="M60" s="62">
        <v>125.837</v>
      </c>
      <c r="N60" s="62">
        <v>1.1396900000000001</v>
      </c>
      <c r="O60" s="63">
        <v>3.0624803613979266E-5</v>
      </c>
      <c r="P60" s="63">
        <v>1.0046531594219231E-6</v>
      </c>
      <c r="Q60" s="64">
        <v>16492.181087325942</v>
      </c>
      <c r="R60" s="65">
        <v>125.83799999999999</v>
      </c>
      <c r="S60" s="65">
        <v>1.1281099999999999</v>
      </c>
      <c r="T60" s="59">
        <v>0.67777200000000004</v>
      </c>
      <c r="U60" s="59">
        <v>2.7869700000000002E-3</v>
      </c>
    </row>
    <row r="61" spans="1:32" s="19" customFormat="1" x14ac:dyDescent="0.2">
      <c r="A61" s="57" t="s">
        <v>122</v>
      </c>
      <c r="B61" s="58" t="s">
        <v>123</v>
      </c>
      <c r="C61" s="59">
        <v>8.0000000000000002E-3</v>
      </c>
      <c r="D61" s="60">
        <v>3611.8943117754829</v>
      </c>
      <c r="E61" s="60">
        <v>274.83756469261948</v>
      </c>
      <c r="F61" s="61">
        <v>5.9593151944198297</v>
      </c>
      <c r="G61" s="57">
        <v>133.79</v>
      </c>
      <c r="H61" s="61">
        <v>1.5</v>
      </c>
      <c r="I61" s="59">
        <v>0.50757300672295225</v>
      </c>
      <c r="J61" s="59">
        <v>1.9661260231673629E-3</v>
      </c>
      <c r="K61" s="59">
        <v>0.77462835343135061</v>
      </c>
      <c r="L61" s="59">
        <v>1.7947656261269843E-3</v>
      </c>
      <c r="M61" s="62">
        <v>126.919</v>
      </c>
      <c r="N61" s="62">
        <v>1.2633300000000001</v>
      </c>
      <c r="O61" s="63">
        <v>1.8531098835858469E-5</v>
      </c>
      <c r="P61" s="63">
        <v>1.9409071333799149E-6</v>
      </c>
      <c r="Q61" s="64">
        <v>27390.335091234676</v>
      </c>
      <c r="R61" s="65">
        <v>126.91200000000001</v>
      </c>
      <c r="S61" s="65">
        <v>1.2729299999999999</v>
      </c>
      <c r="T61" s="59">
        <v>0.67753200000000002</v>
      </c>
      <c r="U61" s="59">
        <v>3.3872899999999998E-3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s="18" customFormat="1" x14ac:dyDescent="0.2">
      <c r="A62" s="57" t="s">
        <v>124</v>
      </c>
      <c r="B62" s="58" t="s">
        <v>125</v>
      </c>
      <c r="C62" s="59">
        <v>3.0000000000000001E-3</v>
      </c>
      <c r="D62" s="60">
        <v>7135.3951551162581</v>
      </c>
      <c r="E62" s="60">
        <v>585.67614483948341</v>
      </c>
      <c r="F62" s="61">
        <v>5.1959888765873883</v>
      </c>
      <c r="G62" s="57">
        <v>137.29</v>
      </c>
      <c r="H62" s="61">
        <v>0.5</v>
      </c>
      <c r="I62" s="59">
        <v>0.50763423021067045</v>
      </c>
      <c r="J62" s="59">
        <v>1.2859508818224344E-3</v>
      </c>
      <c r="K62" s="59">
        <v>0.7741580785443628</v>
      </c>
      <c r="L62" s="59">
        <v>1.6565766036344539E-3</v>
      </c>
      <c r="M62" s="62">
        <v>127.08</v>
      </c>
      <c r="N62" s="62">
        <v>0.98003799999999996</v>
      </c>
      <c r="O62" s="63">
        <v>1.3520481285334945E-4</v>
      </c>
      <c r="P62" s="63">
        <v>1.2109231448179143E-6</v>
      </c>
      <c r="Q62" s="64">
        <v>3754.5573970157288</v>
      </c>
      <c r="R62" s="65">
        <v>127.05500000000001</v>
      </c>
      <c r="S62" s="65">
        <v>0.96752499999999997</v>
      </c>
      <c r="T62" s="59">
        <v>0.67681599999999997</v>
      </c>
      <c r="U62" s="59">
        <v>3.1250900000000001E-3</v>
      </c>
    </row>
    <row r="63" spans="1:32" s="19" customFormat="1" x14ac:dyDescent="0.2">
      <c r="A63" s="78" t="s">
        <v>204</v>
      </c>
      <c r="B63" s="79" t="s">
        <v>200</v>
      </c>
      <c r="C63" s="80" t="s">
        <v>185</v>
      </c>
      <c r="D63" s="81" t="s">
        <v>185</v>
      </c>
      <c r="E63" s="81" t="s">
        <v>185</v>
      </c>
      <c r="F63" s="82">
        <v>3.880578250998906</v>
      </c>
      <c r="G63" s="78">
        <v>138.18</v>
      </c>
      <c r="H63" s="82">
        <v>1.2</v>
      </c>
      <c r="I63" s="80">
        <v>0.5103685569899401</v>
      </c>
      <c r="J63" s="80">
        <v>1.6408517795247885E-3</v>
      </c>
      <c r="K63" s="80">
        <v>0.77426880357047267</v>
      </c>
      <c r="L63" s="80">
        <v>2.8617797596075102E-3</v>
      </c>
      <c r="M63" s="83">
        <v>128.50176999999999</v>
      </c>
      <c r="N63" s="83">
        <v>1.4720530999999999</v>
      </c>
      <c r="O63" s="84">
        <v>5.1910424427557616E-5</v>
      </c>
      <c r="P63" s="84">
        <v>3.0933111723393214E-6</v>
      </c>
      <c r="Q63" s="85">
        <v>9831.7161267323681</v>
      </c>
      <c r="R63" s="86">
        <v>128.49368000000001</v>
      </c>
      <c r="S63" s="86">
        <v>1.4923267</v>
      </c>
      <c r="T63" s="80">
        <v>0.67562979000000001</v>
      </c>
      <c r="U63" s="80">
        <v>5.3486857000000004E-3</v>
      </c>
    </row>
    <row r="64" spans="1:32" s="18" customFormat="1" x14ac:dyDescent="0.2">
      <c r="A64" s="57" t="s">
        <v>126</v>
      </c>
      <c r="B64" s="58" t="s">
        <v>127</v>
      </c>
      <c r="C64" s="59" t="s">
        <v>16</v>
      </c>
      <c r="D64" s="60" t="s">
        <v>16</v>
      </c>
      <c r="E64" s="60" t="s">
        <v>16</v>
      </c>
      <c r="F64" s="61">
        <v>4.9805280476008331</v>
      </c>
      <c r="G64" s="57">
        <v>138.49</v>
      </c>
      <c r="H64" s="61">
        <v>1.5</v>
      </c>
      <c r="I64" s="59">
        <v>0.50901891707179703</v>
      </c>
      <c r="J64" s="59">
        <v>1.1412649922671794E-3</v>
      </c>
      <c r="K64" s="59">
        <v>0.77408013942816456</v>
      </c>
      <c r="L64" s="59">
        <v>1.3041285306608246E-3</v>
      </c>
      <c r="M64" s="62">
        <v>127.855</v>
      </c>
      <c r="N64" s="62">
        <v>0.78189799999999998</v>
      </c>
      <c r="O64" s="63">
        <v>4.8659759913697751E-6</v>
      </c>
      <c r="P64" s="63">
        <v>4.0876086233152024E-7</v>
      </c>
      <c r="Q64" s="64">
        <v>104607.77405695911</v>
      </c>
      <c r="R64" s="65">
        <v>127.855</v>
      </c>
      <c r="S64" s="65">
        <v>0.79485799999999995</v>
      </c>
      <c r="T64" s="59">
        <v>0.67594399999999999</v>
      </c>
      <c r="U64" s="59">
        <v>2.4318E-3</v>
      </c>
    </row>
    <row r="65" spans="1:32" s="18" customFormat="1" x14ac:dyDescent="0.2">
      <c r="A65" s="57" t="s">
        <v>128</v>
      </c>
      <c r="B65" s="58" t="s">
        <v>129</v>
      </c>
      <c r="C65" s="59">
        <v>7.7999999999999996E-3</v>
      </c>
      <c r="D65" s="60">
        <v>6991.3300443238577</v>
      </c>
      <c r="E65" s="60">
        <v>532.04039510390794</v>
      </c>
      <c r="F65" s="61">
        <v>3.6510485880909092</v>
      </c>
      <c r="G65" s="57">
        <v>159.49</v>
      </c>
      <c r="H65" s="61">
        <v>1.5</v>
      </c>
      <c r="I65" s="59">
        <v>0.51180976206206863</v>
      </c>
      <c r="J65" s="59">
        <v>1.8892073287891155E-3</v>
      </c>
      <c r="K65" s="59">
        <v>0.77433178024343585</v>
      </c>
      <c r="L65" s="59">
        <v>1.6966387632459919E-3</v>
      </c>
      <c r="M65" s="62">
        <v>129.22399999999999</v>
      </c>
      <c r="N65" s="62">
        <v>1.23665</v>
      </c>
      <c r="O65" s="63">
        <v>1.6789729480996337E-3</v>
      </c>
      <c r="P65" s="63">
        <v>3.7770027356325958E-6</v>
      </c>
      <c r="Q65" s="64">
        <v>304.83502586588236</v>
      </c>
      <c r="R65" s="65">
        <v>128.827</v>
      </c>
      <c r="S65" s="65">
        <v>1.2845500000000001</v>
      </c>
      <c r="T65" s="59">
        <v>0.67534700000000003</v>
      </c>
      <c r="U65" s="59">
        <v>3.22573E-3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9" customFormat="1" x14ac:dyDescent="0.2">
      <c r="A66" s="9" t="s">
        <v>130</v>
      </c>
      <c r="B66" s="10" t="s">
        <v>131</v>
      </c>
      <c r="C66" s="11">
        <v>2E-3</v>
      </c>
      <c r="D66" s="12">
        <v>4653.611943531575</v>
      </c>
      <c r="E66" s="12">
        <v>419.49409883396305</v>
      </c>
      <c r="F66" s="13">
        <v>4.7947249570745365</v>
      </c>
      <c r="G66" s="9">
        <v>211.99</v>
      </c>
      <c r="H66" s="13">
        <v>1.2</v>
      </c>
      <c r="I66" s="11">
        <v>0.50862753198353539</v>
      </c>
      <c r="J66" s="11">
        <v>1.5514050570902189E-3</v>
      </c>
      <c r="K66" s="11">
        <v>0.77198375825400267</v>
      </c>
      <c r="L66" s="11">
        <v>1.5764745089728123E-3</v>
      </c>
      <c r="M66" s="14">
        <v>128.529</v>
      </c>
      <c r="N66" s="14">
        <v>1.0795399999999999</v>
      </c>
      <c r="O66" s="15">
        <v>3.8218901234064867E-5</v>
      </c>
      <c r="P66" s="15">
        <v>1.3895204230236736E-6</v>
      </c>
      <c r="Q66" s="16">
        <v>13308.271969111212</v>
      </c>
      <c r="R66" s="17">
        <v>128.518</v>
      </c>
      <c r="S66" s="17">
        <v>1.08701</v>
      </c>
      <c r="T66" s="11">
        <v>0.67230699999999999</v>
      </c>
      <c r="U66" s="11">
        <v>3.0581699999999998E-3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s="19" customFormat="1" x14ac:dyDescent="0.2">
      <c r="A67" s="57" t="s">
        <v>132</v>
      </c>
      <c r="B67" s="58" t="s">
        <v>133</v>
      </c>
      <c r="C67" s="59" t="s">
        <v>16</v>
      </c>
      <c r="D67" s="60" t="s">
        <v>16</v>
      </c>
      <c r="E67" s="60" t="s">
        <v>16</v>
      </c>
      <c r="F67" s="61">
        <v>4.0440271179300158</v>
      </c>
      <c r="G67" s="57">
        <v>213.09</v>
      </c>
      <c r="H67" s="61">
        <v>0.2</v>
      </c>
      <c r="I67" s="59">
        <v>0.51074787017968815</v>
      </c>
      <c r="J67" s="59">
        <v>2.1035717317412429E-3</v>
      </c>
      <c r="K67" s="59">
        <v>0.77648519273560224</v>
      </c>
      <c r="L67" s="59">
        <v>1.6698107598118763E-3</v>
      </c>
      <c r="M67" s="62">
        <v>127.73399999999999</v>
      </c>
      <c r="N67" s="62">
        <v>1.31602</v>
      </c>
      <c r="O67" s="63">
        <v>4.8689769619783526E-5</v>
      </c>
      <c r="P67" s="63">
        <v>1.3270688374824298E-6</v>
      </c>
      <c r="Q67" s="64">
        <v>10489.839532371952</v>
      </c>
      <c r="R67" s="65">
        <v>127.727</v>
      </c>
      <c r="S67" s="65">
        <v>1.29741</v>
      </c>
      <c r="T67" s="59">
        <v>0.67949800000000005</v>
      </c>
      <c r="U67" s="59">
        <v>3.2145400000000001E-3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s="18" customFormat="1" x14ac:dyDescent="0.2">
      <c r="A68" s="9" t="s">
        <v>134</v>
      </c>
      <c r="B68" s="10" t="s">
        <v>135</v>
      </c>
      <c r="C68" s="11" t="s">
        <v>16</v>
      </c>
      <c r="D68" s="12" t="s">
        <v>16</v>
      </c>
      <c r="E68" s="12" t="s">
        <v>16</v>
      </c>
      <c r="F68" s="13">
        <v>3.3839073486520461</v>
      </c>
      <c r="G68" s="9">
        <v>215.08</v>
      </c>
      <c r="H68" s="13">
        <v>1.2</v>
      </c>
      <c r="I68" s="11">
        <v>0.50854261164942405</v>
      </c>
      <c r="J68" s="11">
        <v>2.552991035700513E-3</v>
      </c>
      <c r="K68" s="11">
        <v>0.77139513730512721</v>
      </c>
      <c r="L68" s="11">
        <v>1.8975181690741875E-3</v>
      </c>
      <c r="M68" s="14">
        <v>128.71</v>
      </c>
      <c r="N68" s="14">
        <v>1.6132</v>
      </c>
      <c r="O68" s="15">
        <v>3.5323690591630465E-5</v>
      </c>
      <c r="P68" s="15">
        <v>1.7235486882475116E-6</v>
      </c>
      <c r="Q68" s="16">
        <v>14396.644380355807</v>
      </c>
      <c r="R68" s="17">
        <v>128.72900000000001</v>
      </c>
      <c r="S68" s="17">
        <v>1.5909899999999999</v>
      </c>
      <c r="T68" s="11">
        <v>0.67127300000000001</v>
      </c>
      <c r="U68" s="11">
        <v>3.7206299999999999E-3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8" customFormat="1" x14ac:dyDescent="0.2">
      <c r="A69" s="57" t="s">
        <v>136</v>
      </c>
      <c r="B69" s="58" t="s">
        <v>137</v>
      </c>
      <c r="C69" s="59">
        <v>3.8999999999999998E-3</v>
      </c>
      <c r="D69" s="60">
        <v>7193.8366134444814</v>
      </c>
      <c r="E69" s="60">
        <v>570.22792579450743</v>
      </c>
      <c r="F69" s="61">
        <v>5.5406810818087822</v>
      </c>
      <c r="G69" s="57">
        <v>217.24</v>
      </c>
      <c r="H69" s="61">
        <v>0.4</v>
      </c>
      <c r="I69" s="59">
        <v>0.51422462760408649</v>
      </c>
      <c r="J69" s="59">
        <v>1.8827885654798171E-3</v>
      </c>
      <c r="K69" s="59">
        <v>0.77461360897268383</v>
      </c>
      <c r="L69" s="59">
        <v>1.5396514808839953E-3</v>
      </c>
      <c r="M69" s="62">
        <v>130.38300000000001</v>
      </c>
      <c r="N69" s="62">
        <v>1.20573</v>
      </c>
      <c r="O69" s="63">
        <v>4.0748152465659916E-4</v>
      </c>
      <c r="P69" s="63">
        <v>3.5388559157430353E-5</v>
      </c>
      <c r="Q69" s="64">
        <v>1261.9581416297192</v>
      </c>
      <c r="R69" s="65">
        <v>130.29</v>
      </c>
      <c r="S69" s="65">
        <v>1.2134</v>
      </c>
      <c r="T69" s="59">
        <v>0.67442599999999997</v>
      </c>
      <c r="U69" s="59">
        <v>2.9319699999999999E-3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8" customFormat="1" x14ac:dyDescent="0.2">
      <c r="A70" s="57" t="s">
        <v>138</v>
      </c>
      <c r="B70" s="58" t="s">
        <v>139</v>
      </c>
      <c r="C70" s="59">
        <v>1.14E-2</v>
      </c>
      <c r="D70" s="60">
        <v>4559.2642453612407</v>
      </c>
      <c r="E70" s="60">
        <v>344.44674880581312</v>
      </c>
      <c r="F70" s="61">
        <v>5.0586884968379913</v>
      </c>
      <c r="G70" s="57">
        <v>219.84</v>
      </c>
      <c r="H70" s="61">
        <v>0.5</v>
      </c>
      <c r="I70" s="59">
        <v>0.51094878101292174</v>
      </c>
      <c r="J70" s="59">
        <v>1.3749009106288623E-3</v>
      </c>
      <c r="K70" s="59">
        <v>0.77353291637242849</v>
      </c>
      <c r="L70" s="59">
        <v>1.569029008537782E-3</v>
      </c>
      <c r="M70" s="62">
        <v>129.10900000000001</v>
      </c>
      <c r="N70" s="62">
        <v>1.0174799999999999</v>
      </c>
      <c r="O70" s="63">
        <v>2.2958183545517478E-5</v>
      </c>
      <c r="P70" s="63">
        <v>1.4354600253801734E-6</v>
      </c>
      <c r="Q70" s="64">
        <v>22255.627497702582</v>
      </c>
      <c r="R70" s="65">
        <v>129.09399999999999</v>
      </c>
      <c r="S70" s="65">
        <v>1.00749</v>
      </c>
      <c r="T70" s="59">
        <v>0.67396199999999995</v>
      </c>
      <c r="U70" s="59">
        <v>2.9995899999999999E-3</v>
      </c>
    </row>
    <row r="71" spans="1:32" s="18" customFormat="1" x14ac:dyDescent="0.2">
      <c r="A71" s="9" t="s">
        <v>140</v>
      </c>
      <c r="B71" s="10" t="s">
        <v>141</v>
      </c>
      <c r="C71" s="11" t="s">
        <v>16</v>
      </c>
      <c r="D71" s="12" t="s">
        <v>16</v>
      </c>
      <c r="E71" s="12" t="s">
        <v>16</v>
      </c>
      <c r="F71" s="13">
        <v>4.4472536475112365</v>
      </c>
      <c r="G71" s="9">
        <v>219.93</v>
      </c>
      <c r="H71" s="13">
        <v>1.2</v>
      </c>
      <c r="I71" s="11">
        <v>0.51040303817190003</v>
      </c>
      <c r="J71" s="11">
        <v>2.4643559122741561E-3</v>
      </c>
      <c r="K71" s="11">
        <v>0.77235812634714252</v>
      </c>
      <c r="L71" s="11">
        <v>1.7354071920593047E-3</v>
      </c>
      <c r="M71" s="14">
        <v>129.316</v>
      </c>
      <c r="N71" s="14">
        <v>1.52267</v>
      </c>
      <c r="O71" s="15">
        <v>4.212803278474634E-5</v>
      </c>
      <c r="P71" s="15">
        <v>1.5072589944741496E-6</v>
      </c>
      <c r="Q71" s="16">
        <v>12115.520341996744</v>
      </c>
      <c r="R71" s="17">
        <v>129.30799999999999</v>
      </c>
      <c r="S71" s="17">
        <v>1.53423</v>
      </c>
      <c r="T71" s="11">
        <v>0.67216699999999996</v>
      </c>
      <c r="U71" s="11">
        <v>3.4147000000000001E-3</v>
      </c>
    </row>
    <row r="72" spans="1:32" s="19" customFormat="1" x14ac:dyDescent="0.2">
      <c r="A72" s="9" t="s">
        <v>142</v>
      </c>
      <c r="B72" s="10" t="s">
        <v>143</v>
      </c>
      <c r="C72" s="11">
        <v>8.3000000000000001E-3</v>
      </c>
      <c r="D72" s="12">
        <v>6563.0305560591769</v>
      </c>
      <c r="E72" s="12">
        <v>498.55999455935347</v>
      </c>
      <c r="F72" s="13">
        <v>6.741045636915036</v>
      </c>
      <c r="G72" s="9">
        <v>220.84</v>
      </c>
      <c r="H72" s="13">
        <v>1.3</v>
      </c>
      <c r="I72" s="11">
        <v>0.50978324827107446</v>
      </c>
      <c r="J72" s="11">
        <v>1.216526970513137E-3</v>
      </c>
      <c r="K72" s="11">
        <v>0.77280286957313082</v>
      </c>
      <c r="L72" s="11">
        <v>1.3093305593076842E-3</v>
      </c>
      <c r="M72" s="14">
        <v>128.82599999999999</v>
      </c>
      <c r="N72" s="14">
        <v>0.83852700000000002</v>
      </c>
      <c r="O72" s="15">
        <v>5.9965648170440288E-6</v>
      </c>
      <c r="P72" s="15">
        <v>3.0111606698826961E-7</v>
      </c>
      <c r="Q72" s="16">
        <v>85012.546987254798</v>
      </c>
      <c r="R72" s="17">
        <v>128.82</v>
      </c>
      <c r="S72" s="17">
        <v>0.84270599999999996</v>
      </c>
      <c r="T72" s="11">
        <v>0.67319399999999996</v>
      </c>
      <c r="U72" s="11">
        <v>2.4449200000000002E-3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s="18" customFormat="1" x14ac:dyDescent="0.2">
      <c r="A73" s="57" t="s">
        <v>144</v>
      </c>
      <c r="B73" s="58" t="s">
        <v>145</v>
      </c>
      <c r="C73" s="59">
        <v>7.4999999999999997E-3</v>
      </c>
      <c r="D73" s="60">
        <v>6184.8710724910788</v>
      </c>
      <c r="E73" s="60">
        <v>471.27549570000895</v>
      </c>
      <c r="F73" s="61">
        <v>5.3669204647026181</v>
      </c>
      <c r="G73" s="57">
        <v>221.84</v>
      </c>
      <c r="H73" s="61">
        <v>1.5</v>
      </c>
      <c r="I73" s="59">
        <v>0.51104215993416613</v>
      </c>
      <c r="J73" s="59">
        <v>1.6933073492833817E-3</v>
      </c>
      <c r="K73" s="59">
        <v>0.77137258483155224</v>
      </c>
      <c r="L73" s="59">
        <v>1.8375128822939691E-3</v>
      </c>
      <c r="M73" s="62">
        <v>130.05699999999999</v>
      </c>
      <c r="N73" s="62">
        <v>1.1976500000000001</v>
      </c>
      <c r="O73" s="63">
        <v>2.9958390156947199E-5</v>
      </c>
      <c r="P73" s="63">
        <v>1.4706254462493658E-6</v>
      </c>
      <c r="Q73" s="64">
        <v>17058.398574052153</v>
      </c>
      <c r="R73" s="65">
        <v>130.054</v>
      </c>
      <c r="S73" s="65">
        <v>1.22332</v>
      </c>
      <c r="T73" s="59">
        <v>0.67005199999999998</v>
      </c>
      <c r="U73" s="59">
        <v>3.4691600000000002E-3</v>
      </c>
    </row>
    <row r="74" spans="1:32" s="19" customFormat="1" x14ac:dyDescent="0.2">
      <c r="A74" s="57" t="s">
        <v>146</v>
      </c>
      <c r="B74" s="58" t="s">
        <v>147</v>
      </c>
      <c r="C74" s="59">
        <v>2.0999999999999999E-3</v>
      </c>
      <c r="D74" s="60">
        <v>4602.8060253300318</v>
      </c>
      <c r="E74" s="60">
        <v>408.91983897020981</v>
      </c>
      <c r="F74" s="61">
        <v>5.0747382781435864</v>
      </c>
      <c r="G74" s="57">
        <v>222.39</v>
      </c>
      <c r="H74" s="61">
        <v>0.3</v>
      </c>
      <c r="I74" s="59">
        <v>0.51576618201059632</v>
      </c>
      <c r="J74" s="59">
        <v>2.1886006051205758E-3</v>
      </c>
      <c r="K74" s="59">
        <v>0.77581642540975593</v>
      </c>
      <c r="L74" s="59">
        <v>1.5011034896055251E-3</v>
      </c>
      <c r="M74" s="62">
        <v>130.72499999999999</v>
      </c>
      <c r="N74" s="62">
        <v>1.3382000000000001</v>
      </c>
      <c r="O74" s="63">
        <v>2.8611067372761606E-5</v>
      </c>
      <c r="P74" s="63">
        <v>1.2800008010120792E-6</v>
      </c>
      <c r="Q74" s="64">
        <v>18026.806734991565</v>
      </c>
      <c r="R74" s="65">
        <v>130.715</v>
      </c>
      <c r="S74" s="65">
        <v>1.35232</v>
      </c>
      <c r="T74" s="59">
        <v>0.67577799999999999</v>
      </c>
      <c r="U74" s="59">
        <v>2.9459299999999998E-3</v>
      </c>
    </row>
    <row r="75" spans="1:32" s="18" customFormat="1" x14ac:dyDescent="0.2">
      <c r="A75" s="21" t="s">
        <v>190</v>
      </c>
      <c r="B75" s="22" t="s">
        <v>189</v>
      </c>
      <c r="C75" s="23" t="s">
        <v>185</v>
      </c>
      <c r="D75" s="24" t="s">
        <v>185</v>
      </c>
      <c r="E75" s="24" t="s">
        <v>185</v>
      </c>
      <c r="F75" s="25">
        <v>2.7642434059212757</v>
      </c>
      <c r="G75" s="21">
        <v>222.47</v>
      </c>
      <c r="H75" s="25">
        <f>F75+1</f>
        <v>3.7642434059212757</v>
      </c>
      <c r="I75" s="23">
        <v>0.50904336028453689</v>
      </c>
      <c r="J75" s="23">
        <v>2.211952833164191E-3</v>
      </c>
      <c r="K75" s="23">
        <v>0.77434908776582867</v>
      </c>
      <c r="L75" s="23">
        <v>2.1889657130622687E-3</v>
      </c>
      <c r="M75" s="26">
        <v>127.783</v>
      </c>
      <c r="N75" s="26">
        <v>1.4376199999999999</v>
      </c>
      <c r="O75" s="27">
        <v>4.1801762976284279E-5</v>
      </c>
      <c r="P75" s="27">
        <v>8.3363377232029439E-6</v>
      </c>
      <c r="Q75" s="28">
        <v>12177.557213874841</v>
      </c>
      <c r="R75" s="26">
        <v>127.758</v>
      </c>
      <c r="S75" s="26">
        <v>1.49065</v>
      </c>
      <c r="T75" s="23">
        <v>0.67631300000000005</v>
      </c>
      <c r="U75" s="23">
        <v>4.1841500000000002E-3</v>
      </c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s="19" customFormat="1" x14ac:dyDescent="0.2">
      <c r="A76" s="57" t="s">
        <v>148</v>
      </c>
      <c r="B76" s="58" t="s">
        <v>149</v>
      </c>
      <c r="C76" s="59">
        <v>1.5900000000000001E-2</v>
      </c>
      <c r="D76" s="60">
        <v>5553.3649262972231</v>
      </c>
      <c r="E76" s="60">
        <v>418.03723769109467</v>
      </c>
      <c r="F76" s="61">
        <v>6.0105743958738049</v>
      </c>
      <c r="G76" s="57">
        <v>222.54</v>
      </c>
      <c r="H76" s="61">
        <v>1.5</v>
      </c>
      <c r="I76" s="59">
        <v>0.50921583456356911</v>
      </c>
      <c r="J76" s="59">
        <v>1.7623185157376526E-3</v>
      </c>
      <c r="K76" s="59">
        <v>0.7716074780384875</v>
      </c>
      <c r="L76" s="59">
        <v>1.4890037675644677E-3</v>
      </c>
      <c r="M76" s="62">
        <v>129.02799999999999</v>
      </c>
      <c r="N76" s="62">
        <v>1.16273</v>
      </c>
      <c r="O76" s="63">
        <v>8.4380430460949202E-6</v>
      </c>
      <c r="P76" s="63">
        <v>6.4262099193240266E-7</v>
      </c>
      <c r="Q76" s="64">
        <v>60347.622284201476</v>
      </c>
      <c r="R76" s="65">
        <v>129.00899999999999</v>
      </c>
      <c r="S76" s="65">
        <v>1.14733</v>
      </c>
      <c r="T76" s="59">
        <v>0.67130599999999996</v>
      </c>
      <c r="U76" s="59">
        <v>2.89318E-3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s="18" customFormat="1" x14ac:dyDescent="0.2">
      <c r="A77" s="57" t="s">
        <v>150</v>
      </c>
      <c r="B77" s="58" t="s">
        <v>151</v>
      </c>
      <c r="C77" s="59" t="s">
        <v>16</v>
      </c>
      <c r="D77" s="60" t="s">
        <v>16</v>
      </c>
      <c r="E77" s="60" t="s">
        <v>16</v>
      </c>
      <c r="F77" s="61">
        <v>0.80669119933848954</v>
      </c>
      <c r="G77" s="57">
        <v>224.14</v>
      </c>
      <c r="H77" s="61">
        <v>0.2</v>
      </c>
      <c r="I77" s="59">
        <v>0.51656876242569527</v>
      </c>
      <c r="J77" s="59">
        <v>3.1571861711018894E-3</v>
      </c>
      <c r="K77" s="59">
        <v>0.77700030065321302</v>
      </c>
      <c r="L77" s="59">
        <v>2.590449726191778E-3</v>
      </c>
      <c r="M77" s="62">
        <v>130.63999999999999</v>
      </c>
      <c r="N77" s="62">
        <v>2.05383</v>
      </c>
      <c r="O77" s="63">
        <v>3.2190283707272175E-5</v>
      </c>
      <c r="P77" s="63">
        <v>7.2061186641998611E-6</v>
      </c>
      <c r="Q77" s="64">
        <v>16047.35040930988</v>
      </c>
      <c r="R77" s="65">
        <v>130.6</v>
      </c>
      <c r="S77" s="65">
        <v>2.0370400000000002</v>
      </c>
      <c r="T77" s="59">
        <v>0.677616</v>
      </c>
      <c r="U77" s="59">
        <v>4.9899300000000001E-3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8" customFormat="1" x14ac:dyDescent="0.2">
      <c r="A78" s="9" t="s">
        <v>152</v>
      </c>
      <c r="B78" s="10" t="s">
        <v>153</v>
      </c>
      <c r="C78" s="11" t="s">
        <v>16</v>
      </c>
      <c r="D78" s="12" t="s">
        <v>16</v>
      </c>
      <c r="E78" s="12" t="s">
        <v>16</v>
      </c>
      <c r="F78" s="13">
        <v>2.4104033952385628</v>
      </c>
      <c r="G78" s="9">
        <v>224.34</v>
      </c>
      <c r="H78" s="13">
        <v>1.2</v>
      </c>
      <c r="I78" s="11">
        <v>0.51133429707800515</v>
      </c>
      <c r="J78" s="11">
        <v>2.7623424999029156E-3</v>
      </c>
      <c r="K78" s="11">
        <v>0.77522862827937222</v>
      </c>
      <c r="L78" s="11">
        <v>1.6624388338282595E-3</v>
      </c>
      <c r="M78" s="14">
        <v>128.595</v>
      </c>
      <c r="N78" s="14">
        <v>1.62405</v>
      </c>
      <c r="O78" s="15">
        <v>2.8390345559174663E-5</v>
      </c>
      <c r="P78" s="15">
        <v>2.3693656977811436E-6</v>
      </c>
      <c r="Q78" s="16">
        <v>18010.851471047405</v>
      </c>
      <c r="R78" s="17">
        <v>128.59299999999999</v>
      </c>
      <c r="S78" s="17">
        <v>1.6330100000000001</v>
      </c>
      <c r="T78" s="11">
        <v>0.67685499999999998</v>
      </c>
      <c r="U78" s="11">
        <v>3.39368E-3</v>
      </c>
    </row>
    <row r="79" spans="1:32" s="19" customFormat="1" x14ac:dyDescent="0.2">
      <c r="A79" s="57" t="s">
        <v>154</v>
      </c>
      <c r="B79" s="58" t="s">
        <v>155</v>
      </c>
      <c r="C79" s="59" t="s">
        <v>16</v>
      </c>
      <c r="D79" s="60" t="s">
        <v>16</v>
      </c>
      <c r="E79" s="60" t="s">
        <v>16</v>
      </c>
      <c r="F79" s="61">
        <v>1.5084158566472459</v>
      </c>
      <c r="G79" s="57">
        <v>225.84</v>
      </c>
      <c r="H79" s="61">
        <v>0.2</v>
      </c>
      <c r="I79" s="59">
        <v>0.51849797473079529</v>
      </c>
      <c r="J79" s="59">
        <v>2.5320866452012438E-3</v>
      </c>
      <c r="K79" s="59">
        <v>0.77825852212217128</v>
      </c>
      <c r="L79" s="59">
        <v>2.3337190140386675E-3</v>
      </c>
      <c r="M79" s="62">
        <v>131.072</v>
      </c>
      <c r="N79" s="62">
        <v>1.6616599999999999</v>
      </c>
      <c r="O79" s="63">
        <v>5.4513905365510687E-4</v>
      </c>
      <c r="P79" s="63">
        <v>6.9250235462481631E-6</v>
      </c>
      <c r="Q79" s="64">
        <v>951.12975534281463</v>
      </c>
      <c r="R79" s="65">
        <v>130.95099999999999</v>
      </c>
      <c r="S79" s="65">
        <v>1.6784399999999999</v>
      </c>
      <c r="T79" s="59">
        <v>0.67915800000000004</v>
      </c>
      <c r="U79" s="59">
        <v>4.4029300000000002E-3</v>
      </c>
    </row>
    <row r="80" spans="1:32" s="18" customFormat="1" x14ac:dyDescent="0.2">
      <c r="A80" s="9" t="s">
        <v>156</v>
      </c>
      <c r="B80" s="10" t="s">
        <v>157</v>
      </c>
      <c r="C80" s="11" t="s">
        <v>16</v>
      </c>
      <c r="D80" s="12" t="s">
        <v>16</v>
      </c>
      <c r="E80" s="12" t="s">
        <v>16</v>
      </c>
      <c r="F80" s="13">
        <v>1.5151167267712824</v>
      </c>
      <c r="G80" s="9">
        <v>226.04</v>
      </c>
      <c r="H80" s="13">
        <v>1.2</v>
      </c>
      <c r="I80" s="11">
        <v>0.51549504255246725</v>
      </c>
      <c r="J80" s="11">
        <v>3.0690243237242293E-3</v>
      </c>
      <c r="K80" s="11">
        <v>0.77569005572207606</v>
      </c>
      <c r="L80" s="11">
        <v>2.5198320974157739E-3</v>
      </c>
      <c r="M80" s="14">
        <v>130.59399999999999</v>
      </c>
      <c r="N80" s="14">
        <v>1.98793</v>
      </c>
      <c r="O80" s="15">
        <v>9.1361487980929734E-5</v>
      </c>
      <c r="P80" s="15">
        <v>4.9093120190366819E-6</v>
      </c>
      <c r="Q80" s="16">
        <v>5642.3669748030889</v>
      </c>
      <c r="R80" s="17">
        <v>130.578</v>
      </c>
      <c r="S80" s="17">
        <v>1.9896499999999999</v>
      </c>
      <c r="T80" s="11">
        <v>0.67574699999999999</v>
      </c>
      <c r="U80" s="11">
        <v>4.9006500000000003E-3</v>
      </c>
    </row>
    <row r="81" spans="1:32" s="18" customFormat="1" x14ac:dyDescent="0.2">
      <c r="A81" s="57" t="s">
        <v>158</v>
      </c>
      <c r="B81" s="58" t="s">
        <v>159</v>
      </c>
      <c r="C81" s="59" t="s">
        <v>16</v>
      </c>
      <c r="D81" s="60" t="s">
        <v>16</v>
      </c>
      <c r="E81" s="60" t="s">
        <v>16</v>
      </c>
      <c r="F81" s="61">
        <v>1.3445826306940269</v>
      </c>
      <c r="G81" s="57">
        <v>227.34</v>
      </c>
      <c r="H81" s="61">
        <v>0.2</v>
      </c>
      <c r="I81" s="59">
        <v>0.52359545934324947</v>
      </c>
      <c r="J81" s="59">
        <v>3.8194822305783189E-3</v>
      </c>
      <c r="K81" s="59">
        <v>0.78140761371821155</v>
      </c>
      <c r="L81" s="59">
        <v>2.3165551969445315E-3</v>
      </c>
      <c r="M81" s="62">
        <v>132.44800000000001</v>
      </c>
      <c r="N81" s="62">
        <v>2.27698</v>
      </c>
      <c r="O81" s="63">
        <v>4.4775143062042163E-5</v>
      </c>
      <c r="P81" s="63">
        <v>2.8428405347514597E-6</v>
      </c>
      <c r="Q81" s="64">
        <v>11693.886909925344</v>
      </c>
      <c r="R81" s="65">
        <v>132.453</v>
      </c>
      <c r="S81" s="65">
        <v>2.3010100000000002</v>
      </c>
      <c r="T81" s="59">
        <v>0.68229099999999998</v>
      </c>
      <c r="U81" s="59">
        <v>4.6844199999999999E-3</v>
      </c>
    </row>
    <row r="82" spans="1:32" s="19" customFormat="1" x14ac:dyDescent="0.2">
      <c r="A82" s="9" t="s">
        <v>160</v>
      </c>
      <c r="B82" s="10" t="s">
        <v>161</v>
      </c>
      <c r="C82" s="11" t="s">
        <v>16</v>
      </c>
      <c r="D82" s="12" t="s">
        <v>16</v>
      </c>
      <c r="E82" s="12" t="s">
        <v>16</v>
      </c>
      <c r="F82" s="13">
        <v>2.3321898125925511</v>
      </c>
      <c r="G82" s="9">
        <v>227.66</v>
      </c>
      <c r="H82" s="13">
        <v>1.4</v>
      </c>
      <c r="I82" s="11">
        <v>0.52141348362877327</v>
      </c>
      <c r="J82" s="11">
        <v>2.7683871121160159E-3</v>
      </c>
      <c r="K82" s="11">
        <v>0.77914224417814326</v>
      </c>
      <c r="L82" s="11">
        <v>2.1447437935802382E-3</v>
      </c>
      <c r="M82" s="14">
        <v>132.26900000000001</v>
      </c>
      <c r="N82" s="14">
        <v>1.7684500000000001</v>
      </c>
      <c r="O82" s="15">
        <v>1.338626478364808E-4</v>
      </c>
      <c r="P82" s="15">
        <v>1.478983662156129E-5</v>
      </c>
      <c r="Q82" s="16">
        <v>3895.1379795333428</v>
      </c>
      <c r="R82" s="17">
        <v>132.245</v>
      </c>
      <c r="S82" s="17">
        <v>1.7903800000000001</v>
      </c>
      <c r="T82" s="11">
        <v>0.67919799999999997</v>
      </c>
      <c r="U82" s="11">
        <v>4.1388400000000004E-3</v>
      </c>
    </row>
    <row r="83" spans="1:32" s="18" customFormat="1" x14ac:dyDescent="0.2">
      <c r="A83" s="57" t="s">
        <v>162</v>
      </c>
      <c r="B83" s="58" t="s">
        <v>163</v>
      </c>
      <c r="C83" s="59" t="s">
        <v>16</v>
      </c>
      <c r="D83" s="60" t="s">
        <v>16</v>
      </c>
      <c r="E83" s="60" t="s">
        <v>16</v>
      </c>
      <c r="F83" s="61">
        <v>1.6203952308768643</v>
      </c>
      <c r="G83" s="57">
        <v>228.54</v>
      </c>
      <c r="H83" s="61">
        <v>0.2</v>
      </c>
      <c r="I83" s="59">
        <v>0.52649995187191478</v>
      </c>
      <c r="J83" s="59">
        <v>2.5042701955832439E-3</v>
      </c>
      <c r="K83" s="59">
        <v>0.78253554091342792</v>
      </c>
      <c r="L83" s="59">
        <v>2.229651682664474E-3</v>
      </c>
      <c r="M83" s="62">
        <v>133.49799999999999</v>
      </c>
      <c r="N83" s="62">
        <v>1.68327</v>
      </c>
      <c r="O83" s="63">
        <v>6.4123874753608113E-5</v>
      </c>
      <c r="P83" s="63">
        <v>2.4179995706053244E-6</v>
      </c>
      <c r="Q83" s="64">
        <v>8210.6696436383045</v>
      </c>
      <c r="R83" s="65">
        <v>133.501</v>
      </c>
      <c r="S83" s="65">
        <v>1.67872</v>
      </c>
      <c r="T83" s="59">
        <v>0.68300300000000003</v>
      </c>
      <c r="U83" s="59">
        <v>4.2562399999999997E-3</v>
      </c>
    </row>
    <row r="84" spans="1:32" s="19" customFormat="1" x14ac:dyDescent="0.2">
      <c r="A84" s="57" t="s">
        <v>164</v>
      </c>
      <c r="B84" s="58" t="s">
        <v>165</v>
      </c>
      <c r="C84" s="59">
        <v>2.1999999999999999E-2</v>
      </c>
      <c r="D84" s="60">
        <v>2401.1122850618808</v>
      </c>
      <c r="E84" s="60">
        <v>180.44078342468882</v>
      </c>
      <c r="F84" s="61">
        <v>7.3364007026333322</v>
      </c>
      <c r="G84" s="57">
        <v>229.19</v>
      </c>
      <c r="H84" s="61">
        <v>1.5</v>
      </c>
      <c r="I84" s="59">
        <v>0.52614343557783561</v>
      </c>
      <c r="J84" s="59">
        <v>1.8150881564513524E-3</v>
      </c>
      <c r="K84" s="59">
        <v>0.78041538678876166</v>
      </c>
      <c r="L84" s="59">
        <v>1.4401507639104289E-3</v>
      </c>
      <c r="M84" s="62">
        <v>134.255</v>
      </c>
      <c r="N84" s="62">
        <v>1.1820299999999999</v>
      </c>
      <c r="O84" s="63">
        <v>8.1840741304021398E-5</v>
      </c>
      <c r="P84" s="63">
        <v>3.2686797954571913E-6</v>
      </c>
      <c r="Q84" s="64">
        <v>6428.8693772130164</v>
      </c>
      <c r="R84" s="65">
        <v>134.238</v>
      </c>
      <c r="S84" s="65">
        <v>1.17614</v>
      </c>
      <c r="T84" s="59">
        <v>0.679257</v>
      </c>
      <c r="U84" s="59">
        <v>2.7832899999999999E-3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s="18" customFormat="1" x14ac:dyDescent="0.2">
      <c r="A85" s="9" t="s">
        <v>166</v>
      </c>
      <c r="B85" s="10" t="s">
        <v>167</v>
      </c>
      <c r="C85" s="11" t="s">
        <v>16</v>
      </c>
      <c r="D85" s="12" t="s">
        <v>16</v>
      </c>
      <c r="E85" s="12" t="s">
        <v>16</v>
      </c>
      <c r="F85" s="13">
        <v>1.7374109064563095</v>
      </c>
      <c r="G85" s="9">
        <v>229.98</v>
      </c>
      <c r="H85" s="13">
        <v>1.2</v>
      </c>
      <c r="I85" s="11">
        <v>0.52926844996074252</v>
      </c>
      <c r="J85" s="11">
        <v>3.4872805121792748E-3</v>
      </c>
      <c r="K85" s="11">
        <v>0.77961011724734752</v>
      </c>
      <c r="L85" s="11">
        <v>2.1499503358193882E-3</v>
      </c>
      <c r="M85" s="14">
        <v>136.41300000000001</v>
      </c>
      <c r="N85" s="14">
        <v>2.1973799999999999</v>
      </c>
      <c r="O85" s="15">
        <v>4.1203884785688209E-5</v>
      </c>
      <c r="P85" s="15">
        <v>2.9969340374118509E-6</v>
      </c>
      <c r="Q85" s="16">
        <v>12845.110423776814</v>
      </c>
      <c r="R85" s="17">
        <v>136.41999999999999</v>
      </c>
      <c r="S85" s="17">
        <v>2.1858399999999998</v>
      </c>
      <c r="T85" s="11">
        <v>0.67608699999999999</v>
      </c>
      <c r="U85" s="11">
        <v>4.3579700000000001E-3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9" customFormat="1" x14ac:dyDescent="0.2">
      <c r="A86" s="57" t="s">
        <v>168</v>
      </c>
      <c r="B86" s="58" t="s">
        <v>169</v>
      </c>
      <c r="C86" s="59" t="s">
        <v>16</v>
      </c>
      <c r="D86" s="60" t="s">
        <v>16</v>
      </c>
      <c r="E86" s="60" t="s">
        <v>16</v>
      </c>
      <c r="F86" s="61">
        <v>2.2375797679038731</v>
      </c>
      <c r="G86" s="57">
        <v>230.04</v>
      </c>
      <c r="H86" s="61">
        <v>0.2</v>
      </c>
      <c r="I86" s="59">
        <v>0.53467083226700918</v>
      </c>
      <c r="J86" s="59">
        <v>2.1399998501562944E-3</v>
      </c>
      <c r="K86" s="59">
        <v>0.78441958394893718</v>
      </c>
      <c r="L86" s="59">
        <v>2.2845006116033258E-3</v>
      </c>
      <c r="M86" s="62">
        <v>137.18100000000001</v>
      </c>
      <c r="N86" s="62">
        <v>1.5983799999999999</v>
      </c>
      <c r="O86" s="63">
        <v>1.3932128500092022E-4</v>
      </c>
      <c r="P86" s="63">
        <v>3.4340670283446659E-6</v>
      </c>
      <c r="Q86" s="64">
        <v>3837.6823201385032</v>
      </c>
      <c r="R86" s="65">
        <v>137.15</v>
      </c>
      <c r="S86" s="65">
        <v>1.60057</v>
      </c>
      <c r="T86" s="59">
        <v>0.68250100000000002</v>
      </c>
      <c r="U86" s="59">
        <v>4.5251600000000003E-3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 s="19" customFormat="1" x14ac:dyDescent="0.2">
      <c r="A87" s="57" t="s">
        <v>170</v>
      </c>
      <c r="B87" s="58" t="s">
        <v>171</v>
      </c>
      <c r="C87" s="59" t="s">
        <v>16</v>
      </c>
      <c r="D87" s="60" t="s">
        <v>16</v>
      </c>
      <c r="E87" s="60" t="s">
        <v>16</v>
      </c>
      <c r="F87" s="61">
        <v>2.5596447078150586</v>
      </c>
      <c r="G87" s="57">
        <v>231.09</v>
      </c>
      <c r="H87" s="61">
        <v>0.3</v>
      </c>
      <c r="I87" s="59">
        <v>0.53907565392970846</v>
      </c>
      <c r="J87" s="59">
        <v>3.0482188913171183E-3</v>
      </c>
      <c r="K87" s="59">
        <v>0.78687082147562237</v>
      </c>
      <c r="L87" s="59">
        <v>3.2637208694117647E-3</v>
      </c>
      <c r="M87" s="62">
        <v>138.47499999999999</v>
      </c>
      <c r="N87" s="62">
        <v>2.3170199999999999</v>
      </c>
      <c r="O87" s="63">
        <v>8.4178078535279455E-5</v>
      </c>
      <c r="P87" s="63">
        <v>2.2511491220124065E-6</v>
      </c>
      <c r="Q87" s="64">
        <v>6403.9909595201698</v>
      </c>
      <c r="R87" s="65">
        <v>138.47</v>
      </c>
      <c r="S87" s="65">
        <v>2.30498</v>
      </c>
      <c r="T87" s="59">
        <v>0.68497600000000003</v>
      </c>
      <c r="U87" s="59">
        <v>6.3816400000000001E-3</v>
      </c>
    </row>
    <row r="88" spans="1:32" s="18" customFormat="1" x14ac:dyDescent="0.2">
      <c r="A88" s="9" t="s">
        <v>172</v>
      </c>
      <c r="B88" s="10" t="s">
        <v>173</v>
      </c>
      <c r="C88" s="11">
        <v>5.7000000000000002E-3</v>
      </c>
      <c r="D88" s="12">
        <v>3388.2283034237084</v>
      </c>
      <c r="E88" s="12">
        <v>261.00427562884067</v>
      </c>
      <c r="F88" s="13">
        <v>4.4545515260124109</v>
      </c>
      <c r="G88" s="9">
        <v>231.12</v>
      </c>
      <c r="H88" s="13">
        <v>1.3</v>
      </c>
      <c r="I88" s="11">
        <v>0.53597901766345257</v>
      </c>
      <c r="J88" s="11">
        <v>2.6237626995872722E-3</v>
      </c>
      <c r="K88" s="11">
        <v>0.78194893226944306</v>
      </c>
      <c r="L88" s="11">
        <v>1.5330555903223908E-3</v>
      </c>
      <c r="M88" s="14">
        <v>139.108</v>
      </c>
      <c r="N88" s="14">
        <v>1.6717900000000001</v>
      </c>
      <c r="O88" s="15">
        <v>1.5617998818807055E-5</v>
      </c>
      <c r="P88" s="15">
        <v>1.3452016138020973E-6</v>
      </c>
      <c r="Q88" s="16">
        <v>34318.034204102478</v>
      </c>
      <c r="R88" s="17">
        <v>139.119</v>
      </c>
      <c r="S88" s="17">
        <v>1.6604000000000001</v>
      </c>
      <c r="T88" s="11">
        <v>0.67703199999999997</v>
      </c>
      <c r="U88" s="11">
        <v>3.1874799999999999E-3</v>
      </c>
    </row>
    <row r="89" spans="1:32" s="18" customFormat="1" x14ac:dyDescent="0.2">
      <c r="A89" s="57" t="s">
        <v>174</v>
      </c>
      <c r="B89" s="58" t="s">
        <v>175</v>
      </c>
      <c r="C89" s="59">
        <v>1.06E-2</v>
      </c>
      <c r="D89" s="60">
        <v>2852.0144590377404</v>
      </c>
      <c r="E89" s="60">
        <v>215.68645466591965</v>
      </c>
      <c r="F89" s="61">
        <v>5.9930188311485102</v>
      </c>
      <c r="G89" s="57">
        <v>231.54</v>
      </c>
      <c r="H89" s="61">
        <v>1.5</v>
      </c>
      <c r="I89" s="59">
        <v>0.53890568908717129</v>
      </c>
      <c r="J89" s="59">
        <v>1.732618436036009E-3</v>
      </c>
      <c r="K89" s="59">
        <v>0.78520938648842553</v>
      </c>
      <c r="L89" s="59">
        <v>1.7447549696091541E-3</v>
      </c>
      <c r="M89" s="62">
        <v>139.19200000000001</v>
      </c>
      <c r="N89" s="62">
        <v>1.2772600000000001</v>
      </c>
      <c r="O89" s="63">
        <v>2.5589915498775319E-5</v>
      </c>
      <c r="P89" s="63">
        <v>1.3969639463786582E-6</v>
      </c>
      <c r="Q89" s="64">
        <v>21059.299281897285</v>
      </c>
      <c r="R89" s="65">
        <v>139.17400000000001</v>
      </c>
      <c r="S89" s="65">
        <v>1.2619800000000001</v>
      </c>
      <c r="T89" s="59">
        <v>0.68184999999999996</v>
      </c>
      <c r="U89" s="59">
        <v>3.3474799999999999E-3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9" customFormat="1" x14ac:dyDescent="0.2">
      <c r="A90" s="9" t="s">
        <v>176</v>
      </c>
      <c r="B90" s="10" t="s">
        <v>177</v>
      </c>
      <c r="C90" s="11">
        <v>3.3E-3</v>
      </c>
      <c r="D90" s="12">
        <v>2840.8901801699571</v>
      </c>
      <c r="E90" s="12">
        <v>229.81949450231426</v>
      </c>
      <c r="F90" s="13">
        <v>2.6370653849456054</v>
      </c>
      <c r="G90" s="9">
        <v>231.88</v>
      </c>
      <c r="H90" s="13">
        <v>1.3</v>
      </c>
      <c r="I90" s="11">
        <v>0.53740285909877472</v>
      </c>
      <c r="J90" s="11">
        <v>2.1943307669595371E-3</v>
      </c>
      <c r="K90" s="11">
        <v>0.78282988207448034</v>
      </c>
      <c r="L90" s="11">
        <v>1.8628863426830697E-3</v>
      </c>
      <c r="M90" s="14">
        <v>139.49</v>
      </c>
      <c r="N90" s="14">
        <v>1.56365</v>
      </c>
      <c r="O90" s="15">
        <v>8.7957400100270242E-5</v>
      </c>
      <c r="P90" s="15">
        <v>3.0672701456889316E-6</v>
      </c>
      <c r="Q90" s="16">
        <v>6109.8083673021574</v>
      </c>
      <c r="R90" s="17">
        <v>139.47</v>
      </c>
      <c r="S90" s="17">
        <v>1.56206</v>
      </c>
      <c r="T90" s="11">
        <v>0.67802200000000001</v>
      </c>
      <c r="U90" s="11">
        <v>3.8109400000000001E-3</v>
      </c>
    </row>
    <row r="91" spans="1:32" s="18" customFormat="1" x14ac:dyDescent="0.2">
      <c r="A91" s="57" t="s">
        <v>178</v>
      </c>
      <c r="B91" s="58" t="s">
        <v>179</v>
      </c>
      <c r="C91" s="59" t="s">
        <v>16</v>
      </c>
      <c r="D91" s="60" t="s">
        <v>16</v>
      </c>
      <c r="E91" s="60" t="s">
        <v>16</v>
      </c>
      <c r="F91" s="61">
        <v>2.2773629411860377</v>
      </c>
      <c r="G91" s="57">
        <v>232.24</v>
      </c>
      <c r="H91" s="61">
        <v>0.2</v>
      </c>
      <c r="I91" s="59">
        <v>0.54050377447315556</v>
      </c>
      <c r="J91" s="59">
        <v>2.3507684838013246E-3</v>
      </c>
      <c r="K91" s="59">
        <v>0.78139960132879971</v>
      </c>
      <c r="L91" s="59">
        <v>2.2226243256895399E-3</v>
      </c>
      <c r="M91" s="62">
        <v>142.01499999999999</v>
      </c>
      <c r="N91" s="62">
        <v>1.8167800000000001</v>
      </c>
      <c r="O91" s="63">
        <v>1.3634205906420184E-4</v>
      </c>
      <c r="P91" s="63">
        <v>3.0591276212502146E-6</v>
      </c>
      <c r="Q91" s="64">
        <v>3964.3216347395692</v>
      </c>
      <c r="R91" s="65">
        <v>141.97499999999999</v>
      </c>
      <c r="S91" s="65">
        <v>1.8294600000000001</v>
      </c>
      <c r="T91" s="59">
        <v>0.67366999999999999</v>
      </c>
      <c r="U91" s="59">
        <v>4.5274199999999999E-3</v>
      </c>
    </row>
    <row r="92" spans="1:32" s="19" customFormat="1" x14ac:dyDescent="0.2">
      <c r="A92" s="9" t="s">
        <v>180</v>
      </c>
      <c r="B92" s="10" t="s">
        <v>181</v>
      </c>
      <c r="C92" s="11" t="s">
        <v>16</v>
      </c>
      <c r="D92" s="12" t="s">
        <v>16</v>
      </c>
      <c r="E92" s="12" t="s">
        <v>16</v>
      </c>
      <c r="F92" s="13">
        <v>1.4348685635986962</v>
      </c>
      <c r="G92" s="9">
        <v>232.25</v>
      </c>
      <c r="H92" s="13">
        <v>1.2</v>
      </c>
      <c r="I92" s="11">
        <v>0.53858091762093474</v>
      </c>
      <c r="J92" s="11">
        <v>3.2996142426147648E-3</v>
      </c>
      <c r="K92" s="11">
        <v>0.78298188681865799</v>
      </c>
      <c r="L92" s="11">
        <v>2.1835224933513639E-3</v>
      </c>
      <c r="M92" s="14">
        <v>140.1</v>
      </c>
      <c r="N92" s="14">
        <v>2.2052299999999998</v>
      </c>
      <c r="O92" s="15">
        <v>3.8576270908362856E-4</v>
      </c>
      <c r="P92" s="15">
        <v>6.530003509716673E-6</v>
      </c>
      <c r="Q92" s="16">
        <v>1396.145622526145</v>
      </c>
      <c r="R92" s="17">
        <v>140.006</v>
      </c>
      <c r="S92" s="17">
        <v>2.2248399999999999</v>
      </c>
      <c r="T92" s="11">
        <v>0.67784699999999998</v>
      </c>
      <c r="U92" s="11">
        <v>4.6253700000000002E-3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x14ac:dyDescent="0.2">
      <c r="A93" s="101" t="s">
        <v>182</v>
      </c>
      <c r="B93" s="102" t="s">
        <v>183</v>
      </c>
      <c r="C93" s="103">
        <v>2.7000000000000001E-3</v>
      </c>
      <c r="D93" s="104">
        <v>4151.491948605485</v>
      </c>
      <c r="E93" s="104">
        <v>347.29051323346778</v>
      </c>
      <c r="F93" s="105">
        <v>3.3212252976849008</v>
      </c>
      <c r="G93" s="101">
        <v>232.76</v>
      </c>
      <c r="H93" s="105">
        <v>1.3</v>
      </c>
      <c r="I93" s="103">
        <v>0.54223628646405986</v>
      </c>
      <c r="J93" s="103">
        <v>3.3228644632520596E-3</v>
      </c>
      <c r="K93" s="103">
        <v>0.78519658501012479</v>
      </c>
      <c r="L93" s="103">
        <v>1.6342245371553168E-3</v>
      </c>
      <c r="M93" s="106">
        <v>141.07900000000001</v>
      </c>
      <c r="N93" s="106">
        <v>2.0973999999999999</v>
      </c>
      <c r="O93" s="107">
        <v>2.8821254205179056E-5</v>
      </c>
      <c r="P93" s="107">
        <v>2.3248922204389517E-6</v>
      </c>
      <c r="Q93" s="108">
        <v>18813.764404694863</v>
      </c>
      <c r="R93" s="109">
        <v>141.09299999999999</v>
      </c>
      <c r="S93" s="109">
        <v>2.0828199999999999</v>
      </c>
      <c r="T93" s="103">
        <v>0.68014799999999997</v>
      </c>
      <c r="U93" s="103">
        <v>3.5878899999999998E-3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x14ac:dyDescent="0.2">
      <c r="A94" s="9"/>
      <c r="B94" s="10"/>
      <c r="C94" s="11"/>
      <c r="D94" s="12"/>
      <c r="E94" s="12"/>
      <c r="F94" s="13"/>
      <c r="G94" s="9"/>
      <c r="H94" s="13"/>
      <c r="I94" s="11"/>
      <c r="J94" s="11"/>
      <c r="K94" s="11"/>
      <c r="L94" s="11"/>
      <c r="M94" s="14"/>
      <c r="N94" s="14"/>
      <c r="O94" s="15"/>
      <c r="P94" s="15"/>
      <c r="Q94" s="16"/>
      <c r="R94" s="17"/>
      <c r="S94" s="17"/>
      <c r="T94" s="11"/>
      <c r="U94" s="11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1:32" x14ac:dyDescent="0.2">
      <c r="A95" s="87" t="s">
        <v>191</v>
      </c>
      <c r="B95" s="88"/>
      <c r="C95" s="88"/>
      <c r="D95" s="88"/>
      <c r="E95" s="88"/>
      <c r="F95" s="88"/>
      <c r="G95" s="89"/>
      <c r="H95" s="88"/>
      <c r="I95" s="88"/>
      <c r="J95" s="88"/>
      <c r="K95" s="88"/>
      <c r="L95" s="88"/>
      <c r="M95" s="88"/>
      <c r="N95" s="88"/>
      <c r="O95" s="89"/>
      <c r="P95" s="89"/>
      <c r="Q95" s="89"/>
      <c r="R95" s="90"/>
      <c r="S95" s="90"/>
      <c r="T95" s="88"/>
      <c r="U95" s="88"/>
    </row>
    <row r="96" spans="1:32" x14ac:dyDescent="0.2">
      <c r="A96" s="91" t="s">
        <v>211</v>
      </c>
      <c r="C96" s="92"/>
      <c r="D96" s="92"/>
      <c r="E96" s="92"/>
      <c r="F96" s="92"/>
      <c r="G96" s="92"/>
      <c r="H96" s="92"/>
      <c r="I96" s="92"/>
    </row>
    <row r="97" spans="1:21" x14ac:dyDescent="0.2">
      <c r="A97" s="91" t="s">
        <v>210</v>
      </c>
      <c r="C97" s="92"/>
      <c r="D97" s="92"/>
      <c r="E97" s="92"/>
      <c r="F97" s="92"/>
      <c r="G97" s="92"/>
      <c r="H97" s="92"/>
      <c r="I97" s="92"/>
    </row>
    <row r="98" spans="1:21" s="1" customFormat="1" x14ac:dyDescent="0.2">
      <c r="A98" s="93" t="s">
        <v>212</v>
      </c>
      <c r="B98" s="92"/>
      <c r="C98" s="92"/>
      <c r="D98" s="92"/>
      <c r="E98" s="92"/>
      <c r="F98" s="92"/>
      <c r="G98" s="92"/>
      <c r="H98" s="92"/>
      <c r="I98" s="92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x14ac:dyDescent="0.2">
      <c r="A99" s="94" t="s">
        <v>201</v>
      </c>
      <c r="C99" s="92"/>
      <c r="D99" s="92"/>
      <c r="E99" s="92"/>
      <c r="F99" s="92"/>
      <c r="G99" s="92"/>
      <c r="H99" s="92"/>
      <c r="I99" s="92"/>
    </row>
    <row r="100" spans="1:21" x14ac:dyDescent="0.2">
      <c r="A100" s="93" t="s">
        <v>202</v>
      </c>
      <c r="C100" s="92"/>
      <c r="D100" s="92"/>
      <c r="E100" s="92"/>
      <c r="F100" s="92"/>
      <c r="G100" s="92"/>
      <c r="H100" s="92"/>
      <c r="I100" s="92"/>
    </row>
    <row r="101" spans="1:21" x14ac:dyDescent="0.2">
      <c r="A101" s="144" t="s">
        <v>209</v>
      </c>
    </row>
  </sheetData>
  <sortState ref="A2:AF102">
    <sortCondition ref="G2:G102"/>
  </sortState>
  <conditionalFormatting sqref="S6:S15 S17:S28 S30:S36 S38:S49 S52:S55 S58:S60 S4">
    <cfRule type="cellIs" dxfId="37" priority="66" stopIfTrue="1" operator="greaterThan">
      <formula>100</formula>
    </cfRule>
  </conditionalFormatting>
  <conditionalFormatting sqref="A6:A15 A17:A28 A30:A36 A38:A49 A52:A55 A58:A60 A4">
    <cfRule type="expression" dxfId="36" priority="65" stopIfTrue="1">
      <formula>NOT(ISERR(SEARCH("!!",A4)))</formula>
    </cfRule>
  </conditionalFormatting>
  <conditionalFormatting sqref="A3">
    <cfRule type="cellIs" dxfId="35" priority="67" stopIfTrue="1" operator="equal">
      <formula>NOT(ISERR(SEARCH("!!!",#REF!)))</formula>
    </cfRule>
  </conditionalFormatting>
  <conditionalFormatting sqref="S62:S66">
    <cfRule type="cellIs" dxfId="34" priority="62" stopIfTrue="1" operator="greaterThan">
      <formula>100</formula>
    </cfRule>
  </conditionalFormatting>
  <conditionalFormatting sqref="A62:A66">
    <cfRule type="expression" dxfId="33" priority="61" stopIfTrue="1">
      <formula>NOT(ISERR(SEARCH("!!",A62)))</formula>
    </cfRule>
  </conditionalFormatting>
  <conditionalFormatting sqref="S67:S70 S72:S77 S79:S94">
    <cfRule type="cellIs" dxfId="32" priority="60" stopIfTrue="1" operator="greaterThan">
      <formula>100</formula>
    </cfRule>
  </conditionalFormatting>
  <conditionalFormatting sqref="A67:A70 A72:A77 A79:A94">
    <cfRule type="expression" dxfId="31" priority="59" stopIfTrue="1">
      <formula>NOT(ISERR(SEARCH("!!",A67)))</formula>
    </cfRule>
  </conditionalFormatting>
  <conditionalFormatting sqref="A5">
    <cfRule type="expression" dxfId="30" priority="38" stopIfTrue="1">
      <formula>NOT(ISERR(SEARCH("!!",A5)))</formula>
    </cfRule>
  </conditionalFormatting>
  <conditionalFormatting sqref="A50">
    <cfRule type="expression" dxfId="29" priority="36" stopIfTrue="1">
      <formula>NOT(ISERR(SEARCH("!!",A50)))</formula>
    </cfRule>
  </conditionalFormatting>
  <conditionalFormatting sqref="S5">
    <cfRule type="cellIs" dxfId="28" priority="39" stopIfTrue="1" operator="greaterThan">
      <formula>100</formula>
    </cfRule>
  </conditionalFormatting>
  <conditionalFormatting sqref="S50">
    <cfRule type="cellIs" dxfId="27" priority="37" stopIfTrue="1" operator="greaterThan">
      <formula>100</formula>
    </cfRule>
  </conditionalFormatting>
  <conditionalFormatting sqref="S56:S57">
    <cfRule type="cellIs" dxfId="26" priority="29" stopIfTrue="1" operator="greaterThan">
      <formula>100</formula>
    </cfRule>
  </conditionalFormatting>
  <conditionalFormatting sqref="A56:A57">
    <cfRule type="expression" dxfId="25" priority="28" stopIfTrue="1">
      <formula>NOT(ISERR(SEARCH("!!",A56)))</formula>
    </cfRule>
  </conditionalFormatting>
  <conditionalFormatting sqref="S61">
    <cfRule type="cellIs" dxfId="24" priority="23" stopIfTrue="1" operator="greaterThan">
      <formula>100</formula>
    </cfRule>
  </conditionalFormatting>
  <conditionalFormatting sqref="A61">
    <cfRule type="expression" dxfId="23" priority="22" stopIfTrue="1">
      <formula>NOT(ISERR(SEARCH("!!",A61)))</formula>
    </cfRule>
  </conditionalFormatting>
  <conditionalFormatting sqref="A51">
    <cfRule type="expression" dxfId="22" priority="1" stopIfTrue="1">
      <formula>NOT(ISERR(SEARCH("!!",A51)))</formula>
    </cfRule>
  </conditionalFormatting>
  <conditionalFormatting sqref="S51">
    <cfRule type="cellIs" dxfId="21" priority="2" stopIfTrue="1" operator="greaterThan">
      <formula>100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cols>
    <col min="1" max="1" width="16" style="8" customWidth="1"/>
    <col min="2" max="2" width="21.1640625" style="92" customWidth="1"/>
    <col min="3" max="16384" width="10.83203125" style="8"/>
  </cols>
  <sheetData>
    <row r="1" spans="1:32" x14ac:dyDescent="0.2">
      <c r="A1" s="145" t="s">
        <v>214</v>
      </c>
    </row>
    <row r="2" spans="1:32" s="37" customFormat="1" ht="10" customHeight="1" x14ac:dyDescent="0.2">
      <c r="B2" s="110"/>
    </row>
    <row r="3" spans="1:32" ht="69" customHeight="1" x14ac:dyDescent="0.2">
      <c r="A3" s="95" t="s">
        <v>0</v>
      </c>
      <c r="B3" s="95" t="s">
        <v>1</v>
      </c>
      <c r="C3" s="96" t="s">
        <v>2</v>
      </c>
      <c r="D3" s="97" t="s">
        <v>3</v>
      </c>
      <c r="E3" s="97" t="s">
        <v>4</v>
      </c>
      <c r="F3" s="95" t="s">
        <v>192</v>
      </c>
      <c r="G3" s="95" t="s">
        <v>5</v>
      </c>
      <c r="H3" s="96" t="s">
        <v>6</v>
      </c>
      <c r="I3" s="96" t="s">
        <v>7</v>
      </c>
      <c r="J3" s="96" t="s">
        <v>193</v>
      </c>
      <c r="K3" s="96" t="s">
        <v>8</v>
      </c>
      <c r="L3" s="96" t="s">
        <v>194</v>
      </c>
      <c r="M3" s="98" t="s">
        <v>9</v>
      </c>
      <c r="N3" s="98" t="s">
        <v>10</v>
      </c>
      <c r="O3" s="99" t="s">
        <v>11</v>
      </c>
      <c r="P3" s="99" t="s">
        <v>12</v>
      </c>
      <c r="Q3" s="100" t="s">
        <v>13</v>
      </c>
      <c r="R3" s="95" t="s">
        <v>14</v>
      </c>
      <c r="S3" s="95" t="s">
        <v>10</v>
      </c>
      <c r="T3" s="96" t="s">
        <v>15</v>
      </c>
      <c r="U3" s="96" t="s">
        <v>195</v>
      </c>
    </row>
    <row r="4" spans="1:32" ht="27" customHeight="1" x14ac:dyDescent="0.2">
      <c r="A4" s="139" t="s">
        <v>205</v>
      </c>
      <c r="B4" s="2"/>
      <c r="C4" s="3"/>
      <c r="D4" s="4"/>
      <c r="E4" s="4"/>
      <c r="F4" s="2"/>
      <c r="G4" s="2"/>
      <c r="H4" s="3"/>
      <c r="I4" s="3"/>
      <c r="J4" s="3"/>
      <c r="K4" s="3"/>
      <c r="L4" s="3"/>
      <c r="M4" s="5"/>
      <c r="N4" s="5"/>
      <c r="O4" s="6"/>
      <c r="P4" s="6"/>
      <c r="Q4" s="7"/>
      <c r="R4" s="2"/>
      <c r="S4" s="2"/>
      <c r="T4" s="3"/>
      <c r="U4" s="3"/>
    </row>
    <row r="5" spans="1:32" s="18" customFormat="1" x14ac:dyDescent="0.2">
      <c r="A5" s="9" t="s">
        <v>130</v>
      </c>
      <c r="B5" s="10" t="s">
        <v>131</v>
      </c>
      <c r="C5" s="11">
        <v>2E-3</v>
      </c>
      <c r="D5" s="12">
        <v>4653.611943531575</v>
      </c>
      <c r="E5" s="12">
        <v>419.49409883396305</v>
      </c>
      <c r="F5" s="13">
        <v>4.7947249570745365</v>
      </c>
      <c r="G5" s="9">
        <v>211.99</v>
      </c>
      <c r="H5" s="13">
        <v>1.2</v>
      </c>
      <c r="I5" s="11">
        <v>0.50862753198353539</v>
      </c>
      <c r="J5" s="11">
        <v>1.5514050570902189E-3</v>
      </c>
      <c r="K5" s="11">
        <v>0.77198375825400267</v>
      </c>
      <c r="L5" s="11">
        <v>1.5764745089728123E-3</v>
      </c>
      <c r="M5" s="14">
        <v>128.529</v>
      </c>
      <c r="N5" s="14">
        <v>1.0795399999999999</v>
      </c>
      <c r="O5" s="15">
        <v>3.8218901234064867E-5</v>
      </c>
      <c r="P5" s="15">
        <v>1.3895204230236736E-6</v>
      </c>
      <c r="Q5" s="16">
        <v>13308.271969111212</v>
      </c>
      <c r="R5" s="17">
        <v>128.518</v>
      </c>
      <c r="S5" s="17">
        <v>1.08701</v>
      </c>
      <c r="T5" s="11">
        <v>0.67230699999999999</v>
      </c>
      <c r="U5" s="11">
        <v>3.0581699999999998E-3</v>
      </c>
    </row>
    <row r="6" spans="1:32" s="18" customFormat="1" x14ac:dyDescent="0.2">
      <c r="A6" s="9" t="s">
        <v>134</v>
      </c>
      <c r="B6" s="10" t="s">
        <v>135</v>
      </c>
      <c r="C6" s="11" t="s">
        <v>16</v>
      </c>
      <c r="D6" s="12" t="s">
        <v>16</v>
      </c>
      <c r="E6" s="12" t="s">
        <v>16</v>
      </c>
      <c r="F6" s="13">
        <v>3.3839073486520461</v>
      </c>
      <c r="G6" s="9">
        <v>215.08</v>
      </c>
      <c r="H6" s="13">
        <v>1.2</v>
      </c>
      <c r="I6" s="11">
        <v>0.50854261164942405</v>
      </c>
      <c r="J6" s="11">
        <v>2.552991035700513E-3</v>
      </c>
      <c r="K6" s="11">
        <v>0.77139513730512721</v>
      </c>
      <c r="L6" s="11">
        <v>1.8975181690741875E-3</v>
      </c>
      <c r="M6" s="14">
        <v>128.71</v>
      </c>
      <c r="N6" s="14">
        <v>1.6132</v>
      </c>
      <c r="O6" s="15">
        <v>3.5323690591630465E-5</v>
      </c>
      <c r="P6" s="15">
        <v>1.7235486882475116E-6</v>
      </c>
      <c r="Q6" s="16">
        <v>14396.644380355807</v>
      </c>
      <c r="R6" s="17">
        <v>128.72900000000001</v>
      </c>
      <c r="S6" s="17">
        <v>1.5909899999999999</v>
      </c>
      <c r="T6" s="11">
        <v>0.67127300000000001</v>
      </c>
      <c r="U6" s="11">
        <v>3.7206299999999999E-3</v>
      </c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x14ac:dyDescent="0.2">
      <c r="A7" s="9" t="s">
        <v>140</v>
      </c>
      <c r="B7" s="10" t="s">
        <v>141</v>
      </c>
      <c r="C7" s="11" t="s">
        <v>16</v>
      </c>
      <c r="D7" s="12" t="s">
        <v>16</v>
      </c>
      <c r="E7" s="12" t="s">
        <v>16</v>
      </c>
      <c r="F7" s="13">
        <v>4.4472536475112365</v>
      </c>
      <c r="G7" s="9">
        <v>219.93</v>
      </c>
      <c r="H7" s="13">
        <v>1.2</v>
      </c>
      <c r="I7" s="11">
        <v>0.51040303817190003</v>
      </c>
      <c r="J7" s="11">
        <v>2.4643559122741561E-3</v>
      </c>
      <c r="K7" s="11">
        <v>0.77235812634714252</v>
      </c>
      <c r="L7" s="11">
        <v>1.7354071920593047E-3</v>
      </c>
      <c r="M7" s="14">
        <v>129.316</v>
      </c>
      <c r="N7" s="14">
        <v>1.52267</v>
      </c>
      <c r="O7" s="15">
        <v>4.212803278474634E-5</v>
      </c>
      <c r="P7" s="15">
        <v>1.5072589944741496E-6</v>
      </c>
      <c r="Q7" s="16">
        <v>12115.520341996744</v>
      </c>
      <c r="R7" s="17">
        <v>129.30799999999999</v>
      </c>
      <c r="S7" s="17">
        <v>1.53423</v>
      </c>
      <c r="T7" s="11">
        <v>0.67216699999999996</v>
      </c>
      <c r="U7" s="11">
        <v>3.4147000000000001E-3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20" customFormat="1" x14ac:dyDescent="0.2">
      <c r="A8" s="9" t="s">
        <v>142</v>
      </c>
      <c r="B8" s="10" t="s">
        <v>143</v>
      </c>
      <c r="C8" s="11">
        <v>8.3000000000000001E-3</v>
      </c>
      <c r="D8" s="12">
        <v>6563.0305560591769</v>
      </c>
      <c r="E8" s="12">
        <v>498.55999455935347</v>
      </c>
      <c r="F8" s="13">
        <v>6.741045636915036</v>
      </c>
      <c r="G8" s="9">
        <v>220.84</v>
      </c>
      <c r="H8" s="13">
        <v>1.3</v>
      </c>
      <c r="I8" s="11">
        <v>0.50978324827107446</v>
      </c>
      <c r="J8" s="11">
        <v>1.216526970513137E-3</v>
      </c>
      <c r="K8" s="11">
        <v>0.77280286957313082</v>
      </c>
      <c r="L8" s="11">
        <v>1.3093305593076842E-3</v>
      </c>
      <c r="M8" s="14">
        <v>128.82599999999999</v>
      </c>
      <c r="N8" s="14">
        <v>0.83852700000000002</v>
      </c>
      <c r="O8" s="15">
        <v>5.9965648170440288E-6</v>
      </c>
      <c r="P8" s="15">
        <v>3.0111606698826961E-7</v>
      </c>
      <c r="Q8" s="16">
        <v>85012.546987254798</v>
      </c>
      <c r="R8" s="17">
        <v>128.82</v>
      </c>
      <c r="S8" s="17">
        <v>0.84270599999999996</v>
      </c>
      <c r="T8" s="11">
        <v>0.67319399999999996</v>
      </c>
      <c r="U8" s="11">
        <v>2.4449200000000002E-3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8" customFormat="1" x14ac:dyDescent="0.2">
      <c r="A9" s="21" t="s">
        <v>190</v>
      </c>
      <c r="B9" s="22" t="s">
        <v>189</v>
      </c>
      <c r="C9" s="23" t="s">
        <v>185</v>
      </c>
      <c r="D9" s="24" t="s">
        <v>185</v>
      </c>
      <c r="E9" s="24" t="s">
        <v>185</v>
      </c>
      <c r="F9" s="25">
        <v>2.7642434059212757</v>
      </c>
      <c r="G9" s="21">
        <v>222.47</v>
      </c>
      <c r="H9" s="25">
        <f>F9+1</f>
        <v>3.7642434059212757</v>
      </c>
      <c r="I9" s="23">
        <v>0.50904336028453689</v>
      </c>
      <c r="J9" s="23">
        <v>2.211952833164191E-3</v>
      </c>
      <c r="K9" s="23">
        <v>0.77434908776582867</v>
      </c>
      <c r="L9" s="23">
        <v>2.1889657130622687E-3</v>
      </c>
      <c r="M9" s="26">
        <v>127.783</v>
      </c>
      <c r="N9" s="26">
        <v>1.4376199999999999</v>
      </c>
      <c r="O9" s="27">
        <v>4.1801762976284279E-5</v>
      </c>
      <c r="P9" s="27">
        <v>8.3363377232029439E-6</v>
      </c>
      <c r="Q9" s="28">
        <v>12177.557213874841</v>
      </c>
      <c r="R9" s="26">
        <v>127.758</v>
      </c>
      <c r="S9" s="26">
        <v>1.49065</v>
      </c>
      <c r="T9" s="23">
        <v>0.67631300000000005</v>
      </c>
      <c r="U9" s="23">
        <v>4.1841500000000002E-3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20" customFormat="1" x14ac:dyDescent="0.2">
      <c r="A10" s="9" t="s">
        <v>152</v>
      </c>
      <c r="B10" s="10" t="s">
        <v>153</v>
      </c>
      <c r="C10" s="11" t="s">
        <v>16</v>
      </c>
      <c r="D10" s="12" t="s">
        <v>16</v>
      </c>
      <c r="E10" s="12" t="s">
        <v>16</v>
      </c>
      <c r="F10" s="13">
        <v>2.4104033952385628</v>
      </c>
      <c r="G10" s="9">
        <v>224.34</v>
      </c>
      <c r="H10" s="13">
        <v>1.2</v>
      </c>
      <c r="I10" s="11">
        <v>0.51133429707800515</v>
      </c>
      <c r="J10" s="11">
        <v>2.7623424999029156E-3</v>
      </c>
      <c r="K10" s="11">
        <v>0.77522862827937222</v>
      </c>
      <c r="L10" s="11">
        <v>1.6624388338282595E-3</v>
      </c>
      <c r="M10" s="14">
        <v>128.595</v>
      </c>
      <c r="N10" s="14">
        <v>1.62405</v>
      </c>
      <c r="O10" s="15">
        <v>2.8390345559174663E-5</v>
      </c>
      <c r="P10" s="15">
        <v>2.3693656977811436E-6</v>
      </c>
      <c r="Q10" s="16">
        <v>18010.851471047405</v>
      </c>
      <c r="R10" s="17">
        <v>128.59299999999999</v>
      </c>
      <c r="S10" s="17">
        <v>1.6330100000000001</v>
      </c>
      <c r="T10" s="11">
        <v>0.67685499999999998</v>
      </c>
      <c r="U10" s="11">
        <v>3.39368E-3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20" customFormat="1" x14ac:dyDescent="0.2">
      <c r="A11" s="9" t="s">
        <v>156</v>
      </c>
      <c r="B11" s="10" t="s">
        <v>157</v>
      </c>
      <c r="C11" s="11" t="s">
        <v>16</v>
      </c>
      <c r="D11" s="12" t="s">
        <v>16</v>
      </c>
      <c r="E11" s="12" t="s">
        <v>16</v>
      </c>
      <c r="F11" s="13">
        <v>1.5151167267712824</v>
      </c>
      <c r="G11" s="9">
        <v>226.04</v>
      </c>
      <c r="H11" s="13">
        <v>1.2</v>
      </c>
      <c r="I11" s="11">
        <v>0.51549504255246725</v>
      </c>
      <c r="J11" s="11">
        <v>3.0690243237242293E-3</v>
      </c>
      <c r="K11" s="11">
        <v>0.77569005572207606</v>
      </c>
      <c r="L11" s="11">
        <v>2.5198320974157739E-3</v>
      </c>
      <c r="M11" s="14">
        <v>130.59399999999999</v>
      </c>
      <c r="N11" s="14">
        <v>1.98793</v>
      </c>
      <c r="O11" s="15">
        <v>9.1361487980929734E-5</v>
      </c>
      <c r="P11" s="15">
        <v>4.9093120190366819E-6</v>
      </c>
      <c r="Q11" s="16">
        <v>5642.3669748030889</v>
      </c>
      <c r="R11" s="17">
        <v>130.578</v>
      </c>
      <c r="S11" s="17">
        <v>1.9896499999999999</v>
      </c>
      <c r="T11" s="11">
        <v>0.67574699999999999</v>
      </c>
      <c r="U11" s="11">
        <v>4.9006500000000003E-3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s="20" customFormat="1" x14ac:dyDescent="0.2">
      <c r="A12" s="9" t="s">
        <v>160</v>
      </c>
      <c r="B12" s="10" t="s">
        <v>161</v>
      </c>
      <c r="C12" s="11" t="s">
        <v>16</v>
      </c>
      <c r="D12" s="12" t="s">
        <v>16</v>
      </c>
      <c r="E12" s="12" t="s">
        <v>16</v>
      </c>
      <c r="F12" s="13">
        <v>2.3321898125925511</v>
      </c>
      <c r="G12" s="9">
        <v>227.66</v>
      </c>
      <c r="H12" s="13">
        <v>1.4</v>
      </c>
      <c r="I12" s="11">
        <v>0.52141348362877327</v>
      </c>
      <c r="J12" s="11">
        <v>2.7683871121160159E-3</v>
      </c>
      <c r="K12" s="11">
        <v>0.77914224417814326</v>
      </c>
      <c r="L12" s="11">
        <v>2.1447437935802382E-3</v>
      </c>
      <c r="M12" s="14">
        <v>132.26900000000001</v>
      </c>
      <c r="N12" s="14">
        <v>1.7684500000000001</v>
      </c>
      <c r="O12" s="15">
        <v>1.338626478364808E-4</v>
      </c>
      <c r="P12" s="15">
        <v>1.478983662156129E-5</v>
      </c>
      <c r="Q12" s="16">
        <v>3895.1379795333428</v>
      </c>
      <c r="R12" s="17">
        <v>132.245</v>
      </c>
      <c r="S12" s="17">
        <v>1.7903800000000001</v>
      </c>
      <c r="T12" s="11">
        <v>0.67919799999999997</v>
      </c>
      <c r="U12" s="11">
        <v>4.1388400000000004E-3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s="20" customFormat="1" x14ac:dyDescent="0.2">
      <c r="A13" s="9" t="s">
        <v>166</v>
      </c>
      <c r="B13" s="10" t="s">
        <v>167</v>
      </c>
      <c r="C13" s="11" t="s">
        <v>16</v>
      </c>
      <c r="D13" s="12" t="s">
        <v>16</v>
      </c>
      <c r="E13" s="12" t="s">
        <v>16</v>
      </c>
      <c r="F13" s="13">
        <v>1.7374109064563095</v>
      </c>
      <c r="G13" s="9">
        <v>229.98</v>
      </c>
      <c r="H13" s="13">
        <v>1.2</v>
      </c>
      <c r="I13" s="11">
        <v>0.52926844996074252</v>
      </c>
      <c r="J13" s="11">
        <v>3.4872805121792748E-3</v>
      </c>
      <c r="K13" s="11">
        <v>0.77961011724734752</v>
      </c>
      <c r="L13" s="11">
        <v>2.1499503358193882E-3</v>
      </c>
      <c r="M13" s="14">
        <v>136.41300000000001</v>
      </c>
      <c r="N13" s="14">
        <v>2.1973799999999999</v>
      </c>
      <c r="O13" s="15">
        <v>4.1203884785688209E-5</v>
      </c>
      <c r="P13" s="15">
        <v>2.9969340374118509E-6</v>
      </c>
      <c r="Q13" s="16">
        <v>12845.110423776814</v>
      </c>
      <c r="R13" s="17">
        <v>136.41999999999999</v>
      </c>
      <c r="S13" s="17">
        <v>2.1858399999999998</v>
      </c>
      <c r="T13" s="11">
        <v>0.67608699999999999</v>
      </c>
      <c r="U13" s="11">
        <v>4.3579700000000001E-3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s="18" customFormat="1" x14ac:dyDescent="0.2">
      <c r="A14" s="9" t="s">
        <v>172</v>
      </c>
      <c r="B14" s="10" t="s">
        <v>173</v>
      </c>
      <c r="C14" s="11">
        <v>5.7000000000000002E-3</v>
      </c>
      <c r="D14" s="12">
        <v>3388.2283034237084</v>
      </c>
      <c r="E14" s="12">
        <v>261.00427562884067</v>
      </c>
      <c r="F14" s="13">
        <v>4.4545515260124109</v>
      </c>
      <c r="G14" s="9">
        <v>231.12</v>
      </c>
      <c r="H14" s="13">
        <v>1.3</v>
      </c>
      <c r="I14" s="11">
        <v>0.53597901766345257</v>
      </c>
      <c r="J14" s="11">
        <v>2.6237626995872722E-3</v>
      </c>
      <c r="K14" s="11">
        <v>0.78194893226944306</v>
      </c>
      <c r="L14" s="11">
        <v>1.5330555903223908E-3</v>
      </c>
      <c r="M14" s="14">
        <v>139.108</v>
      </c>
      <c r="N14" s="14">
        <v>1.6717900000000001</v>
      </c>
      <c r="O14" s="15">
        <v>1.5617998818807055E-5</v>
      </c>
      <c r="P14" s="15">
        <v>1.3452016138020973E-6</v>
      </c>
      <c r="Q14" s="16">
        <v>34318.034204102478</v>
      </c>
      <c r="R14" s="17">
        <v>139.119</v>
      </c>
      <c r="S14" s="17">
        <v>1.6604000000000001</v>
      </c>
      <c r="T14" s="11">
        <v>0.67703199999999997</v>
      </c>
      <c r="U14" s="11">
        <v>3.1874799999999999E-3</v>
      </c>
    </row>
    <row r="15" spans="1:32" s="18" customFormat="1" x14ac:dyDescent="0.2">
      <c r="A15" s="9" t="s">
        <v>176</v>
      </c>
      <c r="B15" s="10" t="s">
        <v>177</v>
      </c>
      <c r="C15" s="11">
        <v>3.3E-3</v>
      </c>
      <c r="D15" s="12">
        <v>2840.8901801699571</v>
      </c>
      <c r="E15" s="12">
        <v>229.81949450231426</v>
      </c>
      <c r="F15" s="13">
        <v>2.6370653849456054</v>
      </c>
      <c r="G15" s="9">
        <v>231.88</v>
      </c>
      <c r="H15" s="13">
        <v>1.3</v>
      </c>
      <c r="I15" s="11">
        <v>0.53740285909877472</v>
      </c>
      <c r="J15" s="11">
        <v>2.1943307669595371E-3</v>
      </c>
      <c r="K15" s="11">
        <v>0.78282988207448034</v>
      </c>
      <c r="L15" s="11">
        <v>1.8628863426830697E-3</v>
      </c>
      <c r="M15" s="14">
        <v>139.49</v>
      </c>
      <c r="N15" s="14">
        <v>1.56365</v>
      </c>
      <c r="O15" s="15">
        <v>8.7957400100270242E-5</v>
      </c>
      <c r="P15" s="15">
        <v>3.0672701456889316E-6</v>
      </c>
      <c r="Q15" s="16">
        <v>6109.8083673021574</v>
      </c>
      <c r="R15" s="17">
        <v>139.47</v>
      </c>
      <c r="S15" s="17">
        <v>1.56206</v>
      </c>
      <c r="T15" s="11">
        <v>0.67802200000000001</v>
      </c>
      <c r="U15" s="11">
        <v>3.8109400000000001E-3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s="20" customFormat="1" x14ac:dyDescent="0.2">
      <c r="A16" s="9" t="s">
        <v>180</v>
      </c>
      <c r="B16" s="10" t="s">
        <v>181</v>
      </c>
      <c r="C16" s="11" t="s">
        <v>16</v>
      </c>
      <c r="D16" s="12" t="s">
        <v>16</v>
      </c>
      <c r="E16" s="12" t="s">
        <v>16</v>
      </c>
      <c r="F16" s="13">
        <v>1.4348685635986962</v>
      </c>
      <c r="G16" s="9">
        <v>232.25</v>
      </c>
      <c r="H16" s="13">
        <v>1.2</v>
      </c>
      <c r="I16" s="11">
        <v>0.53858091762093474</v>
      </c>
      <c r="J16" s="11">
        <v>3.2996142426147648E-3</v>
      </c>
      <c r="K16" s="11">
        <v>0.78298188681865799</v>
      </c>
      <c r="L16" s="11">
        <v>2.1835224933513639E-3</v>
      </c>
      <c r="M16" s="14">
        <v>140.1</v>
      </c>
      <c r="N16" s="14">
        <v>2.2052299999999998</v>
      </c>
      <c r="O16" s="15">
        <v>3.8576270908362856E-4</v>
      </c>
      <c r="P16" s="15">
        <v>6.530003509716673E-6</v>
      </c>
      <c r="Q16" s="16">
        <v>1396.145622526145</v>
      </c>
      <c r="R16" s="17">
        <v>140.006</v>
      </c>
      <c r="S16" s="17">
        <v>2.2248399999999999</v>
      </c>
      <c r="T16" s="11">
        <v>0.67784699999999998</v>
      </c>
      <c r="U16" s="11">
        <v>4.6253700000000002E-3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s="20" customFormat="1" x14ac:dyDescent="0.2">
      <c r="A17" s="9" t="s">
        <v>182</v>
      </c>
      <c r="B17" s="10" t="s">
        <v>183</v>
      </c>
      <c r="C17" s="11">
        <v>2.7000000000000001E-3</v>
      </c>
      <c r="D17" s="12">
        <v>4151.491948605485</v>
      </c>
      <c r="E17" s="12">
        <v>347.29051323346778</v>
      </c>
      <c r="F17" s="13">
        <v>3.3212252976849008</v>
      </c>
      <c r="G17" s="9">
        <v>232.76</v>
      </c>
      <c r="H17" s="13">
        <v>1.3</v>
      </c>
      <c r="I17" s="11">
        <v>0.54223628646405986</v>
      </c>
      <c r="J17" s="11">
        <v>3.3228644632520596E-3</v>
      </c>
      <c r="K17" s="11">
        <v>0.78519658501012479</v>
      </c>
      <c r="L17" s="11">
        <v>1.6342245371553168E-3</v>
      </c>
      <c r="M17" s="14">
        <v>141.07900000000001</v>
      </c>
      <c r="N17" s="14">
        <v>2.0973999999999999</v>
      </c>
      <c r="O17" s="15">
        <v>2.8821254205179056E-5</v>
      </c>
      <c r="P17" s="15">
        <v>2.3248922204389517E-6</v>
      </c>
      <c r="Q17" s="16">
        <v>18813.764404694863</v>
      </c>
      <c r="R17" s="17">
        <v>141.09299999999999</v>
      </c>
      <c r="S17" s="17">
        <v>2.0828199999999999</v>
      </c>
      <c r="T17" s="11">
        <v>0.68014799999999997</v>
      </c>
      <c r="U17" s="11">
        <v>3.5878899999999998E-3</v>
      </c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s="38" customFormat="1" x14ac:dyDescent="0.2">
      <c r="A18" s="29"/>
      <c r="B18" s="30"/>
      <c r="C18" s="31"/>
      <c r="D18" s="32"/>
      <c r="E18" s="32"/>
      <c r="F18" s="33"/>
      <c r="G18" s="29"/>
      <c r="H18" s="33"/>
      <c r="I18" s="31"/>
      <c r="J18" s="31"/>
      <c r="K18" s="31"/>
      <c r="L18" s="31"/>
      <c r="M18" s="34"/>
      <c r="N18" s="34"/>
      <c r="O18" s="35"/>
      <c r="P18" s="35"/>
      <c r="Q18" s="36"/>
      <c r="R18" s="34"/>
      <c r="S18" s="34"/>
      <c r="T18" s="31"/>
      <c r="U18" s="31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2" s="38" customFormat="1" ht="27" customHeight="1" x14ac:dyDescent="0.2">
      <c r="A19" s="140" t="s">
        <v>206</v>
      </c>
      <c r="B19" s="112"/>
      <c r="C19" s="113"/>
      <c r="D19" s="114"/>
      <c r="E19" s="114"/>
      <c r="F19" s="115"/>
      <c r="G19" s="111"/>
      <c r="H19" s="115"/>
      <c r="I19" s="113"/>
      <c r="J19" s="113"/>
      <c r="K19" s="113"/>
      <c r="L19" s="113"/>
      <c r="M19" s="116"/>
      <c r="N19" s="116"/>
      <c r="O19" s="117"/>
      <c r="P19" s="117"/>
      <c r="Q19" s="118"/>
      <c r="R19" s="119"/>
      <c r="S19" s="119"/>
      <c r="T19" s="113"/>
      <c r="U19" s="113"/>
    </row>
    <row r="20" spans="1:32" s="18" customFormat="1" x14ac:dyDescent="0.2">
      <c r="A20" s="57" t="s">
        <v>17</v>
      </c>
      <c r="B20" s="58" t="s">
        <v>18</v>
      </c>
      <c r="C20" s="59">
        <v>8.0000000000000002E-3</v>
      </c>
      <c r="D20" s="60">
        <v>4785.2166864777582</v>
      </c>
      <c r="E20" s="60">
        <v>363.91425475294739</v>
      </c>
      <c r="F20" s="61">
        <v>1.6238977720312497</v>
      </c>
      <c r="G20" s="57">
        <v>45.55</v>
      </c>
      <c r="H20" s="61">
        <v>1.5</v>
      </c>
      <c r="I20" s="59">
        <v>0.45398112179447325</v>
      </c>
      <c r="J20" s="59">
        <v>2.5765460092398045E-3</v>
      </c>
      <c r="K20" s="59">
        <v>0.76343866674001726</v>
      </c>
      <c r="L20" s="59">
        <v>1.7778193362217715E-3</v>
      </c>
      <c r="M20" s="62">
        <v>105.873</v>
      </c>
      <c r="N20" s="62">
        <v>1.23095</v>
      </c>
      <c r="O20" s="63">
        <v>7.0309177759460614E-5</v>
      </c>
      <c r="P20" s="63">
        <v>1.2683736419880993E-6</v>
      </c>
      <c r="Q20" s="64">
        <v>6456.9254862803</v>
      </c>
      <c r="R20" s="65">
        <v>105.84099999999999</v>
      </c>
      <c r="S20" s="65">
        <v>1.21983</v>
      </c>
      <c r="T20" s="59">
        <v>0.681064</v>
      </c>
      <c r="U20" s="59">
        <v>3.0559599999999999E-3</v>
      </c>
    </row>
    <row r="21" spans="1:32" s="18" customFormat="1" x14ac:dyDescent="0.2">
      <c r="A21" s="57" t="s">
        <v>19</v>
      </c>
      <c r="B21" s="58" t="s">
        <v>20</v>
      </c>
      <c r="C21" s="59">
        <v>3.2000000000000002E-3</v>
      </c>
      <c r="D21" s="60">
        <v>3242.480913590211</v>
      </c>
      <c r="E21" s="60">
        <v>263.48057517017082</v>
      </c>
      <c r="F21" s="61">
        <v>2.0543497286278933</v>
      </c>
      <c r="G21" s="57">
        <v>48.35</v>
      </c>
      <c r="H21" s="61">
        <v>0.6</v>
      </c>
      <c r="I21" s="59">
        <v>0.459864492585076</v>
      </c>
      <c r="J21" s="59">
        <v>2.1285470691316975E-3</v>
      </c>
      <c r="K21" s="59">
        <v>0.76707192216925202</v>
      </c>
      <c r="L21" s="59">
        <v>2.012186824885704E-3</v>
      </c>
      <c r="M21" s="62">
        <v>107.25700000000001</v>
      </c>
      <c r="N21" s="62">
        <v>1.0866</v>
      </c>
      <c r="O21" s="63">
        <v>1.3040809840527407E-4</v>
      </c>
      <c r="P21" s="63">
        <v>2.1265271152816212E-6</v>
      </c>
      <c r="Q21" s="64">
        <v>3526.3491930994815</v>
      </c>
      <c r="R21" s="65">
        <v>107.22199999999999</v>
      </c>
      <c r="S21" s="65">
        <v>1.0688899999999999</v>
      </c>
      <c r="T21" s="59">
        <v>0.68482799999999999</v>
      </c>
      <c r="U21" s="59">
        <v>3.2724099999999999E-3</v>
      </c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18" customFormat="1" x14ac:dyDescent="0.2">
      <c r="A22" s="57" t="s">
        <v>24</v>
      </c>
      <c r="B22" s="58" t="s">
        <v>25</v>
      </c>
      <c r="C22" s="59">
        <v>3.5000000000000001E-3</v>
      </c>
      <c r="D22" s="60">
        <v>3501.4605280111828</v>
      </c>
      <c r="E22" s="60">
        <v>281.03408999171921</v>
      </c>
      <c r="F22" s="61">
        <v>3.0709444161520754</v>
      </c>
      <c r="G22" s="57">
        <v>48.95</v>
      </c>
      <c r="H22" s="61">
        <v>0.3</v>
      </c>
      <c r="I22" s="59">
        <v>0.4571705400761813</v>
      </c>
      <c r="J22" s="59">
        <v>1.5231513875147641E-3</v>
      </c>
      <c r="K22" s="59">
        <v>0.76323272836308254</v>
      </c>
      <c r="L22" s="59">
        <v>1.6647072534156785E-3</v>
      </c>
      <c r="M22" s="62">
        <v>107.29900000000001</v>
      </c>
      <c r="N22" s="62">
        <v>0.82678799999999997</v>
      </c>
      <c r="O22" s="63">
        <v>4.9842787972812537E-5</v>
      </c>
      <c r="P22" s="63">
        <v>1.1441461825438862E-6</v>
      </c>
      <c r="Q22" s="64">
        <v>9172.2505636231963</v>
      </c>
      <c r="R22" s="65">
        <v>107.282</v>
      </c>
      <c r="S22" s="65">
        <v>0.83528500000000006</v>
      </c>
      <c r="T22" s="59">
        <v>0.67947500000000005</v>
      </c>
      <c r="U22" s="59">
        <v>2.8520400000000001E-3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20" customFormat="1" x14ac:dyDescent="0.2">
      <c r="A23" s="57" t="s">
        <v>34</v>
      </c>
      <c r="B23" s="58" t="s">
        <v>35</v>
      </c>
      <c r="C23" s="59">
        <v>4.1000000000000003E-3</v>
      </c>
      <c r="D23" s="60">
        <v>1545.6776472387749</v>
      </c>
      <c r="E23" s="60">
        <v>121.91310498743975</v>
      </c>
      <c r="F23" s="61">
        <v>2.2458662755511885</v>
      </c>
      <c r="G23" s="57">
        <v>49.65</v>
      </c>
      <c r="H23" s="61">
        <v>0.2</v>
      </c>
      <c r="I23" s="59">
        <v>0.4633334519246543</v>
      </c>
      <c r="J23" s="59">
        <v>1.9672544452709237E-3</v>
      </c>
      <c r="K23" s="59">
        <v>0.76532411912836196</v>
      </c>
      <c r="L23" s="59">
        <v>2.0041670317185634E-3</v>
      </c>
      <c r="M23" s="62">
        <v>109.285</v>
      </c>
      <c r="N23" s="62">
        <v>1.08358</v>
      </c>
      <c r="O23" s="63">
        <v>1.4144315451279158E-4</v>
      </c>
      <c r="P23" s="63">
        <v>3.3036298516084729E-6</v>
      </c>
      <c r="Q23" s="64">
        <v>3275.7573423799186</v>
      </c>
      <c r="R23" s="65">
        <v>109.246</v>
      </c>
      <c r="S23" s="65">
        <v>1.07796</v>
      </c>
      <c r="T23" s="59">
        <v>0.68055200000000005</v>
      </c>
      <c r="U23" s="59">
        <v>3.35521E-3</v>
      </c>
    </row>
    <row r="24" spans="1:32" s="20" customFormat="1" x14ac:dyDescent="0.2">
      <c r="A24" s="57" t="s">
        <v>36</v>
      </c>
      <c r="B24" s="58" t="s">
        <v>37</v>
      </c>
      <c r="C24" s="59">
        <v>3.3E-3</v>
      </c>
      <c r="D24" s="60">
        <v>1701.9795536218962</v>
      </c>
      <c r="E24" s="60">
        <v>137.68775772466142</v>
      </c>
      <c r="F24" s="61">
        <v>1.90526390333291</v>
      </c>
      <c r="G24" s="57">
        <v>49.85</v>
      </c>
      <c r="H24" s="61">
        <v>0.3</v>
      </c>
      <c r="I24" s="59">
        <v>0.46786980215086282</v>
      </c>
      <c r="J24" s="59">
        <v>1.5056724961185237E-3</v>
      </c>
      <c r="K24" s="59">
        <v>0.7708781389510001</v>
      </c>
      <c r="L24" s="59">
        <v>2.8387855628667167E-3</v>
      </c>
      <c r="M24" s="62">
        <v>109.52500000000001</v>
      </c>
      <c r="N24" s="62">
        <v>1.08609</v>
      </c>
      <c r="O24" s="63">
        <v>2.9437677924678483E-4</v>
      </c>
      <c r="P24" s="63">
        <v>3.7364586887604761E-6</v>
      </c>
      <c r="Q24" s="64">
        <v>1589.357025197404</v>
      </c>
      <c r="R24" s="65">
        <v>109.452</v>
      </c>
      <c r="S24" s="65">
        <v>1.09328</v>
      </c>
      <c r="T24" s="59">
        <v>0.68800399999999995</v>
      </c>
      <c r="U24" s="59">
        <v>4.6251199999999999E-3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s="18" customFormat="1" x14ac:dyDescent="0.2">
      <c r="A25" s="57" t="s">
        <v>42</v>
      </c>
      <c r="B25" s="58" t="s">
        <v>43</v>
      </c>
      <c r="C25" s="59">
        <v>4.4999999999999997E-3</v>
      </c>
      <c r="D25" s="60">
        <v>2772.8911825040277</v>
      </c>
      <c r="E25" s="60">
        <v>216.98289109498728</v>
      </c>
      <c r="F25" s="61">
        <v>3.0174484680702922</v>
      </c>
      <c r="G25" s="57">
        <v>50.45</v>
      </c>
      <c r="H25" s="61">
        <v>0.4</v>
      </c>
      <c r="I25" s="59">
        <v>0.46792271985567846</v>
      </c>
      <c r="J25" s="59">
        <v>2.2290362057537428E-3</v>
      </c>
      <c r="K25" s="59">
        <v>0.766474841645018</v>
      </c>
      <c r="L25" s="59">
        <v>1.8235803183989257E-3</v>
      </c>
      <c r="M25" s="62">
        <v>110.93</v>
      </c>
      <c r="N25" s="62">
        <v>1.1406499999999999</v>
      </c>
      <c r="O25" s="63">
        <v>3.0570823372390634E-5</v>
      </c>
      <c r="P25" s="63">
        <v>1.921931716782312E-6</v>
      </c>
      <c r="Q25" s="64">
        <v>15306.186364554138</v>
      </c>
      <c r="R25" s="65">
        <v>110.914</v>
      </c>
      <c r="S25" s="65">
        <v>1.1397600000000001</v>
      </c>
      <c r="T25" s="59">
        <v>0.68068899999999999</v>
      </c>
      <c r="U25" s="59">
        <v>3.1225900000000002E-3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18" customFormat="1" x14ac:dyDescent="0.2">
      <c r="A26" s="57" t="s">
        <v>44</v>
      </c>
      <c r="B26" s="58" t="s">
        <v>45</v>
      </c>
      <c r="C26" s="59">
        <v>8.5000000000000006E-3</v>
      </c>
      <c r="D26" s="60">
        <v>3602.1134583966614</v>
      </c>
      <c r="E26" s="60">
        <v>273.51541573160091</v>
      </c>
      <c r="F26" s="61">
        <v>6.0376065882455388</v>
      </c>
      <c r="G26" s="57">
        <v>50.65</v>
      </c>
      <c r="H26" s="61">
        <v>1.5</v>
      </c>
      <c r="I26" s="59">
        <v>0.46881178769653936</v>
      </c>
      <c r="J26" s="59">
        <v>1.6674576830079052E-3</v>
      </c>
      <c r="K26" s="59">
        <v>0.7657138933603872</v>
      </c>
      <c r="L26" s="59">
        <v>1.7633510496020313E-3</v>
      </c>
      <c r="M26" s="62">
        <v>111.577</v>
      </c>
      <c r="N26" s="62">
        <v>0.96595500000000001</v>
      </c>
      <c r="O26" s="63">
        <v>1.5442667134815495E-5</v>
      </c>
      <c r="P26" s="63">
        <v>1.3404191368851766E-6</v>
      </c>
      <c r="Q26" s="64">
        <v>30358.21361710265</v>
      </c>
      <c r="R26" s="65">
        <v>111.57899999999999</v>
      </c>
      <c r="S26" s="65">
        <v>0.95860299999999998</v>
      </c>
      <c r="T26" s="59">
        <v>0.679006</v>
      </c>
      <c r="U26" s="59">
        <v>3.0552000000000001E-3</v>
      </c>
    </row>
    <row r="27" spans="1:32" s="18" customFormat="1" x14ac:dyDescent="0.2">
      <c r="A27" s="57" t="s">
        <v>48</v>
      </c>
      <c r="B27" s="58" t="s">
        <v>49</v>
      </c>
      <c r="C27" s="59">
        <v>4.7000000000000002E-3</v>
      </c>
      <c r="D27" s="60">
        <v>3807.059944542345</v>
      </c>
      <c r="E27" s="60">
        <v>296.81982555794139</v>
      </c>
      <c r="F27" s="61">
        <v>6.9256291230915261</v>
      </c>
      <c r="G27" s="57">
        <v>51.55</v>
      </c>
      <c r="H27" s="61">
        <v>0.3</v>
      </c>
      <c r="I27" s="59">
        <v>0.47013541504208511</v>
      </c>
      <c r="J27" s="59">
        <v>1.3882531081933131E-3</v>
      </c>
      <c r="K27" s="59">
        <v>0.76488439423474197</v>
      </c>
      <c r="L27" s="59">
        <v>1.3615978277122793E-3</v>
      </c>
      <c r="M27" s="62">
        <v>112.43</v>
      </c>
      <c r="N27" s="62">
        <v>0.785246</v>
      </c>
      <c r="O27" s="63">
        <v>6.3146710985002326E-5</v>
      </c>
      <c r="P27" s="63">
        <v>1.0408791722720963E-6</v>
      </c>
      <c r="Q27" s="64">
        <v>7445.1290923725974</v>
      </c>
      <c r="R27" s="65">
        <v>112.42</v>
      </c>
      <c r="S27" s="65">
        <v>0.77663899999999997</v>
      </c>
      <c r="T27" s="59">
        <v>0.67712000000000006</v>
      </c>
      <c r="U27" s="59">
        <v>2.4317000000000002E-3</v>
      </c>
    </row>
    <row r="28" spans="1:32" s="18" customFormat="1" x14ac:dyDescent="0.2">
      <c r="A28" s="57" t="s">
        <v>52</v>
      </c>
      <c r="B28" s="58" t="s">
        <v>53</v>
      </c>
      <c r="C28" s="59">
        <v>6.1000000000000004E-3</v>
      </c>
      <c r="D28" s="60">
        <v>4502.2802485496031</v>
      </c>
      <c r="E28" s="60">
        <v>345.6764655142116</v>
      </c>
      <c r="F28" s="61">
        <v>6.5463102534395325</v>
      </c>
      <c r="G28" s="57">
        <v>53.45</v>
      </c>
      <c r="H28" s="61">
        <v>0.5</v>
      </c>
      <c r="I28" s="59">
        <v>0.47028120453272348</v>
      </c>
      <c r="J28" s="59">
        <v>1.5386982344297103E-3</v>
      </c>
      <c r="K28" s="59">
        <v>0.76623902952832679</v>
      </c>
      <c r="L28" s="59">
        <v>1.4131783400454468E-3</v>
      </c>
      <c r="M28" s="62">
        <v>112.096</v>
      </c>
      <c r="N28" s="62">
        <v>0.81060200000000004</v>
      </c>
      <c r="O28" s="63">
        <v>1.7184260523773229E-5</v>
      </c>
      <c r="P28" s="63">
        <v>1.566658482871113E-6</v>
      </c>
      <c r="Q28" s="64">
        <v>27366.973625785187</v>
      </c>
      <c r="R28" s="65">
        <v>112.084</v>
      </c>
      <c r="S28" s="65">
        <v>0.81253399999999998</v>
      </c>
      <c r="T28" s="59">
        <v>0.67921299999999996</v>
      </c>
      <c r="U28" s="59">
        <v>2.4095700000000002E-3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18" customFormat="1" x14ac:dyDescent="0.2">
      <c r="A29" s="57" t="s">
        <v>56</v>
      </c>
      <c r="B29" s="58" t="s">
        <v>57</v>
      </c>
      <c r="C29" s="59">
        <v>1.03E-2</v>
      </c>
      <c r="D29" s="60">
        <v>4037.1289913074079</v>
      </c>
      <c r="E29" s="60">
        <v>305.34549179029005</v>
      </c>
      <c r="F29" s="61">
        <v>4.8226334367626196</v>
      </c>
      <c r="G29" s="57">
        <v>55.95</v>
      </c>
      <c r="H29" s="61">
        <v>0.5</v>
      </c>
      <c r="I29" s="59">
        <v>0.47115581650080457</v>
      </c>
      <c r="J29" s="59">
        <v>1.4097201803829832E-3</v>
      </c>
      <c r="K29" s="59">
        <v>0.76609679256145979</v>
      </c>
      <c r="L29" s="59">
        <v>1.4432368235491962E-3</v>
      </c>
      <c r="M29" s="62">
        <v>112.535</v>
      </c>
      <c r="N29" s="62">
        <v>0.782219</v>
      </c>
      <c r="O29" s="63">
        <v>7.6178979558019859E-6</v>
      </c>
      <c r="P29" s="63">
        <v>8.0635917530696395E-7</v>
      </c>
      <c r="Q29" s="64">
        <v>61848.53344510348</v>
      </c>
      <c r="R29" s="65">
        <v>112.53400000000001</v>
      </c>
      <c r="S29" s="65">
        <v>0.78399300000000005</v>
      </c>
      <c r="T29" s="59">
        <v>0.67866199999999999</v>
      </c>
      <c r="U29" s="59">
        <v>2.4300300000000001E-3</v>
      </c>
    </row>
    <row r="30" spans="1:32" s="18" customFormat="1" x14ac:dyDescent="0.2">
      <c r="A30" s="57" t="s">
        <v>58</v>
      </c>
      <c r="B30" s="58" t="s">
        <v>59</v>
      </c>
      <c r="C30" s="59" t="s">
        <v>16</v>
      </c>
      <c r="D30" s="60" t="s">
        <v>16</v>
      </c>
      <c r="E30" s="60" t="s">
        <v>16</v>
      </c>
      <c r="F30" s="61">
        <v>4.5944902165387962</v>
      </c>
      <c r="G30" s="57">
        <v>57.25</v>
      </c>
      <c r="H30" s="61">
        <v>0.6</v>
      </c>
      <c r="I30" s="59">
        <v>0.47196318776046803</v>
      </c>
      <c r="J30" s="59">
        <v>2.1802195990784676E-3</v>
      </c>
      <c r="K30" s="59">
        <v>0.76436494113393794</v>
      </c>
      <c r="L30" s="59">
        <v>1.7220043497073567E-3</v>
      </c>
      <c r="M30" s="62">
        <v>113.46299999999999</v>
      </c>
      <c r="N30" s="62">
        <v>1.1589700000000001</v>
      </c>
      <c r="O30" s="63">
        <v>3.9237055028358698E-5</v>
      </c>
      <c r="P30" s="63">
        <v>1.0659310263251388E-6</v>
      </c>
      <c r="Q30" s="64">
        <v>12028.506915703923</v>
      </c>
      <c r="R30" s="65">
        <v>113.458</v>
      </c>
      <c r="S30" s="65">
        <v>1.1687799999999999</v>
      </c>
      <c r="T30" s="59">
        <v>0.67548900000000001</v>
      </c>
      <c r="U30" s="59">
        <v>3.0410200000000002E-3</v>
      </c>
    </row>
    <row r="31" spans="1:32" s="66" customFormat="1" x14ac:dyDescent="0.2">
      <c r="A31" s="57" t="s">
        <v>62</v>
      </c>
      <c r="B31" s="58" t="s">
        <v>63</v>
      </c>
      <c r="C31" s="59">
        <v>4.7999999999999996E-3</v>
      </c>
      <c r="D31" s="60">
        <v>4072.5057081002838</v>
      </c>
      <c r="E31" s="60">
        <v>317.02373908607029</v>
      </c>
      <c r="F31" s="61">
        <v>5.234294976777992</v>
      </c>
      <c r="G31" s="57">
        <v>60.35</v>
      </c>
      <c r="H31" s="61">
        <v>0.6</v>
      </c>
      <c r="I31" s="59">
        <v>0.47923714690490909</v>
      </c>
      <c r="J31" s="59">
        <v>1.5405658339965765E-3</v>
      </c>
      <c r="K31" s="59">
        <v>0.76872755624831679</v>
      </c>
      <c r="L31" s="59">
        <v>1.905036244140811E-3</v>
      </c>
      <c r="M31" s="62">
        <v>115.291</v>
      </c>
      <c r="N31" s="62">
        <v>0.94472500000000004</v>
      </c>
      <c r="O31" s="63">
        <v>2.3666362524674939E-5</v>
      </c>
      <c r="P31" s="63">
        <v>9.7604641016911485E-7</v>
      </c>
      <c r="Q31" s="64">
        <v>20249.717142008984</v>
      </c>
      <c r="R31" s="65">
        <v>115.291</v>
      </c>
      <c r="S31" s="65">
        <v>0.95567400000000002</v>
      </c>
      <c r="T31" s="59">
        <v>0.67975600000000003</v>
      </c>
      <c r="U31" s="59">
        <v>3.2915700000000002E-3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66" customFormat="1" x14ac:dyDescent="0.2">
      <c r="A32" s="57" t="s">
        <v>66</v>
      </c>
      <c r="B32" s="58" t="s">
        <v>67</v>
      </c>
      <c r="C32" s="59">
        <v>3.0000000000000001E-3</v>
      </c>
      <c r="D32" s="60">
        <v>3438.2826690743791</v>
      </c>
      <c r="E32" s="60">
        <v>282.22622081196602</v>
      </c>
      <c r="F32" s="61">
        <v>3.7702768498153425</v>
      </c>
      <c r="G32" s="57">
        <v>61.05</v>
      </c>
      <c r="H32" s="61">
        <v>0.2</v>
      </c>
      <c r="I32" s="59">
        <v>0.47868990835482722</v>
      </c>
      <c r="J32" s="59">
        <v>1.5492401542119339E-3</v>
      </c>
      <c r="K32" s="59">
        <v>0.7718195210977743</v>
      </c>
      <c r="L32" s="59">
        <v>2.0468314886798104E-3</v>
      </c>
      <c r="M32" s="62">
        <v>114.008</v>
      </c>
      <c r="N32" s="62">
        <v>0.96973200000000004</v>
      </c>
      <c r="O32" s="63">
        <v>3.630423371466656E-5</v>
      </c>
      <c r="P32" s="63">
        <v>2.033155695018784E-6</v>
      </c>
      <c r="Q32" s="64">
        <v>13185.511974088056</v>
      </c>
      <c r="R32" s="65">
        <v>114.001</v>
      </c>
      <c r="S32" s="65">
        <v>0.96178900000000001</v>
      </c>
      <c r="T32" s="59">
        <v>0.68519099999999999</v>
      </c>
      <c r="U32" s="59">
        <v>3.43984E-3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s="66" customFormat="1" x14ac:dyDescent="0.2">
      <c r="A33" s="57" t="s">
        <v>68</v>
      </c>
      <c r="B33" s="58" t="s">
        <v>69</v>
      </c>
      <c r="C33" s="59" t="s">
        <v>16</v>
      </c>
      <c r="D33" s="60" t="s">
        <v>16</v>
      </c>
      <c r="E33" s="60" t="s">
        <v>16</v>
      </c>
      <c r="F33" s="61">
        <v>6.2906138750068674</v>
      </c>
      <c r="G33" s="57">
        <v>62.25</v>
      </c>
      <c r="H33" s="61">
        <v>0.4</v>
      </c>
      <c r="I33" s="59">
        <v>0.47894512871192063</v>
      </c>
      <c r="J33" s="59">
        <v>2.1389716631730333E-3</v>
      </c>
      <c r="K33" s="59">
        <v>0.76469647073644276</v>
      </c>
      <c r="L33" s="59">
        <v>1.4061396708437298E-3</v>
      </c>
      <c r="M33" s="62">
        <v>116.569</v>
      </c>
      <c r="N33" s="62">
        <v>1.11687</v>
      </c>
      <c r="O33" s="63">
        <v>3.1523551317192307E-5</v>
      </c>
      <c r="P33" s="63">
        <v>7.562087972316363E-7</v>
      </c>
      <c r="Q33" s="64">
        <v>15193.247863882445</v>
      </c>
      <c r="R33" s="65">
        <v>116.559</v>
      </c>
      <c r="S33" s="65">
        <v>1.1173500000000001</v>
      </c>
      <c r="T33" s="59">
        <v>0.673045</v>
      </c>
      <c r="U33" s="59">
        <v>2.5661199999999999E-3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s="18" customFormat="1" x14ac:dyDescent="0.2">
      <c r="A34" s="57" t="s">
        <v>70</v>
      </c>
      <c r="B34" s="58" t="s">
        <v>71</v>
      </c>
      <c r="C34" s="59">
        <v>6.7999999999999996E-3</v>
      </c>
      <c r="D34" s="60">
        <v>4194.647963370664</v>
      </c>
      <c r="E34" s="60">
        <v>320.62091440040928</v>
      </c>
      <c r="F34" s="61">
        <v>5.4535858116863407</v>
      </c>
      <c r="G34" s="57">
        <v>66.8</v>
      </c>
      <c r="H34" s="61">
        <v>1.5</v>
      </c>
      <c r="I34" s="59">
        <v>0.4812835664302868</v>
      </c>
      <c r="J34" s="59">
        <v>1.826615586883046E-3</v>
      </c>
      <c r="K34" s="59">
        <v>0.7693793387511304</v>
      </c>
      <c r="L34" s="59">
        <v>2.0198173396190748E-3</v>
      </c>
      <c r="M34" s="62">
        <v>116.033</v>
      </c>
      <c r="N34" s="62">
        <v>1.0818099999999999</v>
      </c>
      <c r="O34" s="63">
        <v>1.6510305506864414E-5</v>
      </c>
      <c r="P34" s="63">
        <v>1.2186197839892537E-6</v>
      </c>
      <c r="Q34" s="64">
        <v>29150.494291591742</v>
      </c>
      <c r="R34" s="65">
        <v>116.027</v>
      </c>
      <c r="S34" s="65">
        <v>1.0790599999999999</v>
      </c>
      <c r="T34" s="59">
        <v>0.68004699999999996</v>
      </c>
      <c r="U34" s="59">
        <v>3.4622099999999999E-3</v>
      </c>
    </row>
    <row r="35" spans="1:32" s="18" customFormat="1" x14ac:dyDescent="0.2">
      <c r="A35" s="57" t="s">
        <v>74</v>
      </c>
      <c r="B35" s="58" t="s">
        <v>75</v>
      </c>
      <c r="C35" s="59">
        <v>7.6E-3</v>
      </c>
      <c r="D35" s="60">
        <v>4081.7128813136228</v>
      </c>
      <c r="E35" s="60">
        <v>310.83038934029071</v>
      </c>
      <c r="F35" s="61">
        <v>7.0860354766917455</v>
      </c>
      <c r="G35" s="57">
        <v>67.650000000000006</v>
      </c>
      <c r="H35" s="61">
        <v>0.6</v>
      </c>
      <c r="I35" s="59">
        <v>0.48053854346464714</v>
      </c>
      <c r="J35" s="59">
        <v>1.6448356009923799E-3</v>
      </c>
      <c r="K35" s="59">
        <v>0.76623136281824189</v>
      </c>
      <c r="L35" s="59">
        <v>1.5649725852710571E-3</v>
      </c>
      <c r="M35" s="62">
        <v>116.786</v>
      </c>
      <c r="N35" s="62">
        <v>0.94888600000000001</v>
      </c>
      <c r="O35" s="63">
        <v>2.2725407725404464E-5</v>
      </c>
      <c r="P35" s="63">
        <v>1.4071609042393691E-6</v>
      </c>
      <c r="Q35" s="64">
        <v>21145.431108259447</v>
      </c>
      <c r="R35" s="65">
        <v>116.777</v>
      </c>
      <c r="S35" s="65">
        <v>0.94333299999999998</v>
      </c>
      <c r="T35" s="59">
        <v>0.67493300000000001</v>
      </c>
      <c r="U35" s="59">
        <v>2.8061800000000001E-3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18" customFormat="1" x14ac:dyDescent="0.2">
      <c r="A36" s="57" t="s">
        <v>76</v>
      </c>
      <c r="B36" s="58" t="s">
        <v>77</v>
      </c>
      <c r="C36" s="59">
        <v>3.8E-3</v>
      </c>
      <c r="D36" s="60">
        <v>3856.591530865639</v>
      </c>
      <c r="E36" s="60">
        <v>306.63583304676359</v>
      </c>
      <c r="F36" s="61">
        <v>5.5758602671361954</v>
      </c>
      <c r="G36" s="57">
        <v>73.430000000000007</v>
      </c>
      <c r="H36" s="61">
        <v>0.2</v>
      </c>
      <c r="I36" s="59">
        <v>0.4830199081238164</v>
      </c>
      <c r="J36" s="59">
        <v>1.6294385465880892E-3</v>
      </c>
      <c r="K36" s="59">
        <v>0.77063933035238208</v>
      </c>
      <c r="L36" s="59">
        <v>1.8277550743569435E-3</v>
      </c>
      <c r="M36" s="62">
        <v>116.393</v>
      </c>
      <c r="N36" s="62">
        <v>0.97792800000000002</v>
      </c>
      <c r="O36" s="63">
        <v>2.0297582919666003E-5</v>
      </c>
      <c r="P36" s="63">
        <v>1.2801293766632697E-6</v>
      </c>
      <c r="Q36" s="64">
        <v>23796.917595337232</v>
      </c>
      <c r="R36" s="65">
        <v>116.395</v>
      </c>
      <c r="S36" s="65">
        <v>0.97502699999999998</v>
      </c>
      <c r="T36" s="59">
        <v>0.68140100000000003</v>
      </c>
      <c r="U36" s="59">
        <v>3.1444799999999998E-3</v>
      </c>
    </row>
    <row r="37" spans="1:32" s="18" customFormat="1" x14ac:dyDescent="0.2">
      <c r="A37" s="57" t="s">
        <v>78</v>
      </c>
      <c r="B37" s="58" t="s">
        <v>79</v>
      </c>
      <c r="C37" s="59">
        <v>3.8E-3</v>
      </c>
      <c r="D37" s="60">
        <v>2497.9904163255237</v>
      </c>
      <c r="E37" s="60">
        <v>198.55659475791916</v>
      </c>
      <c r="F37" s="61">
        <v>3.0031704134463313</v>
      </c>
      <c r="G37" s="57">
        <v>75.78</v>
      </c>
      <c r="H37" s="61">
        <v>0.3</v>
      </c>
      <c r="I37" s="59">
        <v>0.48345126793317578</v>
      </c>
      <c r="J37" s="59">
        <v>2.3583090975924097E-3</v>
      </c>
      <c r="K37" s="59">
        <v>0.77256853222962996</v>
      </c>
      <c r="L37" s="59">
        <v>1.7726295494426567E-3</v>
      </c>
      <c r="M37" s="62">
        <v>115.94</v>
      </c>
      <c r="N37" s="62">
        <v>1.2718499999999999</v>
      </c>
      <c r="O37" s="63">
        <v>2.8831716224520344E-5</v>
      </c>
      <c r="P37" s="63">
        <v>1.2266167856630949E-6</v>
      </c>
      <c r="Q37" s="64">
        <v>16768.036427953524</v>
      </c>
      <c r="R37" s="65">
        <v>115.923</v>
      </c>
      <c r="S37" s="65">
        <v>1.2622899999999999</v>
      </c>
      <c r="T37" s="59">
        <v>0.68459700000000001</v>
      </c>
      <c r="U37" s="59">
        <v>3.1968500000000002E-3</v>
      </c>
    </row>
    <row r="38" spans="1:32" s="18" customFormat="1" x14ac:dyDescent="0.2">
      <c r="A38" s="57" t="s">
        <v>84</v>
      </c>
      <c r="B38" s="58" t="s">
        <v>85</v>
      </c>
      <c r="C38" s="59">
        <v>5.4000000000000003E-3</v>
      </c>
      <c r="D38" s="60">
        <v>4280.2546731726934</v>
      </c>
      <c r="E38" s="60">
        <v>330.6748347428487</v>
      </c>
      <c r="F38" s="61">
        <v>5.6006659656969067</v>
      </c>
      <c r="G38" s="57">
        <v>77.75</v>
      </c>
      <c r="H38" s="61">
        <v>0.6</v>
      </c>
      <c r="I38" s="59">
        <v>0.48689645779323637</v>
      </c>
      <c r="J38" s="59">
        <v>1.4695137140203318E-3</v>
      </c>
      <c r="K38" s="59">
        <v>0.76908434522187263</v>
      </c>
      <c r="L38" s="59">
        <v>1.3821893714431736E-3</v>
      </c>
      <c r="M38" s="62">
        <v>118.776</v>
      </c>
      <c r="N38" s="62">
        <v>0.88738799999999995</v>
      </c>
      <c r="O38" s="63">
        <v>2.2747818877844067E-5</v>
      </c>
      <c r="P38" s="63">
        <v>6.2989903441944318E-7</v>
      </c>
      <c r="Q38" s="64">
        <v>21404.094186254668</v>
      </c>
      <c r="R38" s="65">
        <v>118.771</v>
      </c>
      <c r="S38" s="65">
        <v>0.89490499999999995</v>
      </c>
      <c r="T38" s="59">
        <v>0.67714600000000003</v>
      </c>
      <c r="U38" s="59">
        <v>2.54682E-3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66" customFormat="1" x14ac:dyDescent="0.2">
      <c r="A39" s="57" t="s">
        <v>86</v>
      </c>
      <c r="B39" s="58" t="s">
        <v>87</v>
      </c>
      <c r="C39" s="59">
        <v>2.5999999999999999E-3</v>
      </c>
      <c r="D39" s="60">
        <v>3346.9392354840888</v>
      </c>
      <c r="E39" s="60">
        <v>282.11832570281274</v>
      </c>
      <c r="F39" s="61">
        <v>3.5521190538785365</v>
      </c>
      <c r="G39" s="57">
        <v>78.37</v>
      </c>
      <c r="H39" s="61">
        <v>0.2</v>
      </c>
      <c r="I39" s="59">
        <v>0.48748258832364516</v>
      </c>
      <c r="J39" s="59">
        <v>1.5566131225558573E-3</v>
      </c>
      <c r="K39" s="59">
        <v>0.77117678851957938</v>
      </c>
      <c r="L39" s="59">
        <v>1.7349992278857679E-3</v>
      </c>
      <c r="M39" s="62">
        <v>118.306</v>
      </c>
      <c r="N39" s="62">
        <v>0.96743599999999996</v>
      </c>
      <c r="O39" s="63">
        <v>2.4496955863262759E-5</v>
      </c>
      <c r="P39" s="63">
        <v>1.4547767576525073E-6</v>
      </c>
      <c r="Q39" s="64">
        <v>19899.721052880126</v>
      </c>
      <c r="R39" s="65">
        <v>118.298</v>
      </c>
      <c r="S39" s="65">
        <v>0.97459300000000004</v>
      </c>
      <c r="T39" s="59">
        <v>0.68051399999999995</v>
      </c>
      <c r="U39" s="59">
        <v>3.0154499999999998E-3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18" customFormat="1" x14ac:dyDescent="0.2">
      <c r="A40" s="57" t="s">
        <v>88</v>
      </c>
      <c r="B40" s="58" t="s">
        <v>89</v>
      </c>
      <c r="C40" s="59">
        <v>7.1000000000000004E-3</v>
      </c>
      <c r="D40" s="60">
        <v>4458.3604096262907</v>
      </c>
      <c r="E40" s="60">
        <v>340.24249217039551</v>
      </c>
      <c r="F40" s="61">
        <v>7.5621123700745212</v>
      </c>
      <c r="G40" s="57">
        <v>79.599999999999994</v>
      </c>
      <c r="H40" s="61">
        <v>0.5</v>
      </c>
      <c r="I40" s="59">
        <v>0.48510788679286976</v>
      </c>
      <c r="J40" s="59">
        <v>1.4068167232565627E-3</v>
      </c>
      <c r="K40" s="59">
        <v>0.76853758256519922</v>
      </c>
      <c r="L40" s="59">
        <v>1.3942023819145002E-3</v>
      </c>
      <c r="M40" s="62">
        <v>118.13500000000001</v>
      </c>
      <c r="N40" s="62">
        <v>0.84157999999999999</v>
      </c>
      <c r="O40" s="63">
        <v>1.3973287680639825E-5</v>
      </c>
      <c r="P40" s="63">
        <v>5.4205891173954552E-7</v>
      </c>
      <c r="Q40" s="64">
        <v>34716.803795930799</v>
      </c>
      <c r="R40" s="65">
        <v>118.128</v>
      </c>
      <c r="S40" s="65">
        <v>0.83911899999999995</v>
      </c>
      <c r="T40" s="59">
        <v>0.67689900000000003</v>
      </c>
      <c r="U40" s="59">
        <v>2.4942699999999998E-3</v>
      </c>
    </row>
    <row r="41" spans="1:32" s="18" customFormat="1" x14ac:dyDescent="0.2">
      <c r="A41" s="57" t="s">
        <v>90</v>
      </c>
      <c r="B41" s="58" t="s">
        <v>91</v>
      </c>
      <c r="C41" s="59">
        <v>1.0200000000000001E-2</v>
      </c>
      <c r="D41" s="60">
        <v>4902.0791282446307</v>
      </c>
      <c r="E41" s="60">
        <v>372.11144554581006</v>
      </c>
      <c r="F41" s="61">
        <v>5.7970482116767492</v>
      </c>
      <c r="G41" s="57">
        <v>86.75</v>
      </c>
      <c r="H41" s="61">
        <v>1.5</v>
      </c>
      <c r="I41" s="59">
        <v>0.48847748879224678</v>
      </c>
      <c r="J41" s="59">
        <v>1.4894368572463336E-3</v>
      </c>
      <c r="K41" s="59">
        <v>0.77033380505387306</v>
      </c>
      <c r="L41" s="59">
        <v>2.095629933313344E-3</v>
      </c>
      <c r="M41" s="62">
        <v>119.105</v>
      </c>
      <c r="N41" s="62">
        <v>1.0553999999999999</v>
      </c>
      <c r="O41" s="63">
        <v>1.4642717457684137E-5</v>
      </c>
      <c r="P41" s="63">
        <v>2.8824141242710418E-6</v>
      </c>
      <c r="Q41" s="64">
        <v>33359.756493553446</v>
      </c>
      <c r="R41" s="65">
        <v>119.101</v>
      </c>
      <c r="S41" s="65">
        <v>1.0454000000000001</v>
      </c>
      <c r="T41" s="59">
        <v>0.67852999999999997</v>
      </c>
      <c r="U41" s="59">
        <v>3.67293E-3</v>
      </c>
    </row>
    <row r="42" spans="1:32" s="18" customFormat="1" x14ac:dyDescent="0.2">
      <c r="A42" s="57" t="s">
        <v>92</v>
      </c>
      <c r="B42" s="58" t="s">
        <v>93</v>
      </c>
      <c r="C42" s="59">
        <v>2.8E-3</v>
      </c>
      <c r="D42" s="60">
        <v>3859.6141790961274</v>
      </c>
      <c r="E42" s="60">
        <v>320.6361422767414</v>
      </c>
      <c r="F42" s="61">
        <v>6.0891132258492835</v>
      </c>
      <c r="G42" s="57">
        <v>87.81</v>
      </c>
      <c r="H42" s="61">
        <v>0.4</v>
      </c>
      <c r="I42" s="59">
        <v>0.48832976098356623</v>
      </c>
      <c r="J42" s="59">
        <v>1.8321656418996573E-3</v>
      </c>
      <c r="K42" s="59">
        <v>0.77008317879974642</v>
      </c>
      <c r="L42" s="59">
        <v>1.3200825163678226E-3</v>
      </c>
      <c r="M42" s="62">
        <v>119.072</v>
      </c>
      <c r="N42" s="62">
        <v>0.98394499999999996</v>
      </c>
      <c r="O42" s="63">
        <v>3.5530779618928294E-5</v>
      </c>
      <c r="P42" s="63">
        <v>4.2826444133159225E-6</v>
      </c>
      <c r="Q42" s="64">
        <v>13743.851562531394</v>
      </c>
      <c r="R42" s="65">
        <v>119.068</v>
      </c>
      <c r="S42" s="65">
        <v>0.99076600000000004</v>
      </c>
      <c r="T42" s="59">
        <v>0.67827899999999997</v>
      </c>
      <c r="U42" s="59">
        <v>2.3864200000000002E-3</v>
      </c>
    </row>
    <row r="43" spans="1:32" s="18" customFormat="1" x14ac:dyDescent="0.2">
      <c r="A43" s="57" t="s">
        <v>94</v>
      </c>
      <c r="B43" s="58" t="s">
        <v>95</v>
      </c>
      <c r="C43" s="59">
        <v>1.29E-2</v>
      </c>
      <c r="D43" s="60">
        <v>5754.652026721843</v>
      </c>
      <c r="E43" s="60">
        <v>434.02092025133521</v>
      </c>
      <c r="F43" s="61">
        <v>8.1446433146249984</v>
      </c>
      <c r="G43" s="57">
        <v>105.4</v>
      </c>
      <c r="H43" s="61">
        <v>1.5</v>
      </c>
      <c r="I43" s="59">
        <v>0.49319857125027694</v>
      </c>
      <c r="J43" s="59">
        <v>2.5755339349741117E-3</v>
      </c>
      <c r="K43" s="59">
        <v>0.77144459334497462</v>
      </c>
      <c r="L43" s="59">
        <v>1.5328606290503622E-3</v>
      </c>
      <c r="M43" s="62">
        <v>120.96299999999999</v>
      </c>
      <c r="N43" s="62">
        <v>1.3796600000000001</v>
      </c>
      <c r="O43" s="63">
        <v>2.3210117476901755E-5</v>
      </c>
      <c r="P43" s="63">
        <v>1.1432034116950523E-6</v>
      </c>
      <c r="Q43" s="64">
        <v>21249.292328705287</v>
      </c>
      <c r="R43" s="65">
        <v>120.95399999999999</v>
      </c>
      <c r="S43" s="65">
        <v>1.3834299999999999</v>
      </c>
      <c r="T43" s="59">
        <v>0.67839400000000005</v>
      </c>
      <c r="U43" s="59">
        <v>2.86265E-3</v>
      </c>
    </row>
    <row r="44" spans="1:32" s="18" customFormat="1" x14ac:dyDescent="0.2">
      <c r="A44" s="57" t="s">
        <v>102</v>
      </c>
      <c r="B44" s="58" t="s">
        <v>103</v>
      </c>
      <c r="C44" s="59">
        <v>2.8999999999999998E-3</v>
      </c>
      <c r="D44" s="60">
        <v>5026.0519920600218</v>
      </c>
      <c r="E44" s="60">
        <v>414.90400800950277</v>
      </c>
      <c r="F44" s="61">
        <v>6.9983311347882351</v>
      </c>
      <c r="G44" s="57">
        <v>110.55</v>
      </c>
      <c r="H44" s="61">
        <v>0.4</v>
      </c>
      <c r="I44" s="59">
        <v>0.49532607132528877</v>
      </c>
      <c r="J44" s="59">
        <v>1.3013259868131233E-3</v>
      </c>
      <c r="K44" s="59">
        <v>0.76951480359858926</v>
      </c>
      <c r="L44" s="59">
        <v>1.2909214769178776E-3</v>
      </c>
      <c r="M44" s="62">
        <v>122.729</v>
      </c>
      <c r="N44" s="62">
        <v>0.81684900000000005</v>
      </c>
      <c r="O44" s="63">
        <v>4.7386947774152884E-5</v>
      </c>
      <c r="P44" s="63">
        <v>9.684820380897139E-7</v>
      </c>
      <c r="Q44" s="64">
        <v>10452.795434009011</v>
      </c>
      <c r="R44" s="65">
        <v>122.711</v>
      </c>
      <c r="S44" s="65">
        <v>0.82316699999999998</v>
      </c>
      <c r="T44" s="59">
        <v>0.67410599999999998</v>
      </c>
      <c r="U44" s="59">
        <v>2.38068E-3</v>
      </c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</row>
    <row r="45" spans="1:32" s="18" customFormat="1" x14ac:dyDescent="0.2">
      <c r="A45" s="57" t="s">
        <v>104</v>
      </c>
      <c r="B45" s="58" t="s">
        <v>105</v>
      </c>
      <c r="C45" s="59">
        <v>3.2000000000000002E-3</v>
      </c>
      <c r="D45" s="60">
        <v>3224.0038638161709</v>
      </c>
      <c r="E45" s="60">
        <v>261.96321298654573</v>
      </c>
      <c r="F45" s="61">
        <v>3.8108721047161751</v>
      </c>
      <c r="G45" s="57">
        <v>113.37</v>
      </c>
      <c r="H45" s="61">
        <v>0.4</v>
      </c>
      <c r="I45" s="59">
        <v>0.49689201844297354</v>
      </c>
      <c r="J45" s="59">
        <v>2.1901031182462345E-3</v>
      </c>
      <c r="K45" s="59">
        <v>0.77353258546116199</v>
      </c>
      <c r="L45" s="59">
        <v>1.6813709418592726E-3</v>
      </c>
      <c r="M45" s="62">
        <v>121.98099999999999</v>
      </c>
      <c r="N45" s="62">
        <v>1.26366</v>
      </c>
      <c r="O45" s="63">
        <v>8.5180677994297445E-5</v>
      </c>
      <c r="P45" s="63">
        <v>1.4145699162530402E-6</v>
      </c>
      <c r="Q45" s="64">
        <v>5833.3888640360292</v>
      </c>
      <c r="R45" s="65">
        <v>121.962</v>
      </c>
      <c r="S45" s="65">
        <v>1.2496799999999999</v>
      </c>
      <c r="T45" s="59">
        <v>0.68042999999999998</v>
      </c>
      <c r="U45" s="59">
        <v>3.1055499999999999E-3</v>
      </c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6" spans="1:32" s="18" customFormat="1" x14ac:dyDescent="0.2">
      <c r="A46" s="57" t="s">
        <v>106</v>
      </c>
      <c r="B46" s="58" t="s">
        <v>107</v>
      </c>
      <c r="C46" s="59" t="s">
        <v>16</v>
      </c>
      <c r="D46" s="60" t="s">
        <v>16</v>
      </c>
      <c r="E46" s="60" t="s">
        <v>16</v>
      </c>
      <c r="F46" s="61">
        <v>6.2299015136563796</v>
      </c>
      <c r="G46" s="57">
        <v>115.31</v>
      </c>
      <c r="H46" s="61">
        <v>0.4</v>
      </c>
      <c r="I46" s="59">
        <v>0.49918019025561083</v>
      </c>
      <c r="J46" s="59">
        <v>2.0604899572150732E-3</v>
      </c>
      <c r="K46" s="59">
        <v>0.77118315724983832</v>
      </c>
      <c r="L46" s="59">
        <v>1.6102654890843672E-3</v>
      </c>
      <c r="M46" s="62">
        <v>124.012</v>
      </c>
      <c r="N46" s="62">
        <v>1.2402899999999999</v>
      </c>
      <c r="O46" s="63">
        <v>1.1611512907136046E-4</v>
      </c>
      <c r="P46" s="63">
        <v>1.1868033021857968E-6</v>
      </c>
      <c r="Q46" s="64">
        <v>4299.0107684316608</v>
      </c>
      <c r="R46" s="65">
        <v>123.986</v>
      </c>
      <c r="S46" s="65">
        <v>1.2266900000000001</v>
      </c>
      <c r="T46" s="59">
        <v>0.67535199999999995</v>
      </c>
      <c r="U46" s="59">
        <v>2.9810800000000001E-3</v>
      </c>
    </row>
    <row r="47" spans="1:32" s="18" customFormat="1" x14ac:dyDescent="0.2">
      <c r="A47" s="57" t="s">
        <v>108</v>
      </c>
      <c r="B47" s="58" t="s">
        <v>109</v>
      </c>
      <c r="C47" s="59">
        <v>3.0000000000000001E-3</v>
      </c>
      <c r="D47" s="60">
        <v>4961.2987805550483</v>
      </c>
      <c r="E47" s="60">
        <v>407.20913296264035</v>
      </c>
      <c r="F47" s="61">
        <v>5.4838856784043788</v>
      </c>
      <c r="G47" s="57">
        <v>115.56</v>
      </c>
      <c r="H47" s="61">
        <v>0.4</v>
      </c>
      <c r="I47" s="59">
        <v>0.49744572523956154</v>
      </c>
      <c r="J47" s="59">
        <v>1.6568936128183536E-3</v>
      </c>
      <c r="K47" s="59">
        <v>0.77140973149849246</v>
      </c>
      <c r="L47" s="59">
        <v>1.8674437322787252E-3</v>
      </c>
      <c r="M47" s="62">
        <v>123.033</v>
      </c>
      <c r="N47" s="62">
        <v>1.1192500000000001</v>
      </c>
      <c r="O47" s="63">
        <v>1.5471382282424806E-5</v>
      </c>
      <c r="P47" s="63">
        <v>1.1572946216078473E-6</v>
      </c>
      <c r="Q47" s="64">
        <v>32152.636148397054</v>
      </c>
      <c r="R47" s="65">
        <v>123.039</v>
      </c>
      <c r="S47" s="65">
        <v>1.11677</v>
      </c>
      <c r="T47" s="59">
        <v>0.67650100000000002</v>
      </c>
      <c r="U47" s="59">
        <v>3.4174600000000002E-3</v>
      </c>
    </row>
    <row r="48" spans="1:32" s="19" customFormat="1" x14ac:dyDescent="0.2">
      <c r="A48" s="57" t="s">
        <v>114</v>
      </c>
      <c r="B48" s="58" t="s">
        <v>115</v>
      </c>
      <c r="C48" s="59">
        <v>5.5999999999999999E-3</v>
      </c>
      <c r="D48" s="60">
        <v>3199.8466704276466</v>
      </c>
      <c r="E48" s="60">
        <v>246.70522680298339</v>
      </c>
      <c r="F48" s="61">
        <v>4.6494206232554571</v>
      </c>
      <c r="G48" s="57">
        <v>122.54</v>
      </c>
      <c r="H48" s="61">
        <v>0.4</v>
      </c>
      <c r="I48" s="59">
        <v>0.50374212515027428</v>
      </c>
      <c r="J48" s="59">
        <v>1.4255704837021382E-3</v>
      </c>
      <c r="K48" s="59">
        <v>0.77151831860216236</v>
      </c>
      <c r="L48" s="59">
        <v>1.7777124598584693E-3</v>
      </c>
      <c r="M48" s="62">
        <v>126.188</v>
      </c>
      <c r="N48" s="62">
        <v>1.0338499999999999</v>
      </c>
      <c r="O48" s="63">
        <v>3.6969888189994234E-5</v>
      </c>
      <c r="P48" s="63">
        <v>8.9176940776385936E-7</v>
      </c>
      <c r="Q48" s="64">
        <v>13625.741104800265</v>
      </c>
      <c r="R48" s="65">
        <v>126.175</v>
      </c>
      <c r="S48" s="65">
        <v>1.0272600000000001</v>
      </c>
      <c r="T48" s="59">
        <v>0.67377200000000004</v>
      </c>
      <c r="U48" s="59">
        <v>3.30716E-3</v>
      </c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1:32" s="18" customFormat="1" x14ac:dyDescent="0.2">
      <c r="A49" s="57" t="s">
        <v>116</v>
      </c>
      <c r="B49" s="58" t="s">
        <v>117</v>
      </c>
      <c r="C49" s="59" t="s">
        <v>16</v>
      </c>
      <c r="D49" s="60" t="s">
        <v>16</v>
      </c>
      <c r="E49" s="60" t="s">
        <v>16</v>
      </c>
      <c r="F49" s="61">
        <v>6.5002654799307518</v>
      </c>
      <c r="G49" s="57">
        <v>123.02</v>
      </c>
      <c r="H49" s="61">
        <v>0.4</v>
      </c>
      <c r="I49" s="59">
        <v>0.50130222322916262</v>
      </c>
      <c r="J49" s="59">
        <v>1.41707120313062E-3</v>
      </c>
      <c r="K49" s="59">
        <v>0.76992051179610821</v>
      </c>
      <c r="L49" s="59">
        <v>1.4302312922812783E-3</v>
      </c>
      <c r="M49" s="62">
        <v>125.613</v>
      </c>
      <c r="N49" s="62">
        <v>0.92982200000000004</v>
      </c>
      <c r="O49" s="63">
        <v>6.9584753089648994E-5</v>
      </c>
      <c r="P49" s="63">
        <v>1.4394927527968508E-6</v>
      </c>
      <c r="Q49" s="64">
        <v>7204.196335701783</v>
      </c>
      <c r="R49" s="65">
        <v>125.583</v>
      </c>
      <c r="S49" s="65">
        <v>0.91861800000000005</v>
      </c>
      <c r="T49" s="59">
        <v>0.672045</v>
      </c>
      <c r="U49" s="59">
        <v>2.58895E-3</v>
      </c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</row>
    <row r="50" spans="1:32" s="19" customFormat="1" x14ac:dyDescent="0.2">
      <c r="A50" s="21" t="s">
        <v>187</v>
      </c>
      <c r="B50" s="22" t="s">
        <v>188</v>
      </c>
      <c r="C50" s="23" t="s">
        <v>185</v>
      </c>
      <c r="D50" s="24" t="s">
        <v>185</v>
      </c>
      <c r="E50" s="24" t="s">
        <v>185</v>
      </c>
      <c r="F50" s="25">
        <v>6.253673927764523</v>
      </c>
      <c r="G50" s="21">
        <v>123.63</v>
      </c>
      <c r="H50" s="25">
        <v>0.4</v>
      </c>
      <c r="I50" s="23">
        <v>0.50336583168472004</v>
      </c>
      <c r="J50" s="23">
        <v>1.7624684077222788E-3</v>
      </c>
      <c r="K50" s="23">
        <v>0.76783877532934197</v>
      </c>
      <c r="L50" s="23">
        <v>1.5524543090139769E-3</v>
      </c>
      <c r="M50" s="26">
        <v>127.56</v>
      </c>
      <c r="N50" s="26">
        <v>1.1613500000000001</v>
      </c>
      <c r="O50" s="27">
        <v>2.5260948284288162E-5</v>
      </c>
      <c r="P50" s="27">
        <v>1.4702316526845318E-6</v>
      </c>
      <c r="Q50" s="28">
        <v>19926.640362816634</v>
      </c>
      <c r="R50" s="26">
        <v>127.562</v>
      </c>
      <c r="S50" s="26">
        <v>1.15506</v>
      </c>
      <c r="T50" s="23">
        <v>0.667188</v>
      </c>
      <c r="U50" s="23">
        <v>3.0204199999999998E-3</v>
      </c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1:32" s="18" customFormat="1" x14ac:dyDescent="0.2">
      <c r="A51" s="57" t="s">
        <v>118</v>
      </c>
      <c r="B51" s="58" t="s">
        <v>119</v>
      </c>
      <c r="C51" s="59">
        <v>3.5999999999999999E-3</v>
      </c>
      <c r="D51" s="60">
        <v>4870.2865663188713</v>
      </c>
      <c r="E51" s="60">
        <v>389.53728466835781</v>
      </c>
      <c r="F51" s="61">
        <v>6.5577055583037192</v>
      </c>
      <c r="G51" s="57">
        <v>126.79</v>
      </c>
      <c r="H51" s="61">
        <v>0.5</v>
      </c>
      <c r="I51" s="59">
        <v>0.50327969173631526</v>
      </c>
      <c r="J51" s="59">
        <v>1.3993243190687597E-3</v>
      </c>
      <c r="K51" s="59">
        <v>0.77170846390130177</v>
      </c>
      <c r="L51" s="59">
        <v>1.3214631457490512E-3</v>
      </c>
      <c r="M51" s="62">
        <v>125.887</v>
      </c>
      <c r="N51" s="62">
        <v>0.88975599999999999</v>
      </c>
      <c r="O51" s="63">
        <v>1.7632569584822053E-5</v>
      </c>
      <c r="P51" s="63">
        <v>6.8874332131804487E-7</v>
      </c>
      <c r="Q51" s="64">
        <v>28542.617643745674</v>
      </c>
      <c r="R51" s="65">
        <v>125.89100000000001</v>
      </c>
      <c r="S51" s="65">
        <v>0.89146199999999998</v>
      </c>
      <c r="T51" s="59">
        <v>0.67431200000000002</v>
      </c>
      <c r="U51" s="59">
        <v>2.4691499999999998E-3</v>
      </c>
    </row>
    <row r="52" spans="1:32" s="18" customFormat="1" x14ac:dyDescent="0.2">
      <c r="A52" s="57" t="s">
        <v>120</v>
      </c>
      <c r="B52" s="58" t="s">
        <v>121</v>
      </c>
      <c r="C52" s="59">
        <v>3.0999999999999999E-3</v>
      </c>
      <c r="D52" s="60">
        <v>3319.7120744280833</v>
      </c>
      <c r="E52" s="60">
        <v>271.04478893610951</v>
      </c>
      <c r="F52" s="61">
        <v>4.0087212491568547</v>
      </c>
      <c r="G52" s="57">
        <v>133.59</v>
      </c>
      <c r="H52" s="61">
        <v>0.4</v>
      </c>
      <c r="I52" s="59">
        <v>0.50506980696554005</v>
      </c>
      <c r="J52" s="59">
        <v>1.8756040679656625E-3</v>
      </c>
      <c r="K52" s="59">
        <v>0.77410261938907354</v>
      </c>
      <c r="L52" s="59">
        <v>1.524931554021468E-3</v>
      </c>
      <c r="M52" s="62">
        <v>125.837</v>
      </c>
      <c r="N52" s="62">
        <v>1.1396900000000001</v>
      </c>
      <c r="O52" s="63">
        <v>3.0624803613979266E-5</v>
      </c>
      <c r="P52" s="63">
        <v>1.0046531594219231E-6</v>
      </c>
      <c r="Q52" s="64">
        <v>16492.181087325942</v>
      </c>
      <c r="R52" s="65">
        <v>125.83799999999999</v>
      </c>
      <c r="S52" s="65">
        <v>1.1281099999999999</v>
      </c>
      <c r="T52" s="59">
        <v>0.67777200000000004</v>
      </c>
      <c r="U52" s="59">
        <v>2.7869700000000002E-3</v>
      </c>
    </row>
    <row r="53" spans="1:32" s="19" customFormat="1" x14ac:dyDescent="0.2">
      <c r="A53" s="57" t="s">
        <v>122</v>
      </c>
      <c r="B53" s="58" t="s">
        <v>123</v>
      </c>
      <c r="C53" s="59">
        <v>8.0000000000000002E-3</v>
      </c>
      <c r="D53" s="60">
        <v>3611.8943117754829</v>
      </c>
      <c r="E53" s="60">
        <v>274.83756469261948</v>
      </c>
      <c r="F53" s="61">
        <v>5.9593151944198297</v>
      </c>
      <c r="G53" s="57">
        <v>133.79</v>
      </c>
      <c r="H53" s="61">
        <v>1.5</v>
      </c>
      <c r="I53" s="59">
        <v>0.50757300672295225</v>
      </c>
      <c r="J53" s="59">
        <v>1.9661260231673629E-3</v>
      </c>
      <c r="K53" s="59">
        <v>0.77462835343135061</v>
      </c>
      <c r="L53" s="59">
        <v>1.7947656261269843E-3</v>
      </c>
      <c r="M53" s="62">
        <v>126.919</v>
      </c>
      <c r="N53" s="62">
        <v>1.2633300000000001</v>
      </c>
      <c r="O53" s="63">
        <v>1.8531098835858469E-5</v>
      </c>
      <c r="P53" s="63">
        <v>1.9409071333799149E-6</v>
      </c>
      <c r="Q53" s="64">
        <v>27390.335091234676</v>
      </c>
      <c r="R53" s="65">
        <v>126.91200000000001</v>
      </c>
      <c r="S53" s="65">
        <v>1.2729299999999999</v>
      </c>
      <c r="T53" s="59">
        <v>0.67753200000000002</v>
      </c>
      <c r="U53" s="59">
        <v>3.3872899999999998E-3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s="19" customFormat="1" x14ac:dyDescent="0.2">
      <c r="A54" s="57" t="s">
        <v>124</v>
      </c>
      <c r="B54" s="58" t="s">
        <v>125</v>
      </c>
      <c r="C54" s="59">
        <v>3.0000000000000001E-3</v>
      </c>
      <c r="D54" s="60">
        <v>7135.3951551162581</v>
      </c>
      <c r="E54" s="60">
        <v>585.67614483948341</v>
      </c>
      <c r="F54" s="61">
        <v>5.1959888765873883</v>
      </c>
      <c r="G54" s="57">
        <v>137.29</v>
      </c>
      <c r="H54" s="61">
        <v>0.5</v>
      </c>
      <c r="I54" s="59">
        <v>0.50763423021067045</v>
      </c>
      <c r="J54" s="59">
        <v>1.2859508818224344E-3</v>
      </c>
      <c r="K54" s="59">
        <v>0.7741580785443628</v>
      </c>
      <c r="L54" s="59">
        <v>1.6565766036344539E-3</v>
      </c>
      <c r="M54" s="62">
        <v>127.08</v>
      </c>
      <c r="N54" s="62">
        <v>0.98003799999999996</v>
      </c>
      <c r="O54" s="63">
        <v>1.3520481285334945E-4</v>
      </c>
      <c r="P54" s="63">
        <v>1.2109231448179143E-6</v>
      </c>
      <c r="Q54" s="64">
        <v>3754.5573970157288</v>
      </c>
      <c r="R54" s="65">
        <v>127.05500000000001</v>
      </c>
      <c r="S54" s="65">
        <v>0.96752499999999997</v>
      </c>
      <c r="T54" s="59">
        <v>0.67681599999999997</v>
      </c>
      <c r="U54" s="59">
        <v>3.1250900000000001E-3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s="18" customFormat="1" x14ac:dyDescent="0.2">
      <c r="A55" s="57" t="s">
        <v>126</v>
      </c>
      <c r="B55" s="58" t="s">
        <v>127</v>
      </c>
      <c r="C55" s="59" t="s">
        <v>16</v>
      </c>
      <c r="D55" s="60" t="s">
        <v>16</v>
      </c>
      <c r="E55" s="60" t="s">
        <v>16</v>
      </c>
      <c r="F55" s="61">
        <v>4.9805280476008331</v>
      </c>
      <c r="G55" s="57">
        <v>138.49</v>
      </c>
      <c r="H55" s="61">
        <v>1.5</v>
      </c>
      <c r="I55" s="59">
        <v>0.50901891707179703</v>
      </c>
      <c r="J55" s="59">
        <v>1.1412649922671794E-3</v>
      </c>
      <c r="K55" s="59">
        <v>0.77408013942816456</v>
      </c>
      <c r="L55" s="59">
        <v>1.3041285306608246E-3</v>
      </c>
      <c r="M55" s="62">
        <v>127.855</v>
      </c>
      <c r="N55" s="62">
        <v>0.78189799999999998</v>
      </c>
      <c r="O55" s="63">
        <v>4.8659759913697751E-6</v>
      </c>
      <c r="P55" s="63">
        <v>4.0876086233152024E-7</v>
      </c>
      <c r="Q55" s="64">
        <v>104607.77405695911</v>
      </c>
      <c r="R55" s="65">
        <v>127.855</v>
      </c>
      <c r="S55" s="65">
        <v>0.79485799999999995</v>
      </c>
      <c r="T55" s="59">
        <v>0.67594399999999999</v>
      </c>
      <c r="U55" s="59">
        <v>2.4318E-3</v>
      </c>
    </row>
    <row r="56" spans="1:32" s="18" customFormat="1" x14ac:dyDescent="0.2">
      <c r="A56" s="57" t="s">
        <v>128</v>
      </c>
      <c r="B56" s="58" t="s">
        <v>129</v>
      </c>
      <c r="C56" s="59">
        <v>7.7999999999999996E-3</v>
      </c>
      <c r="D56" s="60">
        <v>6991.3300443238577</v>
      </c>
      <c r="E56" s="60">
        <v>532.04039510390794</v>
      </c>
      <c r="F56" s="61">
        <v>3.6510485880909092</v>
      </c>
      <c r="G56" s="57">
        <v>159.49</v>
      </c>
      <c r="H56" s="61">
        <v>1.5</v>
      </c>
      <c r="I56" s="59">
        <v>0.51180976206206863</v>
      </c>
      <c r="J56" s="59">
        <v>1.8892073287891155E-3</v>
      </c>
      <c r="K56" s="59">
        <v>0.77433178024343585</v>
      </c>
      <c r="L56" s="59">
        <v>1.6966387632459919E-3</v>
      </c>
      <c r="M56" s="62">
        <v>129.22399999999999</v>
      </c>
      <c r="N56" s="62">
        <v>1.23665</v>
      </c>
      <c r="O56" s="63">
        <v>1.6789729480996337E-3</v>
      </c>
      <c r="P56" s="63">
        <v>3.7770027356325958E-6</v>
      </c>
      <c r="Q56" s="64">
        <v>304.83502586588236</v>
      </c>
      <c r="R56" s="65">
        <v>128.827</v>
      </c>
      <c r="S56" s="65">
        <v>1.2845500000000001</v>
      </c>
      <c r="T56" s="59">
        <v>0.67534700000000003</v>
      </c>
      <c r="U56" s="59">
        <v>3.22573E-3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1:32" s="18" customFormat="1" x14ac:dyDescent="0.2">
      <c r="A57" s="57" t="s">
        <v>132</v>
      </c>
      <c r="B57" s="58" t="s">
        <v>133</v>
      </c>
      <c r="C57" s="59" t="s">
        <v>16</v>
      </c>
      <c r="D57" s="60" t="s">
        <v>16</v>
      </c>
      <c r="E57" s="60" t="s">
        <v>16</v>
      </c>
      <c r="F57" s="61">
        <v>4.0440271179300158</v>
      </c>
      <c r="G57" s="57">
        <v>213.09</v>
      </c>
      <c r="H57" s="61">
        <v>0.2</v>
      </c>
      <c r="I57" s="59">
        <v>0.51074787017968815</v>
      </c>
      <c r="J57" s="59">
        <v>2.1035717317412429E-3</v>
      </c>
      <c r="K57" s="59">
        <v>0.77648519273560224</v>
      </c>
      <c r="L57" s="59">
        <v>1.6698107598118763E-3</v>
      </c>
      <c r="M57" s="62">
        <v>127.73399999999999</v>
      </c>
      <c r="N57" s="62">
        <v>1.31602</v>
      </c>
      <c r="O57" s="63">
        <v>4.8689769619783526E-5</v>
      </c>
      <c r="P57" s="63">
        <v>1.3270688374824298E-6</v>
      </c>
      <c r="Q57" s="64">
        <v>10489.839532371952</v>
      </c>
      <c r="R57" s="65">
        <v>127.727</v>
      </c>
      <c r="S57" s="65">
        <v>1.29741</v>
      </c>
      <c r="T57" s="59">
        <v>0.67949800000000005</v>
      </c>
      <c r="U57" s="59">
        <v>3.2145400000000001E-3</v>
      </c>
    </row>
    <row r="58" spans="1:32" s="18" customFormat="1" x14ac:dyDescent="0.2">
      <c r="A58" s="57" t="s">
        <v>136</v>
      </c>
      <c r="B58" s="58" t="s">
        <v>137</v>
      </c>
      <c r="C58" s="59">
        <v>3.8999999999999998E-3</v>
      </c>
      <c r="D58" s="60">
        <v>7193.8366134444814</v>
      </c>
      <c r="E58" s="60">
        <v>570.22792579450743</v>
      </c>
      <c r="F58" s="61">
        <v>5.5406810818087822</v>
      </c>
      <c r="G58" s="57">
        <v>217.24</v>
      </c>
      <c r="H58" s="61">
        <v>0.4</v>
      </c>
      <c r="I58" s="59">
        <v>0.51422462760408649</v>
      </c>
      <c r="J58" s="59">
        <v>1.8827885654798171E-3</v>
      </c>
      <c r="K58" s="59">
        <v>0.77461360897268383</v>
      </c>
      <c r="L58" s="59">
        <v>1.5396514808839953E-3</v>
      </c>
      <c r="M58" s="62">
        <v>130.38300000000001</v>
      </c>
      <c r="N58" s="62">
        <v>1.20573</v>
      </c>
      <c r="O58" s="63">
        <v>4.0748152465659916E-4</v>
      </c>
      <c r="P58" s="63">
        <v>3.5388559157430353E-5</v>
      </c>
      <c r="Q58" s="64">
        <v>1261.9581416297192</v>
      </c>
      <c r="R58" s="65">
        <v>130.29</v>
      </c>
      <c r="S58" s="65">
        <v>1.2134</v>
      </c>
      <c r="T58" s="59">
        <v>0.67442599999999997</v>
      </c>
      <c r="U58" s="59">
        <v>2.9319699999999999E-3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9" customFormat="1" x14ac:dyDescent="0.2">
      <c r="A59" s="57" t="s">
        <v>138</v>
      </c>
      <c r="B59" s="58" t="s">
        <v>139</v>
      </c>
      <c r="C59" s="59">
        <v>1.14E-2</v>
      </c>
      <c r="D59" s="60">
        <v>4559.2642453612407</v>
      </c>
      <c r="E59" s="60">
        <v>344.44674880581312</v>
      </c>
      <c r="F59" s="61">
        <v>5.0586884968379913</v>
      </c>
      <c r="G59" s="57">
        <v>219.84</v>
      </c>
      <c r="H59" s="61">
        <v>0.5</v>
      </c>
      <c r="I59" s="59">
        <v>0.51094878101292174</v>
      </c>
      <c r="J59" s="59">
        <v>1.3749009106288623E-3</v>
      </c>
      <c r="K59" s="59">
        <v>0.77353291637242849</v>
      </c>
      <c r="L59" s="59">
        <v>1.569029008537782E-3</v>
      </c>
      <c r="M59" s="62">
        <v>129.10900000000001</v>
      </c>
      <c r="N59" s="62">
        <v>1.0174799999999999</v>
      </c>
      <c r="O59" s="63">
        <v>2.2958183545517478E-5</v>
      </c>
      <c r="P59" s="63">
        <v>1.4354600253801734E-6</v>
      </c>
      <c r="Q59" s="64">
        <v>22255.627497702582</v>
      </c>
      <c r="R59" s="65">
        <v>129.09399999999999</v>
      </c>
      <c r="S59" s="65">
        <v>1.00749</v>
      </c>
      <c r="T59" s="59">
        <v>0.67396199999999995</v>
      </c>
      <c r="U59" s="59">
        <v>2.9995899999999999E-3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s="18" customFormat="1" x14ac:dyDescent="0.2">
      <c r="A60" s="57" t="s">
        <v>144</v>
      </c>
      <c r="B60" s="58" t="s">
        <v>145</v>
      </c>
      <c r="C60" s="59">
        <v>7.4999999999999997E-3</v>
      </c>
      <c r="D60" s="60">
        <v>6184.8710724910788</v>
      </c>
      <c r="E60" s="60">
        <v>471.27549570000895</v>
      </c>
      <c r="F60" s="61">
        <v>5.3669204647026181</v>
      </c>
      <c r="G60" s="57">
        <v>221.84</v>
      </c>
      <c r="H60" s="61">
        <v>1.5</v>
      </c>
      <c r="I60" s="59">
        <v>0.51104215993416613</v>
      </c>
      <c r="J60" s="59">
        <v>1.6933073492833817E-3</v>
      </c>
      <c r="K60" s="59">
        <v>0.77137258483155224</v>
      </c>
      <c r="L60" s="59">
        <v>1.8375128822939691E-3</v>
      </c>
      <c r="M60" s="62">
        <v>130.05699999999999</v>
      </c>
      <c r="N60" s="62">
        <v>1.1976500000000001</v>
      </c>
      <c r="O60" s="63">
        <v>2.9958390156947199E-5</v>
      </c>
      <c r="P60" s="63">
        <v>1.4706254462493658E-6</v>
      </c>
      <c r="Q60" s="64">
        <v>17058.398574052153</v>
      </c>
      <c r="R60" s="65">
        <v>130.054</v>
      </c>
      <c r="S60" s="65">
        <v>1.22332</v>
      </c>
      <c r="T60" s="59">
        <v>0.67005199999999998</v>
      </c>
      <c r="U60" s="59">
        <v>3.4691600000000002E-3</v>
      </c>
    </row>
    <row r="61" spans="1:32" s="19" customFormat="1" x14ac:dyDescent="0.2">
      <c r="A61" s="57" t="s">
        <v>146</v>
      </c>
      <c r="B61" s="58" t="s">
        <v>147</v>
      </c>
      <c r="C61" s="59">
        <v>2.0999999999999999E-3</v>
      </c>
      <c r="D61" s="60">
        <v>4602.8060253300318</v>
      </c>
      <c r="E61" s="60">
        <v>408.91983897020981</v>
      </c>
      <c r="F61" s="61">
        <v>5.0747382781435864</v>
      </c>
      <c r="G61" s="57">
        <v>222.39</v>
      </c>
      <c r="H61" s="61">
        <v>0.3</v>
      </c>
      <c r="I61" s="59">
        <v>0.51576618201059632</v>
      </c>
      <c r="J61" s="59">
        <v>2.1886006051205758E-3</v>
      </c>
      <c r="K61" s="59">
        <v>0.77581642540975593</v>
      </c>
      <c r="L61" s="59">
        <v>1.5011034896055251E-3</v>
      </c>
      <c r="M61" s="62">
        <v>130.72499999999999</v>
      </c>
      <c r="N61" s="62">
        <v>1.3382000000000001</v>
      </c>
      <c r="O61" s="63">
        <v>2.8611067372761606E-5</v>
      </c>
      <c r="P61" s="63">
        <v>1.2800008010120792E-6</v>
      </c>
      <c r="Q61" s="64">
        <v>18026.806734991565</v>
      </c>
      <c r="R61" s="65">
        <v>130.715</v>
      </c>
      <c r="S61" s="65">
        <v>1.35232</v>
      </c>
      <c r="T61" s="59">
        <v>0.67577799999999999</v>
      </c>
      <c r="U61" s="59">
        <v>2.9459299999999998E-3</v>
      </c>
    </row>
    <row r="62" spans="1:32" s="18" customFormat="1" x14ac:dyDescent="0.2">
      <c r="A62" s="57" t="s">
        <v>148</v>
      </c>
      <c r="B62" s="58" t="s">
        <v>149</v>
      </c>
      <c r="C62" s="59">
        <v>1.5900000000000001E-2</v>
      </c>
      <c r="D62" s="60">
        <v>5553.3649262972231</v>
      </c>
      <c r="E62" s="60">
        <v>418.03723769109467</v>
      </c>
      <c r="F62" s="61">
        <v>6.0105743958738049</v>
      </c>
      <c r="G62" s="57">
        <v>222.54</v>
      </c>
      <c r="H62" s="61">
        <v>1.5</v>
      </c>
      <c r="I62" s="59">
        <v>0.50921583456356911</v>
      </c>
      <c r="J62" s="59">
        <v>1.7623185157376526E-3</v>
      </c>
      <c r="K62" s="59">
        <v>0.7716074780384875</v>
      </c>
      <c r="L62" s="59">
        <v>1.4890037675644677E-3</v>
      </c>
      <c r="M62" s="62">
        <v>129.02799999999999</v>
      </c>
      <c r="N62" s="62">
        <v>1.16273</v>
      </c>
      <c r="O62" s="63">
        <v>8.4380430460949202E-6</v>
      </c>
      <c r="P62" s="63">
        <v>6.4262099193240266E-7</v>
      </c>
      <c r="Q62" s="64">
        <v>60347.622284201476</v>
      </c>
      <c r="R62" s="65">
        <v>129.00899999999999</v>
      </c>
      <c r="S62" s="65">
        <v>1.14733</v>
      </c>
      <c r="T62" s="59">
        <v>0.67130599999999996</v>
      </c>
      <c r="U62" s="59">
        <v>2.89318E-3</v>
      </c>
    </row>
    <row r="63" spans="1:32" s="19" customFormat="1" x14ac:dyDescent="0.2">
      <c r="A63" s="57" t="s">
        <v>150</v>
      </c>
      <c r="B63" s="58" t="s">
        <v>151</v>
      </c>
      <c r="C63" s="59" t="s">
        <v>16</v>
      </c>
      <c r="D63" s="60" t="s">
        <v>16</v>
      </c>
      <c r="E63" s="60" t="s">
        <v>16</v>
      </c>
      <c r="F63" s="61">
        <v>0.80669119933848954</v>
      </c>
      <c r="G63" s="57">
        <v>224.14</v>
      </c>
      <c r="H63" s="61">
        <v>0.2</v>
      </c>
      <c r="I63" s="59">
        <v>0.51656876242569527</v>
      </c>
      <c r="J63" s="59">
        <v>3.1571861711018894E-3</v>
      </c>
      <c r="K63" s="59">
        <v>0.77700030065321302</v>
      </c>
      <c r="L63" s="59">
        <v>2.590449726191778E-3</v>
      </c>
      <c r="M63" s="62">
        <v>130.63999999999999</v>
      </c>
      <c r="N63" s="62">
        <v>2.05383</v>
      </c>
      <c r="O63" s="63">
        <v>3.2190283707272175E-5</v>
      </c>
      <c r="P63" s="63">
        <v>7.2061186641998611E-6</v>
      </c>
      <c r="Q63" s="64">
        <v>16047.35040930988</v>
      </c>
      <c r="R63" s="65">
        <v>130.6</v>
      </c>
      <c r="S63" s="65">
        <v>2.0370400000000002</v>
      </c>
      <c r="T63" s="59">
        <v>0.677616</v>
      </c>
      <c r="U63" s="59">
        <v>4.9899300000000001E-3</v>
      </c>
    </row>
    <row r="64" spans="1:32" s="18" customFormat="1" x14ac:dyDescent="0.2">
      <c r="A64" s="57" t="s">
        <v>154</v>
      </c>
      <c r="B64" s="58" t="s">
        <v>155</v>
      </c>
      <c r="C64" s="59" t="s">
        <v>16</v>
      </c>
      <c r="D64" s="60" t="s">
        <v>16</v>
      </c>
      <c r="E64" s="60" t="s">
        <v>16</v>
      </c>
      <c r="F64" s="61">
        <v>1.5084158566472459</v>
      </c>
      <c r="G64" s="57">
        <v>225.84</v>
      </c>
      <c r="H64" s="61">
        <v>0.2</v>
      </c>
      <c r="I64" s="59">
        <v>0.51849797473079529</v>
      </c>
      <c r="J64" s="59">
        <v>2.5320866452012438E-3</v>
      </c>
      <c r="K64" s="59">
        <v>0.77825852212217128</v>
      </c>
      <c r="L64" s="59">
        <v>2.3337190140386675E-3</v>
      </c>
      <c r="M64" s="62">
        <v>131.072</v>
      </c>
      <c r="N64" s="62">
        <v>1.6616599999999999</v>
      </c>
      <c r="O64" s="63">
        <v>5.4513905365510687E-4</v>
      </c>
      <c r="P64" s="63">
        <v>6.9250235462481631E-6</v>
      </c>
      <c r="Q64" s="64">
        <v>951.12975534281463</v>
      </c>
      <c r="R64" s="65">
        <v>130.95099999999999</v>
      </c>
      <c r="S64" s="65">
        <v>1.6784399999999999</v>
      </c>
      <c r="T64" s="59">
        <v>0.67915800000000004</v>
      </c>
      <c r="U64" s="59">
        <v>4.4029300000000002E-3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8" customFormat="1" x14ac:dyDescent="0.2">
      <c r="A65" s="57" t="s">
        <v>158</v>
      </c>
      <c r="B65" s="58" t="s">
        <v>159</v>
      </c>
      <c r="C65" s="59" t="s">
        <v>16</v>
      </c>
      <c r="D65" s="60" t="s">
        <v>16</v>
      </c>
      <c r="E65" s="60" t="s">
        <v>16</v>
      </c>
      <c r="F65" s="61">
        <v>1.3445826306940269</v>
      </c>
      <c r="G65" s="57">
        <v>227.34</v>
      </c>
      <c r="H65" s="61">
        <v>0.2</v>
      </c>
      <c r="I65" s="59">
        <v>0.52359545934324947</v>
      </c>
      <c r="J65" s="59">
        <v>3.8194822305783189E-3</v>
      </c>
      <c r="K65" s="59">
        <v>0.78140761371821155</v>
      </c>
      <c r="L65" s="59">
        <v>2.3165551969445315E-3</v>
      </c>
      <c r="M65" s="62">
        <v>132.44800000000001</v>
      </c>
      <c r="N65" s="62">
        <v>2.27698</v>
      </c>
      <c r="O65" s="63">
        <v>4.4775143062042163E-5</v>
      </c>
      <c r="P65" s="63">
        <v>2.8428405347514597E-6</v>
      </c>
      <c r="Q65" s="64">
        <v>11693.886909925344</v>
      </c>
      <c r="R65" s="65">
        <v>132.453</v>
      </c>
      <c r="S65" s="65">
        <v>2.3010100000000002</v>
      </c>
      <c r="T65" s="59">
        <v>0.68229099999999998</v>
      </c>
      <c r="U65" s="59">
        <v>4.6844199999999999E-3</v>
      </c>
    </row>
    <row r="66" spans="1:32" s="19" customFormat="1" x14ac:dyDescent="0.2">
      <c r="A66" s="57" t="s">
        <v>162</v>
      </c>
      <c r="B66" s="58" t="s">
        <v>163</v>
      </c>
      <c r="C66" s="59" t="s">
        <v>16</v>
      </c>
      <c r="D66" s="60" t="s">
        <v>16</v>
      </c>
      <c r="E66" s="60" t="s">
        <v>16</v>
      </c>
      <c r="F66" s="61">
        <v>1.6203952308768643</v>
      </c>
      <c r="G66" s="57">
        <v>228.54</v>
      </c>
      <c r="H66" s="61">
        <v>0.2</v>
      </c>
      <c r="I66" s="59">
        <v>0.52649995187191478</v>
      </c>
      <c r="J66" s="59">
        <v>2.5042701955832439E-3</v>
      </c>
      <c r="K66" s="59">
        <v>0.78253554091342792</v>
      </c>
      <c r="L66" s="59">
        <v>2.229651682664474E-3</v>
      </c>
      <c r="M66" s="62">
        <v>133.49799999999999</v>
      </c>
      <c r="N66" s="62">
        <v>1.68327</v>
      </c>
      <c r="O66" s="63">
        <v>6.4123874753608113E-5</v>
      </c>
      <c r="P66" s="63">
        <v>2.4179995706053244E-6</v>
      </c>
      <c r="Q66" s="64">
        <v>8210.6696436383045</v>
      </c>
      <c r="R66" s="65">
        <v>133.501</v>
      </c>
      <c r="S66" s="65">
        <v>1.67872</v>
      </c>
      <c r="T66" s="59">
        <v>0.68300300000000003</v>
      </c>
      <c r="U66" s="59">
        <v>4.2562399999999997E-3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s="18" customFormat="1" x14ac:dyDescent="0.2">
      <c r="A67" s="57" t="s">
        <v>164</v>
      </c>
      <c r="B67" s="58" t="s">
        <v>165</v>
      </c>
      <c r="C67" s="59">
        <v>2.1999999999999999E-2</v>
      </c>
      <c r="D67" s="60">
        <v>2401.1122850618808</v>
      </c>
      <c r="E67" s="60">
        <v>180.44078342468882</v>
      </c>
      <c r="F67" s="61">
        <v>7.3364007026333322</v>
      </c>
      <c r="G67" s="57">
        <v>229.19</v>
      </c>
      <c r="H67" s="61">
        <v>1.5</v>
      </c>
      <c r="I67" s="59">
        <v>0.52614343557783561</v>
      </c>
      <c r="J67" s="59">
        <v>1.8150881564513524E-3</v>
      </c>
      <c r="K67" s="59">
        <v>0.78041538678876166</v>
      </c>
      <c r="L67" s="59">
        <v>1.4401507639104289E-3</v>
      </c>
      <c r="M67" s="62">
        <v>134.255</v>
      </c>
      <c r="N67" s="62">
        <v>1.1820299999999999</v>
      </c>
      <c r="O67" s="63">
        <v>8.1840741304021398E-5</v>
      </c>
      <c r="P67" s="63">
        <v>3.2686797954571913E-6</v>
      </c>
      <c r="Q67" s="64">
        <v>6428.8693772130164</v>
      </c>
      <c r="R67" s="65">
        <v>134.238</v>
      </c>
      <c r="S67" s="65">
        <v>1.17614</v>
      </c>
      <c r="T67" s="59">
        <v>0.679257</v>
      </c>
      <c r="U67" s="59">
        <v>2.7832899999999999E-3</v>
      </c>
    </row>
    <row r="68" spans="1:32" s="18" customFormat="1" x14ac:dyDescent="0.2">
      <c r="A68" s="57" t="s">
        <v>168</v>
      </c>
      <c r="B68" s="58" t="s">
        <v>169</v>
      </c>
      <c r="C68" s="59" t="s">
        <v>16</v>
      </c>
      <c r="D68" s="60" t="s">
        <v>16</v>
      </c>
      <c r="E68" s="60" t="s">
        <v>16</v>
      </c>
      <c r="F68" s="61">
        <v>2.2375797679038731</v>
      </c>
      <c r="G68" s="57">
        <v>230.04</v>
      </c>
      <c r="H68" s="61">
        <v>0.2</v>
      </c>
      <c r="I68" s="59">
        <v>0.53467083226700918</v>
      </c>
      <c r="J68" s="59">
        <v>2.1399998501562944E-3</v>
      </c>
      <c r="K68" s="59">
        <v>0.78441958394893718</v>
      </c>
      <c r="L68" s="59">
        <v>2.2845006116033258E-3</v>
      </c>
      <c r="M68" s="62">
        <v>137.18100000000001</v>
      </c>
      <c r="N68" s="62">
        <v>1.5983799999999999</v>
      </c>
      <c r="O68" s="63">
        <v>1.3932128500092022E-4</v>
      </c>
      <c r="P68" s="63">
        <v>3.4340670283446659E-6</v>
      </c>
      <c r="Q68" s="64">
        <v>3837.6823201385032</v>
      </c>
      <c r="R68" s="65">
        <v>137.15</v>
      </c>
      <c r="S68" s="65">
        <v>1.60057</v>
      </c>
      <c r="T68" s="59">
        <v>0.68250100000000002</v>
      </c>
      <c r="U68" s="59">
        <v>4.5251600000000003E-3</v>
      </c>
    </row>
    <row r="69" spans="1:32" s="19" customFormat="1" x14ac:dyDescent="0.2">
      <c r="A69" s="57" t="s">
        <v>170</v>
      </c>
      <c r="B69" s="58" t="s">
        <v>171</v>
      </c>
      <c r="C69" s="59" t="s">
        <v>16</v>
      </c>
      <c r="D69" s="60" t="s">
        <v>16</v>
      </c>
      <c r="E69" s="60" t="s">
        <v>16</v>
      </c>
      <c r="F69" s="61">
        <v>2.5596447078150586</v>
      </c>
      <c r="G69" s="57">
        <v>231.09</v>
      </c>
      <c r="H69" s="61">
        <v>0.3</v>
      </c>
      <c r="I69" s="59">
        <v>0.53907565392970846</v>
      </c>
      <c r="J69" s="59">
        <v>3.0482188913171183E-3</v>
      </c>
      <c r="K69" s="59">
        <v>0.78687082147562237</v>
      </c>
      <c r="L69" s="59">
        <v>3.2637208694117647E-3</v>
      </c>
      <c r="M69" s="62">
        <v>138.47499999999999</v>
      </c>
      <c r="N69" s="62">
        <v>2.3170199999999999</v>
      </c>
      <c r="O69" s="63">
        <v>8.4178078535279455E-5</v>
      </c>
      <c r="P69" s="63">
        <v>2.2511491220124065E-6</v>
      </c>
      <c r="Q69" s="64">
        <v>6403.9909595201698</v>
      </c>
      <c r="R69" s="65">
        <v>138.47</v>
      </c>
      <c r="S69" s="65">
        <v>2.30498</v>
      </c>
      <c r="T69" s="59">
        <v>0.68497600000000003</v>
      </c>
      <c r="U69" s="59">
        <v>6.3816400000000001E-3</v>
      </c>
    </row>
    <row r="70" spans="1:32" s="18" customFormat="1" x14ac:dyDescent="0.2">
      <c r="A70" s="57" t="s">
        <v>174</v>
      </c>
      <c r="B70" s="58" t="s">
        <v>175</v>
      </c>
      <c r="C70" s="59">
        <v>1.06E-2</v>
      </c>
      <c r="D70" s="60">
        <v>2852.0144590377404</v>
      </c>
      <c r="E70" s="60">
        <v>215.68645466591965</v>
      </c>
      <c r="F70" s="61">
        <v>5.9930188311485102</v>
      </c>
      <c r="G70" s="57">
        <v>231.54</v>
      </c>
      <c r="H70" s="61">
        <v>1.5</v>
      </c>
      <c r="I70" s="59">
        <v>0.53890568908717129</v>
      </c>
      <c r="J70" s="59">
        <v>1.732618436036009E-3</v>
      </c>
      <c r="K70" s="59">
        <v>0.78520938648842553</v>
      </c>
      <c r="L70" s="59">
        <v>1.7447549696091541E-3</v>
      </c>
      <c r="M70" s="62">
        <v>139.19200000000001</v>
      </c>
      <c r="N70" s="62">
        <v>1.2772600000000001</v>
      </c>
      <c r="O70" s="63">
        <v>2.5589915498775319E-5</v>
      </c>
      <c r="P70" s="63">
        <v>1.3969639463786582E-6</v>
      </c>
      <c r="Q70" s="64">
        <v>21059.299281897285</v>
      </c>
      <c r="R70" s="65">
        <v>139.17400000000001</v>
      </c>
      <c r="S70" s="65">
        <v>1.2619800000000001</v>
      </c>
      <c r="T70" s="59">
        <v>0.68184999999999996</v>
      </c>
      <c r="U70" s="59">
        <v>3.3474799999999999E-3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9" customFormat="1" x14ac:dyDescent="0.2">
      <c r="A71" s="57" t="s">
        <v>178</v>
      </c>
      <c r="B71" s="58" t="s">
        <v>179</v>
      </c>
      <c r="C71" s="59" t="s">
        <v>16</v>
      </c>
      <c r="D71" s="60" t="s">
        <v>16</v>
      </c>
      <c r="E71" s="60" t="s">
        <v>16</v>
      </c>
      <c r="F71" s="61">
        <v>2.2773629411860377</v>
      </c>
      <c r="G71" s="57">
        <v>232.24</v>
      </c>
      <c r="H71" s="61">
        <v>0.2</v>
      </c>
      <c r="I71" s="59">
        <v>0.54050377447315556</v>
      </c>
      <c r="J71" s="59">
        <v>2.3507684838013246E-3</v>
      </c>
      <c r="K71" s="59">
        <v>0.78139960132879971</v>
      </c>
      <c r="L71" s="59">
        <v>2.2226243256895399E-3</v>
      </c>
      <c r="M71" s="62">
        <v>142.01499999999999</v>
      </c>
      <c r="N71" s="62">
        <v>1.8167800000000001</v>
      </c>
      <c r="O71" s="63">
        <v>1.3634205906420184E-4</v>
      </c>
      <c r="P71" s="63">
        <v>3.0591276212502146E-6</v>
      </c>
      <c r="Q71" s="64">
        <v>3964.3216347395692</v>
      </c>
      <c r="R71" s="65">
        <v>141.97499999999999</v>
      </c>
      <c r="S71" s="65">
        <v>1.8294600000000001</v>
      </c>
      <c r="T71" s="59">
        <v>0.67366999999999999</v>
      </c>
      <c r="U71" s="59">
        <v>4.5274199999999999E-3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s="19" customFormat="1" x14ac:dyDescent="0.2">
      <c r="A72" s="57"/>
      <c r="B72" s="58"/>
      <c r="C72" s="59"/>
      <c r="D72" s="60"/>
      <c r="E72" s="60"/>
      <c r="F72" s="61"/>
      <c r="G72" s="57"/>
      <c r="H72" s="61"/>
      <c r="I72" s="59"/>
      <c r="J72" s="59"/>
      <c r="K72" s="59"/>
      <c r="L72" s="59"/>
      <c r="M72" s="62"/>
      <c r="N72" s="62"/>
      <c r="O72" s="63"/>
      <c r="P72" s="63"/>
      <c r="Q72" s="64"/>
      <c r="R72" s="65"/>
      <c r="S72" s="65"/>
      <c r="T72" s="59"/>
      <c r="U72" s="59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s="1" customFormat="1" ht="27" customHeight="1" x14ac:dyDescent="0.2">
      <c r="A73" s="141" t="s">
        <v>207</v>
      </c>
      <c r="B73" s="69"/>
      <c r="C73" s="70"/>
      <c r="D73" s="71"/>
      <c r="E73" s="71"/>
      <c r="F73" s="72"/>
      <c r="G73" s="68"/>
      <c r="H73" s="72"/>
      <c r="I73" s="70"/>
      <c r="J73" s="70"/>
      <c r="K73" s="70"/>
      <c r="L73" s="70"/>
      <c r="M73" s="73"/>
      <c r="N73" s="73"/>
      <c r="O73" s="74"/>
      <c r="P73" s="74"/>
      <c r="Q73" s="75"/>
      <c r="R73" s="76"/>
      <c r="S73" s="76"/>
      <c r="T73" s="70"/>
      <c r="U73" s="70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</row>
    <row r="74" spans="1:32" s="18" customFormat="1" x14ac:dyDescent="0.2">
      <c r="A74" s="78" t="s">
        <v>96</v>
      </c>
      <c r="B74" s="79" t="s">
        <v>97</v>
      </c>
      <c r="C74" s="80">
        <v>4.8999999999999998E-3</v>
      </c>
      <c r="D74" s="81">
        <v>3651.3699866490192</v>
      </c>
      <c r="E74" s="81">
        <v>283.85502790361352</v>
      </c>
      <c r="F74" s="82">
        <v>6.7034421961829347</v>
      </c>
      <c r="G74" s="78">
        <v>106.49</v>
      </c>
      <c r="H74" s="82">
        <v>1.6</v>
      </c>
      <c r="I74" s="80">
        <v>0.49454776492569824</v>
      </c>
      <c r="J74" s="80">
        <v>1.437220957135066E-3</v>
      </c>
      <c r="K74" s="80">
        <v>0.77134219692989514</v>
      </c>
      <c r="L74" s="80">
        <v>1.8301580871621563E-3</v>
      </c>
      <c r="M74" s="83">
        <v>121.645</v>
      </c>
      <c r="N74" s="83">
        <v>0.96596000000000004</v>
      </c>
      <c r="O74" s="84">
        <v>4.4280188815265821E-5</v>
      </c>
      <c r="P74" s="84">
        <v>1.8312664032215899E-6</v>
      </c>
      <c r="Q74" s="85">
        <v>11168.601086795736</v>
      </c>
      <c r="R74" s="86">
        <v>121.631</v>
      </c>
      <c r="S74" s="86">
        <v>0.95992599999999995</v>
      </c>
      <c r="T74" s="80">
        <v>0.677624</v>
      </c>
      <c r="U74" s="80">
        <v>3.1793199999999998E-3</v>
      </c>
    </row>
    <row r="75" spans="1:32" s="19" customFormat="1" x14ac:dyDescent="0.2">
      <c r="A75" s="78" t="s">
        <v>98</v>
      </c>
      <c r="B75" s="79" t="s">
        <v>99</v>
      </c>
      <c r="C75" s="80">
        <v>3.7000000000000002E-3</v>
      </c>
      <c r="D75" s="81">
        <v>3372.1437859706689</v>
      </c>
      <c r="E75" s="81">
        <v>268.92113665261485</v>
      </c>
      <c r="F75" s="82">
        <v>5.2759309244808978</v>
      </c>
      <c r="G75" s="78">
        <v>112.55</v>
      </c>
      <c r="H75" s="82">
        <v>1.6</v>
      </c>
      <c r="I75" s="80">
        <v>0.49519176750830418</v>
      </c>
      <c r="J75" s="80">
        <v>1.5743346087649965E-3</v>
      </c>
      <c r="K75" s="80">
        <v>0.76724543648552856</v>
      </c>
      <c r="L75" s="80">
        <v>1.7055224321089752E-3</v>
      </c>
      <c r="M75" s="83">
        <v>123.58199999999999</v>
      </c>
      <c r="N75" s="83">
        <v>1.05132</v>
      </c>
      <c r="O75" s="84">
        <v>4.051534228930641E-5</v>
      </c>
      <c r="P75" s="84">
        <v>1.5101593054021027E-6</v>
      </c>
      <c r="Q75" s="85">
        <v>12222.327136527851</v>
      </c>
      <c r="R75" s="86">
        <v>123.56699999999999</v>
      </c>
      <c r="S75" s="86">
        <v>1.0414399999999999</v>
      </c>
      <c r="T75" s="80">
        <v>0.67008800000000002</v>
      </c>
      <c r="U75" s="80">
        <v>3.0792900000000002E-3</v>
      </c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</row>
    <row r="76" spans="1:32" s="19" customFormat="1" x14ac:dyDescent="0.2">
      <c r="A76" s="78" t="s">
        <v>100</v>
      </c>
      <c r="B76" s="79" t="s">
        <v>101</v>
      </c>
      <c r="C76" s="80">
        <v>3.5999999999999999E-3</v>
      </c>
      <c r="D76" s="81">
        <v>2203.113797414414</v>
      </c>
      <c r="E76" s="81">
        <v>176.21516166321769</v>
      </c>
      <c r="F76" s="82">
        <v>3.7559597837059919</v>
      </c>
      <c r="G76" s="78">
        <v>118.07</v>
      </c>
      <c r="H76" s="82">
        <v>1.6</v>
      </c>
      <c r="I76" s="80">
        <v>0.49669533197221954</v>
      </c>
      <c r="J76" s="80">
        <v>2.0006713899350563E-3</v>
      </c>
      <c r="K76" s="80">
        <v>0.77025589814706008</v>
      </c>
      <c r="L76" s="80">
        <v>1.9548709860613073E-3</v>
      </c>
      <c r="M76" s="83">
        <v>123.124</v>
      </c>
      <c r="N76" s="83">
        <v>1.2812300000000001</v>
      </c>
      <c r="O76" s="84">
        <v>4.1433654297068546E-5</v>
      </c>
      <c r="P76" s="84">
        <v>1.6141647144425189E-6</v>
      </c>
      <c r="Q76" s="85">
        <v>11987.726894930458</v>
      </c>
      <c r="R76" s="86">
        <v>123.10899999999999</v>
      </c>
      <c r="S76" s="86">
        <v>1.2706200000000001</v>
      </c>
      <c r="T76" s="80">
        <v>0.674871</v>
      </c>
      <c r="U76" s="80">
        <v>3.6714999999999999E-3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s="18" customFormat="1" x14ac:dyDescent="0.2">
      <c r="A77" s="78" t="s">
        <v>186</v>
      </c>
      <c r="B77" s="79" t="s">
        <v>184</v>
      </c>
      <c r="C77" s="80">
        <v>7.9000000000000008E-3</v>
      </c>
      <c r="D77" s="81">
        <v>3071.2273396348669</v>
      </c>
      <c r="E77" s="81">
        <v>233.62703855499231</v>
      </c>
      <c r="F77" s="82">
        <v>9.7429429335481874</v>
      </c>
      <c r="G77" s="78">
        <v>122.31</v>
      </c>
      <c r="H77" s="82">
        <v>1.4</v>
      </c>
      <c r="I77" s="80">
        <v>0.50346385366351731</v>
      </c>
      <c r="J77" s="80">
        <v>1.7044342685024966E-3</v>
      </c>
      <c r="K77" s="80">
        <v>0.77064657415440874</v>
      </c>
      <c r="L77" s="80">
        <v>1.4774953685562991E-3</v>
      </c>
      <c r="M77" s="83">
        <v>126.441</v>
      </c>
      <c r="N77" s="83">
        <v>1.06517</v>
      </c>
      <c r="O77" s="84">
        <v>4.6713279548725854E-5</v>
      </c>
      <c r="P77" s="84">
        <v>5.9520481702277548E-7</v>
      </c>
      <c r="Q77" s="85">
        <v>10777.745825753091</v>
      </c>
      <c r="R77" s="86">
        <v>126.43300000000001</v>
      </c>
      <c r="S77" s="86">
        <v>1.07646</v>
      </c>
      <c r="T77" s="80">
        <v>0.67224099999999998</v>
      </c>
      <c r="U77" s="80">
        <v>2.85315E-3</v>
      </c>
    </row>
    <row r="78" spans="1:32" s="18" customFormat="1" x14ac:dyDescent="0.2">
      <c r="A78" s="78" t="s">
        <v>110</v>
      </c>
      <c r="B78" s="79" t="s">
        <v>111</v>
      </c>
      <c r="C78" s="80" t="s">
        <v>16</v>
      </c>
      <c r="D78" s="80" t="s">
        <v>16</v>
      </c>
      <c r="E78" s="80" t="s">
        <v>16</v>
      </c>
      <c r="F78" s="82">
        <v>3.6151724462371484</v>
      </c>
      <c r="G78" s="78">
        <v>128.4</v>
      </c>
      <c r="H78" s="82">
        <v>2.5</v>
      </c>
      <c r="I78" s="80">
        <v>0.50248227784202937</v>
      </c>
      <c r="J78" s="80">
        <v>1.9020374929887541E-3</v>
      </c>
      <c r="K78" s="80">
        <v>0.77269145739628786</v>
      </c>
      <c r="L78" s="80">
        <v>1.7169084294197166E-3</v>
      </c>
      <c r="M78" s="83">
        <v>125.077</v>
      </c>
      <c r="N78" s="83">
        <v>1.16469</v>
      </c>
      <c r="O78" s="84">
        <v>4.4951475445034312E-5</v>
      </c>
      <c r="P78" s="84">
        <v>1.5645073402025454E-6</v>
      </c>
      <c r="Q78" s="85">
        <v>11178.326692667826</v>
      </c>
      <c r="R78" s="86">
        <v>125.07599999999999</v>
      </c>
      <c r="S78" s="86">
        <v>1.18702</v>
      </c>
      <c r="T78" s="80">
        <v>0.67647599999999997</v>
      </c>
      <c r="U78" s="80">
        <v>3.1778000000000002E-3</v>
      </c>
    </row>
    <row r="79" spans="1:32" s="19" customFormat="1" x14ac:dyDescent="0.2">
      <c r="A79" s="78" t="s">
        <v>112</v>
      </c>
      <c r="B79" s="79" t="s">
        <v>113</v>
      </c>
      <c r="C79" s="80">
        <v>9.4000000000000004E-3</v>
      </c>
      <c r="D79" s="81">
        <v>6546.904544341035</v>
      </c>
      <c r="E79" s="81">
        <v>496.03383277803999</v>
      </c>
      <c r="F79" s="82">
        <v>6.0641699308498502</v>
      </c>
      <c r="G79" s="78">
        <v>128.78</v>
      </c>
      <c r="H79" s="82">
        <v>1.4</v>
      </c>
      <c r="I79" s="80">
        <v>0.50151671226930306</v>
      </c>
      <c r="J79" s="80">
        <v>1.9864992762165133E-3</v>
      </c>
      <c r="K79" s="80">
        <v>0.77153238111184641</v>
      </c>
      <c r="L79" s="80">
        <v>1.5680978533470799E-3</v>
      </c>
      <c r="M79" s="83">
        <v>125.059</v>
      </c>
      <c r="N79" s="83">
        <v>1.18743</v>
      </c>
      <c r="O79" s="84">
        <v>1.7598008638447274E-5</v>
      </c>
      <c r="P79" s="84">
        <v>6.6491519962394506E-7</v>
      </c>
      <c r="Q79" s="85">
        <v>28498.492219944346</v>
      </c>
      <c r="R79" s="86">
        <v>125.06100000000001</v>
      </c>
      <c r="S79" s="86">
        <v>1.1980500000000001</v>
      </c>
      <c r="T79" s="80">
        <v>0.67478300000000002</v>
      </c>
      <c r="U79" s="80">
        <v>3.0063300000000002E-3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s="18" customFormat="1" x14ac:dyDescent="0.2">
      <c r="A80" s="78" t="s">
        <v>196</v>
      </c>
      <c r="B80" s="79" t="s">
        <v>198</v>
      </c>
      <c r="C80" s="80">
        <v>2.7000000000000001E-3</v>
      </c>
      <c r="D80" s="81">
        <v>2724.0730736325631</v>
      </c>
      <c r="E80" s="81">
        <v>227.88319811117577</v>
      </c>
      <c r="F80" s="82">
        <v>0.93896264207843327</v>
      </c>
      <c r="G80" s="78">
        <v>132.88</v>
      </c>
      <c r="H80" s="82">
        <v>1.3</v>
      </c>
      <c r="I80" s="80">
        <v>0.50782568437375775</v>
      </c>
      <c r="J80" s="80">
        <v>2.4792296840299884E-3</v>
      </c>
      <c r="K80" s="80">
        <v>0.77502973042122336</v>
      </c>
      <c r="L80" s="80">
        <v>2.589148491258774E-3</v>
      </c>
      <c r="M80" s="83">
        <v>126.86181999999999</v>
      </c>
      <c r="N80" s="83">
        <v>1.6690114</v>
      </c>
      <c r="O80" s="84">
        <v>5.1858757941048318E-4</v>
      </c>
      <c r="P80" s="84">
        <v>1.0201307784637991E-5</v>
      </c>
      <c r="Q80" s="85">
        <v>979.24768069270135</v>
      </c>
      <c r="R80" s="86">
        <v>126.74065</v>
      </c>
      <c r="S80" s="86">
        <v>1.677513</v>
      </c>
      <c r="T80" s="80">
        <v>0.6782378</v>
      </c>
      <c r="U80" s="80">
        <v>4.8405751999999998E-3</v>
      </c>
    </row>
    <row r="81" spans="1:32" s="19" customFormat="1" x14ac:dyDescent="0.2">
      <c r="A81" s="78" t="s">
        <v>197</v>
      </c>
      <c r="B81" s="79"/>
      <c r="C81" s="80" t="s">
        <v>199</v>
      </c>
      <c r="D81" s="81" t="s">
        <v>199</v>
      </c>
      <c r="E81" s="81"/>
      <c r="F81" s="82"/>
      <c r="G81" s="78">
        <v>133.58000000000001</v>
      </c>
      <c r="H81" s="82">
        <v>1.2</v>
      </c>
      <c r="I81" s="80">
        <v>0.50529999999999997</v>
      </c>
      <c r="J81" s="80">
        <v>3.5000000000000001E-3</v>
      </c>
      <c r="K81" s="80">
        <v>0.77110000000000001</v>
      </c>
      <c r="L81" s="80">
        <v>2.2000000000000001E-3</v>
      </c>
      <c r="M81" s="83">
        <v>127.19186000000001</v>
      </c>
      <c r="N81" s="83">
        <v>2.0416496</v>
      </c>
      <c r="O81" s="84">
        <v>1.3430000000000001E-4</v>
      </c>
      <c r="P81" s="84">
        <v>3.0000000000000001E-6</v>
      </c>
      <c r="Q81" s="85">
        <v>3762</v>
      </c>
      <c r="R81" s="86">
        <v>127.13629</v>
      </c>
      <c r="S81" s="86">
        <v>2.0292137000000001</v>
      </c>
      <c r="T81" s="80">
        <v>0.67233133</v>
      </c>
      <c r="U81" s="80">
        <v>4.3750005000000002E-3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x14ac:dyDescent="0.2">
      <c r="A82" s="78" t="s">
        <v>204</v>
      </c>
      <c r="B82" s="79" t="s">
        <v>200</v>
      </c>
      <c r="C82" s="80" t="s">
        <v>185</v>
      </c>
      <c r="D82" s="81" t="s">
        <v>185</v>
      </c>
      <c r="E82" s="81" t="s">
        <v>185</v>
      </c>
      <c r="F82" s="82">
        <v>3.880578250998906</v>
      </c>
      <c r="G82" s="78">
        <v>138.18</v>
      </c>
      <c r="H82" s="82">
        <v>1.2</v>
      </c>
      <c r="I82" s="80">
        <v>0.5103685569899401</v>
      </c>
      <c r="J82" s="80">
        <v>1.6408517795247885E-3</v>
      </c>
      <c r="K82" s="80">
        <v>0.77426880357047267</v>
      </c>
      <c r="L82" s="80">
        <v>2.8617797596075102E-3</v>
      </c>
      <c r="M82" s="83">
        <v>128.50176999999999</v>
      </c>
      <c r="N82" s="83">
        <v>1.4720530999999999</v>
      </c>
      <c r="O82" s="84">
        <v>5.1910424427557616E-5</v>
      </c>
      <c r="P82" s="84">
        <v>3.0933111723393214E-6</v>
      </c>
      <c r="Q82" s="85">
        <v>9831.7161267323681</v>
      </c>
      <c r="R82" s="86">
        <v>128.49368000000001</v>
      </c>
      <c r="S82" s="86">
        <v>1.4923267</v>
      </c>
      <c r="T82" s="80">
        <v>0.67562979000000001</v>
      </c>
      <c r="U82" s="80">
        <v>5.3486857000000004E-3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37" customFormat="1" x14ac:dyDescent="0.2">
      <c r="A83" s="129"/>
      <c r="B83" s="130"/>
      <c r="C83" s="131"/>
      <c r="D83" s="132"/>
      <c r="E83" s="132"/>
      <c r="F83" s="133"/>
      <c r="G83" s="129"/>
      <c r="H83" s="133"/>
      <c r="I83" s="131"/>
      <c r="J83" s="131"/>
      <c r="K83" s="131"/>
      <c r="L83" s="131"/>
      <c r="M83" s="134"/>
      <c r="N83" s="134"/>
      <c r="O83" s="135"/>
      <c r="P83" s="135"/>
      <c r="Q83" s="136"/>
      <c r="R83" s="137"/>
      <c r="S83" s="137"/>
      <c r="T83" s="131"/>
      <c r="U83" s="131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</row>
    <row r="84" spans="1:32" s="1" customFormat="1" ht="27" customHeight="1" x14ac:dyDescent="0.2">
      <c r="A84" s="142" t="s">
        <v>208</v>
      </c>
      <c r="B84" s="69"/>
      <c r="C84" s="70"/>
      <c r="D84" s="71"/>
      <c r="E84" s="71"/>
      <c r="F84" s="72"/>
      <c r="G84" s="68"/>
      <c r="H84" s="72"/>
      <c r="I84" s="70"/>
      <c r="J84" s="70"/>
      <c r="K84" s="70"/>
      <c r="L84" s="70"/>
      <c r="M84" s="73"/>
      <c r="N84" s="73"/>
      <c r="O84" s="74"/>
      <c r="P84" s="74"/>
      <c r="Q84" s="75"/>
      <c r="R84" s="76"/>
      <c r="S84" s="76"/>
      <c r="T84" s="70"/>
      <c r="U84" s="70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</row>
    <row r="85" spans="1:32" s="18" customFormat="1" x14ac:dyDescent="0.2">
      <c r="A85" s="39" t="s">
        <v>80</v>
      </c>
      <c r="B85" s="40" t="s">
        <v>81</v>
      </c>
      <c r="C85" s="41">
        <v>4.1999999999999997E-3</v>
      </c>
      <c r="D85" s="42">
        <v>3786.2277742937495</v>
      </c>
      <c r="E85" s="42">
        <v>297.95345607316517</v>
      </c>
      <c r="F85" s="43">
        <v>4.2924016761879118</v>
      </c>
      <c r="G85" s="39">
        <v>76.709999999999994</v>
      </c>
      <c r="H85" s="43">
        <v>1.2</v>
      </c>
      <c r="I85" s="41">
        <v>0.4700003366298805</v>
      </c>
      <c r="J85" s="41">
        <v>1.7194429442175484E-3</v>
      </c>
      <c r="K85" s="41">
        <v>0.75100996078875093</v>
      </c>
      <c r="L85" s="41">
        <v>1.5848068147541713E-3</v>
      </c>
      <c r="M85" s="44">
        <v>117.268</v>
      </c>
      <c r="N85" s="44">
        <v>1.01234</v>
      </c>
      <c r="O85" s="45">
        <v>1.5545941588232139E-5</v>
      </c>
      <c r="P85" s="45">
        <v>8.8786980493245077E-7</v>
      </c>
      <c r="Q85" s="46">
        <v>30232.992576381359</v>
      </c>
      <c r="R85" s="47">
        <v>117.265</v>
      </c>
      <c r="S85" s="47">
        <v>1.0240199999999999</v>
      </c>
      <c r="T85" s="41">
        <v>0.65332699999999999</v>
      </c>
      <c r="U85" s="41">
        <v>2.9010899999999998E-3</v>
      </c>
    </row>
    <row r="86" spans="1:32" s="18" customFormat="1" x14ac:dyDescent="0.2">
      <c r="A86" s="39" t="s">
        <v>72</v>
      </c>
      <c r="B86" s="40" t="s">
        <v>73</v>
      </c>
      <c r="C86" s="41">
        <v>7.0000000000000001E-3</v>
      </c>
      <c r="D86" s="42">
        <v>3874.9795256958846</v>
      </c>
      <c r="E86" s="42">
        <v>295.85911199057188</v>
      </c>
      <c r="F86" s="43">
        <v>6.6011804951470019</v>
      </c>
      <c r="G86" s="39">
        <v>61.75</v>
      </c>
      <c r="H86" s="43">
        <v>1.4</v>
      </c>
      <c r="I86" s="41">
        <v>0.46536836096282624</v>
      </c>
      <c r="J86" s="41">
        <v>1.3841014882043767E-3</v>
      </c>
      <c r="K86" s="41">
        <v>0.74995733889417959</v>
      </c>
      <c r="L86" s="41">
        <v>1.4118693973707293E-3</v>
      </c>
      <c r="M86" s="44">
        <v>115.404</v>
      </c>
      <c r="N86" s="44">
        <v>0.83982000000000001</v>
      </c>
      <c r="O86" s="45">
        <v>7.2937929041343879E-5</v>
      </c>
      <c r="P86" s="45">
        <v>6.5340034518143955E-6</v>
      </c>
      <c r="Q86" s="46">
        <v>6380.3341701549889</v>
      </c>
      <c r="R86" s="47">
        <v>115.386</v>
      </c>
      <c r="S86" s="47">
        <v>0.84224299999999996</v>
      </c>
      <c r="T86" s="41">
        <v>0.65377300000000005</v>
      </c>
      <c r="U86" s="41">
        <v>2.5130500000000002E-3</v>
      </c>
    </row>
    <row r="87" spans="1:32" s="20" customFormat="1" x14ac:dyDescent="0.2">
      <c r="A87" s="21" t="s">
        <v>21</v>
      </c>
      <c r="B87" s="22" t="s">
        <v>22</v>
      </c>
      <c r="C87" s="23">
        <v>1.6999999999999999E-3</v>
      </c>
      <c r="D87" s="24">
        <v>3293.947561333774</v>
      </c>
      <c r="E87" s="24">
        <v>313.97864949926452</v>
      </c>
      <c r="F87" s="25">
        <v>1.4216570666503392</v>
      </c>
      <c r="G87" s="21">
        <v>50.75</v>
      </c>
      <c r="H87" s="25">
        <v>0.2</v>
      </c>
      <c r="I87" s="23">
        <v>0.44322494484216884</v>
      </c>
      <c r="J87" s="23">
        <v>2.2403267948409634E-3</v>
      </c>
      <c r="K87" s="23">
        <v>0.74198175756808737</v>
      </c>
      <c r="L87" s="23">
        <v>2.1034453352409936E-3</v>
      </c>
      <c r="M87" s="26">
        <v>107.801</v>
      </c>
      <c r="N87" s="26">
        <v>1.21323</v>
      </c>
      <c r="O87" s="27">
        <v>4.2301860406340508E-5</v>
      </c>
      <c r="P87" s="27">
        <v>4.1406446571400996E-6</v>
      </c>
      <c r="Q87" s="28">
        <v>10477.670262836362</v>
      </c>
      <c r="R87" s="26">
        <v>107.795</v>
      </c>
      <c r="S87" s="26">
        <v>1.21553</v>
      </c>
      <c r="T87" s="23">
        <v>0.65026499999999998</v>
      </c>
      <c r="U87" s="23">
        <v>3.6886800000000002E-3</v>
      </c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s="18" customFormat="1" x14ac:dyDescent="0.2">
      <c r="A88" s="39" t="s">
        <v>26</v>
      </c>
      <c r="B88" s="40" t="s">
        <v>27</v>
      </c>
      <c r="C88" s="41">
        <v>2.2000000000000001E-3</v>
      </c>
      <c r="D88" s="42">
        <v>2729.8827546119232</v>
      </c>
      <c r="E88" s="42">
        <v>239.43317276464987</v>
      </c>
      <c r="F88" s="43">
        <v>1.6697591825970479</v>
      </c>
      <c r="G88" s="39">
        <v>48.55</v>
      </c>
      <c r="H88" s="43">
        <v>1.2</v>
      </c>
      <c r="I88" s="41">
        <v>0.446548853643632</v>
      </c>
      <c r="J88" s="41">
        <v>1.9548518054654036E-3</v>
      </c>
      <c r="K88" s="41">
        <v>0.74461161478705118</v>
      </c>
      <c r="L88" s="41">
        <v>2.289754436786369E-3</v>
      </c>
      <c r="M88" s="44">
        <v>108.452</v>
      </c>
      <c r="N88" s="44">
        <v>1.18313</v>
      </c>
      <c r="O88" s="45">
        <v>2.907948837663697E-5</v>
      </c>
      <c r="P88" s="45">
        <v>2.7251548590457796E-6</v>
      </c>
      <c r="Q88" s="46">
        <v>15356.145467896131</v>
      </c>
      <c r="R88" s="47">
        <v>108.44</v>
      </c>
      <c r="S88" s="47">
        <v>1.1594199999999999</v>
      </c>
      <c r="T88" s="41">
        <v>0.65318699999999996</v>
      </c>
      <c r="U88" s="41">
        <v>3.92991E-3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1:32" s="20" customFormat="1" x14ac:dyDescent="0.2">
      <c r="A89" s="39" t="s">
        <v>28</v>
      </c>
      <c r="B89" s="40" t="s">
        <v>29</v>
      </c>
      <c r="C89" s="41" t="s">
        <v>16</v>
      </c>
      <c r="D89" s="41" t="s">
        <v>16</v>
      </c>
      <c r="E89" s="41" t="s">
        <v>16</v>
      </c>
      <c r="F89" s="43">
        <v>5.9128874303421117</v>
      </c>
      <c r="G89" s="39">
        <v>48.854999999999997</v>
      </c>
      <c r="H89" s="43">
        <v>1.5</v>
      </c>
      <c r="I89" s="41">
        <v>0.44763484562223399</v>
      </c>
      <c r="J89" s="41">
        <v>1.9502262637889208E-3</v>
      </c>
      <c r="K89" s="41">
        <v>0.74389454090254803</v>
      </c>
      <c r="L89" s="41">
        <v>1.4254874333884031E-3</v>
      </c>
      <c r="M89" s="44">
        <v>109.18</v>
      </c>
      <c r="N89" s="44">
        <v>1.00641</v>
      </c>
      <c r="O89" s="45">
        <v>7.5196596478739193E-5</v>
      </c>
      <c r="P89" s="45">
        <v>4.4804969004410788E-6</v>
      </c>
      <c r="Q89" s="46">
        <v>5952.8604562414821</v>
      </c>
      <c r="R89" s="47">
        <v>109.16200000000001</v>
      </c>
      <c r="S89" s="47">
        <v>1.00674</v>
      </c>
      <c r="T89" s="41">
        <v>0.65150300000000005</v>
      </c>
      <c r="U89" s="41">
        <v>2.5421599999999999E-3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s="18" customFormat="1" x14ac:dyDescent="0.2">
      <c r="A90" s="39" t="s">
        <v>30</v>
      </c>
      <c r="B90" s="40" t="s">
        <v>31</v>
      </c>
      <c r="C90" s="41" t="s">
        <v>16</v>
      </c>
      <c r="D90" s="41" t="s">
        <v>16</v>
      </c>
      <c r="E90" s="41" t="s">
        <v>16</v>
      </c>
      <c r="F90" s="43">
        <v>5.1047496720842771</v>
      </c>
      <c r="G90" s="39">
        <v>48.954999999999998</v>
      </c>
      <c r="H90" s="43">
        <v>1.5</v>
      </c>
      <c r="I90" s="41">
        <v>0.44890739567141807</v>
      </c>
      <c r="J90" s="41">
        <v>1.5776786588022217E-3</v>
      </c>
      <c r="K90" s="41">
        <v>0.7459263151554042</v>
      </c>
      <c r="L90" s="41">
        <v>1.6361317949477299E-3</v>
      </c>
      <c r="M90" s="44">
        <v>109.113</v>
      </c>
      <c r="N90" s="44">
        <v>0.87593200000000004</v>
      </c>
      <c r="O90" s="45">
        <v>3.9936916569231481E-5</v>
      </c>
      <c r="P90" s="45">
        <v>1.8508485067289321E-6</v>
      </c>
      <c r="Q90" s="46">
        <v>11240.411985567982</v>
      </c>
      <c r="R90" s="47">
        <v>109.113</v>
      </c>
      <c r="S90" s="47">
        <v>0.90003</v>
      </c>
      <c r="T90" s="41">
        <v>0.65424700000000002</v>
      </c>
      <c r="U90" s="41">
        <v>2.7949899999999998E-3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:32" s="20" customFormat="1" x14ac:dyDescent="0.2">
      <c r="A91" s="39" t="s">
        <v>32</v>
      </c>
      <c r="B91" s="40" t="s">
        <v>33</v>
      </c>
      <c r="C91" s="41" t="s">
        <v>16</v>
      </c>
      <c r="D91" s="41" t="s">
        <v>16</v>
      </c>
      <c r="E91" s="41" t="s">
        <v>16</v>
      </c>
      <c r="F91" s="43">
        <v>6.3299148489489685</v>
      </c>
      <c r="G91" s="39">
        <v>49.1</v>
      </c>
      <c r="H91" s="43">
        <v>1.5</v>
      </c>
      <c r="I91" s="41">
        <v>0.44886403473259723</v>
      </c>
      <c r="J91" s="41">
        <v>2.1244495867094111E-3</v>
      </c>
      <c r="K91" s="41">
        <v>0.74526739046392509</v>
      </c>
      <c r="L91" s="41">
        <v>2.2279144238643352E-3</v>
      </c>
      <c r="M91" s="44">
        <v>109.315</v>
      </c>
      <c r="N91" s="44">
        <v>1.18747</v>
      </c>
      <c r="O91" s="45">
        <v>3.1512514133858031E-5</v>
      </c>
      <c r="P91" s="45">
        <v>1.519926477367944E-6</v>
      </c>
      <c r="Q91" s="46">
        <v>14243.993126855075</v>
      </c>
      <c r="R91" s="47">
        <v>109.288</v>
      </c>
      <c r="S91" s="47">
        <v>1.1869799999999999</v>
      </c>
      <c r="T91" s="41">
        <v>0.65331799999999995</v>
      </c>
      <c r="U91" s="41">
        <v>3.7926399999999999E-3</v>
      </c>
    </row>
    <row r="92" spans="1:32" s="18" customFormat="1" x14ac:dyDescent="0.2">
      <c r="A92" s="39" t="s">
        <v>38</v>
      </c>
      <c r="B92" s="40" t="s">
        <v>39</v>
      </c>
      <c r="C92" s="41">
        <v>2.3999999999999998E-3</v>
      </c>
      <c r="D92" s="42">
        <v>2059.9944087721251</v>
      </c>
      <c r="E92" s="42">
        <v>176.75064571146109</v>
      </c>
      <c r="F92" s="43">
        <v>1.6433926284510636</v>
      </c>
      <c r="G92" s="39">
        <v>49.95</v>
      </c>
      <c r="H92" s="43">
        <v>1.2</v>
      </c>
      <c r="I92" s="41">
        <v>0.45386246319913354</v>
      </c>
      <c r="J92" s="41">
        <v>2.3857979211720998E-3</v>
      </c>
      <c r="K92" s="41">
        <v>0.74740961602976597</v>
      </c>
      <c r="L92" s="41">
        <v>1.8135131243079145E-3</v>
      </c>
      <c r="M92" s="44">
        <v>110.905</v>
      </c>
      <c r="N92" s="44">
        <v>1.25658</v>
      </c>
      <c r="O92" s="45">
        <v>2.8642804181718482E-5</v>
      </c>
      <c r="P92" s="45">
        <v>2.022371409085831E-6</v>
      </c>
      <c r="Q92" s="46">
        <v>15845.601580058114</v>
      </c>
      <c r="R92" s="47">
        <v>110.887</v>
      </c>
      <c r="S92" s="47">
        <v>1.23875</v>
      </c>
      <c r="T92" s="41">
        <v>0.65459299999999998</v>
      </c>
      <c r="U92" s="41">
        <v>3.2483500000000001E-3</v>
      </c>
    </row>
    <row r="93" spans="1:32" s="18" customFormat="1" x14ac:dyDescent="0.2">
      <c r="A93" s="39" t="s">
        <v>40</v>
      </c>
      <c r="B93" s="40" t="s">
        <v>41</v>
      </c>
      <c r="C93" s="41">
        <v>5.4000000000000003E-3</v>
      </c>
      <c r="D93" s="42">
        <v>3321.2594437672733</v>
      </c>
      <c r="E93" s="42">
        <v>256.58400424298634</v>
      </c>
      <c r="F93" s="43">
        <v>5.5760636079495329</v>
      </c>
      <c r="G93" s="39">
        <v>50.36</v>
      </c>
      <c r="H93" s="43">
        <v>1.5</v>
      </c>
      <c r="I93" s="41">
        <v>0.45058739586110591</v>
      </c>
      <c r="J93" s="41">
        <v>1.5638846157421554E-3</v>
      </c>
      <c r="K93" s="41">
        <v>0.74464549253404366</v>
      </c>
      <c r="L93" s="41">
        <v>1.347630503734882E-3</v>
      </c>
      <c r="M93" s="44">
        <v>110.319</v>
      </c>
      <c r="N93" s="44">
        <v>0.86750099999999997</v>
      </c>
      <c r="O93" s="45">
        <v>2.9194015050408835E-5</v>
      </c>
      <c r="P93" s="45">
        <v>1.0663240913591175E-6</v>
      </c>
      <c r="Q93" s="46">
        <v>15434.238664434608</v>
      </c>
      <c r="R93" s="47">
        <v>110.312</v>
      </c>
      <c r="S93" s="47">
        <v>0.84514</v>
      </c>
      <c r="T93" s="41">
        <v>0.65132500000000004</v>
      </c>
      <c r="U93" s="41">
        <v>2.3086600000000001E-3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1:32" s="20" customFormat="1" x14ac:dyDescent="0.2">
      <c r="A94" s="39" t="s">
        <v>46</v>
      </c>
      <c r="B94" s="40" t="s">
        <v>47</v>
      </c>
      <c r="C94" s="41">
        <v>5.4000000000000003E-3</v>
      </c>
      <c r="D94" s="42">
        <v>3723.3363395365614</v>
      </c>
      <c r="E94" s="42">
        <v>287.66344401630988</v>
      </c>
      <c r="F94" s="43">
        <v>2.4191608985515445</v>
      </c>
      <c r="G94" s="39">
        <v>50.69</v>
      </c>
      <c r="H94" s="43">
        <v>1.6</v>
      </c>
      <c r="I94" s="41">
        <v>0.45534237945440803</v>
      </c>
      <c r="J94" s="41">
        <v>1.4604436236535831E-3</v>
      </c>
      <c r="K94" s="41">
        <v>0.75032842977340852</v>
      </c>
      <c r="L94" s="41">
        <v>1.7657323390229734E-3</v>
      </c>
      <c r="M94" s="44">
        <v>110.57299999999999</v>
      </c>
      <c r="N94" s="44">
        <v>0.91630900000000004</v>
      </c>
      <c r="O94" s="45">
        <v>1.46325609147777E-4</v>
      </c>
      <c r="P94" s="45">
        <v>7.6292257392912491E-7</v>
      </c>
      <c r="Q94" s="46">
        <v>3111.8433889077419</v>
      </c>
      <c r="R94" s="47">
        <v>110.536</v>
      </c>
      <c r="S94" s="47">
        <v>0.90850699999999995</v>
      </c>
      <c r="T94" s="41">
        <v>0.65889299999999995</v>
      </c>
      <c r="U94" s="41">
        <v>3.1126999999999999E-3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s="18" customFormat="1" x14ac:dyDescent="0.2">
      <c r="A95" s="39" t="s">
        <v>50</v>
      </c>
      <c r="B95" s="40" t="s">
        <v>51</v>
      </c>
      <c r="C95" s="41">
        <v>6.6E-3</v>
      </c>
      <c r="D95" s="42">
        <v>3904.2634378503876</v>
      </c>
      <c r="E95" s="42">
        <v>298.75596772157559</v>
      </c>
      <c r="F95" s="43">
        <v>5.2959294622440201</v>
      </c>
      <c r="G95" s="39">
        <v>51.01</v>
      </c>
      <c r="H95" s="43">
        <v>1.4</v>
      </c>
      <c r="I95" s="41">
        <v>0.45902818445902943</v>
      </c>
      <c r="J95" s="41">
        <v>1.7417905169206909E-3</v>
      </c>
      <c r="K95" s="41">
        <v>0.74907982969257392</v>
      </c>
      <c r="L95" s="41">
        <v>1.429651064321314E-3</v>
      </c>
      <c r="M95" s="44">
        <v>112.682</v>
      </c>
      <c r="N95" s="44">
        <v>0.93257599999999996</v>
      </c>
      <c r="O95" s="45">
        <v>1.176248248376126E-5</v>
      </c>
      <c r="P95" s="45">
        <v>8.7443238326893348E-7</v>
      </c>
      <c r="Q95" s="46">
        <v>39024.770926778641</v>
      </c>
      <c r="R95" s="47">
        <v>112.681</v>
      </c>
      <c r="S95" s="47">
        <v>0.92888800000000005</v>
      </c>
      <c r="T95" s="41">
        <v>0.65516399999999997</v>
      </c>
      <c r="U95" s="41">
        <v>2.5036500000000001E-3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:32" x14ac:dyDescent="0.2">
      <c r="A96" s="39" t="s">
        <v>54</v>
      </c>
      <c r="B96" s="40" t="s">
        <v>55</v>
      </c>
      <c r="C96" s="41">
        <v>2.2000000000000001E-3</v>
      </c>
      <c r="D96" s="42">
        <v>3067.4736288316249</v>
      </c>
      <c r="E96" s="42">
        <v>269.03924390051884</v>
      </c>
      <c r="F96" s="43">
        <v>2.2762503770601326</v>
      </c>
      <c r="G96" s="39">
        <v>56.73</v>
      </c>
      <c r="H96" s="43">
        <v>1.4</v>
      </c>
      <c r="I96" s="41">
        <v>0.46083685501697186</v>
      </c>
      <c r="J96" s="41">
        <v>2.4386396720600251E-3</v>
      </c>
      <c r="K96" s="41">
        <v>0.74983919840819013</v>
      </c>
      <c r="L96" s="41">
        <v>1.9158194463752348E-3</v>
      </c>
      <c r="M96" s="44">
        <v>113.30200000000001</v>
      </c>
      <c r="N96" s="44">
        <v>1.31067</v>
      </c>
      <c r="O96" s="45">
        <v>1.9695279637962383E-5</v>
      </c>
      <c r="P96" s="45">
        <v>2.6289655943822881E-6</v>
      </c>
      <c r="Q96" s="46">
        <v>23398.34028701553</v>
      </c>
      <c r="R96" s="47">
        <v>113.29</v>
      </c>
      <c r="S96" s="47">
        <v>1.3009299999999999</v>
      </c>
      <c r="T96" s="41">
        <v>0.65554100000000004</v>
      </c>
      <c r="U96" s="41">
        <v>3.4193800000000001E-3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:21" s="18" customFormat="1" x14ac:dyDescent="0.2">
      <c r="A97" s="39" t="s">
        <v>82</v>
      </c>
      <c r="B97" s="40" t="s">
        <v>83</v>
      </c>
      <c r="C97" s="41">
        <v>1.0500000000000001E-2</v>
      </c>
      <c r="D97" s="42">
        <v>4208.0826628383438</v>
      </c>
      <c r="E97" s="42">
        <v>318.17668914084464</v>
      </c>
      <c r="F97" s="43">
        <v>3.4870651439111042</v>
      </c>
      <c r="G97" s="39">
        <v>85.17</v>
      </c>
      <c r="H97" s="43">
        <v>2</v>
      </c>
      <c r="I97" s="41">
        <v>0.47355945259639137</v>
      </c>
      <c r="J97" s="41">
        <v>2.4291817320138778E-3</v>
      </c>
      <c r="K97" s="41">
        <v>0.75441265362230447</v>
      </c>
      <c r="L97" s="41">
        <v>1.7241544369523934E-3</v>
      </c>
      <c r="M97" s="44">
        <v>117.762</v>
      </c>
      <c r="N97" s="44">
        <v>1.3267599999999999</v>
      </c>
      <c r="O97" s="45">
        <v>7.8109174203244285E-5</v>
      </c>
      <c r="P97" s="45">
        <v>1.8255055780298461E-6</v>
      </c>
      <c r="Q97" s="46">
        <v>6062.7891336319099</v>
      </c>
      <c r="R97" s="47">
        <v>117.758</v>
      </c>
      <c r="S97" s="47">
        <v>1.3438699999999999</v>
      </c>
      <c r="T97" s="41">
        <v>0.657586</v>
      </c>
      <c r="U97" s="41">
        <v>3.1927100000000001E-3</v>
      </c>
    </row>
    <row r="98" spans="1:21" s="18" customFormat="1" x14ac:dyDescent="0.2">
      <c r="A98" s="39" t="s">
        <v>203</v>
      </c>
      <c r="B98" s="40" t="s">
        <v>23</v>
      </c>
      <c r="C98" s="41">
        <v>2.8E-3</v>
      </c>
      <c r="D98" s="42">
        <v>2497.9108384363203</v>
      </c>
      <c r="E98" s="42">
        <v>207.509196229591</v>
      </c>
      <c r="F98" s="43">
        <v>2.2422198042809915</v>
      </c>
      <c r="G98" s="39">
        <v>47.39</v>
      </c>
      <c r="H98" s="43">
        <v>1.2</v>
      </c>
      <c r="I98" s="41">
        <v>0.44425408379040165</v>
      </c>
      <c r="J98" s="41">
        <v>2.7528932537500017E-3</v>
      </c>
      <c r="K98" s="41">
        <v>0.74224494266975971</v>
      </c>
      <c r="L98" s="41">
        <v>1.8372637560825325E-3</v>
      </c>
      <c r="M98" s="44">
        <v>108.247</v>
      </c>
      <c r="N98" s="44">
        <v>1.40005</v>
      </c>
      <c r="O98" s="45">
        <v>1.9168084304213631E-5</v>
      </c>
      <c r="P98" s="45">
        <v>2.1195914314698606E-6</v>
      </c>
      <c r="Q98" s="46">
        <v>23176.75969803322</v>
      </c>
      <c r="R98" s="47">
        <v>108.223</v>
      </c>
      <c r="S98" s="47">
        <v>1.3904000000000001</v>
      </c>
      <c r="T98" s="41">
        <v>0.65012199999999998</v>
      </c>
      <c r="U98" s="41">
        <v>3.2802700000000001E-3</v>
      </c>
    </row>
    <row r="99" spans="1:21" s="18" customFormat="1" x14ac:dyDescent="0.2">
      <c r="A99" s="39" t="s">
        <v>60</v>
      </c>
      <c r="B99" s="40" t="s">
        <v>61</v>
      </c>
      <c r="C99" s="41">
        <v>1.8E-3</v>
      </c>
      <c r="D99" s="42">
        <v>2718.5013912160639</v>
      </c>
      <c r="E99" s="42">
        <v>253.75505561160247</v>
      </c>
      <c r="F99" s="43">
        <v>1.52605701823222</v>
      </c>
      <c r="G99" s="39">
        <v>57.99</v>
      </c>
      <c r="H99" s="43">
        <v>1.2</v>
      </c>
      <c r="I99" s="41">
        <v>0.46226959118862782</v>
      </c>
      <c r="J99" s="41">
        <v>3.454297979109012E-3</v>
      </c>
      <c r="K99" s="41">
        <v>0.74704162698972132</v>
      </c>
      <c r="L99" s="41">
        <v>2.742594175783286E-3</v>
      </c>
      <c r="M99" s="44">
        <v>115.015</v>
      </c>
      <c r="N99" s="44">
        <v>1.9531700000000001</v>
      </c>
      <c r="O99" s="45">
        <v>2.8604653149798826E-5</v>
      </c>
      <c r="P99" s="45">
        <v>3.4745946874647789E-6</v>
      </c>
      <c r="Q99" s="46">
        <v>16160.643122214504</v>
      </c>
      <c r="R99" s="47">
        <v>114.98699999999999</v>
      </c>
      <c r="S99" s="47">
        <v>1.97678</v>
      </c>
      <c r="T99" s="41">
        <v>0.65005400000000002</v>
      </c>
      <c r="U99" s="41">
        <v>5.0525099999999996E-3</v>
      </c>
    </row>
    <row r="100" spans="1:21" s="20" customFormat="1" x14ac:dyDescent="0.2">
      <c r="A100" s="120" t="s">
        <v>64</v>
      </c>
      <c r="B100" s="121" t="s">
        <v>65</v>
      </c>
      <c r="C100" s="122">
        <v>1.8E-3</v>
      </c>
      <c r="D100" s="123">
        <v>2998.3382497077059</v>
      </c>
      <c r="E100" s="123">
        <v>279.88039635062449</v>
      </c>
      <c r="F100" s="124">
        <v>1.686646350842141</v>
      </c>
      <c r="G100" s="120">
        <v>60.17</v>
      </c>
      <c r="H100" s="124">
        <v>1.2</v>
      </c>
      <c r="I100" s="122">
        <v>0.46549291292705691</v>
      </c>
      <c r="J100" s="122">
        <v>2.2970816370432418E-3</v>
      </c>
      <c r="K100" s="122">
        <v>0.74939997475802489</v>
      </c>
      <c r="L100" s="122">
        <v>1.8125051183131801E-3</v>
      </c>
      <c r="M100" s="125">
        <v>115.678</v>
      </c>
      <c r="N100" s="125">
        <v>1.2907900000000001</v>
      </c>
      <c r="O100" s="126">
        <v>3.4253811495319244E-5</v>
      </c>
      <c r="P100" s="126">
        <v>5.0131031051139353E-6</v>
      </c>
      <c r="Q100" s="127">
        <v>13589.521650478697</v>
      </c>
      <c r="R100" s="128">
        <v>115.645</v>
      </c>
      <c r="S100" s="128">
        <v>1.2956300000000001</v>
      </c>
      <c r="T100" s="122">
        <v>0.65270899999999998</v>
      </c>
      <c r="U100" s="122">
        <v>3.3466400000000001E-3</v>
      </c>
    </row>
    <row r="101" spans="1:21" x14ac:dyDescent="0.2">
      <c r="A101" s="87"/>
      <c r="B101" s="88"/>
      <c r="C101" s="88"/>
      <c r="D101" s="88"/>
      <c r="E101" s="88"/>
      <c r="F101" s="88"/>
      <c r="G101" s="89"/>
      <c r="H101" s="88"/>
      <c r="I101" s="88"/>
      <c r="J101" s="88"/>
      <c r="K101" s="88"/>
      <c r="L101" s="88"/>
      <c r="M101" s="88"/>
      <c r="N101" s="88"/>
      <c r="O101" s="89"/>
      <c r="P101" s="89"/>
      <c r="Q101" s="89"/>
      <c r="R101" s="90"/>
      <c r="S101" s="90"/>
      <c r="T101" s="88"/>
      <c r="U101" s="88"/>
    </row>
    <row r="102" spans="1:21" x14ac:dyDescent="0.2">
      <c r="A102" s="143" t="s">
        <v>191</v>
      </c>
      <c r="I102" s="92"/>
    </row>
    <row r="103" spans="1:21" x14ac:dyDescent="0.2">
      <c r="A103" s="91" t="s">
        <v>211</v>
      </c>
    </row>
    <row r="104" spans="1:21" x14ac:dyDescent="0.2">
      <c r="A104" s="91" t="s">
        <v>210</v>
      </c>
    </row>
    <row r="105" spans="1:21" x14ac:dyDescent="0.2">
      <c r="A105" s="93" t="s">
        <v>212</v>
      </c>
    </row>
    <row r="106" spans="1:21" x14ac:dyDescent="0.2">
      <c r="A106" s="94" t="s">
        <v>201</v>
      </c>
    </row>
    <row r="107" spans="1:21" x14ac:dyDescent="0.2">
      <c r="A107" s="93" t="s">
        <v>202</v>
      </c>
    </row>
    <row r="108" spans="1:21" x14ac:dyDescent="0.2">
      <c r="A108" s="144" t="s">
        <v>209</v>
      </c>
    </row>
  </sheetData>
  <sortState ref="A38:AF89">
    <sortCondition ref="G38:G89"/>
  </sortState>
  <phoneticPr fontId="16" type="noConversion"/>
  <conditionalFormatting sqref="S7:S16 S85:S96 S98:S99 S25:S36 S39:S42 S45:S47 S5 S19:S23">
    <cfRule type="cellIs" dxfId="20" priority="23" stopIfTrue="1" operator="greaterThan">
      <formula>100</formula>
    </cfRule>
  </conditionalFormatting>
  <conditionalFormatting sqref="A7:A16 A85:A96 A98:A99 A25:A36 A39:A42 A45:A47 A5 A20:A23">
    <cfRule type="expression" dxfId="19" priority="22" stopIfTrue="1">
      <formula>NOT(ISERR(SEARCH("!!",A5)))</formula>
    </cfRule>
  </conditionalFormatting>
  <conditionalFormatting sqref="A3:A4">
    <cfRule type="cellIs" dxfId="18" priority="24" stopIfTrue="1" operator="equal">
      <formula>NOT(ISERR(SEARCH("!!!",#REF!)))</formula>
    </cfRule>
  </conditionalFormatting>
  <conditionalFormatting sqref="S49:S53">
    <cfRule type="cellIs" dxfId="17" priority="21" stopIfTrue="1" operator="greaterThan">
      <formula>100</formula>
    </cfRule>
  </conditionalFormatting>
  <conditionalFormatting sqref="A49:A53">
    <cfRule type="expression" dxfId="16" priority="20" stopIfTrue="1">
      <formula>NOT(ISERR(SEARCH("!!",A49)))</formula>
    </cfRule>
  </conditionalFormatting>
  <conditionalFormatting sqref="S54:S57 S59:S64 S66:S83">
    <cfRule type="cellIs" dxfId="15" priority="19" stopIfTrue="1" operator="greaterThan">
      <formula>100</formula>
    </cfRule>
  </conditionalFormatting>
  <conditionalFormatting sqref="A54:A57 A59:A64 A66:A72 A74:A83">
    <cfRule type="expression" dxfId="14" priority="18" stopIfTrue="1">
      <formula>NOT(ISERR(SEARCH("!!",A54)))</formula>
    </cfRule>
  </conditionalFormatting>
  <conditionalFormatting sqref="A6">
    <cfRule type="expression" dxfId="13" priority="16" stopIfTrue="1">
      <formula>NOT(ISERR(SEARCH("!!",A6)))</formula>
    </cfRule>
  </conditionalFormatting>
  <conditionalFormatting sqref="A37">
    <cfRule type="expression" dxfId="12" priority="14" stopIfTrue="1">
      <formula>NOT(ISERR(SEARCH("!!",A37)))</formula>
    </cfRule>
  </conditionalFormatting>
  <conditionalFormatting sqref="S6">
    <cfRule type="cellIs" dxfId="11" priority="17" stopIfTrue="1" operator="greaterThan">
      <formula>100</formula>
    </cfRule>
  </conditionalFormatting>
  <conditionalFormatting sqref="S37">
    <cfRule type="cellIs" dxfId="10" priority="15" stopIfTrue="1" operator="greaterThan">
      <formula>100</formula>
    </cfRule>
  </conditionalFormatting>
  <conditionalFormatting sqref="S43:S44">
    <cfRule type="cellIs" dxfId="9" priority="13" stopIfTrue="1" operator="greaterThan">
      <formula>100</formula>
    </cfRule>
  </conditionalFormatting>
  <conditionalFormatting sqref="A43:A44">
    <cfRule type="expression" dxfId="8" priority="12" stopIfTrue="1">
      <formula>NOT(ISERR(SEARCH("!!",A43)))</formula>
    </cfRule>
  </conditionalFormatting>
  <conditionalFormatting sqref="S48">
    <cfRule type="cellIs" dxfId="7" priority="11" stopIfTrue="1" operator="greaterThan">
      <formula>100</formula>
    </cfRule>
  </conditionalFormatting>
  <conditionalFormatting sqref="A48">
    <cfRule type="expression" dxfId="6" priority="10" stopIfTrue="1">
      <formula>NOT(ISERR(SEARCH("!!",A48)))</formula>
    </cfRule>
  </conditionalFormatting>
  <conditionalFormatting sqref="A38">
    <cfRule type="expression" dxfId="5" priority="8" stopIfTrue="1">
      <formula>NOT(ISERR(SEARCH("!!",A38)))</formula>
    </cfRule>
  </conditionalFormatting>
  <conditionalFormatting sqref="S38">
    <cfRule type="cellIs" dxfId="4" priority="9" stopIfTrue="1" operator="greaterThan">
      <formula>100</formula>
    </cfRule>
  </conditionalFormatting>
  <conditionalFormatting sqref="S100">
    <cfRule type="cellIs" dxfId="3" priority="4" stopIfTrue="1" operator="greaterThan">
      <formula>100</formula>
    </cfRule>
  </conditionalFormatting>
  <conditionalFormatting sqref="A100">
    <cfRule type="expression" dxfId="2" priority="3" stopIfTrue="1">
      <formula>NOT(ISERR(SEARCH("!!",A100)))</formula>
    </cfRule>
  </conditionalFormatting>
  <conditionalFormatting sqref="A19">
    <cfRule type="cellIs" dxfId="1" priority="2" stopIfTrue="1" operator="equal">
      <formula>NOT(ISERR(SEARCH("!!!",#REF!)))</formula>
    </cfRule>
  </conditionalFormatting>
  <conditionalFormatting sqref="S84">
    <cfRule type="cellIs" dxfId="0" priority="1" stopIfTrue="1" operator="greaterThan">
      <formula>100</formula>
    </cfRule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U-Th ages  in stack order</vt:lpstr>
      <vt:lpstr>U-Th ages by speleothem</vt:lpstr>
    </vt:vector>
  </TitlesOfParts>
  <Company>The University Of Melbourne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Neil</dc:creator>
  <cp:lastModifiedBy>Chronis Tzedakis</cp:lastModifiedBy>
  <cp:lastPrinted>2017-07-05T12:44:18Z</cp:lastPrinted>
  <dcterms:created xsi:type="dcterms:W3CDTF">2017-04-12T11:42:39Z</dcterms:created>
  <dcterms:modified xsi:type="dcterms:W3CDTF">2018-09-14T08:56:58Z</dcterms:modified>
</cp:coreProperties>
</file>