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300" windowWidth="18240" windowHeight="7845"/>
  </bookViews>
  <sheets>
    <sheet name="Suppl. Table 4" sheetId="4" r:id="rId1"/>
  </sheets>
  <externalReferences>
    <externalReference r:id="rId2"/>
  </externalReferences>
  <definedNames>
    <definedName name="_xlnm.Print_Area" localSheetId="0">'Suppl. Table 4'!$O$2:$R$153</definedName>
  </definedNames>
  <calcPr calcId="145621"/>
</workbook>
</file>

<file path=xl/calcChain.xml><?xml version="1.0" encoding="utf-8"?>
<calcChain xmlns="http://schemas.openxmlformats.org/spreadsheetml/2006/main">
  <c r="L115" i="4" l="1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</calcChain>
</file>

<file path=xl/sharedStrings.xml><?xml version="1.0" encoding="utf-8"?>
<sst xmlns="http://schemas.openxmlformats.org/spreadsheetml/2006/main" count="386" uniqueCount="171">
  <si>
    <t>Ratio</t>
  </si>
  <si>
    <t>immune response</t>
  </si>
  <si>
    <t>unknown</t>
  </si>
  <si>
    <t>cellular protein metabolic process</t>
  </si>
  <si>
    <t>establishment of localization</t>
  </si>
  <si>
    <t>nitrogen compound metabolic process</t>
  </si>
  <si>
    <t>regulation of biosynthetic process</t>
  </si>
  <si>
    <t>single-organism metabolic process</t>
  </si>
  <si>
    <t>cellular catabolic process</t>
  </si>
  <si>
    <t>nucleic acid metabolic process</t>
  </si>
  <si>
    <t>DNA conformation change</t>
  </si>
  <si>
    <t>cellular component organization or biogenesis</t>
  </si>
  <si>
    <t>deoxyribonucleotide metabolic process</t>
  </si>
  <si>
    <t>biosynthetic process</t>
  </si>
  <si>
    <t>positive regulation of cellular process</t>
  </si>
  <si>
    <t>developmental process</t>
  </si>
  <si>
    <t>ion transmembrane transport</t>
  </si>
  <si>
    <t>RNA metabolic process</t>
  </si>
  <si>
    <t>carbohydrate homeostasis</t>
  </si>
  <si>
    <t>cell death</t>
  </si>
  <si>
    <t>organelle organization</t>
  </si>
  <si>
    <t>response to wounding</t>
  </si>
  <si>
    <t>anatomical structure development</t>
  </si>
  <si>
    <t>protein metabolic process</t>
  </si>
  <si>
    <t>DNA metabolic process</t>
  </si>
  <si>
    <t>regulation of translation</t>
  </si>
  <si>
    <t>single-organism organelle organization</t>
  </si>
  <si>
    <t>cellular response to stress</t>
  </si>
  <si>
    <t>RNA processing</t>
  </si>
  <si>
    <t>cell cycle process</t>
  </si>
  <si>
    <t>cellular developmental process</t>
  </si>
  <si>
    <t>divalent inorganic cation transport</t>
  </si>
  <si>
    <t>organ development</t>
  </si>
  <si>
    <t>monovalent inorganic cation transport</t>
  </si>
  <si>
    <t>ncRNA metabolic process</t>
  </si>
  <si>
    <t>regulation of protein catabolic process</t>
  </si>
  <si>
    <t>transmembrane transport</t>
  </si>
  <si>
    <t>nucleic acid phosphodiester bond hydrolysis</t>
  </si>
  <si>
    <t>carbohydrate derivative biosynthetic process</t>
  </si>
  <si>
    <t>negative regulation of biological process</t>
  </si>
  <si>
    <t>ncRNA processing</t>
  </si>
  <si>
    <t>ion transport</t>
  </si>
  <si>
    <t>cytoskeleton organization</t>
  </si>
  <si>
    <t>metal ion transport</t>
  </si>
  <si>
    <t>carbohydrate metabolic process</t>
  </si>
  <si>
    <t>regulation of type I interferon production</t>
  </si>
  <si>
    <t>cell development</t>
  </si>
  <si>
    <t>protein catabolic process</t>
  </si>
  <si>
    <t>innate immune response</t>
  </si>
  <si>
    <t>RNA modification</t>
  </si>
  <si>
    <t>cellular response to DNA damage stimulus</t>
  </si>
  <si>
    <t>RNA phosphodiester bond hydrolysis</t>
  </si>
  <si>
    <t>taxis</t>
  </si>
  <si>
    <t>methylation</t>
  </si>
  <si>
    <t>cation transport</t>
  </si>
  <si>
    <t>purine nucleoside monophosphate biosynthetic process</t>
  </si>
  <si>
    <t>carbohydrate catabolic process</t>
  </si>
  <si>
    <t>regulation of microtubule-based process</t>
  </si>
  <si>
    <t>DNA replication</t>
  </si>
  <si>
    <t>nucleobase biosynthetic process</t>
  </si>
  <si>
    <t>regulation of cellular protein metabolic process</t>
  </si>
  <si>
    <t>nervous system development</t>
  </si>
  <si>
    <t>pigment metabolic process</t>
  </si>
  <si>
    <t>regulation of protein metabolic process</t>
  </si>
  <si>
    <t>ribonucleoside monophosphate metabolic process</t>
  </si>
  <si>
    <t>DNA-dependent DNA replication</t>
  </si>
  <si>
    <t>macromolecule catabolic process</t>
  </si>
  <si>
    <t>negative regulation of sequence-specific DNA binding transcription factor activity</t>
  </si>
  <si>
    <t>single-organism transport</t>
  </si>
  <si>
    <t>deoxyribonucleotide catabolic process</t>
  </si>
  <si>
    <t>regulation of translational elongation</t>
  </si>
  <si>
    <t>regulation of telomere maintenance</t>
  </si>
  <si>
    <t>establishment of protein localization to organelle</t>
  </si>
  <si>
    <t>regulation of reactive oxygen species metabolic process</t>
  </si>
  <si>
    <t>regulation of mitotic cell cycle</t>
  </si>
  <si>
    <t>regulation of mitochondrion organization</t>
  </si>
  <si>
    <t>positive regulation of cell death</t>
  </si>
  <si>
    <t>protein homotetramerization</t>
  </si>
  <si>
    <t>chromosome organization</t>
  </si>
  <si>
    <t>regulation of signal transduction by p53 class mediator</t>
  </si>
  <si>
    <t>regulation of intrinsic apoptotic signaling pathway</t>
  </si>
  <si>
    <t>opsonization</t>
  </si>
  <si>
    <t>regulation of I-kappaB kinase/NF-kappaB signaling</t>
  </si>
  <si>
    <t>deoxyribonucleotide biosynthetic process</t>
  </si>
  <si>
    <t>negative regulation of cell death</t>
  </si>
  <si>
    <t>regulation of cell death</t>
  </si>
  <si>
    <t>regulation of metabolic process</t>
  </si>
  <si>
    <t>positive regulation of protein metabolic process</t>
  </si>
  <si>
    <t>protein modification by small protein conjugation or removal</t>
  </si>
  <si>
    <t>signal transduction</t>
  </si>
  <si>
    <t>telomere organization</t>
  </si>
  <si>
    <t>Toll signaling pathway</t>
  </si>
  <si>
    <t>protein phosphorylation</t>
  </si>
  <si>
    <t>intracellular signal transduction</t>
  </si>
  <si>
    <t>immune system process</t>
  </si>
  <si>
    <t>immune effector process</t>
  </si>
  <si>
    <t>response to external stimulus</t>
  </si>
  <si>
    <t>defense response to other organism</t>
  </si>
  <si>
    <t>regulation of response to stress</t>
  </si>
  <si>
    <t>positive regulation of response to stimulus</t>
  </si>
  <si>
    <t>regulation of defense response</t>
  </si>
  <si>
    <t>response to stress</t>
  </si>
  <si>
    <t>regulation of multicellular organismal process</t>
  </si>
  <si>
    <t>regulation of response to stimulus</t>
  </si>
  <si>
    <t>positive regulation of biological process</t>
  </si>
  <si>
    <t>defense response</t>
  </si>
  <si>
    <t>regulation of gene expression</t>
  </si>
  <si>
    <t>response to virus</t>
  </si>
  <si>
    <t>proteolysis involved in cellular protein catabolic process</t>
  </si>
  <si>
    <t>DNA replication initiation</t>
  </si>
  <si>
    <t>cellular homeostasis</t>
  </si>
  <si>
    <t>sodium ion transport</t>
  </si>
  <si>
    <t>sodium ion transmembrane transport</t>
  </si>
  <si>
    <t>calcium ion homeostasis</t>
  </si>
  <si>
    <t>cellular carbohydrate catabolic process</t>
  </si>
  <si>
    <t>positive regulation of NF-kappaB transcription factor activity</t>
  </si>
  <si>
    <t>purine nucleotide catabolic process</t>
  </si>
  <si>
    <t>regulation of DNA-dependent DNA replication</t>
  </si>
  <si>
    <t>formation of translation preinitiation complex</t>
  </si>
  <si>
    <t>positive regulation of sequence-specific DNA binding transcription factor activity</t>
  </si>
  <si>
    <t>cell morphogenesis</t>
  </si>
  <si>
    <t>DNA integrity checkpoint</t>
  </si>
  <si>
    <t>ER-associated ubiquitin-dependent protein catabolic process</t>
  </si>
  <si>
    <t>protein localization to organelle</t>
  </si>
  <si>
    <t>regulation of embryonic development</t>
  </si>
  <si>
    <t>regulation of translational initiation</t>
  </si>
  <si>
    <t>negative regulation of cell cycle process</t>
  </si>
  <si>
    <t>nuclear import</t>
  </si>
  <si>
    <t>positive regulation of protein catabolic process</t>
  </si>
  <si>
    <t>protein import</t>
  </si>
  <si>
    <t>regulation of sequence-specific DNA binding transcription factor activity</t>
  </si>
  <si>
    <t>response to growth factor</t>
  </si>
  <si>
    <t>transmembrane receptor protein tyrosine kinase signaling pathway</t>
  </si>
  <si>
    <t>cell cycle checkpoint</t>
  </si>
  <si>
    <t>nuclear export</t>
  </si>
  <si>
    <t>cell migration</t>
  </si>
  <si>
    <t>protein folding</t>
  </si>
  <si>
    <t>regulation of DNA metabolic process</t>
  </si>
  <si>
    <t>locomotion</t>
  </si>
  <si>
    <t>mRNA metabolic process</t>
  </si>
  <si>
    <t>regulation of cell cycle process</t>
  </si>
  <si>
    <t>regulation of catabolic process</t>
  </si>
  <si>
    <t>cellular component morphogenesis</t>
  </si>
  <si>
    <t>localization</t>
  </si>
  <si>
    <t>posttranscriptional regulation of gene expression</t>
  </si>
  <si>
    <t>regulation of cell cycle</t>
  </si>
  <si>
    <t>regulation of organelle organization</t>
  </si>
  <si>
    <t>intracellular protein transport</t>
  </si>
  <si>
    <t>macromolecule biosynthetic process</t>
  </si>
  <si>
    <t>0,5DPP</t>
  </si>
  <si>
    <t>1DPP</t>
  </si>
  <si>
    <t>10DPP</t>
  </si>
  <si>
    <t>nb of CGI</t>
  </si>
  <si>
    <t>total nber genes</t>
  </si>
  <si>
    <t>10DPP PIC vs FSW</t>
  </si>
  <si>
    <t>1DPP PIC vs FSW</t>
  </si>
  <si>
    <t>0,5DPP PIC vs FSW</t>
  </si>
  <si>
    <t>48 categories "down-regulated"/148 (32,4%_ only 1 corresponding to an immune function)</t>
  </si>
  <si>
    <t>21 categories related to immune functions/27 (i.e.78%)</t>
  </si>
  <si>
    <t>27 categories related to immune functions/69 (i.e.39%)</t>
  </si>
  <si>
    <t>23 categories related to immune functions/113 (i.e.20,35%)</t>
  </si>
  <si>
    <t>31 categories related to immune functions/148, i.e. 21%</t>
  </si>
  <si>
    <t>32 categories down-regultaed (46%)</t>
  </si>
  <si>
    <t>2 categories down-regultaed (7,4%)</t>
  </si>
  <si>
    <t>17 categories down-regultaed (15%)</t>
  </si>
  <si>
    <t>91 related to metabolic-cellular processes (81%)</t>
  </si>
  <si>
    <t>21/31 immune functions (68%)</t>
  </si>
  <si>
    <t>27/31 immune function categories (87%)</t>
  </si>
  <si>
    <t>23/31 immune function categories (74%)</t>
  </si>
  <si>
    <t>All categories found at least one time</t>
  </si>
  <si>
    <t>List of enriched categories identified by RBGOA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</si>
</sst>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NumberFormat="1"/>
    <xf numFmtId="0" fontId="2" fillId="0" borderId="0" xfId="0" applyFont="1"/>
    <xf numFmtId="0" fontId="2" fillId="3" borderId="0" xfId="0" applyFont="1" applyFill="1"/>
    <xf numFmtId="0" fontId="3" fillId="0" borderId="0" xfId="0" applyFont="1" applyAlignment="1">
      <alignment horizontal="center"/>
    </xf>
    <xf numFmtId="0" fontId="3" fillId="3" borderId="0" xfId="0" applyFont="1" applyFill="1"/>
    <xf numFmtId="0" fontId="2" fillId="4" borderId="0" xfId="0" applyFont="1" applyFill="1"/>
    <xf numFmtId="0" fontId="1" fillId="3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v_projets/2010_RIAE/projet_RIAE_monta/etudiants_collab/Maxime/pub/pub2_RNAseq/1-pub_RNAseq_provigas_V2019/draft/soumission%202/fin/lafont_suppltables_8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l. Table 8"/>
      <sheetName val="Supl. Table 9"/>
      <sheetName val="Supl. Table 10"/>
      <sheetName val="Supl. Table 11"/>
      <sheetName val="Supl. Table 12"/>
    </sheetNames>
    <sheetDataSet>
      <sheetData sheetId="0"/>
      <sheetData sheetId="1">
        <row r="3">
          <cell r="D3" t="str">
            <v>0,5DPP</v>
          </cell>
          <cell r="E3" t="str">
            <v>1DPP</v>
          </cell>
          <cell r="F3" t="str">
            <v>10DPP</v>
          </cell>
          <cell r="G3" t="str">
            <v>0,5DPC</v>
          </cell>
          <cell r="H3" t="str">
            <v>10DPC</v>
          </cell>
          <cell r="I3" t="str">
            <v>0,5DPP</v>
          </cell>
          <cell r="J3" t="str">
            <v>1DPP</v>
          </cell>
          <cell r="K3" t="str">
            <v>10DPP</v>
          </cell>
          <cell r="L3" t="str">
            <v>0,5DPC</v>
          </cell>
          <cell r="M3" t="str">
            <v>10DPC</v>
          </cell>
        </row>
        <row r="4">
          <cell r="B4"/>
          <cell r="C4" t="str">
            <v>FC &lt;0</v>
          </cell>
          <cell r="D4">
            <v>-32</v>
          </cell>
          <cell r="E4">
            <v>-214</v>
          </cell>
          <cell r="F4">
            <v>-268</v>
          </cell>
          <cell r="G4">
            <v>-79</v>
          </cell>
          <cell r="H4">
            <v>-116</v>
          </cell>
          <cell r="I4">
            <v>-317</v>
          </cell>
          <cell r="J4">
            <v>-313</v>
          </cell>
          <cell r="K4">
            <v>-328</v>
          </cell>
          <cell r="L4">
            <v>-192</v>
          </cell>
          <cell r="M4">
            <v>-232</v>
          </cell>
        </row>
        <row r="5">
          <cell r="B5"/>
          <cell r="C5" t="str">
            <v>FC &lt;-1</v>
          </cell>
          <cell r="D5">
            <v>-35</v>
          </cell>
          <cell r="E5">
            <v>-43</v>
          </cell>
          <cell r="F5">
            <v>-84</v>
          </cell>
          <cell r="G5">
            <v>-11</v>
          </cell>
          <cell r="H5">
            <v>-4</v>
          </cell>
          <cell r="I5">
            <v>-44</v>
          </cell>
          <cell r="J5">
            <v>-59</v>
          </cell>
          <cell r="K5">
            <v>-95</v>
          </cell>
          <cell r="L5">
            <v>-43</v>
          </cell>
          <cell r="M5">
            <v>-55</v>
          </cell>
        </row>
        <row r="6">
          <cell r="B6"/>
          <cell r="C6" t="str">
            <v>FC &lt;-2</v>
          </cell>
          <cell r="D6">
            <v>-4</v>
          </cell>
          <cell r="E6">
            <v>-6</v>
          </cell>
          <cell r="F6">
            <v>-17</v>
          </cell>
          <cell r="G6">
            <v>0</v>
          </cell>
          <cell r="H6">
            <v>0</v>
          </cell>
          <cell r="I6">
            <v>-3</v>
          </cell>
          <cell r="J6">
            <v>-6</v>
          </cell>
          <cell r="K6">
            <v>-23</v>
          </cell>
          <cell r="L6">
            <v>-4</v>
          </cell>
          <cell r="M6">
            <v>-8</v>
          </cell>
        </row>
        <row r="7"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</row>
        <row r="8">
          <cell r="B8"/>
          <cell r="C8" t="str">
            <v>FC &gt;0</v>
          </cell>
          <cell r="D8">
            <v>468</v>
          </cell>
          <cell r="E8">
            <v>424</v>
          </cell>
          <cell r="F8">
            <v>414</v>
          </cell>
          <cell r="G8">
            <v>64</v>
          </cell>
          <cell r="H8">
            <v>74</v>
          </cell>
          <cell r="I8">
            <v>303</v>
          </cell>
          <cell r="J8">
            <v>327</v>
          </cell>
          <cell r="K8">
            <v>339</v>
          </cell>
          <cell r="L8">
            <v>277</v>
          </cell>
          <cell r="M8">
            <v>367</v>
          </cell>
        </row>
        <row r="9">
          <cell r="B9"/>
          <cell r="C9" t="str">
            <v>FC &gt;1</v>
          </cell>
          <cell r="D9">
            <v>113</v>
          </cell>
          <cell r="E9">
            <v>179</v>
          </cell>
          <cell r="F9">
            <v>217</v>
          </cell>
          <cell r="G9">
            <v>28</v>
          </cell>
          <cell r="H9">
            <v>10</v>
          </cell>
          <cell r="I9">
            <v>11</v>
          </cell>
          <cell r="J9">
            <v>26</v>
          </cell>
          <cell r="K9">
            <v>88</v>
          </cell>
          <cell r="L9">
            <v>116</v>
          </cell>
          <cell r="M9">
            <v>188</v>
          </cell>
        </row>
        <row r="10">
          <cell r="B10"/>
          <cell r="C10" t="str">
            <v>FC &gt;2</v>
          </cell>
          <cell r="D10">
            <v>130</v>
          </cell>
          <cell r="E10">
            <v>51</v>
          </cell>
          <cell r="F10">
            <v>124</v>
          </cell>
          <cell r="G10">
            <v>2</v>
          </cell>
          <cell r="H10">
            <v>0</v>
          </cell>
          <cell r="I10">
            <v>1</v>
          </cell>
          <cell r="J10">
            <v>2</v>
          </cell>
          <cell r="K10">
            <v>6</v>
          </cell>
          <cell r="L10">
            <v>30</v>
          </cell>
          <cell r="M10">
            <v>126</v>
          </cell>
        </row>
        <row r="11">
          <cell r="B11"/>
          <cell r="C11" t="str">
            <v>FC &gt;5</v>
          </cell>
          <cell r="D11">
            <v>18</v>
          </cell>
          <cell r="E11">
            <v>0</v>
          </cell>
          <cell r="F11">
            <v>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</row>
      </sheetData>
      <sheetData sheetId="2">
        <row r="4">
          <cell r="A4" t="str">
            <v xml:space="preserve">not regulated </v>
          </cell>
          <cell r="D4">
            <v>9.8928796471329558E-2</v>
          </cell>
          <cell r="T4" t="str">
            <v>not regulated</v>
          </cell>
          <cell r="V4">
            <v>9.8928796471329559</v>
          </cell>
        </row>
        <row r="5">
          <cell r="A5" t="str">
            <v>Specific priming UP</v>
          </cell>
          <cell r="D5">
            <v>5.2930056710775046E-2</v>
          </cell>
          <cell r="T5" t="str">
            <v>regulated after FSW injection only</v>
          </cell>
          <cell r="V5">
            <v>7.5614366729678641</v>
          </cell>
        </row>
        <row r="6">
          <cell r="A6" t="str">
            <v>Specific priming DOWN</v>
          </cell>
          <cell r="D6">
            <v>2.2684310018903593E-2</v>
          </cell>
          <cell r="T6" t="str">
            <v>sustained</v>
          </cell>
          <cell r="V6">
            <v>39.69754253308129</v>
          </cell>
        </row>
        <row r="7">
          <cell r="A7" t="str">
            <v>Specific challenge UP</v>
          </cell>
          <cell r="D7">
            <v>0.13295526149968495</v>
          </cell>
          <cell r="T7" t="str">
            <v>regulated after challenge</v>
          </cell>
          <cell r="V7">
            <v>42.848141146817895</v>
          </cell>
        </row>
        <row r="8">
          <cell r="A8" t="str">
            <v>Specific challenge DOWN</v>
          </cell>
          <cell r="D8">
            <v>3.2136105860113423E-2</v>
          </cell>
        </row>
        <row r="9">
          <cell r="A9" t="str">
            <v>recalled UP</v>
          </cell>
          <cell r="D9">
            <v>4.2848141146817897E-2</v>
          </cell>
        </row>
        <row r="10">
          <cell r="A10" t="str">
            <v>recalled DOWN</v>
          </cell>
          <cell r="D10">
            <v>2.3944549464398234E-2</v>
          </cell>
        </row>
        <row r="11">
          <cell r="A11" t="str">
            <v>Opposite (up post-priming; down post-challenge)</v>
          </cell>
          <cell r="D11">
            <v>5.7340894770006298E-2</v>
          </cell>
        </row>
        <row r="12">
          <cell r="A12" t="str">
            <v>Opposite (down post-priming; up post-challenge)</v>
          </cell>
          <cell r="D12">
            <v>0.13925645872715817</v>
          </cell>
        </row>
        <row r="13">
          <cell r="A13" t="str">
            <v>Sustained UP</v>
          </cell>
          <cell r="D13">
            <v>0.2262129804662886</v>
          </cell>
        </row>
        <row r="14">
          <cell r="A14" t="str">
            <v>Sustained DOWN</v>
          </cell>
          <cell r="D14">
            <v>0.17076244486452427</v>
          </cell>
        </row>
        <row r="23">
          <cell r="A23" t="str">
            <v xml:space="preserve">not regulated </v>
          </cell>
          <cell r="D23">
            <v>0.12728418399495905</v>
          </cell>
          <cell r="T23" t="str">
            <v>not regulated</v>
          </cell>
          <cell r="V23">
            <v>12.728418399495906</v>
          </cell>
        </row>
        <row r="24">
          <cell r="A24" t="str">
            <v>Specific priming UP</v>
          </cell>
          <cell r="D24">
            <v>8.0025204788909898E-2</v>
          </cell>
          <cell r="T24" t="str">
            <v>regulated after priming only</v>
          </cell>
          <cell r="V24">
            <v>12.035286704473851</v>
          </cell>
        </row>
        <row r="25">
          <cell r="A25" t="str">
            <v>Specific priming DOWN</v>
          </cell>
          <cell r="D25">
            <v>4.0327662255828609E-2</v>
          </cell>
          <cell r="T25" t="str">
            <v>sustained</v>
          </cell>
          <cell r="V25">
            <v>69.061121613106494</v>
          </cell>
        </row>
        <row r="26">
          <cell r="A26" t="str">
            <v>Specific challenge UP</v>
          </cell>
          <cell r="D26">
            <v>5.6710775047258983E-3</v>
          </cell>
          <cell r="T26" t="str">
            <v>regulated after challenge</v>
          </cell>
          <cell r="V26">
            <v>6.1751732829237556</v>
          </cell>
        </row>
        <row r="27">
          <cell r="A27" t="str">
            <v>Specific challenge DOWN</v>
          </cell>
          <cell r="D27">
            <v>8.1915563957151855E-3</v>
          </cell>
        </row>
        <row r="28">
          <cell r="A28" t="str">
            <v>recalled UP</v>
          </cell>
          <cell r="D28">
            <v>1.1972274732199117E-2</v>
          </cell>
        </row>
        <row r="29">
          <cell r="A29" t="str">
            <v>recalled DOWN</v>
          </cell>
          <cell r="D29">
            <v>7.5614366729678641E-3</v>
          </cell>
        </row>
        <row r="30">
          <cell r="A30" t="str">
            <v>Opposite (up post-priming; down post-challenge)</v>
          </cell>
          <cell r="D30">
            <v>1.3232514177693762E-2</v>
          </cell>
        </row>
        <row r="31">
          <cell r="A31" t="str">
            <v>Opposite (down post-priming; up post-challenge)</v>
          </cell>
          <cell r="D31">
            <v>1.5122873345935728E-2</v>
          </cell>
        </row>
        <row r="32">
          <cell r="A32" t="str">
            <v>Sustained UP</v>
          </cell>
          <cell r="D32">
            <v>0.47006931316950218</v>
          </cell>
        </row>
        <row r="33">
          <cell r="A33" t="str">
            <v>Sustained DOWN</v>
          </cell>
          <cell r="D33">
            <v>0.2205419029615627</v>
          </cell>
        </row>
      </sheetData>
      <sheetData sheetId="3"/>
      <sheetData sheetId="4">
        <row r="3">
          <cell r="A3" t="str">
            <v>B</v>
          </cell>
          <cell r="C3">
            <v>5.0903119868637114</v>
          </cell>
          <cell r="G3">
            <v>3.0769230769230771</v>
          </cell>
          <cell r="K3">
            <v>17.647058823529413</v>
          </cell>
          <cell r="O3">
            <v>7.4074074074074066</v>
          </cell>
          <cell r="S3">
            <v>6.0606060606060606</v>
          </cell>
        </row>
        <row r="4">
          <cell r="A4" t="str">
            <v>O</v>
          </cell>
          <cell r="C4">
            <v>31.69129720853859</v>
          </cell>
          <cell r="G4">
            <v>40.769230769230766</v>
          </cell>
          <cell r="K4">
            <v>35.294117647058826</v>
          </cell>
          <cell r="O4">
            <v>44.444444444444443</v>
          </cell>
          <cell r="S4">
            <v>48.484848484848484</v>
          </cell>
        </row>
        <row r="5">
          <cell r="A5" t="str">
            <v>VB</v>
          </cell>
          <cell r="C5">
            <v>20.032840722495894</v>
          </cell>
          <cell r="G5">
            <v>26.153846153846157</v>
          </cell>
          <cell r="K5">
            <v>41.17647058823529</v>
          </cell>
          <cell r="O5">
            <v>25.925925925925924</v>
          </cell>
          <cell r="S5">
            <v>15.151515151515152</v>
          </cell>
        </row>
        <row r="6">
          <cell r="A6" t="str">
            <v>V</v>
          </cell>
          <cell r="C6">
            <v>43.185550082101813</v>
          </cell>
          <cell r="G6">
            <v>30</v>
          </cell>
          <cell r="K6">
            <v>5.8823529411764701</v>
          </cell>
          <cell r="O6">
            <v>22.222222222222221</v>
          </cell>
          <cell r="S6">
            <v>30.303030303030305</v>
          </cell>
        </row>
        <row r="11">
          <cell r="A11" t="str">
            <v>Antimicrobial peptide</v>
          </cell>
          <cell r="C11">
            <v>0.25974025974025972</v>
          </cell>
          <cell r="G11">
            <v>0</v>
          </cell>
          <cell r="K11">
            <v>0</v>
          </cell>
          <cell r="O11">
            <v>0</v>
          </cell>
          <cell r="S11">
            <v>0</v>
          </cell>
        </row>
        <row r="12">
          <cell r="A12" t="str">
            <v>apoptosis</v>
          </cell>
          <cell r="C12">
            <v>10.38961038961039</v>
          </cell>
          <cell r="G12">
            <v>13.698630136986301</v>
          </cell>
          <cell r="K12">
            <v>0</v>
          </cell>
          <cell r="O12">
            <v>0</v>
          </cell>
          <cell r="S12">
            <v>13.333333333333334</v>
          </cell>
        </row>
        <row r="13">
          <cell r="A13" t="str">
            <v>autophagy</v>
          </cell>
          <cell r="C13">
            <v>0.51948051948051943</v>
          </cell>
          <cell r="G13">
            <v>2.7397260273972601</v>
          </cell>
          <cell r="K13">
            <v>0</v>
          </cell>
          <cell r="O13">
            <v>0</v>
          </cell>
          <cell r="S13">
            <v>0</v>
          </cell>
        </row>
        <row r="14">
          <cell r="A14" t="str">
            <v>IFN-like pathway and RLR recognition</v>
          </cell>
          <cell r="C14">
            <v>36.363636363636367</v>
          </cell>
          <cell r="G14">
            <v>17.80821917808219</v>
          </cell>
          <cell r="K14">
            <v>0</v>
          </cell>
          <cell r="O14">
            <v>7.6923076923076925</v>
          </cell>
          <cell r="S14">
            <v>13.333333333333334</v>
          </cell>
        </row>
        <row r="15">
          <cell r="A15" t="str">
            <v>JAK/STAT</v>
          </cell>
          <cell r="C15">
            <v>2.5974025974025974</v>
          </cell>
          <cell r="G15">
            <v>4.10958904109589</v>
          </cell>
          <cell r="K15">
            <v>12.5</v>
          </cell>
          <cell r="O15">
            <v>7.6923076923076925</v>
          </cell>
          <cell r="S15">
            <v>6.666666666666667</v>
          </cell>
        </row>
        <row r="16">
          <cell r="A16" t="str">
            <v>ND</v>
          </cell>
          <cell r="C16">
            <v>32.20779220779221</v>
          </cell>
          <cell r="G16">
            <v>32.87671232876712</v>
          </cell>
          <cell r="K16">
            <v>37.5</v>
          </cell>
          <cell r="O16">
            <v>53.846153846153847</v>
          </cell>
          <cell r="S16">
            <v>53.333333333333336</v>
          </cell>
        </row>
        <row r="17">
          <cell r="A17" t="str">
            <v>RNAi</v>
          </cell>
          <cell r="C17">
            <v>0.51948051948051943</v>
          </cell>
          <cell r="G17">
            <v>0</v>
          </cell>
          <cell r="K17">
            <v>0</v>
          </cell>
          <cell r="O17">
            <v>0</v>
          </cell>
          <cell r="S17">
            <v>0</v>
          </cell>
        </row>
        <row r="18">
          <cell r="A18" t="str">
            <v>Signalling</v>
          </cell>
          <cell r="C18">
            <v>11.688311688311687</v>
          </cell>
          <cell r="G18">
            <v>15.068493150684931</v>
          </cell>
          <cell r="K18">
            <v>37.5</v>
          </cell>
          <cell r="O18">
            <v>23.076923076923077</v>
          </cell>
          <cell r="S18">
            <v>6.666666666666667</v>
          </cell>
        </row>
        <row r="19">
          <cell r="A19" t="str">
            <v>Toll/NF-kB pathway</v>
          </cell>
          <cell r="C19">
            <v>5.4545454545454541</v>
          </cell>
          <cell r="G19">
            <v>13.698630136986301</v>
          </cell>
          <cell r="K19">
            <v>12.5</v>
          </cell>
          <cell r="O19">
            <v>7.6923076923076925</v>
          </cell>
          <cell r="S19">
            <v>6.666666666666667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zoomScale="50" zoomScaleNormal="50" workbookViewId="0">
      <selection activeCell="E41" sqref="E41"/>
    </sheetView>
  </sheetViews>
  <sheetFormatPr baseColWidth="10" defaultRowHeight="15" x14ac:dyDescent="0.25"/>
  <cols>
    <col min="1" max="1" width="37.7109375" customWidth="1"/>
    <col min="5" max="5" width="46" customWidth="1"/>
    <col min="9" max="9" width="73.85546875" bestFit="1" customWidth="1"/>
    <col min="15" max="15" width="74.42578125" bestFit="1" customWidth="1"/>
  </cols>
  <sheetData>
    <row r="1" spans="1:18" ht="18.75" x14ac:dyDescent="0.25">
      <c r="A1" s="13" t="s">
        <v>170</v>
      </c>
    </row>
    <row r="2" spans="1:18" x14ac:dyDescent="0.25">
      <c r="A2" s="7" t="s">
        <v>156</v>
      </c>
      <c r="B2" s="2" t="s">
        <v>152</v>
      </c>
      <c r="C2" s="2" t="s">
        <v>153</v>
      </c>
      <c r="D2" t="s">
        <v>0</v>
      </c>
      <c r="E2" s="7" t="s">
        <v>155</v>
      </c>
      <c r="F2" s="2" t="s">
        <v>152</v>
      </c>
      <c r="G2" s="2" t="s">
        <v>153</v>
      </c>
      <c r="H2" t="s">
        <v>0</v>
      </c>
      <c r="I2" s="7" t="s">
        <v>154</v>
      </c>
      <c r="J2" s="2" t="s">
        <v>152</v>
      </c>
      <c r="K2" s="2" t="s">
        <v>153</v>
      </c>
      <c r="L2" t="s">
        <v>0</v>
      </c>
      <c r="O2" s="12" t="s">
        <v>169</v>
      </c>
      <c r="P2" t="s">
        <v>149</v>
      </c>
      <c r="Q2" t="s">
        <v>150</v>
      </c>
      <c r="R2" t="s">
        <v>151</v>
      </c>
    </row>
    <row r="3" spans="1:18" x14ac:dyDescent="0.25">
      <c r="A3" s="10" t="s">
        <v>1</v>
      </c>
      <c r="B3">
        <v>6</v>
      </c>
      <c r="C3">
        <v>55</v>
      </c>
      <c r="D3">
        <v>0.10909090909090909</v>
      </c>
      <c r="E3" s="5" t="s">
        <v>2</v>
      </c>
      <c r="F3">
        <v>-401</v>
      </c>
      <c r="G3">
        <v>8481</v>
      </c>
      <c r="H3">
        <v>-4.7282160122627051E-2</v>
      </c>
      <c r="I3" t="s">
        <v>3</v>
      </c>
      <c r="J3">
        <v>177</v>
      </c>
      <c r="K3">
        <v>1223</v>
      </c>
      <c r="L3">
        <f t="shared" ref="L3:L66" si="0">J3/K3</f>
        <v>0.14472608340147178</v>
      </c>
      <c r="O3" s="3" t="s">
        <v>19</v>
      </c>
      <c r="P3">
        <v>8.3333333333333329E-2</v>
      </c>
      <c r="Q3">
        <v>0.23958333333333334</v>
      </c>
      <c r="R3">
        <v>0</v>
      </c>
    </row>
    <row r="4" spans="1:18" x14ac:dyDescent="0.25">
      <c r="A4" s="5" t="s">
        <v>4</v>
      </c>
      <c r="B4">
        <v>-33</v>
      </c>
      <c r="C4">
        <v>1384</v>
      </c>
      <c r="D4">
        <v>-2.3843930635838149E-2</v>
      </c>
      <c r="E4" s="5" t="s">
        <v>5</v>
      </c>
      <c r="F4">
        <v>-118</v>
      </c>
      <c r="G4">
        <v>1563</v>
      </c>
      <c r="H4">
        <v>-7.5495841330774152E-2</v>
      </c>
      <c r="I4" t="s">
        <v>6</v>
      </c>
      <c r="J4">
        <v>114</v>
      </c>
      <c r="K4">
        <v>811</v>
      </c>
      <c r="L4">
        <f t="shared" si="0"/>
        <v>0.14056720098643649</v>
      </c>
      <c r="O4" s="3" t="s">
        <v>105</v>
      </c>
      <c r="P4">
        <v>7.3625349487418459E-2</v>
      </c>
      <c r="Q4">
        <v>0.12942271880819367</v>
      </c>
      <c r="R4">
        <v>0.20204841713221602</v>
      </c>
    </row>
    <row r="5" spans="1:18" x14ac:dyDescent="0.25">
      <c r="A5" s="10" t="s">
        <v>19</v>
      </c>
      <c r="B5">
        <v>8</v>
      </c>
      <c r="C5">
        <v>96</v>
      </c>
      <c r="D5">
        <v>8.3333333333333329E-2</v>
      </c>
      <c r="E5" s="5" t="s">
        <v>7</v>
      </c>
      <c r="F5" s="4">
        <v>-114</v>
      </c>
      <c r="G5">
        <v>1685</v>
      </c>
      <c r="H5">
        <v>-6.7655786350148364E-2</v>
      </c>
      <c r="I5" t="s">
        <v>8</v>
      </c>
      <c r="J5">
        <v>41</v>
      </c>
      <c r="K5">
        <v>299</v>
      </c>
      <c r="L5">
        <f t="shared" si="0"/>
        <v>0.13712374581939799</v>
      </c>
      <c r="O5" s="3" t="s">
        <v>97</v>
      </c>
      <c r="P5">
        <v>8.5653104925053528E-2</v>
      </c>
      <c r="Q5">
        <v>0.1623931623931624</v>
      </c>
      <c r="R5">
        <v>0.22008547008547008</v>
      </c>
    </row>
    <row r="6" spans="1:18" x14ac:dyDescent="0.25">
      <c r="A6" s="10" t="s">
        <v>48</v>
      </c>
      <c r="B6">
        <v>4</v>
      </c>
      <c r="C6">
        <v>32</v>
      </c>
      <c r="D6">
        <v>0.125</v>
      </c>
      <c r="E6" s="5" t="s">
        <v>9</v>
      </c>
      <c r="F6">
        <v>-82</v>
      </c>
      <c r="G6">
        <v>1042</v>
      </c>
      <c r="H6">
        <v>-7.8694817658349334E-2</v>
      </c>
      <c r="I6" t="s">
        <v>10</v>
      </c>
      <c r="J6">
        <v>14</v>
      </c>
      <c r="K6">
        <v>49</v>
      </c>
      <c r="L6">
        <f t="shared" si="0"/>
        <v>0.2857142857142857</v>
      </c>
      <c r="O6" s="5" t="s">
        <v>4</v>
      </c>
      <c r="P6">
        <v>-2.3843930635838149E-2</v>
      </c>
      <c r="Q6">
        <v>0</v>
      </c>
      <c r="R6">
        <v>0</v>
      </c>
    </row>
    <row r="7" spans="1:18" x14ac:dyDescent="0.25">
      <c r="A7" s="10" t="s">
        <v>84</v>
      </c>
      <c r="B7">
        <v>10</v>
      </c>
      <c r="C7">
        <v>104</v>
      </c>
      <c r="D7">
        <v>9.6153846153846159E-2</v>
      </c>
      <c r="E7" s="5" t="s">
        <v>11</v>
      </c>
      <c r="F7">
        <v>-57</v>
      </c>
      <c r="G7">
        <v>845</v>
      </c>
      <c r="H7">
        <v>-6.7455621301775154E-2</v>
      </c>
      <c r="I7" t="s">
        <v>12</v>
      </c>
      <c r="J7">
        <v>9</v>
      </c>
      <c r="K7">
        <v>21</v>
      </c>
      <c r="L7">
        <f t="shared" si="0"/>
        <v>0.42857142857142855</v>
      </c>
      <c r="O7" s="3" t="s">
        <v>95</v>
      </c>
      <c r="P7">
        <v>0.19047619047619047</v>
      </c>
      <c r="Q7">
        <v>0.33157894736842103</v>
      </c>
      <c r="R7">
        <v>0.4263157894736842</v>
      </c>
    </row>
    <row r="8" spans="1:18" x14ac:dyDescent="0.25">
      <c r="A8" t="s">
        <v>88</v>
      </c>
      <c r="B8">
        <v>28</v>
      </c>
      <c r="C8">
        <v>426</v>
      </c>
      <c r="D8">
        <v>6.5727699530516437E-2</v>
      </c>
      <c r="E8" s="5" t="s">
        <v>13</v>
      </c>
      <c r="F8" s="4">
        <v>-54</v>
      </c>
      <c r="G8">
        <v>804</v>
      </c>
      <c r="H8">
        <v>-6.7164179104477612E-2</v>
      </c>
      <c r="I8" t="s">
        <v>14</v>
      </c>
      <c r="J8">
        <v>85</v>
      </c>
      <c r="K8">
        <v>563</v>
      </c>
      <c r="L8">
        <f t="shared" si="0"/>
        <v>0.15097690941385436</v>
      </c>
      <c r="O8" s="3" t="s">
        <v>1</v>
      </c>
      <c r="P8">
        <v>0.10909090909090909</v>
      </c>
      <c r="Q8">
        <v>0.16363636363636364</v>
      </c>
      <c r="R8">
        <v>0.23636363636363636</v>
      </c>
    </row>
    <row r="9" spans="1:18" x14ac:dyDescent="0.25">
      <c r="A9" s="10" t="s">
        <v>21</v>
      </c>
      <c r="B9">
        <v>9</v>
      </c>
      <c r="C9">
        <v>36</v>
      </c>
      <c r="D9">
        <v>0.25</v>
      </c>
      <c r="E9" s="5" t="s">
        <v>15</v>
      </c>
      <c r="F9">
        <v>-52</v>
      </c>
      <c r="G9">
        <v>782</v>
      </c>
      <c r="H9">
        <v>-6.6496163682864456E-2</v>
      </c>
      <c r="I9" s="5" t="s">
        <v>16</v>
      </c>
      <c r="J9">
        <v>-49</v>
      </c>
      <c r="K9">
        <v>284</v>
      </c>
      <c r="L9">
        <f t="shared" si="0"/>
        <v>-0.17253521126760563</v>
      </c>
      <c r="O9" s="3" t="s">
        <v>94</v>
      </c>
      <c r="P9">
        <v>0.15083798882681565</v>
      </c>
      <c r="Q9">
        <v>0.25069637883008355</v>
      </c>
      <c r="R9">
        <v>0.34818941504178275</v>
      </c>
    </row>
    <row r="10" spans="1:18" x14ac:dyDescent="0.25">
      <c r="A10" s="10" t="s">
        <v>45</v>
      </c>
      <c r="B10">
        <v>4</v>
      </c>
      <c r="C10">
        <v>16</v>
      </c>
      <c r="D10">
        <v>0.25</v>
      </c>
      <c r="E10" s="5" t="s">
        <v>17</v>
      </c>
      <c r="F10" s="4">
        <v>-48</v>
      </c>
      <c r="G10">
        <v>657</v>
      </c>
      <c r="H10">
        <v>-7.3059360730593603E-2</v>
      </c>
      <c r="I10" s="5" t="s">
        <v>18</v>
      </c>
      <c r="J10">
        <v>-5</v>
      </c>
      <c r="K10">
        <v>13</v>
      </c>
      <c r="L10">
        <f t="shared" si="0"/>
        <v>-0.38461538461538464</v>
      </c>
      <c r="O10" s="3" t="s">
        <v>48</v>
      </c>
      <c r="P10">
        <v>0.125</v>
      </c>
      <c r="Q10">
        <v>0.21875</v>
      </c>
      <c r="R10">
        <v>0</v>
      </c>
    </row>
    <row r="11" spans="1:18" x14ac:dyDescent="0.25">
      <c r="A11" s="10" t="s">
        <v>89</v>
      </c>
      <c r="B11">
        <v>88</v>
      </c>
      <c r="C11">
        <v>1737</v>
      </c>
      <c r="D11">
        <v>5.0662061024755324E-2</v>
      </c>
      <c r="E11" s="5" t="s">
        <v>20</v>
      </c>
      <c r="F11">
        <v>-33</v>
      </c>
      <c r="G11">
        <v>440</v>
      </c>
      <c r="H11">
        <v>-7.4999999999999997E-2</v>
      </c>
      <c r="I11" s="3" t="s">
        <v>21</v>
      </c>
      <c r="J11">
        <v>12</v>
      </c>
      <c r="K11">
        <v>36</v>
      </c>
      <c r="L11">
        <f t="shared" si="0"/>
        <v>0.33333333333333331</v>
      </c>
      <c r="O11" s="3" t="s">
        <v>93</v>
      </c>
      <c r="P11">
        <v>0.1042830540037244</v>
      </c>
      <c r="Q11">
        <v>0.17472118959107807</v>
      </c>
      <c r="R11">
        <v>0.23791821561338289</v>
      </c>
    </row>
    <row r="12" spans="1:18" x14ac:dyDescent="0.25">
      <c r="A12" s="1" t="s">
        <v>90</v>
      </c>
      <c r="B12">
        <v>4</v>
      </c>
      <c r="C12">
        <v>26</v>
      </c>
      <c r="D12">
        <v>0.15384615384615385</v>
      </c>
      <c r="E12" s="5" t="s">
        <v>22</v>
      </c>
      <c r="F12">
        <v>-32</v>
      </c>
      <c r="G12">
        <v>450</v>
      </c>
      <c r="H12">
        <v>-7.1111111111111111E-2</v>
      </c>
      <c r="I12" t="s">
        <v>23</v>
      </c>
      <c r="J12">
        <v>250</v>
      </c>
      <c r="K12">
        <v>1614</v>
      </c>
      <c r="L12">
        <f t="shared" si="0"/>
        <v>0.15489467162329615</v>
      </c>
      <c r="O12" s="3" t="s">
        <v>84</v>
      </c>
      <c r="P12">
        <v>9.6153846153846159E-2</v>
      </c>
      <c r="Q12">
        <v>0.22115384615384615</v>
      </c>
      <c r="R12">
        <v>0.34615384615384615</v>
      </c>
    </row>
    <row r="13" spans="1:18" x14ac:dyDescent="0.25">
      <c r="A13" s="10" t="s">
        <v>85</v>
      </c>
      <c r="B13">
        <v>32</v>
      </c>
      <c r="C13">
        <v>280</v>
      </c>
      <c r="D13">
        <v>0.11428571428571428</v>
      </c>
      <c r="E13" s="5" t="s">
        <v>24</v>
      </c>
      <c r="F13" s="4">
        <v>-29</v>
      </c>
      <c r="G13">
        <v>345</v>
      </c>
      <c r="H13">
        <v>-8.4057971014492749E-2</v>
      </c>
      <c r="I13" t="s">
        <v>25</v>
      </c>
      <c r="J13">
        <v>19</v>
      </c>
      <c r="K13">
        <v>76</v>
      </c>
      <c r="L13">
        <f t="shared" si="0"/>
        <v>0.25</v>
      </c>
      <c r="O13" t="s">
        <v>104</v>
      </c>
      <c r="P13">
        <v>8.8270858524788387E-2</v>
      </c>
      <c r="Q13">
        <v>0.15356711003627568</v>
      </c>
      <c r="R13">
        <v>0.21523579201934703</v>
      </c>
    </row>
    <row r="14" spans="1:18" x14ac:dyDescent="0.25">
      <c r="A14" s="10" t="s">
        <v>94</v>
      </c>
      <c r="B14">
        <v>54</v>
      </c>
      <c r="C14">
        <v>358</v>
      </c>
      <c r="D14">
        <v>0.15083798882681565</v>
      </c>
      <c r="E14" s="5" t="s">
        <v>26</v>
      </c>
      <c r="F14" s="4">
        <v>-27</v>
      </c>
      <c r="G14">
        <v>306</v>
      </c>
      <c r="H14">
        <v>-8.8235294117647065E-2</v>
      </c>
      <c r="I14" s="3" t="s">
        <v>27</v>
      </c>
      <c r="J14">
        <v>60</v>
      </c>
      <c r="K14">
        <v>338</v>
      </c>
      <c r="L14">
        <f t="shared" si="0"/>
        <v>0.17751479289940827</v>
      </c>
      <c r="O14" s="3" t="s">
        <v>76</v>
      </c>
      <c r="P14">
        <v>0.2318840579710145</v>
      </c>
      <c r="Q14">
        <v>0.2608695652173913</v>
      </c>
      <c r="R14">
        <v>0.2608695652173913</v>
      </c>
    </row>
    <row r="15" spans="1:18" x14ac:dyDescent="0.25">
      <c r="A15" s="10" t="s">
        <v>97</v>
      </c>
      <c r="B15">
        <v>40</v>
      </c>
      <c r="C15">
        <v>467</v>
      </c>
      <c r="D15">
        <v>8.5653104925053528E-2</v>
      </c>
      <c r="E15" s="5" t="s">
        <v>28</v>
      </c>
      <c r="F15" s="4">
        <v>-21</v>
      </c>
      <c r="G15">
        <v>224</v>
      </c>
      <c r="H15">
        <v>-9.375E-2</v>
      </c>
      <c r="I15" t="s">
        <v>29</v>
      </c>
      <c r="J15">
        <v>42</v>
      </c>
      <c r="K15">
        <v>225</v>
      </c>
      <c r="L15">
        <f t="shared" si="0"/>
        <v>0.18666666666666668</v>
      </c>
      <c r="O15" s="3" t="s">
        <v>99</v>
      </c>
      <c r="P15">
        <v>0.1467065868263473</v>
      </c>
      <c r="Q15">
        <v>0.25149700598802394</v>
      </c>
      <c r="R15">
        <v>0.32035928143712578</v>
      </c>
    </row>
    <row r="16" spans="1:18" x14ac:dyDescent="0.25">
      <c r="A16" s="10" t="s">
        <v>93</v>
      </c>
      <c r="B16">
        <v>56</v>
      </c>
      <c r="C16">
        <v>537</v>
      </c>
      <c r="D16">
        <v>0.1042830540037244</v>
      </c>
      <c r="E16" s="5" t="s">
        <v>30</v>
      </c>
      <c r="F16" s="4">
        <v>-20</v>
      </c>
      <c r="G16">
        <v>309</v>
      </c>
      <c r="H16">
        <v>-6.4724919093851127E-2</v>
      </c>
      <c r="I16" s="5" t="s">
        <v>31</v>
      </c>
      <c r="J16">
        <v>-10</v>
      </c>
      <c r="K16">
        <v>46</v>
      </c>
      <c r="L16">
        <f t="shared" si="0"/>
        <v>-0.21739130434782608</v>
      </c>
      <c r="O16" t="s">
        <v>88</v>
      </c>
      <c r="P16">
        <v>6.5727699530516437E-2</v>
      </c>
      <c r="Q16">
        <v>0.15962441314553991</v>
      </c>
      <c r="R16">
        <v>0.18544600938967137</v>
      </c>
    </row>
    <row r="17" spans="1:18" x14ac:dyDescent="0.25">
      <c r="A17" s="10" t="s">
        <v>98</v>
      </c>
      <c r="B17">
        <v>49</v>
      </c>
      <c r="C17">
        <v>352</v>
      </c>
      <c r="D17">
        <v>0.13920454545454544</v>
      </c>
      <c r="E17" s="5" t="s">
        <v>32</v>
      </c>
      <c r="F17" s="4">
        <v>-17</v>
      </c>
      <c r="G17">
        <v>189</v>
      </c>
      <c r="H17">
        <v>-8.9947089947089942E-2</v>
      </c>
      <c r="I17" s="5" t="s">
        <v>33</v>
      </c>
      <c r="J17">
        <v>-24</v>
      </c>
      <c r="K17">
        <v>148</v>
      </c>
      <c r="L17">
        <f t="shared" si="0"/>
        <v>-0.16216216216216217</v>
      </c>
      <c r="O17" s="3" t="s">
        <v>85</v>
      </c>
      <c r="P17">
        <v>0.11428571428571428</v>
      </c>
      <c r="Q17">
        <v>0.18928571428571428</v>
      </c>
      <c r="R17">
        <v>0.25357142857142856</v>
      </c>
    </row>
    <row r="18" spans="1:18" x14ac:dyDescent="0.25">
      <c r="A18" s="10" t="s">
        <v>100</v>
      </c>
      <c r="B18">
        <v>48</v>
      </c>
      <c r="C18">
        <v>342</v>
      </c>
      <c r="D18">
        <v>0.14035087719298245</v>
      </c>
      <c r="E18" s="5" t="s">
        <v>34</v>
      </c>
      <c r="F18" s="4">
        <v>-13</v>
      </c>
      <c r="G18">
        <v>206</v>
      </c>
      <c r="H18">
        <v>-6.3106796116504854E-2</v>
      </c>
      <c r="I18" t="s">
        <v>35</v>
      </c>
      <c r="J18">
        <v>10</v>
      </c>
      <c r="K18">
        <v>39</v>
      </c>
      <c r="L18">
        <f t="shared" si="0"/>
        <v>0.25641025641025639</v>
      </c>
      <c r="O18" s="3" t="s">
        <v>100</v>
      </c>
      <c r="P18">
        <v>0.14035087719298245</v>
      </c>
      <c r="Q18">
        <v>0.24853801169590642</v>
      </c>
      <c r="R18">
        <v>0.32456140350877194</v>
      </c>
    </row>
    <row r="19" spans="1:18" x14ac:dyDescent="0.25">
      <c r="A19" s="10" t="s">
        <v>101</v>
      </c>
      <c r="B19">
        <v>141</v>
      </c>
      <c r="C19">
        <v>1666</v>
      </c>
      <c r="D19">
        <v>8.4633853541416573E-2</v>
      </c>
      <c r="E19" s="5" t="s">
        <v>36</v>
      </c>
      <c r="F19" s="4">
        <v>-11</v>
      </c>
      <c r="G19">
        <v>504</v>
      </c>
      <c r="H19">
        <v>-2.1825396825396824E-2</v>
      </c>
      <c r="I19" t="s">
        <v>37</v>
      </c>
      <c r="J19">
        <v>24</v>
      </c>
      <c r="K19">
        <v>141</v>
      </c>
      <c r="L19">
        <f t="shared" si="0"/>
        <v>0.1702127659574468</v>
      </c>
      <c r="O19" t="s">
        <v>102</v>
      </c>
      <c r="P19">
        <v>0.11294117647058824</v>
      </c>
      <c r="Q19">
        <v>0.20941176470588235</v>
      </c>
      <c r="R19">
        <v>0.30117647058823527</v>
      </c>
    </row>
    <row r="20" spans="1:18" x14ac:dyDescent="0.25">
      <c r="A20" s="10" t="s">
        <v>76</v>
      </c>
      <c r="B20">
        <v>16</v>
      </c>
      <c r="C20">
        <v>69</v>
      </c>
      <c r="D20">
        <v>0.2318840579710145</v>
      </c>
      <c r="E20" s="5" t="s">
        <v>38</v>
      </c>
      <c r="F20" s="4">
        <v>-10</v>
      </c>
      <c r="G20">
        <v>145</v>
      </c>
      <c r="H20">
        <v>-6.8965517241379309E-2</v>
      </c>
      <c r="I20" t="s">
        <v>39</v>
      </c>
      <c r="J20">
        <v>91</v>
      </c>
      <c r="K20">
        <v>514</v>
      </c>
      <c r="L20">
        <f t="shared" si="0"/>
        <v>0.17704280155642024</v>
      </c>
      <c r="O20" s="3" t="s">
        <v>103</v>
      </c>
      <c r="P20">
        <v>0.10242085661080075</v>
      </c>
      <c r="Q20">
        <v>0.18808193668528864</v>
      </c>
      <c r="R20">
        <v>0.25139664804469275</v>
      </c>
    </row>
    <row r="21" spans="1:18" x14ac:dyDescent="0.25">
      <c r="A21" s="10" t="s">
        <v>96</v>
      </c>
      <c r="B21">
        <v>93</v>
      </c>
      <c r="C21">
        <v>903</v>
      </c>
      <c r="D21">
        <v>0.10299003322259136</v>
      </c>
      <c r="E21" s="5" t="s">
        <v>40</v>
      </c>
      <c r="F21">
        <v>-9</v>
      </c>
      <c r="G21">
        <v>126</v>
      </c>
      <c r="H21">
        <v>-7.1428571428571425E-2</v>
      </c>
      <c r="I21" s="5" t="s">
        <v>41</v>
      </c>
      <c r="J21">
        <v>-67</v>
      </c>
      <c r="K21">
        <v>421</v>
      </c>
      <c r="L21">
        <f t="shared" si="0"/>
        <v>-0.15914489311163896</v>
      </c>
      <c r="O21" s="3" t="s">
        <v>98</v>
      </c>
      <c r="P21">
        <v>0.13920454545454544</v>
      </c>
      <c r="Q21">
        <v>0.24431818181818182</v>
      </c>
      <c r="R21">
        <v>0.32386363636363635</v>
      </c>
    </row>
    <row r="22" spans="1:18" x14ac:dyDescent="0.25">
      <c r="A22" s="1" t="s">
        <v>104</v>
      </c>
      <c r="B22">
        <v>73</v>
      </c>
      <c r="C22">
        <v>827</v>
      </c>
      <c r="D22">
        <v>8.8270858524788387E-2</v>
      </c>
      <c r="E22" s="5" t="s">
        <v>42</v>
      </c>
      <c r="F22" s="4">
        <v>-8</v>
      </c>
      <c r="G22">
        <v>102</v>
      </c>
      <c r="H22">
        <v>-7.8431372549019607E-2</v>
      </c>
      <c r="I22" s="5" t="s">
        <v>43</v>
      </c>
      <c r="J22">
        <v>-23</v>
      </c>
      <c r="K22">
        <v>158</v>
      </c>
      <c r="L22">
        <f t="shared" si="0"/>
        <v>-0.14556962025316456</v>
      </c>
      <c r="O22" s="3" t="s">
        <v>45</v>
      </c>
      <c r="P22">
        <v>0.25</v>
      </c>
      <c r="Q22">
        <v>0.4375</v>
      </c>
      <c r="R22">
        <v>0.375</v>
      </c>
    </row>
    <row r="23" spans="1:18" x14ac:dyDescent="0.25">
      <c r="A23" s="1" t="s">
        <v>102</v>
      </c>
      <c r="B23">
        <v>48</v>
      </c>
      <c r="C23">
        <v>425</v>
      </c>
      <c r="D23">
        <v>0.11294117647058824</v>
      </c>
      <c r="E23" s="5" t="s">
        <v>44</v>
      </c>
      <c r="F23" s="4">
        <v>-8</v>
      </c>
      <c r="G23">
        <v>281</v>
      </c>
      <c r="H23">
        <v>-2.8469750889679714E-2</v>
      </c>
      <c r="I23" s="3" t="s">
        <v>45</v>
      </c>
      <c r="J23">
        <v>6</v>
      </c>
      <c r="K23">
        <v>16</v>
      </c>
      <c r="L23">
        <f t="shared" si="0"/>
        <v>0.375</v>
      </c>
      <c r="O23" s="3" t="s">
        <v>96</v>
      </c>
      <c r="P23">
        <v>0.10299003322259136</v>
      </c>
      <c r="Q23">
        <v>0.18584070796460178</v>
      </c>
      <c r="R23">
        <v>0.24115044247787609</v>
      </c>
    </row>
    <row r="24" spans="1:18" x14ac:dyDescent="0.25">
      <c r="A24" s="10" t="s">
        <v>105</v>
      </c>
      <c r="B24">
        <v>79</v>
      </c>
      <c r="C24">
        <v>1073</v>
      </c>
      <c r="D24">
        <v>7.3625349487418459E-2</v>
      </c>
      <c r="E24" s="5" t="s">
        <v>46</v>
      </c>
      <c r="F24" s="4">
        <v>-6</v>
      </c>
      <c r="G24">
        <v>94</v>
      </c>
      <c r="H24">
        <v>-6.3829787234042548E-2</v>
      </c>
      <c r="I24" t="s">
        <v>47</v>
      </c>
      <c r="J24">
        <v>18</v>
      </c>
      <c r="K24">
        <v>72</v>
      </c>
      <c r="L24">
        <f t="shared" si="0"/>
        <v>0.25</v>
      </c>
      <c r="O24" s="3" t="s">
        <v>101</v>
      </c>
      <c r="P24">
        <v>8.4633853541416573E-2</v>
      </c>
      <c r="Q24">
        <v>0.14337132573485303</v>
      </c>
      <c r="R24">
        <v>0.20035992801439712</v>
      </c>
    </row>
    <row r="25" spans="1:18" x14ac:dyDescent="0.25">
      <c r="A25" s="10" t="s">
        <v>103</v>
      </c>
      <c r="B25">
        <v>55</v>
      </c>
      <c r="C25">
        <v>537</v>
      </c>
      <c r="D25">
        <v>0.10242085661080075</v>
      </c>
      <c r="E25" s="5" t="s">
        <v>49</v>
      </c>
      <c r="F25">
        <v>-6</v>
      </c>
      <c r="G25">
        <v>43</v>
      </c>
      <c r="H25">
        <v>-0.13953488372093023</v>
      </c>
      <c r="I25" s="3" t="s">
        <v>50</v>
      </c>
      <c r="J25">
        <v>47</v>
      </c>
      <c r="K25">
        <v>247</v>
      </c>
      <c r="L25">
        <f t="shared" si="0"/>
        <v>0.19028340080971659</v>
      </c>
      <c r="O25" s="3" t="s">
        <v>107</v>
      </c>
      <c r="P25">
        <v>0.17489711934156379</v>
      </c>
      <c r="Q25">
        <v>0.29774127310061604</v>
      </c>
      <c r="R25">
        <v>0.34907597535934293</v>
      </c>
    </row>
    <row r="26" spans="1:18" x14ac:dyDescent="0.25">
      <c r="A26" s="10" t="s">
        <v>107</v>
      </c>
      <c r="B26">
        <v>85</v>
      </c>
      <c r="C26">
        <v>486</v>
      </c>
      <c r="D26">
        <v>0.17489711934156379</v>
      </c>
      <c r="E26" s="5" t="s">
        <v>51</v>
      </c>
      <c r="F26" s="4">
        <v>-5</v>
      </c>
      <c r="G26">
        <v>29</v>
      </c>
      <c r="H26">
        <v>-0.17241379310344829</v>
      </c>
      <c r="I26" t="s">
        <v>52</v>
      </c>
      <c r="J26">
        <v>5</v>
      </c>
      <c r="K26">
        <v>13</v>
      </c>
      <c r="L26">
        <f t="shared" si="0"/>
        <v>0.38461538461538464</v>
      </c>
      <c r="O26" s="3" t="s">
        <v>21</v>
      </c>
      <c r="P26">
        <v>0.25</v>
      </c>
      <c r="Q26">
        <v>0.30555555555555558</v>
      </c>
      <c r="R26">
        <v>0.33333333333333331</v>
      </c>
    </row>
    <row r="27" spans="1:18" x14ac:dyDescent="0.25">
      <c r="A27" s="10" t="s">
        <v>95</v>
      </c>
      <c r="B27">
        <v>36</v>
      </c>
      <c r="C27">
        <v>189</v>
      </c>
      <c r="D27">
        <v>0.19047619047619047</v>
      </c>
      <c r="E27" s="5" t="s">
        <v>53</v>
      </c>
      <c r="F27" s="4">
        <v>-4</v>
      </c>
      <c r="G27">
        <v>56</v>
      </c>
      <c r="H27">
        <v>-7.1428571428571425E-2</v>
      </c>
      <c r="I27" s="5" t="s">
        <v>54</v>
      </c>
      <c r="J27">
        <v>-34</v>
      </c>
      <c r="K27">
        <v>231</v>
      </c>
      <c r="L27">
        <f t="shared" si="0"/>
        <v>-0.1471861471861472</v>
      </c>
      <c r="O27" s="3" t="s">
        <v>89</v>
      </c>
      <c r="P27">
        <v>5.0662061024755324E-2</v>
      </c>
      <c r="Q27">
        <v>0.1001150747986191</v>
      </c>
      <c r="R27">
        <v>0.15362485615650173</v>
      </c>
    </row>
    <row r="28" spans="1:18" x14ac:dyDescent="0.25">
      <c r="A28" s="5" t="s">
        <v>2</v>
      </c>
      <c r="B28">
        <v>-188</v>
      </c>
      <c r="C28">
        <v>8482</v>
      </c>
      <c r="D28">
        <v>-2.2164583824569678E-2</v>
      </c>
      <c r="E28" s="5" t="s">
        <v>55</v>
      </c>
      <c r="F28" s="4">
        <v>-3</v>
      </c>
      <c r="G28">
        <v>24</v>
      </c>
      <c r="H28">
        <v>-0.125</v>
      </c>
      <c r="I28" s="5" t="s">
        <v>56</v>
      </c>
      <c r="J28">
        <v>-13</v>
      </c>
      <c r="K28">
        <v>44</v>
      </c>
      <c r="L28">
        <f t="shared" si="0"/>
        <v>-0.29545454545454547</v>
      </c>
      <c r="O28" t="s">
        <v>90</v>
      </c>
      <c r="P28">
        <v>0.15384615384615385</v>
      </c>
      <c r="Q28">
        <v>0</v>
      </c>
      <c r="R28">
        <v>0</v>
      </c>
    </row>
    <row r="29" spans="1:18" x14ac:dyDescent="0.25">
      <c r="A29" s="10" t="s">
        <v>99</v>
      </c>
      <c r="B29">
        <v>49</v>
      </c>
      <c r="C29">
        <v>334</v>
      </c>
      <c r="D29">
        <v>0.1467065868263473</v>
      </c>
      <c r="E29" s="5" t="s">
        <v>57</v>
      </c>
      <c r="F29" s="4">
        <v>-3</v>
      </c>
      <c r="G29">
        <v>31</v>
      </c>
      <c r="H29">
        <v>-9.6774193548387094E-2</v>
      </c>
      <c r="I29" t="s">
        <v>58</v>
      </c>
      <c r="J29">
        <v>12</v>
      </c>
      <c r="K29">
        <v>64</v>
      </c>
      <c r="L29">
        <f t="shared" si="0"/>
        <v>0.1875</v>
      </c>
      <c r="O29" s="11" t="s">
        <v>2</v>
      </c>
      <c r="P29">
        <v>-2.2164583824569678E-2</v>
      </c>
      <c r="Q29">
        <v>-4.7282160122627051E-2</v>
      </c>
      <c r="R29">
        <v>-0.10918523758990685</v>
      </c>
    </row>
    <row r="30" spans="1:18" x14ac:dyDescent="0.25">
      <c r="E30" s="5" t="s">
        <v>59</v>
      </c>
      <c r="F30">
        <v>-3</v>
      </c>
      <c r="G30">
        <v>10</v>
      </c>
      <c r="H30">
        <v>-0.3</v>
      </c>
      <c r="I30" t="s">
        <v>60</v>
      </c>
      <c r="J30">
        <v>48</v>
      </c>
      <c r="K30">
        <v>253</v>
      </c>
      <c r="L30">
        <f t="shared" si="0"/>
        <v>0.18972332015810275</v>
      </c>
      <c r="O30" s="5" t="s">
        <v>22</v>
      </c>
      <c r="P30">
        <v>0</v>
      </c>
      <c r="Q30">
        <v>-7.1111111111111111E-2</v>
      </c>
      <c r="R30">
        <v>0</v>
      </c>
    </row>
    <row r="31" spans="1:18" x14ac:dyDescent="0.25">
      <c r="E31" s="5" t="s">
        <v>61</v>
      </c>
      <c r="F31" s="4">
        <v>-3</v>
      </c>
      <c r="G31">
        <v>31</v>
      </c>
      <c r="H31">
        <v>-9.6774193548387094E-2</v>
      </c>
      <c r="I31" t="s">
        <v>20</v>
      </c>
      <c r="J31">
        <v>49</v>
      </c>
      <c r="K31">
        <v>440</v>
      </c>
      <c r="L31">
        <f t="shared" si="0"/>
        <v>0.11136363636363636</v>
      </c>
      <c r="O31" s="5" t="s">
        <v>13</v>
      </c>
      <c r="P31">
        <v>0</v>
      </c>
      <c r="Q31">
        <v>-6.7164179104477612E-2</v>
      </c>
      <c r="R31">
        <v>0.12562189054726369</v>
      </c>
    </row>
    <row r="32" spans="1:18" x14ac:dyDescent="0.25">
      <c r="E32" s="5" t="s">
        <v>62</v>
      </c>
      <c r="F32" s="4">
        <v>-3</v>
      </c>
      <c r="G32">
        <v>13</v>
      </c>
      <c r="H32">
        <v>-0.23076923076923078</v>
      </c>
      <c r="I32" t="s">
        <v>63</v>
      </c>
      <c r="J32">
        <v>71</v>
      </c>
      <c r="K32">
        <v>346</v>
      </c>
      <c r="L32">
        <f t="shared" si="0"/>
        <v>0.20520231213872833</v>
      </c>
      <c r="O32" s="5" t="s">
        <v>38</v>
      </c>
      <c r="P32">
        <v>0</v>
      </c>
      <c r="Q32">
        <v>-6.8965517241379309E-2</v>
      </c>
      <c r="R32">
        <v>0</v>
      </c>
    </row>
    <row r="33" spans="5:18" x14ac:dyDescent="0.25">
      <c r="E33" s="5" t="s">
        <v>64</v>
      </c>
      <c r="F33" s="4">
        <v>-3</v>
      </c>
      <c r="G33">
        <v>36</v>
      </c>
      <c r="H33">
        <v>-8.3333333333333329E-2</v>
      </c>
      <c r="I33" t="s">
        <v>11</v>
      </c>
      <c r="J33">
        <v>104</v>
      </c>
      <c r="K33">
        <v>845</v>
      </c>
      <c r="L33">
        <f t="shared" si="0"/>
        <v>0.12307692307692308</v>
      </c>
      <c r="O33" s="5" t="s">
        <v>44</v>
      </c>
      <c r="P33">
        <v>0</v>
      </c>
      <c r="Q33">
        <v>-2.8469750889679714E-2</v>
      </c>
      <c r="R33">
        <v>0</v>
      </c>
    </row>
    <row r="34" spans="5:18" x14ac:dyDescent="0.25">
      <c r="E34" s="5" t="s">
        <v>65</v>
      </c>
      <c r="F34" s="4">
        <v>-2</v>
      </c>
      <c r="G34">
        <v>10</v>
      </c>
      <c r="H34">
        <v>-0.2</v>
      </c>
      <c r="I34" t="s">
        <v>66</v>
      </c>
      <c r="J34">
        <v>37</v>
      </c>
      <c r="K34">
        <v>211</v>
      </c>
      <c r="L34">
        <f t="shared" si="0"/>
        <v>0.17535545023696683</v>
      </c>
      <c r="O34" s="5" t="s">
        <v>46</v>
      </c>
      <c r="P34">
        <v>0</v>
      </c>
      <c r="Q34">
        <v>-6.3829787234042548E-2</v>
      </c>
      <c r="R34">
        <v>0</v>
      </c>
    </row>
    <row r="35" spans="5:18" x14ac:dyDescent="0.25">
      <c r="E35" s="3" t="s">
        <v>67</v>
      </c>
      <c r="F35" s="4">
        <v>3</v>
      </c>
      <c r="G35">
        <v>10</v>
      </c>
      <c r="H35">
        <v>0.3</v>
      </c>
      <c r="I35" s="5" t="s">
        <v>68</v>
      </c>
      <c r="J35">
        <v>-136</v>
      </c>
      <c r="K35">
        <v>915</v>
      </c>
      <c r="L35">
        <f t="shared" si="0"/>
        <v>-0.14863387978142076</v>
      </c>
      <c r="O35" s="5" t="s">
        <v>11</v>
      </c>
      <c r="P35">
        <v>0</v>
      </c>
      <c r="Q35">
        <v>-6.7455621301775154E-2</v>
      </c>
      <c r="R35">
        <v>0.12307692307692308</v>
      </c>
    </row>
    <row r="36" spans="5:18" x14ac:dyDescent="0.25">
      <c r="E36" t="s">
        <v>69</v>
      </c>
      <c r="F36" s="4">
        <v>3</v>
      </c>
      <c r="G36">
        <v>12</v>
      </c>
      <c r="H36">
        <v>0.25</v>
      </c>
      <c r="I36" t="s">
        <v>70</v>
      </c>
      <c r="J36">
        <v>6</v>
      </c>
      <c r="K36">
        <v>19</v>
      </c>
      <c r="L36">
        <f t="shared" si="0"/>
        <v>0.31578947368421051</v>
      </c>
      <c r="O36" s="5" t="s">
        <v>30</v>
      </c>
      <c r="P36">
        <v>0</v>
      </c>
      <c r="Q36">
        <v>-6.4724919093851127E-2</v>
      </c>
      <c r="R36">
        <v>0</v>
      </c>
    </row>
    <row r="37" spans="5:18" x14ac:dyDescent="0.25">
      <c r="E37" t="s">
        <v>71</v>
      </c>
      <c r="F37" s="4">
        <v>3</v>
      </c>
      <c r="G37">
        <v>11</v>
      </c>
      <c r="H37">
        <v>0.27272727272727271</v>
      </c>
      <c r="I37" t="s">
        <v>72</v>
      </c>
      <c r="J37">
        <v>11</v>
      </c>
      <c r="K37">
        <v>56</v>
      </c>
      <c r="L37">
        <f t="shared" si="0"/>
        <v>0.19642857142857142</v>
      </c>
      <c r="O37" t="s">
        <v>3</v>
      </c>
      <c r="P37">
        <v>0</v>
      </c>
      <c r="Q37">
        <v>0.11201962387571546</v>
      </c>
      <c r="R37">
        <v>0.14472608340147178</v>
      </c>
    </row>
    <row r="38" spans="5:18" x14ac:dyDescent="0.25">
      <c r="E38" s="3" t="s">
        <v>73</v>
      </c>
      <c r="F38" s="4">
        <v>3</v>
      </c>
      <c r="G38">
        <v>11</v>
      </c>
      <c r="H38">
        <v>0.27272727272727271</v>
      </c>
      <c r="I38" t="s">
        <v>74</v>
      </c>
      <c r="J38">
        <v>13</v>
      </c>
      <c r="K38">
        <v>79</v>
      </c>
      <c r="L38">
        <f t="shared" si="0"/>
        <v>0.16455696202531644</v>
      </c>
      <c r="O38" s="5" t="s">
        <v>42</v>
      </c>
      <c r="P38">
        <v>0</v>
      </c>
      <c r="Q38">
        <v>-7.8431372549019607E-2</v>
      </c>
      <c r="R38">
        <v>0</v>
      </c>
    </row>
    <row r="39" spans="5:18" x14ac:dyDescent="0.25">
      <c r="E39" t="s">
        <v>75</v>
      </c>
      <c r="F39" s="4">
        <v>3</v>
      </c>
      <c r="G39">
        <v>11</v>
      </c>
      <c r="H39">
        <v>0.27272727272727271</v>
      </c>
      <c r="I39" s="3" t="s">
        <v>76</v>
      </c>
      <c r="J39">
        <v>18</v>
      </c>
      <c r="K39">
        <v>69</v>
      </c>
      <c r="L39">
        <f t="shared" si="0"/>
        <v>0.2608695652173913</v>
      </c>
      <c r="O39" t="s">
        <v>69</v>
      </c>
      <c r="P39">
        <v>0</v>
      </c>
      <c r="Q39">
        <v>0.25</v>
      </c>
      <c r="R39">
        <v>0.33333333333333331</v>
      </c>
    </row>
    <row r="40" spans="5:18" x14ac:dyDescent="0.25">
      <c r="E40" t="s">
        <v>77</v>
      </c>
      <c r="F40" s="4">
        <v>3</v>
      </c>
      <c r="G40">
        <v>11</v>
      </c>
      <c r="H40">
        <v>0.27272727272727271</v>
      </c>
      <c r="I40" t="s">
        <v>78</v>
      </c>
      <c r="J40">
        <v>28</v>
      </c>
      <c r="K40">
        <v>198</v>
      </c>
      <c r="L40">
        <f t="shared" si="0"/>
        <v>0.14141414141414141</v>
      </c>
      <c r="O40" s="5" t="s">
        <v>15</v>
      </c>
      <c r="P40">
        <v>0</v>
      </c>
      <c r="Q40">
        <v>-6.6496163682864456E-2</v>
      </c>
      <c r="R40">
        <v>0</v>
      </c>
    </row>
    <row r="41" spans="5:18" x14ac:dyDescent="0.25">
      <c r="E41" s="3" t="s">
        <v>79</v>
      </c>
      <c r="F41" s="4">
        <v>3</v>
      </c>
      <c r="G41">
        <v>11</v>
      </c>
      <c r="H41">
        <v>0.27272727272727271</v>
      </c>
      <c r="I41" t="s">
        <v>17</v>
      </c>
      <c r="J41">
        <v>73</v>
      </c>
      <c r="K41">
        <v>667</v>
      </c>
      <c r="L41">
        <f t="shared" si="0"/>
        <v>0.10944527736131934</v>
      </c>
      <c r="O41" s="5" t="s">
        <v>24</v>
      </c>
      <c r="P41">
        <v>0</v>
      </c>
      <c r="Q41">
        <v>-8.4057971014492749E-2</v>
      </c>
      <c r="R41">
        <v>0.16521739130434782</v>
      </c>
    </row>
    <row r="42" spans="5:18" x14ac:dyDescent="0.25">
      <c r="E42" s="3" t="s">
        <v>80</v>
      </c>
      <c r="F42" s="4">
        <v>4</v>
      </c>
      <c r="G42">
        <v>11</v>
      </c>
      <c r="H42">
        <v>0.36363636363636365</v>
      </c>
      <c r="I42" s="6" t="s">
        <v>81</v>
      </c>
      <c r="J42">
        <v>-5</v>
      </c>
      <c r="K42">
        <v>10</v>
      </c>
      <c r="L42">
        <f t="shared" si="0"/>
        <v>-0.5</v>
      </c>
      <c r="O42" s="5" t="s">
        <v>65</v>
      </c>
      <c r="P42">
        <v>0</v>
      </c>
      <c r="Q42">
        <v>-0.2</v>
      </c>
      <c r="R42">
        <v>0</v>
      </c>
    </row>
    <row r="43" spans="5:18" x14ac:dyDescent="0.25">
      <c r="E43" s="3" t="s">
        <v>82</v>
      </c>
      <c r="F43" s="4">
        <v>4</v>
      </c>
      <c r="G43">
        <v>14</v>
      </c>
      <c r="H43">
        <v>0.2857142857142857</v>
      </c>
      <c r="I43" t="s">
        <v>83</v>
      </c>
      <c r="J43">
        <v>5</v>
      </c>
      <c r="K43">
        <v>10</v>
      </c>
      <c r="L43">
        <f t="shared" si="0"/>
        <v>0.5</v>
      </c>
      <c r="O43" s="5" t="s">
        <v>53</v>
      </c>
      <c r="P43">
        <v>0</v>
      </c>
      <c r="Q43">
        <v>-7.1428571428571425E-2</v>
      </c>
      <c r="R43">
        <v>0</v>
      </c>
    </row>
    <row r="44" spans="5:18" x14ac:dyDescent="0.25">
      <c r="E44" s="10" t="s">
        <v>45</v>
      </c>
      <c r="F44">
        <v>7</v>
      </c>
      <c r="G44">
        <v>16</v>
      </c>
      <c r="H44">
        <v>0.4375</v>
      </c>
      <c r="I44" s="3" t="s">
        <v>85</v>
      </c>
      <c r="J44">
        <v>71</v>
      </c>
      <c r="K44">
        <v>280</v>
      </c>
      <c r="L44">
        <f t="shared" si="0"/>
        <v>0.25357142857142856</v>
      </c>
      <c r="O44" s="5" t="s">
        <v>34</v>
      </c>
      <c r="P44">
        <v>0</v>
      </c>
      <c r="Q44">
        <v>-6.3106796116504854E-2</v>
      </c>
      <c r="R44">
        <v>0</v>
      </c>
    </row>
    <row r="45" spans="5:18" x14ac:dyDescent="0.25">
      <c r="E45" s="10" t="s">
        <v>48</v>
      </c>
      <c r="F45" s="4">
        <v>7</v>
      </c>
      <c r="G45">
        <v>32</v>
      </c>
      <c r="H45">
        <v>0.21875</v>
      </c>
      <c r="I45" t="s">
        <v>86</v>
      </c>
      <c r="J45">
        <v>158</v>
      </c>
      <c r="K45">
        <v>1141</v>
      </c>
      <c r="L45">
        <f t="shared" si="0"/>
        <v>0.13847502191060473</v>
      </c>
      <c r="O45" s="5" t="s">
        <v>40</v>
      </c>
      <c r="P45">
        <v>0</v>
      </c>
      <c r="Q45">
        <v>-7.1428571428571425E-2</v>
      </c>
      <c r="R45">
        <v>0</v>
      </c>
    </row>
    <row r="46" spans="5:18" x14ac:dyDescent="0.25">
      <c r="E46" s="10" t="s">
        <v>1</v>
      </c>
      <c r="F46" s="4">
        <v>9</v>
      </c>
      <c r="G46">
        <v>55</v>
      </c>
      <c r="H46">
        <v>0.16363636363636364</v>
      </c>
      <c r="I46" t="s">
        <v>87</v>
      </c>
      <c r="J46">
        <v>25</v>
      </c>
      <c r="K46">
        <v>130</v>
      </c>
      <c r="L46">
        <f t="shared" si="0"/>
        <v>0.19230769230769232</v>
      </c>
      <c r="O46" t="s">
        <v>67</v>
      </c>
      <c r="P46">
        <v>0</v>
      </c>
      <c r="Q46">
        <v>0.3</v>
      </c>
      <c r="R46">
        <v>0</v>
      </c>
    </row>
    <row r="47" spans="5:18" x14ac:dyDescent="0.25">
      <c r="E47" s="10" t="s">
        <v>21</v>
      </c>
      <c r="F47">
        <v>11</v>
      </c>
      <c r="G47">
        <v>36</v>
      </c>
      <c r="H47">
        <v>0.30555555555555558</v>
      </c>
      <c r="I47" t="s">
        <v>5</v>
      </c>
      <c r="J47">
        <v>228</v>
      </c>
      <c r="K47">
        <v>1563</v>
      </c>
      <c r="L47">
        <f t="shared" si="0"/>
        <v>0.14587332053742802</v>
      </c>
      <c r="O47" s="5" t="s">
        <v>61</v>
      </c>
      <c r="P47">
        <v>0</v>
      </c>
      <c r="Q47">
        <v>-9.6774193548387094E-2</v>
      </c>
      <c r="R47">
        <v>0</v>
      </c>
    </row>
    <row r="48" spans="5:18" x14ac:dyDescent="0.25">
      <c r="E48" s="10" t="s">
        <v>76</v>
      </c>
      <c r="F48">
        <v>18</v>
      </c>
      <c r="G48">
        <v>69</v>
      </c>
      <c r="H48">
        <v>0.2608695652173913</v>
      </c>
      <c r="I48" t="s">
        <v>9</v>
      </c>
      <c r="J48">
        <v>139</v>
      </c>
      <c r="K48">
        <v>1042</v>
      </c>
      <c r="L48">
        <f t="shared" si="0"/>
        <v>0.13339731285988485</v>
      </c>
      <c r="O48" s="5" t="s">
        <v>5</v>
      </c>
      <c r="P48">
        <v>0</v>
      </c>
      <c r="Q48">
        <v>-7.5495841330774152E-2</v>
      </c>
      <c r="R48">
        <v>0.14587332053742802</v>
      </c>
    </row>
    <row r="49" spans="5:18" x14ac:dyDescent="0.25">
      <c r="E49" s="10" t="s">
        <v>19</v>
      </c>
      <c r="F49">
        <v>23</v>
      </c>
      <c r="G49">
        <v>96</v>
      </c>
      <c r="H49">
        <v>0.23958333333333334</v>
      </c>
      <c r="I49" s="3" t="s">
        <v>84</v>
      </c>
      <c r="J49">
        <v>36</v>
      </c>
      <c r="K49">
        <v>104</v>
      </c>
      <c r="L49">
        <f t="shared" si="0"/>
        <v>0.34615384615384615</v>
      </c>
      <c r="O49" s="5" t="s">
        <v>9</v>
      </c>
      <c r="P49">
        <v>0</v>
      </c>
      <c r="Q49">
        <v>-7.8694817658349334E-2</v>
      </c>
      <c r="R49">
        <v>0.13339731285988485</v>
      </c>
    </row>
    <row r="50" spans="5:18" x14ac:dyDescent="0.25">
      <c r="E50" s="10" t="s">
        <v>84</v>
      </c>
      <c r="F50">
        <v>23</v>
      </c>
      <c r="G50">
        <v>104</v>
      </c>
      <c r="H50">
        <v>0.22115384615384615</v>
      </c>
      <c r="I50" t="s">
        <v>24</v>
      </c>
      <c r="J50">
        <v>57</v>
      </c>
      <c r="K50">
        <v>345</v>
      </c>
      <c r="L50">
        <f t="shared" si="0"/>
        <v>0.16521739130434782</v>
      </c>
      <c r="O50" t="s">
        <v>59</v>
      </c>
      <c r="P50">
        <v>0</v>
      </c>
      <c r="Q50">
        <v>-0.3</v>
      </c>
      <c r="R50">
        <v>0</v>
      </c>
    </row>
    <row r="51" spans="5:18" x14ac:dyDescent="0.25">
      <c r="E51" s="10" t="s">
        <v>91</v>
      </c>
      <c r="F51">
        <v>35</v>
      </c>
      <c r="G51">
        <v>236</v>
      </c>
      <c r="H51">
        <v>0.14830508474576271</v>
      </c>
      <c r="I51" s="5" t="s">
        <v>36</v>
      </c>
      <c r="J51">
        <v>-79</v>
      </c>
      <c r="K51">
        <v>504</v>
      </c>
      <c r="L51">
        <f t="shared" si="0"/>
        <v>-0.15674603174603174</v>
      </c>
      <c r="O51" s="5" t="s">
        <v>32</v>
      </c>
      <c r="P51">
        <v>0</v>
      </c>
      <c r="Q51">
        <v>-8.9947089947089942E-2</v>
      </c>
      <c r="R51">
        <v>0</v>
      </c>
    </row>
    <row r="52" spans="5:18" x14ac:dyDescent="0.25">
      <c r="E52" s="1" t="s">
        <v>92</v>
      </c>
      <c r="F52">
        <v>36</v>
      </c>
      <c r="G52">
        <v>274</v>
      </c>
      <c r="H52">
        <v>0.13138686131386862</v>
      </c>
      <c r="I52" s="3" t="s">
        <v>89</v>
      </c>
      <c r="J52">
        <v>267</v>
      </c>
      <c r="K52">
        <v>1738</v>
      </c>
      <c r="L52">
        <f t="shared" si="0"/>
        <v>0.15362485615650173</v>
      </c>
      <c r="O52" s="5" t="s">
        <v>20</v>
      </c>
      <c r="P52">
        <v>0</v>
      </c>
      <c r="Q52">
        <v>-7.4999999999999997E-2</v>
      </c>
      <c r="R52">
        <v>0.11136363636363636</v>
      </c>
    </row>
    <row r="53" spans="5:18" x14ac:dyDescent="0.25">
      <c r="E53" s="10" t="s">
        <v>85</v>
      </c>
      <c r="F53">
        <v>53</v>
      </c>
      <c r="G53">
        <v>280</v>
      </c>
      <c r="H53">
        <v>0.18928571428571428</v>
      </c>
      <c r="I53" s="3" t="s">
        <v>93</v>
      </c>
      <c r="J53">
        <v>128</v>
      </c>
      <c r="K53">
        <v>538</v>
      </c>
      <c r="L53">
        <f t="shared" si="0"/>
        <v>0.23791821561338289</v>
      </c>
      <c r="O53" s="5" t="s">
        <v>62</v>
      </c>
      <c r="P53">
        <v>0</v>
      </c>
      <c r="Q53">
        <v>-0.23076923076923078</v>
      </c>
      <c r="R53">
        <v>0</v>
      </c>
    </row>
    <row r="54" spans="5:18" x14ac:dyDescent="0.25">
      <c r="E54" s="10" t="s">
        <v>95</v>
      </c>
      <c r="F54">
        <v>63</v>
      </c>
      <c r="G54">
        <v>190</v>
      </c>
      <c r="H54">
        <v>0.33157894736842103</v>
      </c>
      <c r="I54" t="s">
        <v>96</v>
      </c>
      <c r="J54">
        <v>218</v>
      </c>
      <c r="K54">
        <v>904</v>
      </c>
      <c r="L54">
        <f t="shared" si="0"/>
        <v>0.24115044247787609</v>
      </c>
      <c r="O54" t="s">
        <v>77</v>
      </c>
      <c r="P54">
        <v>0</v>
      </c>
      <c r="Q54">
        <v>0.27272727272727271</v>
      </c>
      <c r="R54">
        <v>0.36363636363636365</v>
      </c>
    </row>
    <row r="55" spans="5:18" x14ac:dyDescent="0.25">
      <c r="E55" s="1" t="s">
        <v>88</v>
      </c>
      <c r="F55">
        <v>68</v>
      </c>
      <c r="G55">
        <v>426</v>
      </c>
      <c r="H55">
        <v>0.15962441314553991</v>
      </c>
      <c r="I55" t="s">
        <v>88</v>
      </c>
      <c r="J55">
        <v>79</v>
      </c>
      <c r="K55">
        <v>426</v>
      </c>
      <c r="L55">
        <f t="shared" si="0"/>
        <v>0.18544600938967137</v>
      </c>
      <c r="O55" t="s">
        <v>23</v>
      </c>
      <c r="P55">
        <v>0</v>
      </c>
      <c r="Q55">
        <v>9.7273853779429986E-2</v>
      </c>
      <c r="R55">
        <v>0.15489467162329615</v>
      </c>
    </row>
    <row r="56" spans="5:18" x14ac:dyDescent="0.25">
      <c r="E56" s="10" t="s">
        <v>97</v>
      </c>
      <c r="F56">
        <v>76</v>
      </c>
      <c r="G56">
        <v>468</v>
      </c>
      <c r="H56">
        <v>0.1623931623931624</v>
      </c>
      <c r="I56" s="5" t="s">
        <v>2</v>
      </c>
      <c r="J56">
        <v>-926</v>
      </c>
      <c r="K56">
        <v>8481</v>
      </c>
      <c r="L56">
        <f t="shared" si="0"/>
        <v>-0.10918523758990685</v>
      </c>
      <c r="O56" t="s">
        <v>92</v>
      </c>
      <c r="P56">
        <v>0</v>
      </c>
      <c r="Q56">
        <v>0.13138686131386862</v>
      </c>
      <c r="R56">
        <v>0</v>
      </c>
    </row>
    <row r="57" spans="5:18" x14ac:dyDescent="0.25">
      <c r="E57" s="10" t="s">
        <v>99</v>
      </c>
      <c r="F57">
        <v>84</v>
      </c>
      <c r="G57">
        <v>334</v>
      </c>
      <c r="H57">
        <v>0.25149700598802394</v>
      </c>
      <c r="I57" s="3" t="s">
        <v>99</v>
      </c>
      <c r="J57">
        <v>107</v>
      </c>
      <c r="K57">
        <v>334</v>
      </c>
      <c r="L57">
        <f t="shared" si="0"/>
        <v>0.32035928143712578</v>
      </c>
      <c r="O57" s="5" t="s">
        <v>55</v>
      </c>
      <c r="P57">
        <v>0</v>
      </c>
      <c r="Q57">
        <v>-0.125</v>
      </c>
      <c r="R57">
        <v>0</v>
      </c>
    </row>
    <row r="58" spans="5:18" x14ac:dyDescent="0.25">
      <c r="E58" s="10" t="s">
        <v>100</v>
      </c>
      <c r="F58">
        <v>85</v>
      </c>
      <c r="G58">
        <v>342</v>
      </c>
      <c r="H58">
        <v>0.24853801169590642</v>
      </c>
      <c r="I58" s="3" t="s">
        <v>101</v>
      </c>
      <c r="J58">
        <v>334</v>
      </c>
      <c r="K58">
        <v>1667</v>
      </c>
      <c r="L58">
        <f t="shared" si="0"/>
        <v>0.20035992801439712</v>
      </c>
      <c r="O58" s="3" t="s">
        <v>82</v>
      </c>
      <c r="P58">
        <v>0</v>
      </c>
      <c r="Q58">
        <v>0.2857142857142857</v>
      </c>
      <c r="R58">
        <v>0</v>
      </c>
    </row>
    <row r="59" spans="5:18" x14ac:dyDescent="0.25">
      <c r="E59" s="10" t="s">
        <v>98</v>
      </c>
      <c r="F59">
        <v>86</v>
      </c>
      <c r="G59">
        <v>352</v>
      </c>
      <c r="H59">
        <v>0.24431818181818182</v>
      </c>
      <c r="I59" s="3" t="s">
        <v>95</v>
      </c>
      <c r="J59">
        <v>81</v>
      </c>
      <c r="K59">
        <v>190</v>
      </c>
      <c r="L59">
        <f t="shared" si="0"/>
        <v>0.4263157894736842</v>
      </c>
      <c r="O59" s="3" t="s">
        <v>80</v>
      </c>
      <c r="P59">
        <v>0</v>
      </c>
      <c r="Q59">
        <v>0.36363636363636365</v>
      </c>
      <c r="R59">
        <v>0</v>
      </c>
    </row>
    <row r="60" spans="5:18" x14ac:dyDescent="0.25">
      <c r="E60" s="1" t="s">
        <v>102</v>
      </c>
      <c r="F60">
        <v>89</v>
      </c>
      <c r="G60">
        <v>425</v>
      </c>
      <c r="H60">
        <v>0.20941176470588235</v>
      </c>
      <c r="I60" s="3" t="s">
        <v>103</v>
      </c>
      <c r="J60">
        <v>135</v>
      </c>
      <c r="K60">
        <v>537</v>
      </c>
      <c r="L60">
        <f t="shared" si="0"/>
        <v>0.25139664804469275</v>
      </c>
      <c r="O60" s="5" t="s">
        <v>57</v>
      </c>
      <c r="P60">
        <v>0</v>
      </c>
      <c r="Q60">
        <v>-9.6774193548387094E-2</v>
      </c>
      <c r="R60">
        <v>0</v>
      </c>
    </row>
    <row r="61" spans="5:18" x14ac:dyDescent="0.25">
      <c r="E61" s="10" t="s">
        <v>94</v>
      </c>
      <c r="F61">
        <v>90</v>
      </c>
      <c r="G61">
        <v>359</v>
      </c>
      <c r="H61">
        <v>0.25069637883008355</v>
      </c>
      <c r="I61" s="3" t="s">
        <v>94</v>
      </c>
      <c r="J61">
        <v>125</v>
      </c>
      <c r="K61">
        <v>359</v>
      </c>
      <c r="L61">
        <f t="shared" si="0"/>
        <v>0.34818941504178275</v>
      </c>
      <c r="O61" t="s">
        <v>75</v>
      </c>
      <c r="P61">
        <v>0</v>
      </c>
      <c r="Q61">
        <v>0.27272727272727271</v>
      </c>
      <c r="R61">
        <v>0</v>
      </c>
    </row>
    <row r="62" spans="5:18" x14ac:dyDescent="0.25">
      <c r="E62" s="10" t="s">
        <v>93</v>
      </c>
      <c r="F62">
        <v>94</v>
      </c>
      <c r="G62">
        <v>538</v>
      </c>
      <c r="H62">
        <v>0.17472118959107807</v>
      </c>
      <c r="I62" s="3" t="s">
        <v>105</v>
      </c>
      <c r="J62">
        <v>217</v>
      </c>
      <c r="K62">
        <v>1074</v>
      </c>
      <c r="L62">
        <f t="shared" si="0"/>
        <v>0.20204841713221602</v>
      </c>
      <c r="O62" s="3" t="s">
        <v>73</v>
      </c>
      <c r="P62">
        <v>0</v>
      </c>
      <c r="Q62">
        <v>0.27272727272727271</v>
      </c>
      <c r="R62">
        <v>0</v>
      </c>
    </row>
    <row r="63" spans="5:18" x14ac:dyDescent="0.25">
      <c r="E63" s="10" t="s">
        <v>103</v>
      </c>
      <c r="F63">
        <v>101</v>
      </c>
      <c r="G63">
        <v>537</v>
      </c>
      <c r="H63">
        <v>0.18808193668528864</v>
      </c>
      <c r="I63" t="s">
        <v>102</v>
      </c>
      <c r="J63">
        <v>128</v>
      </c>
      <c r="K63">
        <v>425</v>
      </c>
      <c r="L63">
        <f t="shared" si="0"/>
        <v>0.30117647058823527</v>
      </c>
      <c r="O63" s="3" t="s">
        <v>79</v>
      </c>
      <c r="P63">
        <v>0</v>
      </c>
      <c r="Q63">
        <v>0.27272727272727271</v>
      </c>
      <c r="R63">
        <v>0</v>
      </c>
    </row>
    <row r="64" spans="5:18" x14ac:dyDescent="0.25">
      <c r="E64" s="1" t="s">
        <v>104</v>
      </c>
      <c r="F64">
        <v>127</v>
      </c>
      <c r="G64">
        <v>827</v>
      </c>
      <c r="H64">
        <v>0.15356711003627568</v>
      </c>
      <c r="I64" s="3" t="s">
        <v>97</v>
      </c>
      <c r="J64">
        <v>103</v>
      </c>
      <c r="K64">
        <v>468</v>
      </c>
      <c r="L64">
        <f t="shared" si="0"/>
        <v>0.22008547008547008</v>
      </c>
      <c r="O64" t="s">
        <v>71</v>
      </c>
      <c r="P64">
        <v>0</v>
      </c>
      <c r="Q64">
        <v>0.27272727272727271</v>
      </c>
      <c r="R64">
        <v>0</v>
      </c>
    </row>
    <row r="65" spans="1:18" x14ac:dyDescent="0.25">
      <c r="E65" s="1" t="s">
        <v>3</v>
      </c>
      <c r="F65" s="4">
        <v>137</v>
      </c>
      <c r="G65">
        <v>1223</v>
      </c>
      <c r="H65">
        <v>0.11201962387571546</v>
      </c>
      <c r="I65" t="s">
        <v>106</v>
      </c>
      <c r="J65">
        <v>122</v>
      </c>
      <c r="K65">
        <v>831</v>
      </c>
      <c r="L65">
        <f t="shared" si="0"/>
        <v>0.14681107099879662</v>
      </c>
      <c r="O65" s="5" t="s">
        <v>64</v>
      </c>
      <c r="P65">
        <v>0</v>
      </c>
      <c r="Q65">
        <v>-8.3333333333333329E-2</v>
      </c>
      <c r="R65">
        <v>0</v>
      </c>
    </row>
    <row r="66" spans="1:18" x14ac:dyDescent="0.25">
      <c r="E66" s="10" t="s">
        <v>105</v>
      </c>
      <c r="F66">
        <v>139</v>
      </c>
      <c r="G66">
        <v>1074</v>
      </c>
      <c r="H66">
        <v>0.12942271880819367</v>
      </c>
      <c r="I66" t="s">
        <v>104</v>
      </c>
      <c r="J66">
        <v>178</v>
      </c>
      <c r="K66">
        <v>827</v>
      </c>
      <c r="L66">
        <f t="shared" si="0"/>
        <v>0.21523579201934703</v>
      </c>
      <c r="O66" s="5" t="s">
        <v>17</v>
      </c>
      <c r="P66">
        <v>0</v>
      </c>
      <c r="Q66">
        <v>-7.3059360730593603E-2</v>
      </c>
      <c r="R66">
        <v>0.10944527736131934</v>
      </c>
    </row>
    <row r="67" spans="1:18" x14ac:dyDescent="0.25">
      <c r="E67" s="10" t="s">
        <v>107</v>
      </c>
      <c r="F67">
        <v>145</v>
      </c>
      <c r="G67">
        <v>487</v>
      </c>
      <c r="H67">
        <v>0.29774127310061604</v>
      </c>
      <c r="I67" s="3" t="s">
        <v>107</v>
      </c>
      <c r="J67">
        <v>170</v>
      </c>
      <c r="K67">
        <v>487</v>
      </c>
      <c r="L67">
        <f t="shared" ref="L67:L115" si="1">J67/K67</f>
        <v>0.34907597535934293</v>
      </c>
      <c r="O67" s="5" t="s">
        <v>49</v>
      </c>
      <c r="P67">
        <v>0</v>
      </c>
      <c r="Q67">
        <v>-0.13953488372093023</v>
      </c>
      <c r="R67">
        <v>0</v>
      </c>
    </row>
    <row r="68" spans="1:18" x14ac:dyDescent="0.25">
      <c r="E68" s="1" t="s">
        <v>23</v>
      </c>
      <c r="F68" s="4">
        <v>157</v>
      </c>
      <c r="G68">
        <v>1614</v>
      </c>
      <c r="H68">
        <v>9.7273853779429986E-2</v>
      </c>
      <c r="I68" t="s">
        <v>108</v>
      </c>
      <c r="J68">
        <v>21</v>
      </c>
      <c r="K68">
        <v>118</v>
      </c>
      <c r="L68">
        <f t="shared" si="1"/>
        <v>0.17796610169491525</v>
      </c>
      <c r="O68" s="5" t="s">
        <v>51</v>
      </c>
      <c r="P68">
        <v>0</v>
      </c>
      <c r="Q68">
        <v>-0.17241379310344829</v>
      </c>
      <c r="R68">
        <v>0</v>
      </c>
    </row>
    <row r="69" spans="1:18" x14ac:dyDescent="0.25">
      <c r="E69" s="10" t="s">
        <v>96</v>
      </c>
      <c r="F69">
        <v>168</v>
      </c>
      <c r="G69">
        <v>904</v>
      </c>
      <c r="H69">
        <v>0.18584070796460178</v>
      </c>
      <c r="I69" s="3" t="s">
        <v>100</v>
      </c>
      <c r="J69">
        <v>111</v>
      </c>
      <c r="K69">
        <v>342</v>
      </c>
      <c r="L69">
        <f t="shared" si="1"/>
        <v>0.32456140350877194</v>
      </c>
      <c r="O69" s="5" t="s">
        <v>28</v>
      </c>
      <c r="P69">
        <v>0</v>
      </c>
      <c r="Q69">
        <v>-9.375E-2</v>
      </c>
      <c r="R69">
        <v>0</v>
      </c>
    </row>
    <row r="70" spans="1:18" x14ac:dyDescent="0.25">
      <c r="E70" s="10" t="s">
        <v>89</v>
      </c>
      <c r="F70">
        <v>174</v>
      </c>
      <c r="G70">
        <v>1738</v>
      </c>
      <c r="H70">
        <v>0.1001150747986191</v>
      </c>
      <c r="I70" t="s">
        <v>109</v>
      </c>
      <c r="J70">
        <v>10</v>
      </c>
      <c r="K70">
        <v>14</v>
      </c>
      <c r="L70">
        <f t="shared" si="1"/>
        <v>0.7142857142857143</v>
      </c>
      <c r="O70" s="5" t="s">
        <v>7</v>
      </c>
      <c r="P70">
        <v>0</v>
      </c>
      <c r="Q70">
        <v>-6.7655786350148364E-2</v>
      </c>
      <c r="R70">
        <v>0</v>
      </c>
    </row>
    <row r="71" spans="1:18" x14ac:dyDescent="0.25">
      <c r="E71" s="10" t="s">
        <v>101</v>
      </c>
      <c r="F71">
        <v>239</v>
      </c>
      <c r="G71">
        <v>1667</v>
      </c>
      <c r="H71">
        <v>0.14337132573485303</v>
      </c>
      <c r="I71" t="s">
        <v>98</v>
      </c>
      <c r="J71">
        <v>114</v>
      </c>
      <c r="K71">
        <v>352</v>
      </c>
      <c r="L71">
        <f t="shared" si="1"/>
        <v>0.32386363636363635</v>
      </c>
      <c r="O71" s="5" t="s">
        <v>26</v>
      </c>
      <c r="P71">
        <v>0</v>
      </c>
      <c r="Q71">
        <v>-8.8235294117647065E-2</v>
      </c>
      <c r="R71">
        <v>0.1111111111111111</v>
      </c>
    </row>
    <row r="72" spans="1:18" x14ac:dyDescent="0.25">
      <c r="E72" s="1"/>
      <c r="I72" s="5" t="s">
        <v>110</v>
      </c>
      <c r="J72">
        <v>-19</v>
      </c>
      <c r="K72">
        <v>94</v>
      </c>
      <c r="L72">
        <f t="shared" si="1"/>
        <v>-0.20212765957446807</v>
      </c>
      <c r="O72" s="3" t="s">
        <v>91</v>
      </c>
      <c r="P72">
        <v>0</v>
      </c>
      <c r="Q72">
        <v>0.14830508474576271</v>
      </c>
      <c r="R72">
        <v>0</v>
      </c>
    </row>
    <row r="73" spans="1:18" x14ac:dyDescent="0.25">
      <c r="A73" s="3" t="s">
        <v>158</v>
      </c>
      <c r="E73" s="3" t="s">
        <v>159</v>
      </c>
      <c r="I73" s="5" t="s">
        <v>111</v>
      </c>
      <c r="J73">
        <v>-10</v>
      </c>
      <c r="K73">
        <v>37</v>
      </c>
      <c r="L73">
        <f t="shared" si="1"/>
        <v>-0.27027027027027029</v>
      </c>
      <c r="O73" s="5" t="s">
        <v>36</v>
      </c>
      <c r="P73">
        <v>0</v>
      </c>
      <c r="Q73">
        <v>-2.1825396825396824E-2</v>
      </c>
      <c r="R73">
        <v>-0.15674603174603174</v>
      </c>
    </row>
    <row r="74" spans="1:18" x14ac:dyDescent="0.25">
      <c r="A74" s="3" t="s">
        <v>166</v>
      </c>
      <c r="E74" s="3" t="s">
        <v>167</v>
      </c>
      <c r="I74" s="5" t="s">
        <v>112</v>
      </c>
      <c r="J74">
        <v>-7</v>
      </c>
      <c r="K74">
        <v>26</v>
      </c>
      <c r="L74">
        <f t="shared" si="1"/>
        <v>-0.26923076923076922</v>
      </c>
      <c r="O74" s="5" t="s">
        <v>113</v>
      </c>
      <c r="P74">
        <v>0</v>
      </c>
      <c r="Q74">
        <v>0</v>
      </c>
      <c r="R74">
        <v>-0.35294117647058826</v>
      </c>
    </row>
    <row r="75" spans="1:18" x14ac:dyDescent="0.25">
      <c r="A75" s="9" t="s">
        <v>163</v>
      </c>
      <c r="E75" s="9" t="s">
        <v>162</v>
      </c>
      <c r="I75" s="5" t="s">
        <v>113</v>
      </c>
      <c r="J75">
        <v>-6</v>
      </c>
      <c r="K75">
        <v>17</v>
      </c>
      <c r="L75">
        <f t="shared" si="1"/>
        <v>-0.35294117647058826</v>
      </c>
      <c r="O75" s="5" t="s">
        <v>56</v>
      </c>
      <c r="P75">
        <v>0</v>
      </c>
      <c r="Q75">
        <v>0</v>
      </c>
      <c r="R75">
        <v>-0.29545454545454547</v>
      </c>
    </row>
    <row r="76" spans="1:18" x14ac:dyDescent="0.25">
      <c r="I76" s="5" t="s">
        <v>114</v>
      </c>
      <c r="J76">
        <v>-4</v>
      </c>
      <c r="K76">
        <v>12</v>
      </c>
      <c r="L76">
        <f t="shared" si="1"/>
        <v>-0.33333333333333331</v>
      </c>
      <c r="O76" s="5" t="s">
        <v>18</v>
      </c>
      <c r="P76">
        <v>0</v>
      </c>
      <c r="Q76">
        <v>0</v>
      </c>
      <c r="R76">
        <v>-0.38461538461538464</v>
      </c>
    </row>
    <row r="77" spans="1:18" x14ac:dyDescent="0.25">
      <c r="I77" t="s">
        <v>69</v>
      </c>
      <c r="J77">
        <v>4</v>
      </c>
      <c r="K77">
        <v>12</v>
      </c>
      <c r="L77">
        <f t="shared" si="1"/>
        <v>0.33333333333333331</v>
      </c>
      <c r="O77" s="5" t="s">
        <v>54</v>
      </c>
      <c r="P77">
        <v>0</v>
      </c>
      <c r="Q77">
        <v>0</v>
      </c>
      <c r="R77">
        <v>-0.1471861471861472</v>
      </c>
    </row>
    <row r="78" spans="1:18" x14ac:dyDescent="0.25">
      <c r="I78" s="3" t="s">
        <v>115</v>
      </c>
      <c r="J78">
        <v>4</v>
      </c>
      <c r="K78">
        <v>11</v>
      </c>
      <c r="L78">
        <f t="shared" si="1"/>
        <v>0.36363636363636365</v>
      </c>
      <c r="O78" t="s">
        <v>133</v>
      </c>
      <c r="P78">
        <v>0</v>
      </c>
      <c r="Q78">
        <v>0</v>
      </c>
      <c r="R78">
        <v>0.32</v>
      </c>
    </row>
    <row r="79" spans="1:18" x14ac:dyDescent="0.25">
      <c r="I79" t="s">
        <v>77</v>
      </c>
      <c r="J79">
        <v>4</v>
      </c>
      <c r="K79">
        <v>11</v>
      </c>
      <c r="L79">
        <f t="shared" si="1"/>
        <v>0.36363636363636365</v>
      </c>
      <c r="O79" t="s">
        <v>29</v>
      </c>
      <c r="P79">
        <v>0</v>
      </c>
      <c r="Q79">
        <v>0</v>
      </c>
      <c r="R79">
        <v>0.18666666666666668</v>
      </c>
    </row>
    <row r="80" spans="1:18" x14ac:dyDescent="0.25">
      <c r="I80" t="s">
        <v>116</v>
      </c>
      <c r="J80">
        <v>4</v>
      </c>
      <c r="K80">
        <v>14</v>
      </c>
      <c r="L80">
        <f t="shared" si="1"/>
        <v>0.2857142857142857</v>
      </c>
      <c r="O80" t="s">
        <v>135</v>
      </c>
      <c r="P80">
        <v>0</v>
      </c>
      <c r="Q80">
        <v>0</v>
      </c>
      <c r="R80">
        <v>0.18367346938775511</v>
      </c>
    </row>
    <row r="81" spans="9:18" x14ac:dyDescent="0.25">
      <c r="I81" t="s">
        <v>117</v>
      </c>
      <c r="J81">
        <v>4</v>
      </c>
      <c r="K81">
        <v>11</v>
      </c>
      <c r="L81">
        <f t="shared" si="1"/>
        <v>0.36363636363636365</v>
      </c>
      <c r="O81" t="s">
        <v>120</v>
      </c>
      <c r="P81">
        <v>0</v>
      </c>
      <c r="Q81">
        <v>0</v>
      </c>
      <c r="R81">
        <v>0.25</v>
      </c>
    </row>
    <row r="82" spans="9:18" x14ac:dyDescent="0.25">
      <c r="I82" t="s">
        <v>118</v>
      </c>
      <c r="J82">
        <v>5</v>
      </c>
      <c r="K82">
        <v>18</v>
      </c>
      <c r="L82">
        <f t="shared" si="1"/>
        <v>0.27777777777777779</v>
      </c>
      <c r="O82" s="5" t="s">
        <v>114</v>
      </c>
      <c r="P82">
        <v>0</v>
      </c>
      <c r="Q82">
        <v>0</v>
      </c>
      <c r="R82">
        <v>-0.33333333333333331</v>
      </c>
    </row>
    <row r="83" spans="9:18" x14ac:dyDescent="0.25">
      <c r="I83" t="s">
        <v>119</v>
      </c>
      <c r="J83">
        <v>5</v>
      </c>
      <c r="K83">
        <v>16</v>
      </c>
      <c r="L83">
        <f t="shared" si="1"/>
        <v>0.3125</v>
      </c>
      <c r="O83" t="s">
        <v>8</v>
      </c>
      <c r="P83">
        <v>0</v>
      </c>
      <c r="Q83">
        <v>0</v>
      </c>
      <c r="R83">
        <v>0.13712374581939799</v>
      </c>
    </row>
    <row r="84" spans="9:18" x14ac:dyDescent="0.25">
      <c r="I84" t="s">
        <v>120</v>
      </c>
      <c r="J84">
        <v>6</v>
      </c>
      <c r="K84">
        <v>24</v>
      </c>
      <c r="L84">
        <f t="shared" si="1"/>
        <v>0.25</v>
      </c>
      <c r="O84" t="s">
        <v>142</v>
      </c>
      <c r="P84">
        <v>0</v>
      </c>
      <c r="Q84">
        <v>0</v>
      </c>
      <c r="R84">
        <v>0.26984126984126983</v>
      </c>
    </row>
    <row r="85" spans="9:18" x14ac:dyDescent="0.25">
      <c r="I85" t="s">
        <v>121</v>
      </c>
      <c r="J85">
        <v>6</v>
      </c>
      <c r="K85">
        <v>14</v>
      </c>
      <c r="L85">
        <f t="shared" si="1"/>
        <v>0.42857142857142855</v>
      </c>
      <c r="O85" s="5" t="s">
        <v>110</v>
      </c>
      <c r="P85">
        <v>0</v>
      </c>
      <c r="Q85">
        <v>0</v>
      </c>
      <c r="R85">
        <v>-0.20212765957446807</v>
      </c>
    </row>
    <row r="86" spans="9:18" x14ac:dyDescent="0.25">
      <c r="I86" t="s">
        <v>122</v>
      </c>
      <c r="J86">
        <v>6</v>
      </c>
      <c r="K86">
        <v>19</v>
      </c>
      <c r="L86">
        <f t="shared" si="1"/>
        <v>0.31578947368421051</v>
      </c>
      <c r="O86" s="3" t="s">
        <v>50</v>
      </c>
      <c r="P86">
        <v>0</v>
      </c>
      <c r="Q86">
        <v>0</v>
      </c>
      <c r="R86">
        <v>0.19028340080971659</v>
      </c>
    </row>
    <row r="87" spans="9:18" x14ac:dyDescent="0.25">
      <c r="I87" t="s">
        <v>123</v>
      </c>
      <c r="J87">
        <v>6</v>
      </c>
      <c r="K87">
        <v>25</v>
      </c>
      <c r="L87">
        <f t="shared" si="1"/>
        <v>0.24</v>
      </c>
      <c r="O87" s="3" t="s">
        <v>27</v>
      </c>
      <c r="P87">
        <v>0</v>
      </c>
      <c r="Q87">
        <v>0</v>
      </c>
      <c r="R87">
        <v>0.17751479289940827</v>
      </c>
    </row>
    <row r="88" spans="9:18" x14ac:dyDescent="0.25">
      <c r="I88" t="s">
        <v>124</v>
      </c>
      <c r="J88">
        <v>6</v>
      </c>
      <c r="K88">
        <v>14</v>
      </c>
      <c r="L88">
        <f t="shared" si="1"/>
        <v>0.42857142857142855</v>
      </c>
      <c r="O88" t="s">
        <v>78</v>
      </c>
      <c r="P88">
        <v>0</v>
      </c>
      <c r="Q88">
        <v>0</v>
      </c>
      <c r="R88">
        <v>0.14141414141414141</v>
      </c>
    </row>
    <row r="89" spans="9:18" x14ac:dyDescent="0.25">
      <c r="I89" t="s">
        <v>125</v>
      </c>
      <c r="J89">
        <v>6</v>
      </c>
      <c r="K89">
        <v>25</v>
      </c>
      <c r="L89">
        <f t="shared" si="1"/>
        <v>0.24</v>
      </c>
      <c r="O89" t="s">
        <v>83</v>
      </c>
      <c r="P89">
        <v>0</v>
      </c>
      <c r="Q89">
        <v>0</v>
      </c>
      <c r="R89">
        <v>0.5</v>
      </c>
    </row>
    <row r="90" spans="9:18" x14ac:dyDescent="0.25">
      <c r="I90" t="s">
        <v>126</v>
      </c>
      <c r="J90">
        <v>7</v>
      </c>
      <c r="K90">
        <v>28</v>
      </c>
      <c r="L90">
        <f t="shared" si="1"/>
        <v>0.25</v>
      </c>
      <c r="O90" t="s">
        <v>12</v>
      </c>
      <c r="P90">
        <v>0</v>
      </c>
      <c r="Q90">
        <v>0</v>
      </c>
      <c r="R90">
        <v>0.42857142857142855</v>
      </c>
    </row>
    <row r="91" spans="9:18" x14ac:dyDescent="0.25">
      <c r="I91" t="s">
        <v>127</v>
      </c>
      <c r="J91">
        <v>7</v>
      </c>
      <c r="K91">
        <v>28</v>
      </c>
      <c r="L91">
        <f t="shared" si="1"/>
        <v>0.25</v>
      </c>
      <c r="O91" s="5" t="s">
        <v>31</v>
      </c>
      <c r="P91">
        <v>0</v>
      </c>
      <c r="Q91">
        <v>0</v>
      </c>
      <c r="R91">
        <v>-0.21739130434782608</v>
      </c>
    </row>
    <row r="92" spans="9:18" x14ac:dyDescent="0.25">
      <c r="I92" t="s">
        <v>128</v>
      </c>
      <c r="J92">
        <v>7</v>
      </c>
      <c r="K92">
        <v>28</v>
      </c>
      <c r="L92">
        <f t="shared" si="1"/>
        <v>0.25</v>
      </c>
      <c r="O92" t="s">
        <v>10</v>
      </c>
      <c r="P92">
        <v>0</v>
      </c>
      <c r="Q92">
        <v>0</v>
      </c>
      <c r="R92">
        <v>0.2857142857142857</v>
      </c>
    </row>
    <row r="93" spans="9:18" x14ac:dyDescent="0.25">
      <c r="I93" t="s">
        <v>129</v>
      </c>
      <c r="J93">
        <v>7</v>
      </c>
      <c r="K93">
        <v>37</v>
      </c>
      <c r="L93">
        <f t="shared" si="1"/>
        <v>0.1891891891891892</v>
      </c>
      <c r="O93" t="s">
        <v>121</v>
      </c>
      <c r="P93">
        <v>0</v>
      </c>
      <c r="Q93">
        <v>0</v>
      </c>
      <c r="R93">
        <v>0.42857142857142855</v>
      </c>
    </row>
    <row r="94" spans="9:18" x14ac:dyDescent="0.25">
      <c r="I94" t="s">
        <v>130</v>
      </c>
      <c r="J94">
        <v>7</v>
      </c>
      <c r="K94">
        <v>29</v>
      </c>
      <c r="L94">
        <f t="shared" si="1"/>
        <v>0.2413793103448276</v>
      </c>
      <c r="O94" t="s">
        <v>58</v>
      </c>
      <c r="P94">
        <v>0</v>
      </c>
      <c r="Q94">
        <v>0</v>
      </c>
      <c r="R94">
        <v>0.1875</v>
      </c>
    </row>
    <row r="95" spans="9:18" x14ac:dyDescent="0.25">
      <c r="I95" t="s">
        <v>131</v>
      </c>
      <c r="J95">
        <v>7</v>
      </c>
      <c r="K95">
        <v>33</v>
      </c>
      <c r="L95">
        <f t="shared" si="1"/>
        <v>0.21212121212121213</v>
      </c>
      <c r="O95" t="s">
        <v>109</v>
      </c>
      <c r="P95">
        <v>0</v>
      </c>
      <c r="Q95">
        <v>0</v>
      </c>
      <c r="R95">
        <v>0.7142857142857143</v>
      </c>
    </row>
    <row r="96" spans="9:18" x14ac:dyDescent="0.25">
      <c r="I96" s="3" t="s">
        <v>132</v>
      </c>
      <c r="J96">
        <v>7</v>
      </c>
      <c r="K96">
        <v>31</v>
      </c>
      <c r="L96">
        <f t="shared" si="1"/>
        <v>0.22580645161290322</v>
      </c>
      <c r="O96" t="s">
        <v>122</v>
      </c>
      <c r="P96">
        <v>0</v>
      </c>
      <c r="Q96">
        <v>0</v>
      </c>
      <c r="R96">
        <v>0.31578947368421051</v>
      </c>
    </row>
    <row r="97" spans="9:18" x14ac:dyDescent="0.25">
      <c r="I97" t="s">
        <v>133</v>
      </c>
      <c r="J97">
        <v>8</v>
      </c>
      <c r="K97">
        <v>25</v>
      </c>
      <c r="L97">
        <f t="shared" si="1"/>
        <v>0.32</v>
      </c>
      <c r="O97" t="s">
        <v>72</v>
      </c>
      <c r="P97">
        <v>0</v>
      </c>
      <c r="Q97">
        <v>0</v>
      </c>
      <c r="R97">
        <v>0.19642857142857142</v>
      </c>
    </row>
    <row r="98" spans="9:18" x14ac:dyDescent="0.25">
      <c r="I98" t="s">
        <v>134</v>
      </c>
      <c r="J98">
        <v>8</v>
      </c>
      <c r="K98">
        <v>35</v>
      </c>
      <c r="L98">
        <f t="shared" si="1"/>
        <v>0.22857142857142856</v>
      </c>
      <c r="O98" t="s">
        <v>118</v>
      </c>
      <c r="P98">
        <v>0</v>
      </c>
      <c r="Q98">
        <v>0</v>
      </c>
      <c r="R98">
        <v>0.27777777777777779</v>
      </c>
    </row>
    <row r="99" spans="9:18" x14ac:dyDescent="0.25">
      <c r="I99" t="s">
        <v>135</v>
      </c>
      <c r="J99">
        <v>9</v>
      </c>
      <c r="K99">
        <v>49</v>
      </c>
      <c r="L99">
        <f t="shared" si="1"/>
        <v>0.18367346938775511</v>
      </c>
      <c r="O99" t="s">
        <v>147</v>
      </c>
      <c r="P99">
        <v>0</v>
      </c>
      <c r="Q99">
        <v>0</v>
      </c>
      <c r="R99">
        <v>0.16</v>
      </c>
    </row>
    <row r="100" spans="9:18" x14ac:dyDescent="0.25">
      <c r="I100" t="s">
        <v>136</v>
      </c>
      <c r="J100">
        <v>12</v>
      </c>
      <c r="K100">
        <v>61</v>
      </c>
      <c r="L100">
        <f t="shared" si="1"/>
        <v>0.19672131147540983</v>
      </c>
      <c r="O100" s="5" t="s">
        <v>16</v>
      </c>
      <c r="P100">
        <v>0</v>
      </c>
      <c r="Q100">
        <v>0</v>
      </c>
      <c r="R100">
        <v>-0.17253521126760563</v>
      </c>
    </row>
    <row r="101" spans="9:18" x14ac:dyDescent="0.25">
      <c r="I101" t="s">
        <v>137</v>
      </c>
      <c r="J101">
        <v>12</v>
      </c>
      <c r="K101">
        <v>63</v>
      </c>
      <c r="L101">
        <f t="shared" si="1"/>
        <v>0.19047619047619047</v>
      </c>
      <c r="O101" s="5" t="s">
        <v>41</v>
      </c>
      <c r="P101">
        <v>0</v>
      </c>
      <c r="Q101">
        <v>0</v>
      </c>
      <c r="R101">
        <v>-0.15914489311163896</v>
      </c>
    </row>
    <row r="102" spans="9:18" x14ac:dyDescent="0.25">
      <c r="I102" s="3" t="s">
        <v>1</v>
      </c>
      <c r="J102">
        <v>13</v>
      </c>
      <c r="K102">
        <v>55</v>
      </c>
      <c r="L102">
        <f t="shared" si="1"/>
        <v>0.23636363636363636</v>
      </c>
      <c r="O102" t="s">
        <v>143</v>
      </c>
      <c r="P102">
        <v>0</v>
      </c>
      <c r="Q102">
        <v>0</v>
      </c>
      <c r="R102">
        <v>0.16666666666666666</v>
      </c>
    </row>
    <row r="103" spans="9:18" x14ac:dyDescent="0.25">
      <c r="I103" t="s">
        <v>138</v>
      </c>
      <c r="J103">
        <v>13</v>
      </c>
      <c r="K103">
        <v>70</v>
      </c>
      <c r="L103">
        <f t="shared" si="1"/>
        <v>0.18571428571428572</v>
      </c>
      <c r="O103" t="s">
        <v>138</v>
      </c>
      <c r="P103">
        <v>0</v>
      </c>
      <c r="Q103">
        <v>0</v>
      </c>
      <c r="R103">
        <v>0.18571428571428572</v>
      </c>
    </row>
    <row r="104" spans="9:18" x14ac:dyDescent="0.25">
      <c r="I104" t="s">
        <v>139</v>
      </c>
      <c r="J104">
        <v>14</v>
      </c>
      <c r="K104">
        <v>104</v>
      </c>
      <c r="L104">
        <f t="shared" si="1"/>
        <v>0.13461538461538461</v>
      </c>
      <c r="O104" t="s">
        <v>148</v>
      </c>
      <c r="P104">
        <v>0</v>
      </c>
      <c r="Q104">
        <v>0</v>
      </c>
      <c r="R104">
        <v>0.11958762886597939</v>
      </c>
    </row>
    <row r="105" spans="9:18" x14ac:dyDescent="0.25">
      <c r="I105" t="s">
        <v>140</v>
      </c>
      <c r="J105">
        <v>14</v>
      </c>
      <c r="K105">
        <v>85</v>
      </c>
      <c r="L105">
        <f t="shared" si="1"/>
        <v>0.16470588235294117</v>
      </c>
      <c r="O105" t="s">
        <v>66</v>
      </c>
      <c r="P105">
        <v>0</v>
      </c>
      <c r="Q105">
        <v>0</v>
      </c>
      <c r="R105">
        <v>0.17535545023696683</v>
      </c>
    </row>
    <row r="106" spans="9:18" x14ac:dyDescent="0.25">
      <c r="I106" t="s">
        <v>141</v>
      </c>
      <c r="J106">
        <v>15</v>
      </c>
      <c r="K106">
        <v>124</v>
      </c>
      <c r="L106">
        <f t="shared" si="1"/>
        <v>0.12096774193548387</v>
      </c>
      <c r="O106" s="5" t="s">
        <v>43</v>
      </c>
      <c r="P106">
        <v>0</v>
      </c>
      <c r="Q106">
        <v>0</v>
      </c>
      <c r="R106">
        <v>-0.14556962025316456</v>
      </c>
    </row>
    <row r="107" spans="9:18" x14ac:dyDescent="0.25">
      <c r="I107" t="s">
        <v>142</v>
      </c>
      <c r="J107">
        <v>17</v>
      </c>
      <c r="K107">
        <v>63</v>
      </c>
      <c r="L107">
        <f t="shared" si="1"/>
        <v>0.26984126984126983</v>
      </c>
      <c r="O107" s="5" t="s">
        <v>33</v>
      </c>
      <c r="P107">
        <v>0</v>
      </c>
      <c r="Q107">
        <v>0</v>
      </c>
      <c r="R107">
        <v>-0.16216216216216217</v>
      </c>
    </row>
    <row r="108" spans="9:18" x14ac:dyDescent="0.25">
      <c r="I108" t="s">
        <v>143</v>
      </c>
      <c r="J108">
        <v>17</v>
      </c>
      <c r="K108">
        <v>102</v>
      </c>
      <c r="L108">
        <f t="shared" si="1"/>
        <v>0.16666666666666666</v>
      </c>
      <c r="O108" t="s">
        <v>139</v>
      </c>
      <c r="P108">
        <v>0</v>
      </c>
      <c r="Q108">
        <v>0</v>
      </c>
      <c r="R108">
        <v>0.13461538461538461</v>
      </c>
    </row>
    <row r="109" spans="9:18" x14ac:dyDescent="0.25">
      <c r="I109" t="s">
        <v>144</v>
      </c>
      <c r="J109">
        <v>23</v>
      </c>
      <c r="K109">
        <v>111</v>
      </c>
      <c r="L109">
        <f t="shared" si="1"/>
        <v>0.2072072072072072</v>
      </c>
      <c r="O109" t="s">
        <v>39</v>
      </c>
      <c r="P109">
        <v>0</v>
      </c>
      <c r="Q109">
        <v>0</v>
      </c>
      <c r="R109">
        <v>0.17704280155642024</v>
      </c>
    </row>
    <row r="110" spans="9:18" x14ac:dyDescent="0.25">
      <c r="I110" t="s">
        <v>145</v>
      </c>
      <c r="J110">
        <v>24</v>
      </c>
      <c r="K110">
        <v>149</v>
      </c>
      <c r="L110">
        <f t="shared" si="1"/>
        <v>0.16107382550335569</v>
      </c>
      <c r="O110" t="s">
        <v>126</v>
      </c>
      <c r="P110">
        <v>0</v>
      </c>
      <c r="Q110">
        <v>0</v>
      </c>
      <c r="R110">
        <v>0.25</v>
      </c>
    </row>
    <row r="111" spans="9:18" x14ac:dyDescent="0.25">
      <c r="I111" t="s">
        <v>146</v>
      </c>
      <c r="J111">
        <v>24</v>
      </c>
      <c r="K111">
        <v>151</v>
      </c>
      <c r="L111">
        <f t="shared" si="1"/>
        <v>0.15894039735099338</v>
      </c>
      <c r="O111" t="s">
        <v>134</v>
      </c>
      <c r="P111">
        <v>0</v>
      </c>
      <c r="Q111">
        <v>0</v>
      </c>
      <c r="R111">
        <v>0.22857142857142856</v>
      </c>
    </row>
    <row r="112" spans="9:18" x14ac:dyDescent="0.25">
      <c r="I112" t="s">
        <v>147</v>
      </c>
      <c r="J112">
        <v>32</v>
      </c>
      <c r="K112">
        <v>200</v>
      </c>
      <c r="L112">
        <f t="shared" si="1"/>
        <v>0.16</v>
      </c>
      <c r="O112" t="s">
        <v>127</v>
      </c>
      <c r="P112">
        <v>0</v>
      </c>
      <c r="Q112">
        <v>0</v>
      </c>
      <c r="R112">
        <v>0.25</v>
      </c>
    </row>
    <row r="113" spans="9:18" x14ac:dyDescent="0.25">
      <c r="I113" t="s">
        <v>26</v>
      </c>
      <c r="J113">
        <v>34</v>
      </c>
      <c r="K113">
        <v>306</v>
      </c>
      <c r="L113">
        <f t="shared" si="1"/>
        <v>0.1111111111111111</v>
      </c>
      <c r="O113" t="s">
        <v>37</v>
      </c>
      <c r="P113">
        <v>0</v>
      </c>
      <c r="Q113">
        <v>0</v>
      </c>
      <c r="R113">
        <v>0.1702127659574468</v>
      </c>
    </row>
    <row r="114" spans="9:18" x14ac:dyDescent="0.25">
      <c r="I114" t="s">
        <v>148</v>
      </c>
      <c r="J114">
        <v>58</v>
      </c>
      <c r="K114">
        <v>485</v>
      </c>
      <c r="L114">
        <f t="shared" si="1"/>
        <v>0.11958762886597939</v>
      </c>
      <c r="O114" s="6" t="s">
        <v>81</v>
      </c>
      <c r="P114">
        <v>0</v>
      </c>
      <c r="Q114">
        <v>0</v>
      </c>
      <c r="R114">
        <v>-0.5</v>
      </c>
    </row>
    <row r="115" spans="9:18" x14ac:dyDescent="0.25">
      <c r="I115" t="s">
        <v>13</v>
      </c>
      <c r="J115">
        <v>101</v>
      </c>
      <c r="K115">
        <v>804</v>
      </c>
      <c r="L115">
        <f t="shared" si="1"/>
        <v>0.12562189054726369</v>
      </c>
      <c r="O115" t="s">
        <v>14</v>
      </c>
      <c r="P115">
        <v>0</v>
      </c>
      <c r="Q115">
        <v>0</v>
      </c>
      <c r="R115">
        <v>0.15097690941385436</v>
      </c>
    </row>
    <row r="116" spans="9:18" x14ac:dyDescent="0.25">
      <c r="O116" s="3" t="s">
        <v>115</v>
      </c>
      <c r="P116">
        <v>0</v>
      </c>
      <c r="Q116">
        <v>0</v>
      </c>
      <c r="R116">
        <v>0.36363636363636365</v>
      </c>
    </row>
    <row r="117" spans="9:18" x14ac:dyDescent="0.25">
      <c r="I117" s="3" t="s">
        <v>160</v>
      </c>
      <c r="O117" t="s">
        <v>128</v>
      </c>
      <c r="P117">
        <v>0</v>
      </c>
      <c r="Q117">
        <v>0</v>
      </c>
      <c r="R117">
        <v>0.25</v>
      </c>
    </row>
    <row r="118" spans="9:18" x14ac:dyDescent="0.25">
      <c r="I118" s="3" t="s">
        <v>168</v>
      </c>
      <c r="O118" t="s">
        <v>87</v>
      </c>
      <c r="P118">
        <v>0</v>
      </c>
      <c r="Q118">
        <v>0</v>
      </c>
      <c r="R118">
        <v>0.19230769230769232</v>
      </c>
    </row>
    <row r="119" spans="9:18" x14ac:dyDescent="0.25">
      <c r="I119" s="9" t="s">
        <v>164</v>
      </c>
      <c r="O119" t="s">
        <v>119</v>
      </c>
      <c r="P119">
        <v>0</v>
      </c>
      <c r="Q119">
        <v>0</v>
      </c>
      <c r="R119">
        <v>0.3125</v>
      </c>
    </row>
    <row r="120" spans="9:18" x14ac:dyDescent="0.25">
      <c r="I120" t="s">
        <v>165</v>
      </c>
      <c r="O120" t="s">
        <v>144</v>
      </c>
      <c r="P120">
        <v>0</v>
      </c>
      <c r="Q120">
        <v>0</v>
      </c>
      <c r="R120">
        <v>0.2072072072072072</v>
      </c>
    </row>
    <row r="121" spans="9:18" x14ac:dyDescent="0.25">
      <c r="O121" t="s">
        <v>47</v>
      </c>
      <c r="P121">
        <v>0</v>
      </c>
      <c r="Q121">
        <v>0</v>
      </c>
      <c r="R121">
        <v>0.25</v>
      </c>
    </row>
    <row r="122" spans="9:18" x14ac:dyDescent="0.25">
      <c r="O122" t="s">
        <v>136</v>
      </c>
      <c r="P122">
        <v>0</v>
      </c>
      <c r="Q122">
        <v>0</v>
      </c>
      <c r="R122">
        <v>0.19672131147540983</v>
      </c>
    </row>
    <row r="123" spans="9:18" x14ac:dyDescent="0.25">
      <c r="O123" t="s">
        <v>129</v>
      </c>
      <c r="P123">
        <v>0</v>
      </c>
      <c r="Q123">
        <v>0</v>
      </c>
      <c r="R123">
        <v>0.1891891891891892</v>
      </c>
    </row>
    <row r="124" spans="9:18" x14ac:dyDescent="0.25">
      <c r="O124" t="s">
        <v>123</v>
      </c>
      <c r="P124">
        <v>0</v>
      </c>
      <c r="Q124">
        <v>0</v>
      </c>
      <c r="R124">
        <v>0.24</v>
      </c>
    </row>
    <row r="125" spans="9:18" x14ac:dyDescent="0.25">
      <c r="O125" t="s">
        <v>108</v>
      </c>
      <c r="P125">
        <v>0</v>
      </c>
      <c r="Q125">
        <v>0</v>
      </c>
      <c r="R125">
        <v>0.17796610169491525</v>
      </c>
    </row>
    <row r="126" spans="9:18" x14ac:dyDescent="0.25">
      <c r="O126" t="s">
        <v>116</v>
      </c>
      <c r="P126">
        <v>0</v>
      </c>
      <c r="Q126">
        <v>0</v>
      </c>
      <c r="R126">
        <v>0.2857142857142857</v>
      </c>
    </row>
    <row r="127" spans="9:18" x14ac:dyDescent="0.25">
      <c r="O127" t="s">
        <v>6</v>
      </c>
      <c r="P127">
        <v>0</v>
      </c>
      <c r="Q127">
        <v>0</v>
      </c>
      <c r="R127">
        <v>0.14056720098643649</v>
      </c>
    </row>
    <row r="128" spans="9:18" x14ac:dyDescent="0.25">
      <c r="O128" t="s">
        <v>141</v>
      </c>
      <c r="P128">
        <v>0</v>
      </c>
      <c r="Q128">
        <v>0</v>
      </c>
      <c r="R128">
        <v>0.12096774193548387</v>
      </c>
    </row>
    <row r="129" spans="15:18" x14ac:dyDescent="0.25">
      <c r="O129" t="s">
        <v>145</v>
      </c>
      <c r="P129">
        <v>0</v>
      </c>
      <c r="Q129">
        <v>0</v>
      </c>
      <c r="R129">
        <v>0.16107382550335569</v>
      </c>
    </row>
    <row r="130" spans="15:18" x14ac:dyDescent="0.25">
      <c r="O130" t="s">
        <v>140</v>
      </c>
      <c r="P130">
        <v>0</v>
      </c>
      <c r="Q130">
        <v>0</v>
      </c>
      <c r="R130">
        <v>0.16470588235294117</v>
      </c>
    </row>
    <row r="131" spans="15:18" x14ac:dyDescent="0.25">
      <c r="O131" t="s">
        <v>60</v>
      </c>
      <c r="P131">
        <v>0</v>
      </c>
      <c r="Q131">
        <v>0</v>
      </c>
      <c r="R131">
        <v>0.18972332015810275</v>
      </c>
    </row>
    <row r="132" spans="15:18" x14ac:dyDescent="0.25">
      <c r="O132" t="s">
        <v>137</v>
      </c>
      <c r="P132">
        <v>0</v>
      </c>
      <c r="Q132">
        <v>0</v>
      </c>
      <c r="R132">
        <v>0.19047619047619047</v>
      </c>
    </row>
    <row r="133" spans="15:18" x14ac:dyDescent="0.25">
      <c r="O133" t="s">
        <v>117</v>
      </c>
      <c r="P133">
        <v>0</v>
      </c>
      <c r="Q133">
        <v>0</v>
      </c>
      <c r="R133">
        <v>0.36363636363636365</v>
      </c>
    </row>
    <row r="134" spans="15:18" x14ac:dyDescent="0.25">
      <c r="O134" t="s">
        <v>124</v>
      </c>
      <c r="P134">
        <v>0</v>
      </c>
      <c r="Q134">
        <v>0</v>
      </c>
      <c r="R134">
        <v>0.42857142857142855</v>
      </c>
    </row>
    <row r="135" spans="15:18" x14ac:dyDescent="0.25">
      <c r="O135" t="s">
        <v>106</v>
      </c>
      <c r="P135">
        <v>0</v>
      </c>
      <c r="Q135">
        <v>0</v>
      </c>
      <c r="R135">
        <v>0.14681107099879662</v>
      </c>
    </row>
    <row r="136" spans="15:18" x14ac:dyDescent="0.25">
      <c r="O136" t="s">
        <v>86</v>
      </c>
      <c r="P136">
        <v>0</v>
      </c>
      <c r="Q136">
        <v>0</v>
      </c>
      <c r="R136">
        <v>0.13847502191060473</v>
      </c>
    </row>
    <row r="137" spans="15:18" x14ac:dyDescent="0.25">
      <c r="O137" t="s">
        <v>74</v>
      </c>
      <c r="P137">
        <v>0</v>
      </c>
      <c r="Q137">
        <v>0</v>
      </c>
      <c r="R137">
        <v>0.16455696202531644</v>
      </c>
    </row>
    <row r="138" spans="15:18" x14ac:dyDescent="0.25">
      <c r="O138" t="s">
        <v>146</v>
      </c>
      <c r="P138">
        <v>0</v>
      </c>
      <c r="Q138">
        <v>0</v>
      </c>
      <c r="R138">
        <v>0.15894039735099338</v>
      </c>
    </row>
    <row r="139" spans="15:18" x14ac:dyDescent="0.25">
      <c r="O139" t="s">
        <v>35</v>
      </c>
      <c r="P139">
        <v>0</v>
      </c>
      <c r="Q139">
        <v>0</v>
      </c>
      <c r="R139">
        <v>0.25641025641025639</v>
      </c>
    </row>
    <row r="140" spans="15:18" x14ac:dyDescent="0.25">
      <c r="O140" t="s">
        <v>63</v>
      </c>
      <c r="P140">
        <v>0</v>
      </c>
      <c r="Q140">
        <v>0</v>
      </c>
      <c r="R140">
        <v>0.20520231213872833</v>
      </c>
    </row>
    <row r="141" spans="15:18" x14ac:dyDescent="0.25">
      <c r="O141" t="s">
        <v>130</v>
      </c>
      <c r="P141">
        <v>0</v>
      </c>
      <c r="Q141">
        <v>0</v>
      </c>
      <c r="R141">
        <v>0.2413793103448276</v>
      </c>
    </row>
    <row r="142" spans="15:18" x14ac:dyDescent="0.25">
      <c r="O142" t="s">
        <v>25</v>
      </c>
      <c r="P142">
        <v>0</v>
      </c>
      <c r="Q142">
        <v>0</v>
      </c>
      <c r="R142">
        <v>0.25</v>
      </c>
    </row>
    <row r="143" spans="15:18" x14ac:dyDescent="0.25">
      <c r="O143" t="s">
        <v>70</v>
      </c>
      <c r="P143">
        <v>0</v>
      </c>
      <c r="Q143">
        <v>0</v>
      </c>
      <c r="R143">
        <v>0.31578947368421051</v>
      </c>
    </row>
    <row r="144" spans="15:18" x14ac:dyDescent="0.25">
      <c r="O144" t="s">
        <v>125</v>
      </c>
      <c r="P144">
        <v>0</v>
      </c>
      <c r="Q144">
        <v>0</v>
      </c>
      <c r="R144">
        <v>0.24</v>
      </c>
    </row>
    <row r="145" spans="15:18" x14ac:dyDescent="0.25">
      <c r="O145" t="s">
        <v>131</v>
      </c>
      <c r="P145">
        <v>0</v>
      </c>
      <c r="Q145">
        <v>0</v>
      </c>
      <c r="R145">
        <v>0.21212121212121213</v>
      </c>
    </row>
    <row r="146" spans="15:18" x14ac:dyDescent="0.25">
      <c r="O146" s="5" t="s">
        <v>68</v>
      </c>
      <c r="P146">
        <v>0</v>
      </c>
      <c r="Q146">
        <v>0</v>
      </c>
      <c r="R146">
        <v>-0.14863387978142076</v>
      </c>
    </row>
    <row r="147" spans="15:18" x14ac:dyDescent="0.25">
      <c r="O147" s="5" t="s">
        <v>112</v>
      </c>
      <c r="P147">
        <v>0</v>
      </c>
      <c r="Q147">
        <v>0</v>
      </c>
      <c r="R147">
        <v>-0.26923076923076922</v>
      </c>
    </row>
    <row r="148" spans="15:18" x14ac:dyDescent="0.25">
      <c r="O148" s="5" t="s">
        <v>111</v>
      </c>
      <c r="P148">
        <v>0</v>
      </c>
      <c r="Q148">
        <v>0</v>
      </c>
      <c r="R148">
        <v>-0.27027027027027029</v>
      </c>
    </row>
    <row r="149" spans="15:18" x14ac:dyDescent="0.25">
      <c r="O149" t="s">
        <v>52</v>
      </c>
      <c r="P149">
        <v>0</v>
      </c>
      <c r="Q149">
        <v>0</v>
      </c>
      <c r="R149">
        <v>0.38461538461538464</v>
      </c>
    </row>
    <row r="150" spans="15:18" x14ac:dyDescent="0.25">
      <c r="O150" s="3" t="s">
        <v>132</v>
      </c>
      <c r="P150">
        <v>0</v>
      </c>
      <c r="Q150">
        <v>0</v>
      </c>
      <c r="R150">
        <v>0.22580645161290322</v>
      </c>
    </row>
    <row r="152" spans="15:18" x14ac:dyDescent="0.25">
      <c r="O152" s="8" t="s">
        <v>161</v>
      </c>
    </row>
    <row r="153" spans="15:18" x14ac:dyDescent="0.25">
      <c r="O153" s="5" t="s">
        <v>157</v>
      </c>
    </row>
  </sheetData>
  <conditionalFormatting sqref="F3:F1048576 J3:J1048576 B45:B46 B52 B65 B68 B72:B1048576 B2:B43">
    <cfRule type="cellIs" dxfId="2" priority="5" operator="lessThan">
      <formula>0</formula>
    </cfRule>
  </conditionalFormatting>
  <conditionalFormatting sqref="F2">
    <cfRule type="cellIs" dxfId="1" priority="2" operator="lessThan">
      <formula>0</formula>
    </cfRule>
  </conditionalFormatting>
  <conditionalFormatting sqref="J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Suppl. Table 4</vt:lpstr>
      <vt:lpstr>'Suppl. Table 4'!Zone_d_impression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MONTAGNANI, Ifremer Montpellier PDG-RBE</dc:creator>
  <cp:lastModifiedBy>body monta</cp:lastModifiedBy>
  <cp:lastPrinted>2019-10-01T09:34:17Z</cp:lastPrinted>
  <dcterms:created xsi:type="dcterms:W3CDTF">2019-03-22T12:25:27Z</dcterms:created>
  <dcterms:modified xsi:type="dcterms:W3CDTF">2019-12-18T19:49:36Z</dcterms:modified>
</cp:coreProperties>
</file>