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PG/Documents/People/Olivier_Pereira/Article_SOLA_metaG/"/>
    </mc:Choice>
  </mc:AlternateContent>
  <xr:revisionPtr revIDLastSave="0" documentId="13_ncr:1_{E01393F9-EC90-0842-BDE9-69F5E2CE4B89}" xr6:coauthVersionLast="36" xr6:coauthVersionMax="36" xr10:uidLastSave="{00000000-0000-0000-0000-000000000000}"/>
  <bookViews>
    <workbookView xWindow="0" yWindow="460" windowWidth="38400" windowHeight="21140" activeTab="4" xr2:uid="{00000000-000D-0000-FFFF-FFFF00000000}"/>
  </bookViews>
  <sheets>
    <sheet name="Sup. Table 1" sheetId="1" r:id="rId1"/>
    <sheet name="Sup. Table 2" sheetId="5" r:id="rId2"/>
    <sheet name="Sup. Table 3" sheetId="2" r:id="rId3"/>
    <sheet name="Sup. Table 4" sheetId="3" r:id="rId4"/>
    <sheet name="Sup. Table 5" sheetId="4" r:id="rId5"/>
  </sheets>
  <definedNames>
    <definedName name="_xlnm._FilterDatabase" localSheetId="0" hidden="1">'Sup. Table 1'!$A$2:$K$2</definedName>
    <definedName name="Z_1BF86FE4_797C_4AF5_A760_5B4282C709A3_.wvu.FilterData" localSheetId="0" hidden="1">'Sup. Table 1'!$A$2:$J$42</definedName>
  </definedNames>
  <calcPr calcId="181029"/>
  <customWorkbookViews>
    <customWorkbookView name="Filter 1" guid="{1BF86FE4-797C-4AF5-A760-5B4282C709A3}" maximized="1" windowWidth="0" windowHeight="0" activeSheetId="0"/>
  </customWorkbookViews>
</workbook>
</file>

<file path=xl/calcChain.xml><?xml version="1.0" encoding="utf-8"?>
<calcChain xmlns="http://schemas.openxmlformats.org/spreadsheetml/2006/main">
  <c r="E43" i="1" l="1"/>
  <c r="D43" i="1"/>
</calcChain>
</file>

<file path=xl/sharedStrings.xml><?xml version="1.0" encoding="utf-8"?>
<sst xmlns="http://schemas.openxmlformats.org/spreadsheetml/2006/main" count="472" uniqueCount="297">
  <si>
    <t>Completeness</t>
  </si>
  <si>
    <t>Contamination</t>
  </si>
  <si>
    <t>Strain heterogeneity</t>
  </si>
  <si>
    <t># contigs</t>
  </si>
  <si>
    <t>Total length (bp)</t>
  </si>
  <si>
    <t>Largest contig (bp)</t>
  </si>
  <si>
    <t>N50</t>
  </si>
  <si>
    <t>Abundance (BPKM)</t>
  </si>
  <si>
    <t>SOLA-AUT-MGII-B3</t>
  </si>
  <si>
    <t>d__Archaea;p__Thermoplasmatota;c__Poseidoniia;o__Poseidoniales;f__Poseidoniaceae;g__Poseidonia;s__MGIIa-M</t>
  </si>
  <si>
    <t>No</t>
  </si>
  <si>
    <t>SOLA-AUT-MGII-B4</t>
  </si>
  <si>
    <t>d__Archaea;p__Thermoplasmatota;c__Poseidoniia;o__Poseidoniales;f__Poseidoniaceae;g__MGIIa-L1;s__</t>
  </si>
  <si>
    <t>SOLA-AUT-MGII-B6</t>
  </si>
  <si>
    <t>d__Archaea;p__Thermoplasmatota;c__Poseidoniia;o__Poseidoniales;f__Thalassoarchaeaceae;g__MGIIb-N2;s__MGIIb-N2 sp002713585</t>
  </si>
  <si>
    <t>SOLA-AUT-MGII-B7</t>
  </si>
  <si>
    <t>d__Archaea;p__Thermoplasmatota;c__Poseidoniia;o__Poseidoniales;f__Poseidoniaceae;g__MGIIa-L2;s__</t>
  </si>
  <si>
    <t>SOLA-AUT-MGII-B1</t>
  </si>
  <si>
    <t>d__Archaea;p__Thermoplasmatota;c__Poseidoniia;o__Poseidoniales;f__Thalassoarchaeaceae;g__MGIIb-O2;s__MGIIb-O2 sp002498985</t>
  </si>
  <si>
    <t>SOLA-AUT-MGII-B9</t>
  </si>
  <si>
    <t>d__Archaea;p__Thermoplasmatota;c__Poseidoniia;o__Poseidoniales;f__Poseidoniaceae;g__Poseidonia;s__MGIIa-M-Poseidonia sp002704515</t>
  </si>
  <si>
    <t>SOLA-SPR-MGII-B2</t>
  </si>
  <si>
    <t>d__Archaea;p__Thermoplasmatota;c__Poseidoniia;o__Poseidoniales;f__Poseidoniaceae;g__MGIIa-L1;s__MGIIa-L1 sp002502605</t>
  </si>
  <si>
    <t>SOLA-SPR-MGII-B3</t>
  </si>
  <si>
    <t>SOLA-SPR-MGII-B6</t>
  </si>
  <si>
    <t>d__Archaea;p__Thermoplasmatota;c__Poseidoniia;o__Poseidoniales;f__Poseidoniaceae;g__MGIIa-L1;s__MGIIa-L1 sp002495535</t>
  </si>
  <si>
    <t>SOLA-SPR-MGII-B9</t>
  </si>
  <si>
    <t>d__Archaea;p__Thermoplasmatota;c__Poseidoniia;o__Poseidoniales;f__Poseidoniaceae;g__MGIIa-L1;s__MGIIa-L1 sp002170315</t>
  </si>
  <si>
    <t>SOLA-SUM-MGII-B1</t>
  </si>
  <si>
    <t>SOLA-WIN-MGII-B4</t>
  </si>
  <si>
    <t>SOLA-WIN-MGII-B5</t>
  </si>
  <si>
    <t>SOLA-WIN-MGII-B6</t>
  </si>
  <si>
    <t>SOLA-WIN-MGII-B8</t>
  </si>
  <si>
    <t>d__Archaea;p__Thermoplasmatota;c__Poseidoniia;o__Poseidoniales;f__Thalassoarchaeaceae;g__MGIIb-O1;s__MGIIb-O1 sp002497895</t>
  </si>
  <si>
    <t>SOLA-WIN-MGII-B9</t>
  </si>
  <si>
    <t>d__Archaea;p__Thermoplasmatota;c__Poseidoniia;o__Poseidoniales;f__Thalassoarchaeaceae;g__MGIIb-O5;s__MGIIb-O5 sp002498925</t>
  </si>
  <si>
    <t>SOLA-WIN-MGII-B11</t>
  </si>
  <si>
    <t>SOLA-WIN-MGII-B12</t>
  </si>
  <si>
    <t>SOLA-WIN-MGII-B13</t>
  </si>
  <si>
    <t>SOLA-WIN-MGII-B15</t>
  </si>
  <si>
    <t>SOLA-WIN-MGII-B16</t>
  </si>
  <si>
    <t>SOLA-WIN-MGII-B17</t>
  </si>
  <si>
    <t>d__Archaea;p__Thermoplasmatota;c__Poseidoniia;o__Poseidoniales;f__Thalassoarchaeaceae;g__MGIIb-N1;s__</t>
  </si>
  <si>
    <t>SOLA-WIN-MGII-B18</t>
  </si>
  <si>
    <t>SOLA-WIN-MGII-B2</t>
  </si>
  <si>
    <t>d__Archaea;p__Thermoplasmatota;c__Poseidoniia;o__Poseidoniales;f__Poseidoniaceae;g__MGIIa-K2;s__MGIIa-K2 sp002699425</t>
  </si>
  <si>
    <t>SOLA-WIN-MGII-B3</t>
  </si>
  <si>
    <t>SOLA-WIN-MGII-B20</t>
  </si>
  <si>
    <t>d__Archaea;p__Thermoplasmatota;c__Poseidoniia;o__Poseidoniales;f__Poseidoniaceae;g__MGIIa-L3;s__MGIIa-L3 sp11892u</t>
  </si>
  <si>
    <t>SOLA-WIN-MGII-B23</t>
  </si>
  <si>
    <t>d__Archaea;p__Thermoplasmatota;c__Poseidoniia;o__Poseidoniales;f__Thalassoarchaeaceae;g__MGIIb-N2;s__MGIIb-N2 sp002502625</t>
  </si>
  <si>
    <t>SOLA-WIN-MGII-B24</t>
  </si>
  <si>
    <t>d__Archaea;p__Thermoplasmatota;c__Poseidoniia;o__Poseidoniales;f__Poseidoniaceae;g__MGIIa-K1;s__</t>
  </si>
  <si>
    <t>SOLA-AUT-MGII-B2</t>
  </si>
  <si>
    <t>Yes</t>
  </si>
  <si>
    <t>SOLA-AUT-MGII-B5</t>
  </si>
  <si>
    <t>d__Archaea;p__Thermoplasmatota;c__Poseidoniia;o__Poseidoniales;f__Thalassoarchaeaceae;g__MGIIb-O3;s__</t>
  </si>
  <si>
    <t>SOLA-AUT-MGII-B8</t>
  </si>
  <si>
    <t>SOLA-SPR-MGII-B4</t>
  </si>
  <si>
    <t>d__Archaea;p__Thermoplasmatota;c__Poseidoniia;o__Poseidoniales;f__Poseidoniaceae;g__MGIIa-L1;s__MGIIa-L1 sp002506275</t>
  </si>
  <si>
    <t>SOLA-SPR-MGII-B5</t>
  </si>
  <si>
    <t>d__Archaea;p__Thermoplasmatota;c__Poseidoniia;o__Poseidoniales;f__Thalassoarchaeaceae;g__MGIIb-O5;s__MGIIb-O5 sp002506825</t>
  </si>
  <si>
    <t>SOLA-SPR-MGII-B1</t>
  </si>
  <si>
    <t>SOLA-SPR-MGII-B7</t>
  </si>
  <si>
    <t>SOLA-SPR-MGII-B8</t>
  </si>
  <si>
    <t>d__Archaea;p__Thermoplasmatota;c__Poseidoniia;o__Poseidoniales;f__Poseidoniaceae;g__MGIIa-K1;s__MGIIa-K1 sp002701145</t>
  </si>
  <si>
    <t>SOLA-WIN-MGII-B10</t>
  </si>
  <si>
    <t>d__Archaea;p__Thermoplasmatota;c__Poseidoniia;o__Poseidoniales;f__Thalassoarchaeaceae;g__MGIIb-O3;s__MGIIb-O3 sp002457145</t>
  </si>
  <si>
    <t>SOLA-WIN-MGII-B19</t>
  </si>
  <si>
    <t>d__Archaea;p__Thermoplasmatota;c__Poseidoniia;o__Poseidoniales;f__Thalassoarchaeaceae;g__MGIIb-P;s__</t>
  </si>
  <si>
    <t>SOLA-WIN-MGII-B1</t>
  </si>
  <si>
    <t>d__Archaea;p__Thermoplasmatota;c__Poseidoniia;o__Poseidoniales;f__Poseidoniaceae;g__MGIIa-L1;s__MGIIa-L1 sp002172355</t>
  </si>
  <si>
    <t>SOLA-WIN-MGII-B21</t>
  </si>
  <si>
    <t>MAG name</t>
  </si>
  <si>
    <t>Supplementary Table 1: Characteristics of the MGII archaea MAGs reconstructed from the SOLA station</t>
  </si>
  <si>
    <t xml:space="preserve">Taxonomy (GTDB-Tk) </t>
  </si>
  <si>
    <t>MGII Otu00410</t>
  </si>
  <si>
    <t>MGII Otu00183</t>
  </si>
  <si>
    <t>MGII Otu00104</t>
  </si>
  <si>
    <t>Temperature</t>
  </si>
  <si>
    <t>Salinity</t>
  </si>
  <si>
    <t>NH4</t>
  </si>
  <si>
    <t>DL</t>
  </si>
  <si>
    <t>Oxygen</t>
  </si>
  <si>
    <t>NO2</t>
  </si>
  <si>
    <t>NO3</t>
  </si>
  <si>
    <t>pH</t>
  </si>
  <si>
    <t>SIO4</t>
  </si>
  <si>
    <t>CHLA</t>
  </si>
  <si>
    <t>PO4</t>
  </si>
  <si>
    <t>Taxonomy</t>
  </si>
  <si>
    <t>Sequences</t>
  </si>
  <si>
    <t>Otu00388</t>
  </si>
  <si>
    <t>Bacteria</t>
  </si>
  <si>
    <t>Proteobacteria</t>
  </si>
  <si>
    <t>Gammaproteobacteria</t>
  </si>
  <si>
    <t>Oceanospirillales</t>
  </si>
  <si>
    <t>SAR86_clade</t>
  </si>
  <si>
    <t>TACGGATGGTGCAAGCGTTAATCGGAATTACTGGGCGTAAAGCGCGCGTAGGTGGCCTATCAAGTTAGATGTGAAATCCCGGGGCTTAACCTCGGAACTGCATCTAAAACTGATAAGCTAGAGTACTAGAGAGGAAAGTAGAATTCTTAGTGTAGCGGTGGAATGCGTAGATATTAAGAGGAATACCAATGGCGAAGGCAACTTTCTGGATAGATACTGACACTGAGGTGCGAAAGCGTGGGGAGCAAACAGGATTAGATACCCTGGTAGTCCACGCCGTAAACGATGATAACTAGCCGTTGGAATTTTCAGTGGCGCAGCTAACGCAATAAGTTATCCGCCTGGGGAGTACGGCCGCAAGGCTA</t>
  </si>
  <si>
    <t>Otu00309</t>
  </si>
  <si>
    <t>Alphaproteobacteria</t>
  </si>
  <si>
    <t>Rhodobacterales</t>
  </si>
  <si>
    <t>Rhodobacteraceae</t>
  </si>
  <si>
    <t>TACGGAGGGGGTTAGCGTTGTTCGGAATTACTGGGCGTAAAGCGCACGTAGGCGGATTAATAAGTCAGGGGTGAAATCCCGAGGCTCAACCTCGGAACTGCCTTTGATACTGTTAGTCTTGAGTTCGAGAGAGGTGAGTGGAATTCCGAGTGTAGAGGTGAAATTCGTAGATATTCGGAGGAACACCAGTGGCGAAGGCGGCTCACTGGCTCGATACTGACGCTGAGGTGCGAAAGCGTGGGGAGCAAACAGGATTAGATACCCTGGTAGTCCACGCCGTAAACGATGAGAGCTAGTCGTTGGGGAGTTCGCTCTTCGGTGACGCAGCTAACGCATTAAGCTCTCCGCCTGGGGAGTACGGTCGCAAGATTA</t>
  </si>
  <si>
    <t>Otu00220</t>
  </si>
  <si>
    <t>Marinimicrobia_(SAR406_clade)</t>
  </si>
  <si>
    <t>TACGAGGGGTGCTAGCGTTGTCCGGATTTACTGGGCGTAAAGGGTACGTAGGCGTTTTAATAAGTTGTATGTTAAATATCTTAGCTTAACTAAGAAAATGCATCCAAAACTGTTAAAATAGAGTTTGAGAGAGGAACGCAGAATTCATGGTGGAGCGGTGACATGCGTAGATATCATGAGGAAAGTCAAATGCGAAGGCAGCCTTCTGGCTCAAAACTGACGCTGAGGTACGAAAGCGTGGGGAGCGAACAGGATTAGATACCCTGGTAGTCCACGCCGTAAACGATGAGTATTTGGTGCTGGGGGATTCGACCCTTTCAGTGCCGTAGCTAACGCGATAAATACTCCGCCTGGGGACTACGATCGCAAGATTG</t>
  </si>
  <si>
    <t>Otu00315</t>
  </si>
  <si>
    <t>Bacteroidetes</t>
  </si>
  <si>
    <t>Flavobacteriia</t>
  </si>
  <si>
    <t>Flavobacteriales</t>
  </si>
  <si>
    <t>Flavobacteriaceae</t>
  </si>
  <si>
    <t>NS4_marine_group</t>
  </si>
  <si>
    <t>TACGGAGGATTCGAGCGTTATCCGGAATCATTGGGTTTAAAGGGTCCGTAGGCGGTTTTTTAAGTCAGAGGTGAAATCCTGCAGCTCAACTGTAGAATTGCCTTTGAAACTGAAAGACTTGAGTTATTGTGAAGTGGTTAGAATGTGTGGTGTAGCGGTGAAATGCATAGATATCACACAGAATACCAATTGCGAAGGCAGATCACTAACAATATACTGACGCTCAGGGACGAAAGCGTGGGTAGCGAACAGGATTAGATACCCTGGTAGTCCACGCCGTAAACGATGGATACTAGCTGTATGTCTACCTCAGGTAGATGTGTGGCCAAGCGAAAGTGATAAGTATCCCACCTGGGGAGTACGATCGCAAGATTG</t>
  </si>
  <si>
    <t>Otu00424</t>
  </si>
  <si>
    <t>Rickettsiales</t>
  </si>
  <si>
    <t>SHWN-night2</t>
  </si>
  <si>
    <t>TACGGAGGGGGCGAGCGTTGTTCGGAATTACTGGGCGTAAAGGGCGCGTAGGCGGCCCTATCAGTCAGGCGTGAAAGCCCCGGGCTCAACCTGGGATGTGCGTTTGATACTGTAGGGCTAGAGACCGGAAGAGGATGGCGGAATATCCAGTGTAGAGGTGAAATTCGTAGATATTGGATGGAACACCAGTGGCGAAGGCGGCCATCTGGTCCGGGTCTGACGCTGAGGCGCGAAAGCGTGGGGAGCAAACAGGATTAGATACCCTGGTAGTCCACGCCGTAAACGATGTGTGCTAGACGTCGGGAGTTAGGCTCTCGGTGTCGCAGCTAACGCATTAAGCACACCGCCTGGGGAGTACGGTCGCAAGATTA</t>
  </si>
  <si>
    <t>Otu00246</t>
  </si>
  <si>
    <t>Archaea</t>
  </si>
  <si>
    <t>Euryarchaeota</t>
  </si>
  <si>
    <t>Thermoplasmata</t>
  </si>
  <si>
    <t>Thermoplasmatales</t>
  </si>
  <si>
    <t>Marine_Group_III</t>
  </si>
  <si>
    <t>CACCGGCACCCCGAGTGGTAGCCACTATTATTGGGCCTAAAGCGTTCGTAGCCGGTTTAGTAAATTCTTGGGTAAATCGTACAGCTTAACTGTGCGGATTCCGGGGACACTACTAGACTTGAGACCGGGAGAGATTAGAGGTACTTGCAGGGGAGCGGTGAAATGTTGTAATCCTGCAGGGACCACCAGTGGCGAAGGCGTCTAATCATAACGGCTCTGACGGTGAGGAACGAAACCCTGGGGCGCAAACGGGATTAGATACCCCGGTAGTCCAGGGCGTAAACGCTGCTGATTTGGTGTTGGAGATCCTACGAGGGTGTCCAGTGCTGGCGCGAAGGTATTAAATCAGCCGCCTGGGGAGTACGGTCGCAAGACTG</t>
  </si>
  <si>
    <t>Otu00324</t>
  </si>
  <si>
    <t>Fibrobacter/Acidobacteria group</t>
  </si>
  <si>
    <t>TACGAGGGGGGCAAGCGTTGTCCGGATTTATTGGGCGTAAAGGGCTCGTAGGTGGGCTAGTAAGTCAAAATTGAAATCCAATGGCTTAACCATTGACACGGTTTTGATACTGCTAGTCTTGAGTGAAATAGAGGTAAGTGGAATTCCTGGTGTAGCGGTGAAATGCGTAGATATCAGGAGGAACGCCGAAGGAGAAGTCAGCTTACTGGATTTATACTGACACTGAGGAGCGAAAGCGTGGGTAGCAAACAGGATTAGAGACCCTGGTAGTCCACGCTGTAAACGATGAGTACTAGATGGTGGGTGATTCGACCCTCTCACTGTTACAGTTAACGCATTAAGTACTCCGCCTGGGAAGTACGTTCGCAAGAATG</t>
  </si>
  <si>
    <t>Otu00242</t>
  </si>
  <si>
    <t>Deltaproteobacteria</t>
  </si>
  <si>
    <t>SAR324_clade(Marine_group_B)</t>
  </si>
  <si>
    <t>TACGTAGGGTGCGAGCGTTGTTCGGAATTACTGGGCGTAAAGGGCGCGCAGGCGGAATAGCAAGTCGGAGGTGAAAGCCCGGGGCTCAACCCCGGAGGGTCTTTCGAAACTGCTAATCTAGAGAGGGTCAGGGGCCAGCAGAATTCTTGGTGTAGAGGTGAAATTCGTAGATATCAAGAGGAATACCGGTGGCGAAAGCGGCTGGCTGGGGCCACTCTGACGCTGAGGCGCGAAAGCGTGGGGAGCAAACAGGATTAGATACCCTGGTAGTCCACGCCGTAAACGATGAGCACTGGATGTCCGGAGGGTTCGACCCTTCTGGGTGTCTCAGCTAACGCATTAAGTGCTCCGCCTGGGGAGTACGGTCGCAAGACTA</t>
  </si>
  <si>
    <t>Otu00455</t>
  </si>
  <si>
    <t>Rhodospirillales</t>
  </si>
  <si>
    <t>Rhodospirillaceae</t>
  </si>
  <si>
    <t>TACGGAGGGGGCTAGCGTTGTTCGGAATTACTGGGCGTAAAGCGCGCGTAGGCGGTTTACCCAGTCAGGCGTGAAATCCCGGGGCTCAACCCCGGAACTGCGTTTGATACTGGTAAACTAGAGGACGGGAGAGGGTAGTGGAATTCCCAGTGTAGAGGTGAAATTCGTAGATATTGGGAAGAACACCGGTGGCGAAGGCGGCTACCTGGACCGTACCTGACGCTGAGGTGCGAAAGCGTGGGGAGCAAACAGGATTAGATACCCTGGTAGTCCACGCCGTAAACGATGAGTGCTAGATGTTGGGAGACTTAGTCTCTCAGTGTCACAGCTAACGCGTTAAGCACTCCGCCTGGGGAGTACGGCCGCAAGGCTA</t>
  </si>
  <si>
    <t>Otu00167</t>
  </si>
  <si>
    <t>TACGAGGGGTGCTAGCGTTGTCCGGAATAACTGGGCGTAAAGGGTCCGTAGGCGTTTTATTAAGTTGATTGTTAAATCCACCGGCTTAACCGGTGACCTGCAATCAAAACTGATAAAATAGAATATGTGAGAGGAATGTGGAATTCCTGGTGTAGCGGTGACATGCGTAGATATCAGGAGGAACACCGATGGCGAAGGCAGCATTCTGGCACAATATTGACGCTGAGGGACGAAAGCGTGGGGAGCGAACAGGATTAGATACCCTGGTAGTCCACGCCGTAAACGATGAGTACTTGATGGTGGAGGATTCGACCCTTTCACTATCGGAGCTAACGCGTTAAGTACTCCGCCTGGGGACTACGGCCGCAAGGCTG</t>
  </si>
  <si>
    <t>Otu00017</t>
  </si>
  <si>
    <t>ZD0405</t>
  </si>
  <si>
    <t>TACGGAGGGTGCAAGCGTTAATCGGAATTACTGGGCGTAAAGCGTGCGTAGGTGGTTTATTAAGTCAGATGTGAAAGCCCCGGGCTTAACCTGGGAACTGCATTTGAAACTGGTAAACTAGAGTATGGTAGAGGAAAGTGGAATTTCTGGTGTAGCGGTGAAATGCGTAGATATCAGAAGGAACATCAATGGCGAAGGCAGCTTTCTGGACCAATACTGACACTGAGGTACGAAAGCGTGGGTAGCAAACAGGATTAGATACCCTGGTAGTCCACGCCGTAAACGATGATAACTAGCCGTTGGGGGGATTTACCCTTTAGTGGCGAAGCTAACGCGTTAAGTTATCCGCCTGGGGAGTACGGCCGCAAGGTTA</t>
  </si>
  <si>
    <t>Otu00082</t>
  </si>
  <si>
    <t>Eukaryota</t>
  </si>
  <si>
    <t>Chloroplast</t>
  </si>
  <si>
    <t>Bathycoccus</t>
  </si>
  <si>
    <t>GACAGAGGATGCAAGTGTTATTCGGAATGATTGGGCGTAAAGAGTCTGTAGGCGGTTTAGAAAGTCTTTTGTGAAATACTTCAGCTCAACTGAGGCTCCGCAAAAGAAACTTCTAGACTTGAGGAAAGTAGAGGTACAGGGAATTTCCGGTGGAGCGGTGAAATGCGTAGATATCGGAAGGAACACCAATATGGCGAAGGCACTGTACTGGGCTTTTCCTGACGCTCAGAGACGAAAGCTGAAGGAGTGATTAGGATTAGATACCCTAGTAATTTCAGCCGTAAACGATGAAAACTCACTGTCGAGCCAATATATGGAGCGGTGGTCAAGCTAACGCGTGAAGTTTTCCGCCTGGGGATTACGCTTGCAAAAGTG</t>
  </si>
  <si>
    <t>Otu00131</t>
  </si>
  <si>
    <t>Roseobacter_clade_NAC11-7_lineage</t>
  </si>
  <si>
    <t>TACGGAGGGGGTTAGCGTTGTTCGGAATTACTGGGCGTAAAGCGTACGTAGGCGGATTAGTAAGTTAGAGGTGAAATCCCGGGGCTCAACCCCGGAACTGCCTTTAATACTGCTAGTCTTGAGTTCGAGAGAGGTGAGTGGAATTCCAAGTGTAGAGGTGAAATTCGTAGATATTTGGAGGAACACCAGTGGCGAAGGCGGCTCACTGGCTCGATACTGACGCTGAGGTACGAAAGTGTGGGGAGCAAACAGGATTAGATACCCTGGTAGTCCACACCGTAAACGATGAATGCCAGACGTTGGATAGCATGCTATTCAGTGTCACACCTAACGGAGTAAGCATTCCGCCTGGGGAGTACGGTCGCAAGATTA</t>
  </si>
  <si>
    <t>Otu00102</t>
  </si>
  <si>
    <t>Salinisphaerales</t>
  </si>
  <si>
    <t>Salinisphaeraceae</t>
  </si>
  <si>
    <t>ZD0417_marine_group</t>
  </si>
  <si>
    <t>TACGGAAGGTGCAAGCGTTAATCGGAATTACTGGGCGTAAAGCGCGCGTAGGCTGTTATCTAAGTCGAATGTGAAATCCTCGGGCTCAACCTGGGAACTGCATCCGAAACTGGATAACTAGAGTATGGGAGAGGTAAGTAGAATTTCCGGTGTAGCGGTGAAATGCGTAGATATCGGAAGGAATACCAGTGGCGAAGGCGGCTTACTGGACCAATACTGACGCTAAGGTGCGAAAGCGTGGGGAGCGAACAGGATTAGATACCCTGGTAGTCCACGCCGTAAACGATGAGAACTAGATGTTGGGAGGGTTAGCCTCTCAGTGTCGCAGCTAACGCATTAAGTTCTCCGCCTGGGGAGTACGACCGCAAGGTTG</t>
  </si>
  <si>
    <t>Otu00026</t>
  </si>
  <si>
    <t>Rhizobiales</t>
  </si>
  <si>
    <t>PS1_clade</t>
  </si>
  <si>
    <t>TACGGAGGGGGCTAACGTTGTTCGGAATTACTGGGCGTAAAGCGCGCGTAGGCGGATTAGACAGTTGAGGGTGAAATCCCGGAGCTTAACTCCGGAACTGCCTTCAATACTACTAATCTTGAGTTCGGAAGAGGTGAGTGGAATTCCTAGTGTAGAGGTGAAATTCGTAGATATTAGGAAGAACATCAGTGGCGAAGGCGACTCACTGGTCCGATACTGACGCTGAGGTGCGAAAGCGTGGGGAGCAAACAGGATTAGATACCCTGGTAGTCCACGCCGTAAACGATGGAAGCTAGTTGTCGGGCGGCATGCCGTTCGGTGACACAGCTAACGCATTAAGCTTCCCGCCTGGGGAGTACGATCGCAAGATTA</t>
  </si>
  <si>
    <t>Sequence</t>
  </si>
  <si>
    <t>Otu00269</t>
  </si>
  <si>
    <t>Stramenopiles</t>
  </si>
  <si>
    <t>Stramenopiles_X</t>
  </si>
  <si>
    <t>MAST</t>
  </si>
  <si>
    <t>MAST-3</t>
  </si>
  <si>
    <t>MAST-3F</t>
  </si>
  <si>
    <t>MAST-3F_X</t>
  </si>
  <si>
    <t>MAST-3F_X_sp.</t>
  </si>
  <si>
    <t>AGCTCCAATAGCGTATATTAAAGTTGTTGCAGTTAAAAAGCTCGTAGTTGGATTTCTGGTCTGAGCGTCCGGTCCGCCGCTGTGCGGTGTGTACTTGGTTCGACTCGGGCCATCCTTGTAGGGAATTCCTCTGGCATTAATTTGTCGGGGGCGGGAACTGCATCGTTTACTGTGAAAAAATTAGAGTGTTTAAAGCAGGCATTTGCTGTGAATACATTAGCATGGAATAATAAGATAGGACTTTGGTTCTATTTTGTTGGTTGGAGGCCAAGGTAATGATTAATAGGGATAGTTGGGGGTATTCATATTTAATTGTCAGAGGTGAAATTCTTGGATTTATGAAAGATGAACTTATGCGAAAGCATTTACCAAGGATGTTT</t>
  </si>
  <si>
    <t>Otu00141</t>
  </si>
  <si>
    <t>Alveolata</t>
  </si>
  <si>
    <t>Dinoflagellata</t>
  </si>
  <si>
    <t>Syndiniales</t>
  </si>
  <si>
    <t>Dino-Group-II</t>
  </si>
  <si>
    <t>Dino-Group-II-Clade-16</t>
  </si>
  <si>
    <t>Dino-Group-II-Clade-16_X</t>
  </si>
  <si>
    <t>Dino-Group-II-Clade-16_X_sp.</t>
  </si>
  <si>
    <t>AGCTCCAATAGCGTATATTAAAGTTGTTGCGGTTAAAAAGCTCGTAGTTGGATTTCTGTCGAGAACGCGCGGTCCACGCTTTGCGTGAGTATCTGTGTCGGTCTTGGCATCCTCTAAAGGATCGTTTCTGCGCTTGATTGCGTGGAGCGGAACTTTAGACTTTTACTTTGAGGAAATTAGAGTGTTCACGGCAGGCAAACGCCTTGAATACATTAGCATGGAATAATAACATAGGGCCTTGGTTCTATTTTGTTGGTTTCTAGAGCTGAGGCAATGATTAATAGGGATAATTGGGGGCATTCGTACTAACGCGTCAGAGGTGGAATTCTTGGATTGCGTTATGACGAACTACTGCGAAAGCATTTGCCAAGGATGTTT</t>
  </si>
  <si>
    <t>Otu00380</t>
  </si>
  <si>
    <t>Hacrobia</t>
  </si>
  <si>
    <t>Picozoa</t>
  </si>
  <si>
    <t>Picozoa_X</t>
  </si>
  <si>
    <t>Picozoa_XX</t>
  </si>
  <si>
    <t>Picozoa_XXX</t>
  </si>
  <si>
    <t>Picozoa_XXXX</t>
  </si>
  <si>
    <t>Picozoa_XXXX_sp.</t>
  </si>
  <si>
    <t>AGCTCCAATAGCGTATATTAAAGTTGTTGCAGTTAAAAAGCTCGTAGTCGGATTTTGGCATCACGCCGAACTGTCTGCCGATTGGTAAGTACGGTTTGGCGGGTGCTTCTTTCTTGAAGCTCGTTCCCTTCTTAACTGAAGGGTTCGTTGGTTCAGGTTCTTTTACTTTGAGAAAATTAGAGTGTTCAAAGCAGGCCTATGCTCTGAATAGGTTAGCATGGAATAATAGAATAGGACTTTGGTTCTATTTTGTTGGTTTCTAGGACCGAAGTAATGATTAATAGGGACAGTTGGGGGCATTCATATTCCATTGTCAGAGGTGAAATTCTTGGATTAACGGAAGATGAACTTCTGCGAAAGCATCTGCCAAGGATGTTT</t>
  </si>
  <si>
    <t>Otu00389</t>
  </si>
  <si>
    <t>Dino-Group-I</t>
  </si>
  <si>
    <t>Dino-Group-I-Clade-5</t>
  </si>
  <si>
    <t>Dino-Group-I-Clade-5_X</t>
  </si>
  <si>
    <t>Dino-Group-I-Clade-5_X_sp.</t>
  </si>
  <si>
    <t>AGCTCCAATAGCGTATATTAAAGTTGTTGCGGTTAAAAAGCTCGTAGTTGGATTCCTGTATGGAAGGGGCGTCCCCACCCTTTGGATGGGGGTTGCTACCTTCTTTGCATCTTCCGGAGTAGATGTTCCTCACTTAACTGTGAGGACATCGTGCTCGGGTCATTTACTTTGAGGAAAAGAGAGTGCTCCAAGCAGGCAAACGCCTGAATACGTTAGCATGGAATAATAGCATCGGATCATCGTTCAGCTGTTGGTGTCTGGACGAGGATAAAGGTGAACAGGGATTGTTGGGGGCATTCGTATTTAACTGTCAGAGGTGAAATTCTTGGATTTGTTGAAGACGAGCTACTGCGAAAGCATTTGCCAAAGATGTTC</t>
  </si>
  <si>
    <t>Otu00382</t>
  </si>
  <si>
    <t>AGCTCCAATAGCGTATATTAAAGTTGTTGCAGTTAAAAAGCTCGTAGTTGGATTTCTGATCTGAGCGTCCGGTCCGCCGCTGTGCGGTGTGTACTTGGTTCGACTCGGATCTTCCTTGCAGGGAATGTGTCTGGCCTTAGTTGGTCGGGTTCGGGAACTGCATCGTTTACTGTGAAAAAATTAGAGTGTTTAAAGCAGGCATTTGCTGTGAATACATTAGCATGGAATAATAAGATAGGACTTTGGTTCTATTTTGTTGGTTGGAGGCCAAGGTAATGATTAATAGGGATAGTTGGGGGTATTCATATTTAATTGTCAGAGGTGAAATTCTTGGATTTATGAAAGATGAACTTATGCGAAAGCATTTACCAAGGATGTTT</t>
  </si>
  <si>
    <t>Otu00164</t>
  </si>
  <si>
    <t>Haptophyta</t>
  </si>
  <si>
    <t>Prymnesiophyceae</t>
  </si>
  <si>
    <t>Prymnesiophyceae_Clade_D</t>
  </si>
  <si>
    <t>Prymnesiophyceae_Clade_D_X</t>
  </si>
  <si>
    <t>Prymnesiophyceae_Clade_D_XX</t>
  </si>
  <si>
    <t>Prymnesiophyceae_Clade_D_XX_sp.</t>
  </si>
  <si>
    <t>AGCTCCAATAGCGTATATTAAAGTTGTTGCAGTTAAAAAGCTCGTAGTCGGATTTCGGGGCGGGGCGACCGGTCTGCCGATGGGTATGCACTGGTCGGCGCGTCCTTCCTTCCGGAGACCGTGCCTACTCTTAACTGAGCGGGGGCGGGAGACGGATCGTTTACTTTGAAAAAATCAGAGTGTTTCAAGCAGGCGTCTCGCCTTTGCATGGATTAGCATGGGATAATGAAATAGGACTTTGGTGCTATTTTGTTGGTTTCGAACACCGAAGTAATGATTAACAGGGACAGTCAGGGGCACTCGTATTCCGTCGAGAGAGGTGAAATTCTCAGACCAATGGAAGACGAACAACTGCGAAAGCATTTGCCAGGGATGTTT</t>
  </si>
  <si>
    <t>Otu00342</t>
  </si>
  <si>
    <t>Dino-Group-II-Clade-7</t>
  </si>
  <si>
    <t>Dino-Group-II-Clade-7_X</t>
  </si>
  <si>
    <t>Dino-Group-II-Clade-7_X_sp.</t>
  </si>
  <si>
    <t>AGCTCCAATAGCGTATATTAAAGTTGTTGCGGTTAAAAAGCTCGTAGTTGGATTTCTGTTGAAAGCGGCCGGTCCGCACTATGTGCGTGTATCTGGTTCGGTTTCGGCATCCTCTTGGGGAACGTTTCTGTGCTTCATTGCATGGGGCGGAATTCAAGACTTTTACTTTGAGGAAATTAGAGTGTTCACGGCAAGCTATCGCTTTGAATACATTAGCATGGAATAATAATATAGGGCGTAAGTTCTATTTTGTTGGTTTCTAGGACATACGCAATGATTAATAGGGACAATTGGGGGCATTCGTATTAACGCGTCAGAGGTGGAATTCTTAGATTGCGTTACGACGAACTACTGCGAAAGCATTTGCCAAGGATGTTT</t>
  </si>
  <si>
    <t>Otu00305</t>
  </si>
  <si>
    <t>Dinophyceae</t>
  </si>
  <si>
    <t>Dinophyceae_X</t>
  </si>
  <si>
    <t>Dinophyceae_XX</t>
  </si>
  <si>
    <t>Dinophyceae_XXX</t>
  </si>
  <si>
    <t>Dinophyceae_XXX_sp.</t>
  </si>
  <si>
    <t>AGCTCCAATAGCGTATATTAAAGTTGTTGCGGTTAAAAAGCTCGTAGTTGGATTTCTGTCTAAGAAGACCGGTCCGCCCTGCGGGCGTGTATCTGGCTCTACTTGGGCATCTTCTTGGAGAACGTGAGTGCACTTGACTGTGTGGCACGGTATCCAGGACTTTTACTTTGAGGAAATTAGAGTGTTTCAAGCAGGCTTAGTCCTTGAATACATTAGCATGGAATAATAAGATAGGACCTCGGTTTCTATTTTGTTGGTTTCTAGAGCTGAGGTAATGATTAATAGGGATAGTTGGGGGCATTCGTATTTAACTGTCAGAGGTGAAATTCTTGGATTTGTTAAAGACGGACTACTGCGAAAGCATTTGCCAAGGATGTTT</t>
  </si>
  <si>
    <t>Otu00212</t>
  </si>
  <si>
    <t>Dino-Group-II-Clade-36</t>
  </si>
  <si>
    <t>Dino-Group-II-Clade-36_X</t>
  </si>
  <si>
    <t>Dino-Group-II-Clade-36_X_sp.</t>
  </si>
  <si>
    <t>AGCTCCAATAGCGTATATTAAAGTTGTTGCGGTTAAAAAGCTCGTAGTTGGATTTCTGTCGAGGGTGGGCGGTCCGCACTATGTGCGTGTATCTGTTACGGCCTTGGCATCCTCTTGGGGAACGTGTCTGTGCTTGATTGCATGGCGCGGTATTCAAGACTTTTACTTTGAGGAAATTAGAGTGTTCACGGCAAGCATAGCTTTGAATACATTAGCATGGAATAATAATATAGGACATTCGTACTATTTTGTTGGTTTCTAGAACGAGTGTAATGATTAATAGGGATAATTGGGGGCATTCGTATTAACGCGTCAGAGGTGGAATTCTTGGATTGCGTTACGACGAACTACTGCGAAAGCATTTGCCAAGGATGTTT</t>
  </si>
  <si>
    <t>Otu00225</t>
  </si>
  <si>
    <t>MAST-1</t>
  </si>
  <si>
    <t>MAST-1B</t>
  </si>
  <si>
    <t>MAST-1B_X</t>
  </si>
  <si>
    <t>MAST-1B_X_sp.</t>
  </si>
  <si>
    <t>AGCTCCAATAGCGTATATTAAAGTTGTTGCAGTTAAAAAGCTCGTAGTTGGATTTCTGGTAGGAGCGGCCGATCCGCCCCGTTAGGGGTGTGCATTAGCGCTGTCTCTGGCCATCCTTGGGGGAACTGCGCGGGGAGACTTGCGTTCGGGAACCCATCGTTTACTGTGAAAAAATTAGAGTGTTTAAAGCAGGCTTATGCCGTTGAATACATTAGCATGGAATAATAAGATAGGACCGCGTGGTCGTCTTGTTGGTTTGCACCGCGAGGTAATGATTAATAGGTACAGTTGGGGGTATTCGTATTTAATTGTCAGAGGTGAAATTCTTGGATTTATGAAAGACGAACTTCTGCGAAAGCATTTACCAAGGATGTTT</t>
  </si>
  <si>
    <t>Otu00047</t>
  </si>
  <si>
    <t>Ciliophora</t>
  </si>
  <si>
    <t>Spirotrichea</t>
  </si>
  <si>
    <t>Strombidiida_F</t>
  </si>
  <si>
    <t>Strombidiida_F_X</t>
  </si>
  <si>
    <t>Strombidiida_F_XX</t>
  </si>
  <si>
    <t>Strombidiida_F_XX_sp.</t>
  </si>
  <si>
    <t>AGCTCCAATAGCGTATATTAAAGTTGTTGCAGTTAAAAAGCTCGTAGTTGGATTTCTGGGAGGGTGCCAATGTCCGTCAACGTGCGTGTGCAGCGGCGCCCTTCCATCCTTCTGTTAACGCCTCTGGGCATTTATTTGCTGGTGGCGGGCTCAGATATTTTACCTTGAGAAAATTAGAGTGTTTCAGGCAGGCTAGGCCGGAATACATTAGCATGGAATAATAGAATAGGACTATGGTCTCTTTGTTGGTTTGAGGGACTATGGTAATGATTAATAGGGATAGTTGGGGGCATTAGTATTTAATTGTCAGAGGTGGAATTCTCAGATTTGTTAAAGACTAACTTATGCGAAAGCATTTGCCAAGGATGTTT</t>
  </si>
  <si>
    <t>Otu00099</t>
  </si>
  <si>
    <t>Dino-Group-II-Clade-1</t>
  </si>
  <si>
    <t>Dino-Group-II-Clade-1_X</t>
  </si>
  <si>
    <t>Dino-Group-II-Clade-1_X_sp.</t>
  </si>
  <si>
    <t>AGCTCCAATAGCGTATATTAAAGTTGTTGCGGTAAAAAAGCTCGTAGTTGGATTTCTGTTGAAGACGACCGGTCCATACCACGTATGCGCATCTGGTTCGGCTTCGGCATCCTCTCGAAAGACGTTTCTGCGCTTGATTGCGTGGAGCGGATCTCGGGACTTTTACTTTGAGGAAATTAGAGTGTTCACGGCAGGCTATCGCCAGAATACATTAGCATGGAATAATACTATAGGATCTCGGTTCTATTTTGTTGGTTTCTAGAATTGAGATAATGATTAATAGGGACAATTGGGGGCATTCGTATCAACACGTTAGAGGTGAAATTCTTGGATCGTGTTGCGACGAACTACTGCGAAAGCATTTGCCAAGGATGTTT</t>
  </si>
  <si>
    <t>Otu00085</t>
  </si>
  <si>
    <t>Strombidiida_B</t>
  </si>
  <si>
    <t>Strombidiida_B_X</t>
  </si>
  <si>
    <t>Strombidiida_B_XX</t>
  </si>
  <si>
    <t>Strombidiida_B_XX_sp.</t>
  </si>
  <si>
    <t>AGCTCCAATAGCGTATATTAAAGTTGTTGCAGTTAAAAAGCTCGTAGTTGGATTTCTGGGAGAGTGCCAATGTCCGCCGAAGTGCGTGCGCAGCGGCGCTCTTTCATCCTTCTGTTAACGGCTCTTGGCATTCATTTGCTGGTGTCGGGCTCAGATATTTTACCTTGAGAAAATTAGAGTGTTTCAGGCAGGCTAGGCCGGAATACATTAGCATGGAATAATGGAATAGGACTACGGTCTCTTTGTTGGTTTGAGGGACTGCAGTAATGATTAATAGGGATAGTTGGGGGCATTAGTATTTAATTGTCAGAGGTGGAATTCTCGGATTTGTTAAAGACTAACTTATGCGAAAGCATTTGTCAAGGATGTTT</t>
  </si>
  <si>
    <t>Otu00201</t>
  </si>
  <si>
    <t>Cryptophyta</t>
  </si>
  <si>
    <t>Cryptophyceae</t>
  </si>
  <si>
    <t>Cryptophyceae_X</t>
  </si>
  <si>
    <t>Cryptomonadales</t>
  </si>
  <si>
    <t>Plagioselmis</t>
  </si>
  <si>
    <t>Plagioselmis_prolonga</t>
  </si>
  <si>
    <t>AGCTCTAATAGCGTATATTAAAGTTGTTGCAGTTAAAAAGCTCGTAGTCGGATGTCGGGCTCGGGCAAGCTGTCGGCCTTTGGTCGGACGGCAGGCTCGGGTCTTTCTGCCTGAGGAACCCGGTTGCTTTAACGAGCTGCCGGTGGACGCAGGTCGTTTACTTTGAAAAAATTAGAGTGTTCAAAGCAGGCTAGCGCTTGAATACATTAGCATGGAATAATGGAATAGGACTTTGGTGCTATTTTGTTGGTTTATGGGACCGAAGTAATGATTAACAGGGACAGTTGGGGCCGTTTATATTTCGTTGTCAGAGGTGAAATTCTTGGATTTACGAAAGATAAACTTCTGCGAAAGCATTCGGCAAGGATGTTT</t>
  </si>
  <si>
    <t>Otu00004</t>
  </si>
  <si>
    <t>Archaeplastida</t>
  </si>
  <si>
    <t>Chlorophyta</t>
  </si>
  <si>
    <t>Mamiellophyceae</t>
  </si>
  <si>
    <t>Mamiellales</t>
  </si>
  <si>
    <t>Bathycoccaceae</t>
  </si>
  <si>
    <t>Bathycoccus_prasinos</t>
  </si>
  <si>
    <t>AGCTCCAATAGCGTATATTTAAGTTGTTGCAGTTAAAAAGCTCGTAGTTGGATTTTGGTTAAGAGGGCGCGGTCGGCCGTTTGGTCTGTACTGCGTTGTCTTGACTTCCTGATGAGGACATGCTCTTGGTTAACGCTGAGACATGGAGTCATCGTGGTTACTTTGAAAAAATTAGAGTGTTCAAAGCGGGCTTACGCTTGAATATATTAGCATGGAATAACACTATAGGACTCCTGTCCTATCTCGTTGGTCTCGGGATGGGAGTAATGATTAAGAGGAACAGTTGGGGGCATTCGTATTTCATTGTCAGAGGTGAAATTCTTGGATTTATGAAAGACGAACTTCTGCGAAAGCATTTGCCAAGGATGTTT</t>
  </si>
  <si>
    <t>16S rDNA gene</t>
  </si>
  <si>
    <t>Level of the correlations</t>
  </si>
  <si>
    <r>
      <t>Temperature (</t>
    </r>
    <r>
      <rPr>
        <vertAlign val="superscript"/>
        <sz val="12"/>
        <color theme="1"/>
        <rFont val="Calibri (Body)"/>
      </rPr>
      <t>o</t>
    </r>
    <r>
      <rPr>
        <sz val="10"/>
        <color rgb="FF000000"/>
        <rFont val="Arial"/>
        <family val="2"/>
      </rPr>
      <t>C)</t>
    </r>
  </si>
  <si>
    <r>
      <t>Oxygen (mL L</t>
    </r>
    <r>
      <rPr>
        <vertAlign val="superscript"/>
        <sz val="12"/>
        <color theme="1"/>
        <rFont val="Calibri (Body)"/>
      </rPr>
      <t>-1</t>
    </r>
    <r>
      <rPr>
        <sz val="10"/>
        <color rgb="FF000000"/>
        <rFont val="Arial"/>
        <family val="2"/>
      </rPr>
      <t>)</t>
    </r>
  </si>
  <si>
    <r>
      <t>NH</t>
    </r>
    <r>
      <rPr>
        <vertAlign val="subscript"/>
        <sz val="12"/>
        <color theme="1"/>
        <rFont val="Calibri (Body)"/>
      </rPr>
      <t>4</t>
    </r>
    <r>
      <rPr>
        <sz val="10"/>
        <color rgb="FF000000"/>
        <rFont val="Arial"/>
        <family val="2"/>
      </rPr>
      <t xml:space="preserve"> (μmol L-1)</t>
    </r>
  </si>
  <si>
    <r>
      <t>NO</t>
    </r>
    <r>
      <rPr>
        <vertAlign val="subscript"/>
        <sz val="12"/>
        <color theme="1"/>
        <rFont val="Calibri (Body)"/>
      </rPr>
      <t>3</t>
    </r>
    <r>
      <rPr>
        <sz val="10"/>
        <color rgb="FF000000"/>
        <rFont val="Arial"/>
        <family val="2"/>
      </rPr>
      <t xml:space="preserve"> (μmol L-1)</t>
    </r>
  </si>
  <si>
    <r>
      <t>NO</t>
    </r>
    <r>
      <rPr>
        <vertAlign val="subscript"/>
        <sz val="12"/>
        <color theme="1"/>
        <rFont val="Calibri (Body)"/>
      </rPr>
      <t>2</t>
    </r>
    <r>
      <rPr>
        <sz val="10"/>
        <color rgb="FF000000"/>
        <rFont val="Arial"/>
        <family val="2"/>
      </rPr>
      <t xml:space="preserve"> (μmol L-1)</t>
    </r>
  </si>
  <si>
    <r>
      <t>PO</t>
    </r>
    <r>
      <rPr>
        <vertAlign val="subscript"/>
        <sz val="12"/>
        <color theme="1"/>
        <rFont val="Calibri (Body)"/>
      </rPr>
      <t>4</t>
    </r>
    <r>
      <rPr>
        <sz val="10"/>
        <color rgb="FF000000"/>
        <rFont val="Arial"/>
        <family val="2"/>
      </rPr>
      <t xml:space="preserve"> (μmol L-1)</t>
    </r>
  </si>
  <si>
    <r>
      <t>SI(OH)</t>
    </r>
    <r>
      <rPr>
        <vertAlign val="subscript"/>
        <sz val="12"/>
        <color theme="1"/>
        <rFont val="Calibri (Body)"/>
      </rPr>
      <t>4</t>
    </r>
    <r>
      <rPr>
        <sz val="10"/>
        <color rgb="FF000000"/>
        <rFont val="Arial"/>
        <family val="2"/>
      </rPr>
      <t xml:space="preserve"> (μmol L-1)</t>
    </r>
  </si>
  <si>
    <r>
      <t>Chlorophyll-a (μmol L</t>
    </r>
    <r>
      <rPr>
        <vertAlign val="superscript"/>
        <sz val="12"/>
        <color theme="1"/>
        <rFont val="Calibri (Body)"/>
      </rPr>
      <t>-1</t>
    </r>
    <r>
      <rPr>
        <sz val="10"/>
        <color rgb="FF000000"/>
        <rFont val="Arial"/>
        <family val="2"/>
      </rPr>
      <t>)</t>
    </r>
  </si>
  <si>
    <t>Day Length (hour)</t>
  </si>
  <si>
    <t>SOLA_AUT_MGII_B2.a</t>
  </si>
  <si>
    <t>SOLA_WIN_MGII_B24.a</t>
  </si>
  <si>
    <t>SOLA_WIN_MGII_B17.b</t>
  </si>
  <si>
    <t>SOLA_AUT_MGII_B6.b</t>
  </si>
  <si>
    <t>SOLA_WIN_MGII_B2.a</t>
  </si>
  <si>
    <t>SOLA_WIN_MGII_B3.a</t>
  </si>
  <si>
    <t>SOLA_WIN_MGII_B12.a</t>
  </si>
  <si>
    <t>SOLA_WIN_MGII_B1.a</t>
  </si>
  <si>
    <t>SOLA_WIN_MGII_B23.b</t>
  </si>
  <si>
    <t>SOLA_WIN_MGII_B10.b</t>
  </si>
  <si>
    <t>SOLA_WIN_MGII_B18.b</t>
  </si>
  <si>
    <t>SOLA_WIN_MGII_B9.b</t>
  </si>
  <si>
    <t>SOLA_WIN_MGII_B19.b</t>
  </si>
  <si>
    <t>SOLA_AUT_MGII_B5.b</t>
  </si>
  <si>
    <t>SOLA_WIN_MGII_B8.b</t>
  </si>
  <si>
    <t>SOLA_SPR_MGII_B5.b</t>
  </si>
  <si>
    <t>SOLA_SPR_MGII_B1.b</t>
  </si>
  <si>
    <t>SOLA_WIN_MGII_B21.a</t>
  </si>
  <si>
    <t>SOLA_SPR_MGII_B8.a</t>
  </si>
  <si>
    <t>SOLA_SPR_MGII_B4.a</t>
  </si>
  <si>
    <t>SOLA_SPR_MGII_B2.a</t>
  </si>
  <si>
    <t>Significance of correlations</t>
  </si>
  <si>
    <t>Supplementary Table 2: Spearman correlation between MAG abundance and environmental parameters. The level of the correlations is in the first table and the  significance of correlations in the second.</t>
  </si>
  <si>
    <t>Supplementary Table 3: Spearman correlations between MGII archaea amplicons (16S rRNA) and environmental parameters. Data are from winter high frequency sampling at the SOLA site. Significant correlations (p&lt;0.05) are in green.</t>
  </si>
  <si>
    <t>Supplementary Table 4: Significant (p&lt;0.05) spearman correlations between MGII archaea and prokaryote amplicons (16S rRNA). Data are from winter high frequency sampling at the SOLA site.</t>
  </si>
  <si>
    <t>Supplementary Table 5: Significant (p&lt;0.05) spearman correlations between MGII archaea amplicons (16S rRNA) and picoeukaryotes amplicons (18S rRNA). Data are from winter high frequency sampling at the SOLA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</si>
</sst>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>
    <font>
      <sz val="10"/>
      <color rgb="FF000000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2"/>
      <color theme="1"/>
      <name val="Arial (Body)_x0000_"/>
    </font>
    <font>
      <sz val="12"/>
      <color rgb="FF000000"/>
      <name val="Arial (Body)_x0000_"/>
    </font>
    <font>
      <u/>
      <sz val="12"/>
      <color theme="10"/>
      <name val="Arial (Body)_x0000_"/>
    </font>
    <font>
      <vertAlign val="superscript"/>
      <sz val="12"/>
      <color theme="1"/>
      <name val="Calibri (Body)"/>
    </font>
    <font>
      <vertAlign val="subscript"/>
      <sz val="12"/>
      <color theme="1"/>
      <name val="Calibri (Body)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1" applyNumberFormat="0" applyFill="0" applyBorder="0" applyAlignment="0" applyProtection="0"/>
  </cellStyleXfs>
  <cellXfs count="71">
    <xf numFmtId="0" fontId="0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3" xfId="0" applyFont="1" applyBorder="1" applyAlignment="1"/>
    <xf numFmtId="0" fontId="8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3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10" fillId="0" borderId="0" xfId="0" applyFont="1"/>
    <xf numFmtId="0" fontId="10" fillId="0" borderId="3" xfId="0" applyFont="1" applyBorder="1"/>
    <xf numFmtId="0" fontId="10" fillId="0" borderId="1" xfId="0" applyFont="1" applyBorder="1"/>
    <xf numFmtId="2" fontId="10" fillId="4" borderId="1" xfId="0" applyNumberFormat="1" applyFont="1" applyFill="1" applyBorder="1"/>
    <xf numFmtId="2" fontId="10" fillId="4" borderId="0" xfId="0" applyNumberFormat="1" applyFont="1" applyFill="1"/>
    <xf numFmtId="2" fontId="10" fillId="0" borderId="0" xfId="0" applyNumberFormat="1" applyFont="1"/>
    <xf numFmtId="2" fontId="10" fillId="0" borderId="1" xfId="0" applyNumberFormat="1" applyFont="1" applyBorder="1"/>
    <xf numFmtId="2" fontId="10" fillId="0" borderId="3" xfId="0" applyNumberFormat="1" applyFont="1" applyBorder="1"/>
    <xf numFmtId="0" fontId="10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3" xfId="0" applyFont="1" applyBorder="1"/>
    <xf numFmtId="0" fontId="13" fillId="5" borderId="0" xfId="0" applyFont="1" applyFill="1"/>
    <xf numFmtId="0" fontId="13" fillId="4" borderId="0" xfId="0" applyFont="1" applyFill="1"/>
    <xf numFmtId="0" fontId="13" fillId="6" borderId="0" xfId="0" applyFont="1" applyFill="1"/>
    <xf numFmtId="0" fontId="14" fillId="0" borderId="1" xfId="1" applyFont="1"/>
    <xf numFmtId="0" fontId="13" fillId="6" borderId="3" xfId="0" applyFont="1" applyFill="1" applyBorder="1"/>
    <xf numFmtId="0" fontId="13" fillId="0" borderId="0" xfId="0" applyFont="1" applyAlignment="1"/>
    <xf numFmtId="2" fontId="13" fillId="5" borderId="0" xfId="0" applyNumberFormat="1" applyFont="1" applyFill="1"/>
    <xf numFmtId="2" fontId="13" fillId="0" borderId="0" xfId="0" applyNumberFormat="1" applyFont="1"/>
    <xf numFmtId="2" fontId="13" fillId="4" borderId="0" xfId="0" applyNumberFormat="1" applyFont="1" applyFill="1"/>
    <xf numFmtId="2" fontId="13" fillId="6" borderId="0" xfId="0" applyNumberFormat="1" applyFont="1" applyFill="1"/>
    <xf numFmtId="0" fontId="13" fillId="6" borderId="1" xfId="0" applyFont="1" applyFill="1" applyBorder="1"/>
    <xf numFmtId="2" fontId="13" fillId="0" borderId="1" xfId="0" applyNumberFormat="1" applyFont="1" applyBorder="1"/>
    <xf numFmtId="2" fontId="13" fillId="6" borderId="1" xfId="0" applyNumberFormat="1" applyFont="1" applyFill="1" applyBorder="1"/>
    <xf numFmtId="0" fontId="13" fillId="0" borderId="1" xfId="0" applyFont="1" applyBorder="1"/>
    <xf numFmtId="2" fontId="13" fillId="0" borderId="3" xfId="0" applyNumberFormat="1" applyFont="1" applyBorder="1"/>
    <xf numFmtId="2" fontId="13" fillId="6" borderId="3" xfId="0" applyNumberFormat="1" applyFont="1" applyFill="1" applyBorder="1"/>
    <xf numFmtId="0" fontId="8" fillId="0" borderId="2" xfId="0" applyFont="1" applyFill="1" applyBorder="1" applyAlignment="1"/>
    <xf numFmtId="0" fontId="0" fillId="0" borderId="0" xfId="0"/>
    <xf numFmtId="0" fontId="0" fillId="7" borderId="4" xfId="0" applyFill="1" applyBorder="1"/>
    <xf numFmtId="0" fontId="0" fillId="0" borderId="1" xfId="0" applyBorder="1"/>
    <xf numFmtId="0" fontId="0" fillId="0" borderId="3" xfId="0" applyBorder="1"/>
    <xf numFmtId="164" fontId="0" fillId="0" borderId="0" xfId="0" applyNumberFormat="1"/>
    <xf numFmtId="164" fontId="0" fillId="0" borderId="3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8"/>
  <sheetViews>
    <sheetView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baseColWidth="10" defaultColWidth="14.5" defaultRowHeight="15.75" customHeight="1"/>
  <cols>
    <col min="1" max="1" width="25.33203125" style="4" customWidth="1"/>
    <col min="2" max="2" width="133.1640625" style="4" customWidth="1"/>
    <col min="3" max="3" width="14.5" style="4"/>
    <col min="4" max="5" width="15.1640625" style="4" customWidth="1"/>
    <col min="6" max="6" width="14.1640625" style="4" customWidth="1"/>
    <col min="7" max="7" width="9.83203125" style="4" customWidth="1"/>
    <col min="8" max="8" width="14.1640625" style="4" customWidth="1"/>
    <col min="9" max="9" width="10.83203125" style="4" customWidth="1"/>
    <col min="10" max="10" width="14.1640625" style="4" customWidth="1"/>
    <col min="11" max="11" width="18.5" style="4" customWidth="1"/>
    <col min="12" max="16384" width="14.5" style="4"/>
  </cols>
  <sheetData>
    <row r="1" spans="1:11" ht="23" customHeight="1">
      <c r="A1" s="44" t="s">
        <v>74</v>
      </c>
    </row>
    <row r="2" spans="1:11" s="27" customFormat="1" ht="33" customHeight="1">
      <c r="A2" s="24" t="s">
        <v>73</v>
      </c>
      <c r="B2" s="25" t="s">
        <v>75</v>
      </c>
      <c r="C2" s="25" t="s">
        <v>260</v>
      </c>
      <c r="D2" s="25" t="s">
        <v>0</v>
      </c>
      <c r="E2" s="25" t="s">
        <v>1</v>
      </c>
      <c r="F2" s="25" t="s">
        <v>2</v>
      </c>
      <c r="G2" s="25" t="s">
        <v>3</v>
      </c>
      <c r="H2" s="25" t="s">
        <v>4</v>
      </c>
      <c r="I2" s="25" t="s">
        <v>5</v>
      </c>
      <c r="J2" s="25" t="s">
        <v>6</v>
      </c>
      <c r="K2" s="26" t="s">
        <v>7</v>
      </c>
    </row>
    <row r="3" spans="1:11" ht="16">
      <c r="A3" s="28" t="s">
        <v>51</v>
      </c>
      <c r="B3" s="29" t="s">
        <v>52</v>
      </c>
      <c r="C3" s="30" t="s">
        <v>10</v>
      </c>
      <c r="D3" s="31">
        <v>85.73</v>
      </c>
      <c r="E3" s="31">
        <v>0.8</v>
      </c>
      <c r="F3" s="31">
        <v>100</v>
      </c>
      <c r="G3" s="28">
        <v>159</v>
      </c>
      <c r="H3" s="28">
        <v>1838950</v>
      </c>
      <c r="I3" s="28">
        <v>57567</v>
      </c>
      <c r="J3" s="28">
        <v>15333</v>
      </c>
      <c r="K3" s="33">
        <v>1604420.51</v>
      </c>
    </row>
    <row r="4" spans="1:11" ht="16">
      <c r="A4" s="5" t="s">
        <v>64</v>
      </c>
      <c r="B4" s="6" t="s">
        <v>65</v>
      </c>
      <c r="C4" s="7" t="s">
        <v>54</v>
      </c>
      <c r="D4" s="8">
        <v>85.33</v>
      </c>
      <c r="E4" s="8">
        <v>1.2</v>
      </c>
      <c r="F4" s="8">
        <v>100</v>
      </c>
      <c r="G4" s="5">
        <v>186</v>
      </c>
      <c r="H4" s="5">
        <v>1905521</v>
      </c>
      <c r="I4" s="5">
        <v>58548</v>
      </c>
      <c r="J4" s="10">
        <v>13999</v>
      </c>
      <c r="K4" s="1">
        <v>535661.95499999996</v>
      </c>
    </row>
    <row r="5" spans="1:11" ht="16">
      <c r="A5" s="5" t="s">
        <v>72</v>
      </c>
      <c r="B5" s="6" t="s">
        <v>65</v>
      </c>
      <c r="C5" s="7" t="s">
        <v>54</v>
      </c>
      <c r="D5" s="8">
        <v>79.33</v>
      </c>
      <c r="E5" s="8">
        <v>0.8</v>
      </c>
      <c r="F5" s="8">
        <v>100</v>
      </c>
      <c r="G5" s="5">
        <v>203</v>
      </c>
      <c r="H5" s="5">
        <v>1721906</v>
      </c>
      <c r="I5" s="5">
        <v>45771</v>
      </c>
      <c r="J5" s="10">
        <v>11507</v>
      </c>
      <c r="K5" s="1">
        <v>407966.11599999998</v>
      </c>
    </row>
    <row r="6" spans="1:11" s="15" customFormat="1" ht="16">
      <c r="A6" s="5" t="s">
        <v>44</v>
      </c>
      <c r="B6" s="6" t="s">
        <v>45</v>
      </c>
      <c r="C6" s="7" t="s">
        <v>10</v>
      </c>
      <c r="D6" s="8">
        <v>80.400000000000006</v>
      </c>
      <c r="E6" s="8">
        <v>1.1499999999999999</v>
      </c>
      <c r="F6" s="8">
        <v>25</v>
      </c>
      <c r="G6" s="5">
        <v>166</v>
      </c>
      <c r="H6" s="5">
        <v>1894895</v>
      </c>
      <c r="I6" s="5">
        <v>82542</v>
      </c>
      <c r="J6" s="5">
        <v>15674</v>
      </c>
      <c r="K6" s="1">
        <v>616048.85600000003</v>
      </c>
    </row>
    <row r="7" spans="1:11" ht="16">
      <c r="A7" s="5" t="s">
        <v>46</v>
      </c>
      <c r="B7" s="6" t="s">
        <v>12</v>
      </c>
      <c r="C7" s="7" t="s">
        <v>10</v>
      </c>
      <c r="D7" s="8">
        <v>77.599999999999994</v>
      </c>
      <c r="E7" s="8">
        <v>2.4</v>
      </c>
      <c r="F7" s="8">
        <v>33.33</v>
      </c>
      <c r="G7" s="5">
        <v>184</v>
      </c>
      <c r="H7" s="5">
        <v>1696637</v>
      </c>
      <c r="I7" s="5">
        <v>34745</v>
      </c>
      <c r="J7" s="10">
        <v>12650</v>
      </c>
      <c r="K7" s="1">
        <v>655789.39300000004</v>
      </c>
    </row>
    <row r="8" spans="1:11" ht="16">
      <c r="A8" s="5" t="s">
        <v>11</v>
      </c>
      <c r="B8" s="6" t="s">
        <v>12</v>
      </c>
      <c r="C8" s="7" t="s">
        <v>10</v>
      </c>
      <c r="D8" s="8">
        <v>76.8</v>
      </c>
      <c r="E8" s="8">
        <v>0.8</v>
      </c>
      <c r="F8" s="8">
        <v>100</v>
      </c>
      <c r="G8" s="5">
        <v>89</v>
      </c>
      <c r="H8" s="5">
        <v>1858719</v>
      </c>
      <c r="I8" s="5">
        <v>83620</v>
      </c>
      <c r="J8" s="5">
        <v>38024</v>
      </c>
      <c r="K8" s="1">
        <v>234107.31899999999</v>
      </c>
    </row>
    <row r="9" spans="1:11" ht="16">
      <c r="A9" s="5" t="s">
        <v>31</v>
      </c>
      <c r="B9" s="6" t="s">
        <v>12</v>
      </c>
      <c r="C9" s="7" t="s">
        <v>10</v>
      </c>
      <c r="D9" s="8">
        <v>79.87</v>
      </c>
      <c r="E9" s="8">
        <v>4.8</v>
      </c>
      <c r="F9" s="8">
        <v>37.5</v>
      </c>
      <c r="G9" s="5">
        <v>150</v>
      </c>
      <c r="H9" s="5">
        <v>2078890</v>
      </c>
      <c r="I9" s="5">
        <v>71920</v>
      </c>
      <c r="J9" s="5">
        <v>23825</v>
      </c>
      <c r="K9" s="1">
        <v>198033.274</v>
      </c>
    </row>
    <row r="10" spans="1:11" ht="16">
      <c r="A10" s="5" t="s">
        <v>26</v>
      </c>
      <c r="B10" s="6" t="s">
        <v>27</v>
      </c>
      <c r="C10" s="7" t="s">
        <v>10</v>
      </c>
      <c r="D10" s="8">
        <v>74.72</v>
      </c>
      <c r="E10" s="8">
        <v>1.6</v>
      </c>
      <c r="F10" s="8">
        <v>0</v>
      </c>
      <c r="G10" s="5">
        <v>188</v>
      </c>
      <c r="H10" s="5">
        <v>1903908</v>
      </c>
      <c r="I10" s="5">
        <v>62231</v>
      </c>
      <c r="J10" s="5">
        <v>12139</v>
      </c>
      <c r="K10" s="1">
        <v>242835.174</v>
      </c>
    </row>
    <row r="11" spans="1:11" ht="16">
      <c r="A11" s="5" t="s">
        <v>38</v>
      </c>
      <c r="B11" s="6" t="s">
        <v>27</v>
      </c>
      <c r="C11" s="7" t="s">
        <v>10</v>
      </c>
      <c r="D11" s="8">
        <v>66.489999999999995</v>
      </c>
      <c r="E11" s="8">
        <v>3.2</v>
      </c>
      <c r="F11" s="8">
        <v>75</v>
      </c>
      <c r="G11" s="5">
        <v>219</v>
      </c>
      <c r="H11" s="5">
        <v>1617166</v>
      </c>
      <c r="I11" s="5">
        <v>33603</v>
      </c>
      <c r="J11" s="5">
        <v>8419</v>
      </c>
      <c r="K11" s="1">
        <v>146359.61600000001</v>
      </c>
    </row>
    <row r="12" spans="1:11" ht="16">
      <c r="A12" s="5" t="s">
        <v>70</v>
      </c>
      <c r="B12" s="6" t="s">
        <v>71</v>
      </c>
      <c r="C12" s="7" t="s">
        <v>54</v>
      </c>
      <c r="D12" s="8">
        <v>85.33</v>
      </c>
      <c r="E12" s="8">
        <v>0</v>
      </c>
      <c r="F12" s="8">
        <v>0</v>
      </c>
      <c r="G12" s="5">
        <v>91</v>
      </c>
      <c r="H12" s="5">
        <v>1936629</v>
      </c>
      <c r="I12" s="5">
        <v>173245</v>
      </c>
      <c r="J12" s="5">
        <v>34764</v>
      </c>
      <c r="K12" s="1">
        <v>1285302</v>
      </c>
    </row>
    <row r="13" spans="1:11" ht="16">
      <c r="A13" s="5" t="s">
        <v>39</v>
      </c>
      <c r="B13" s="6" t="s">
        <v>25</v>
      </c>
      <c r="C13" s="7" t="s">
        <v>10</v>
      </c>
      <c r="D13" s="8">
        <v>84.53</v>
      </c>
      <c r="E13" s="8">
        <v>0</v>
      </c>
      <c r="F13" s="8">
        <v>0</v>
      </c>
      <c r="G13" s="5">
        <v>56</v>
      </c>
      <c r="H13" s="5">
        <v>1909547</v>
      </c>
      <c r="I13" s="5">
        <v>143987</v>
      </c>
      <c r="J13" s="5">
        <v>61359</v>
      </c>
      <c r="K13" s="1">
        <v>177933.89799999999</v>
      </c>
    </row>
    <row r="14" spans="1:11" ht="16">
      <c r="A14" s="5" t="s">
        <v>24</v>
      </c>
      <c r="B14" s="6" t="s">
        <v>25</v>
      </c>
      <c r="C14" s="7" t="s">
        <v>10</v>
      </c>
      <c r="D14" s="8">
        <v>83.69</v>
      </c>
      <c r="E14" s="8">
        <v>0.8</v>
      </c>
      <c r="F14" s="8">
        <v>0</v>
      </c>
      <c r="G14" s="5">
        <v>88</v>
      </c>
      <c r="H14" s="5">
        <v>1859005</v>
      </c>
      <c r="I14" s="5">
        <v>146096</v>
      </c>
      <c r="J14" s="28">
        <v>33448</v>
      </c>
      <c r="K14" s="1">
        <v>133287.823</v>
      </c>
    </row>
    <row r="15" spans="1:11" ht="16">
      <c r="A15" s="5" t="s">
        <v>21</v>
      </c>
      <c r="B15" s="6" t="s">
        <v>22</v>
      </c>
      <c r="C15" s="7" t="s">
        <v>10</v>
      </c>
      <c r="D15" s="8">
        <v>83.6</v>
      </c>
      <c r="E15" s="8">
        <v>0</v>
      </c>
      <c r="F15" s="8">
        <v>0</v>
      </c>
      <c r="G15" s="5">
        <v>141</v>
      </c>
      <c r="H15" s="5">
        <v>1966934</v>
      </c>
      <c r="I15" s="5">
        <v>66784</v>
      </c>
      <c r="J15" s="5">
        <v>23198</v>
      </c>
      <c r="K15" s="1">
        <v>856922.39300000004</v>
      </c>
    </row>
    <row r="16" spans="1:11" ht="16">
      <c r="A16" s="5" t="s">
        <v>58</v>
      </c>
      <c r="B16" s="6" t="s">
        <v>59</v>
      </c>
      <c r="C16" s="7" t="s">
        <v>54</v>
      </c>
      <c r="D16" s="8">
        <v>83.73</v>
      </c>
      <c r="E16" s="8">
        <v>0</v>
      </c>
      <c r="F16" s="8">
        <v>0</v>
      </c>
      <c r="G16" s="5">
        <v>52</v>
      </c>
      <c r="H16" s="5">
        <v>1985367</v>
      </c>
      <c r="I16" s="5">
        <v>187370</v>
      </c>
      <c r="J16" s="5">
        <v>64195</v>
      </c>
      <c r="K16" s="1">
        <v>457668.989</v>
      </c>
    </row>
    <row r="17" spans="1:11" s="15" customFormat="1" ht="16">
      <c r="A17" s="5" t="s">
        <v>37</v>
      </c>
      <c r="B17" s="6" t="s">
        <v>16</v>
      </c>
      <c r="C17" s="7" t="s">
        <v>10</v>
      </c>
      <c r="D17" s="8">
        <v>76.34</v>
      </c>
      <c r="E17" s="8">
        <v>2.69</v>
      </c>
      <c r="F17" s="8">
        <v>81.819999999999993</v>
      </c>
      <c r="G17" s="5">
        <v>189</v>
      </c>
      <c r="H17" s="5">
        <v>1798290</v>
      </c>
      <c r="I17" s="5">
        <v>46642</v>
      </c>
      <c r="J17" s="5">
        <v>13659</v>
      </c>
      <c r="K17" s="1">
        <v>575388.27800000005</v>
      </c>
    </row>
    <row r="18" spans="1:11" ht="16">
      <c r="A18" s="5" t="s">
        <v>53</v>
      </c>
      <c r="B18" s="6" t="s">
        <v>16</v>
      </c>
      <c r="C18" s="7" t="s">
        <v>54</v>
      </c>
      <c r="D18" s="8">
        <v>81.87</v>
      </c>
      <c r="E18" s="8">
        <v>0</v>
      </c>
      <c r="F18" s="8">
        <v>0</v>
      </c>
      <c r="G18" s="5">
        <v>152</v>
      </c>
      <c r="H18" s="5">
        <v>1816489</v>
      </c>
      <c r="I18" s="5">
        <v>86875</v>
      </c>
      <c r="J18" s="5">
        <v>17480</v>
      </c>
      <c r="K18" s="1">
        <v>356597.51799999998</v>
      </c>
    </row>
    <row r="19" spans="1:11" ht="16">
      <c r="A19" s="5" t="s">
        <v>63</v>
      </c>
      <c r="B19" s="6" t="s">
        <v>16</v>
      </c>
      <c r="C19" s="7" t="s">
        <v>54</v>
      </c>
      <c r="D19" s="8">
        <v>84.93</v>
      </c>
      <c r="E19" s="8">
        <v>2.06</v>
      </c>
      <c r="F19" s="8">
        <v>25</v>
      </c>
      <c r="G19" s="5">
        <v>162</v>
      </c>
      <c r="H19" s="5">
        <v>1921305</v>
      </c>
      <c r="I19" s="5">
        <v>89587</v>
      </c>
      <c r="J19" s="5">
        <v>17663</v>
      </c>
      <c r="K19" s="1">
        <v>273147.87300000002</v>
      </c>
    </row>
    <row r="20" spans="1:11" ht="16">
      <c r="A20" s="5" t="s">
        <v>15</v>
      </c>
      <c r="B20" s="6" t="s">
        <v>16</v>
      </c>
      <c r="C20" s="7" t="s">
        <v>10</v>
      </c>
      <c r="D20" s="8">
        <v>83.87</v>
      </c>
      <c r="E20" s="8">
        <v>1.64</v>
      </c>
      <c r="F20" s="8">
        <v>100</v>
      </c>
      <c r="G20" s="5">
        <v>154</v>
      </c>
      <c r="H20" s="5">
        <v>1915633</v>
      </c>
      <c r="I20" s="5">
        <v>66060</v>
      </c>
      <c r="J20" s="5">
        <v>17805</v>
      </c>
      <c r="K20" s="1">
        <v>207198.44099999999</v>
      </c>
    </row>
    <row r="21" spans="1:11" ht="16">
      <c r="A21" s="5" t="s">
        <v>36</v>
      </c>
      <c r="B21" s="6" t="s">
        <v>16</v>
      </c>
      <c r="C21" s="7" t="s">
        <v>10</v>
      </c>
      <c r="D21" s="8">
        <v>83.75</v>
      </c>
      <c r="E21" s="8">
        <v>2.13</v>
      </c>
      <c r="F21" s="8">
        <v>66.67</v>
      </c>
      <c r="G21" s="5">
        <v>161</v>
      </c>
      <c r="H21" s="5">
        <v>1854531</v>
      </c>
      <c r="I21" s="5">
        <v>48622</v>
      </c>
      <c r="J21" s="5">
        <v>18906</v>
      </c>
      <c r="K21" s="1">
        <v>200646.353</v>
      </c>
    </row>
    <row r="22" spans="1:11" ht="16">
      <c r="A22" s="5" t="s">
        <v>47</v>
      </c>
      <c r="B22" s="6" t="s">
        <v>48</v>
      </c>
      <c r="C22" s="7" t="s">
        <v>10</v>
      </c>
      <c r="D22" s="8">
        <v>74.48</v>
      </c>
      <c r="E22" s="8">
        <v>1.07</v>
      </c>
      <c r="F22" s="8">
        <v>50</v>
      </c>
      <c r="G22" s="5">
        <v>205</v>
      </c>
      <c r="H22" s="5">
        <v>1781414</v>
      </c>
      <c r="I22" s="5">
        <v>42479</v>
      </c>
      <c r="J22" s="10">
        <v>11201</v>
      </c>
      <c r="K22" s="1">
        <v>204354.446</v>
      </c>
    </row>
    <row r="23" spans="1:11" ht="16">
      <c r="A23" s="28" t="s">
        <v>57</v>
      </c>
      <c r="B23" s="29" t="s">
        <v>48</v>
      </c>
      <c r="C23" s="30" t="s">
        <v>54</v>
      </c>
      <c r="D23" s="31">
        <v>66.8</v>
      </c>
      <c r="E23" s="31">
        <v>0</v>
      </c>
      <c r="F23" s="31">
        <v>0</v>
      </c>
      <c r="G23" s="28">
        <v>87</v>
      </c>
      <c r="H23" s="28">
        <v>1387972</v>
      </c>
      <c r="I23" s="28">
        <v>97341</v>
      </c>
      <c r="J23" s="10">
        <v>24700</v>
      </c>
      <c r="K23" s="33">
        <v>101843.36199999999</v>
      </c>
    </row>
    <row r="24" spans="1:11" ht="16">
      <c r="A24" s="5" t="s">
        <v>8</v>
      </c>
      <c r="B24" s="6" t="s">
        <v>9</v>
      </c>
      <c r="C24" s="7" t="s">
        <v>10</v>
      </c>
      <c r="D24" s="8">
        <v>86.4</v>
      </c>
      <c r="E24" s="8">
        <v>0</v>
      </c>
      <c r="F24" s="8">
        <v>0</v>
      </c>
      <c r="G24" s="5">
        <v>107</v>
      </c>
      <c r="H24" s="5">
        <v>1964333</v>
      </c>
      <c r="I24" s="5">
        <v>102006</v>
      </c>
      <c r="J24" s="5">
        <v>31360</v>
      </c>
      <c r="K24" s="1">
        <v>138691.87599999999</v>
      </c>
    </row>
    <row r="25" spans="1:11" ht="16">
      <c r="A25" s="5" t="s">
        <v>23</v>
      </c>
      <c r="B25" s="6" t="s">
        <v>9</v>
      </c>
      <c r="C25" s="7" t="s">
        <v>10</v>
      </c>
      <c r="D25" s="8">
        <v>84.8</v>
      </c>
      <c r="E25" s="8">
        <v>0.8</v>
      </c>
      <c r="F25" s="8">
        <v>0</v>
      </c>
      <c r="G25" s="5">
        <v>189</v>
      </c>
      <c r="H25" s="5">
        <v>1895048</v>
      </c>
      <c r="I25" s="5">
        <v>51229</v>
      </c>
      <c r="J25" s="5">
        <v>13330</v>
      </c>
      <c r="K25" s="1">
        <v>136381.19099999999</v>
      </c>
    </row>
    <row r="26" spans="1:11" ht="16">
      <c r="A26" s="5" t="s">
        <v>30</v>
      </c>
      <c r="B26" s="6" t="s">
        <v>9</v>
      </c>
      <c r="C26" s="7" t="s">
        <v>10</v>
      </c>
      <c r="D26" s="8">
        <v>78.8</v>
      </c>
      <c r="E26" s="8">
        <v>1.6</v>
      </c>
      <c r="F26" s="8">
        <v>50</v>
      </c>
      <c r="G26" s="5">
        <v>176</v>
      </c>
      <c r="H26" s="5">
        <v>1719688</v>
      </c>
      <c r="I26" s="5">
        <v>47272</v>
      </c>
      <c r="J26" s="28">
        <v>13035</v>
      </c>
      <c r="K26" s="1">
        <v>126517.16800000001</v>
      </c>
    </row>
    <row r="27" spans="1:11" ht="16">
      <c r="A27" s="5" t="s">
        <v>28</v>
      </c>
      <c r="B27" s="6" t="s">
        <v>9</v>
      </c>
      <c r="C27" s="7" t="s">
        <v>10</v>
      </c>
      <c r="D27" s="8">
        <v>74.34</v>
      </c>
      <c r="E27" s="8">
        <v>0.92</v>
      </c>
      <c r="F27" s="8">
        <v>33.33</v>
      </c>
      <c r="G27" s="5">
        <v>261</v>
      </c>
      <c r="H27" s="5">
        <v>1689272</v>
      </c>
      <c r="I27" s="5">
        <v>35038</v>
      </c>
      <c r="J27" s="9">
        <v>7975</v>
      </c>
      <c r="K27" s="1">
        <v>117841.58</v>
      </c>
    </row>
    <row r="28" spans="1:11" ht="16">
      <c r="A28" s="5" t="s">
        <v>40</v>
      </c>
      <c r="B28" s="6" t="s">
        <v>20</v>
      </c>
      <c r="C28" s="7" t="s">
        <v>10</v>
      </c>
      <c r="D28" s="8">
        <v>84</v>
      </c>
      <c r="E28" s="8">
        <v>0.4</v>
      </c>
      <c r="F28" s="8">
        <v>100</v>
      </c>
      <c r="G28" s="5">
        <v>103</v>
      </c>
      <c r="H28" s="5">
        <v>1931257</v>
      </c>
      <c r="I28" s="5">
        <v>122954</v>
      </c>
      <c r="J28" s="5">
        <v>39407</v>
      </c>
      <c r="K28" s="1">
        <v>149360.60500000001</v>
      </c>
    </row>
    <row r="29" spans="1:11" ht="16">
      <c r="A29" s="5" t="s">
        <v>19</v>
      </c>
      <c r="B29" s="6" t="s">
        <v>20</v>
      </c>
      <c r="C29" s="7" t="s">
        <v>10</v>
      </c>
      <c r="D29" s="8">
        <v>81.47</v>
      </c>
      <c r="E29" s="8">
        <v>0</v>
      </c>
      <c r="F29" s="8">
        <v>0</v>
      </c>
      <c r="G29" s="5">
        <v>128</v>
      </c>
      <c r="H29" s="5">
        <v>1836933</v>
      </c>
      <c r="I29" s="5">
        <v>77118</v>
      </c>
      <c r="J29" s="10">
        <v>20901</v>
      </c>
      <c r="K29" s="1">
        <v>124659.372</v>
      </c>
    </row>
    <row r="30" spans="1:11" ht="16">
      <c r="A30" s="5" t="s">
        <v>41</v>
      </c>
      <c r="B30" s="6" t="s">
        <v>42</v>
      </c>
      <c r="C30" s="7" t="s">
        <v>10</v>
      </c>
      <c r="D30" s="8">
        <v>79.16</v>
      </c>
      <c r="E30" s="8">
        <v>4.8</v>
      </c>
      <c r="F30" s="8">
        <v>37.5</v>
      </c>
      <c r="G30" s="5">
        <v>93</v>
      </c>
      <c r="H30" s="5">
        <v>1559643</v>
      </c>
      <c r="I30" s="5">
        <v>82400</v>
      </c>
      <c r="J30" s="5">
        <v>28865</v>
      </c>
      <c r="K30" s="1">
        <v>645112.28899999999</v>
      </c>
    </row>
    <row r="31" spans="1:11" ht="16">
      <c r="A31" s="5" t="s">
        <v>43</v>
      </c>
      <c r="B31" s="6" t="s">
        <v>42</v>
      </c>
      <c r="C31" s="7" t="s">
        <v>10</v>
      </c>
      <c r="D31" s="8">
        <v>75.23</v>
      </c>
      <c r="E31" s="8">
        <v>0.8</v>
      </c>
      <c r="F31" s="8">
        <v>100</v>
      </c>
      <c r="G31" s="5">
        <v>105</v>
      </c>
      <c r="H31" s="5">
        <v>1252056</v>
      </c>
      <c r="I31" s="5">
        <v>41360</v>
      </c>
      <c r="J31" s="5">
        <v>14821</v>
      </c>
      <c r="K31" s="1">
        <v>361863.74</v>
      </c>
    </row>
    <row r="32" spans="1:11" ht="16">
      <c r="A32" s="5" t="s">
        <v>49</v>
      </c>
      <c r="B32" s="6" t="s">
        <v>50</v>
      </c>
      <c r="C32" s="7" t="s">
        <v>10</v>
      </c>
      <c r="D32" s="8">
        <v>86.53</v>
      </c>
      <c r="E32" s="8">
        <v>0</v>
      </c>
      <c r="F32" s="8">
        <v>0</v>
      </c>
      <c r="G32" s="5">
        <v>57</v>
      </c>
      <c r="H32" s="5">
        <v>1927718</v>
      </c>
      <c r="I32" s="5">
        <v>145605</v>
      </c>
      <c r="J32" s="5">
        <v>57812</v>
      </c>
      <c r="K32" s="1">
        <v>1109092.6299999999</v>
      </c>
    </row>
    <row r="33" spans="1:11" ht="16">
      <c r="A33" s="5" t="s">
        <v>13</v>
      </c>
      <c r="B33" s="6" t="s">
        <v>14</v>
      </c>
      <c r="C33" s="7" t="s">
        <v>10</v>
      </c>
      <c r="D33" s="8">
        <v>52.76</v>
      </c>
      <c r="E33" s="8">
        <v>1.6</v>
      </c>
      <c r="F33" s="8">
        <v>0</v>
      </c>
      <c r="G33" s="5">
        <v>253</v>
      </c>
      <c r="H33" s="5">
        <v>1258348</v>
      </c>
      <c r="I33" s="5">
        <v>17525</v>
      </c>
      <c r="J33" s="5">
        <v>5489</v>
      </c>
      <c r="K33" s="1">
        <v>1038531.76</v>
      </c>
    </row>
    <row r="34" spans="1:11" ht="16">
      <c r="A34" s="5" t="s">
        <v>32</v>
      </c>
      <c r="B34" s="6" t="s">
        <v>33</v>
      </c>
      <c r="C34" s="7" t="s">
        <v>10</v>
      </c>
      <c r="D34" s="8">
        <v>82.4</v>
      </c>
      <c r="E34" s="8">
        <v>0</v>
      </c>
      <c r="F34" s="8">
        <v>0</v>
      </c>
      <c r="G34" s="5">
        <v>101</v>
      </c>
      <c r="H34" s="5">
        <v>1516684</v>
      </c>
      <c r="I34" s="5">
        <v>77512</v>
      </c>
      <c r="J34" s="5">
        <v>23025</v>
      </c>
      <c r="K34" s="1">
        <v>1690563.86</v>
      </c>
    </row>
    <row r="35" spans="1:11" ht="16">
      <c r="A35" s="5" t="s">
        <v>17</v>
      </c>
      <c r="B35" s="6" t="s">
        <v>18</v>
      </c>
      <c r="C35" s="7" t="s">
        <v>10</v>
      </c>
      <c r="D35" s="8">
        <v>85.47</v>
      </c>
      <c r="E35" s="8">
        <v>4.1900000000000004</v>
      </c>
      <c r="F35" s="8">
        <v>22.22</v>
      </c>
      <c r="G35" s="5">
        <v>68</v>
      </c>
      <c r="H35" s="5">
        <v>1564213</v>
      </c>
      <c r="I35" s="5">
        <v>164784</v>
      </c>
      <c r="J35" s="5">
        <v>39693</v>
      </c>
      <c r="K35" s="1">
        <v>964229.14199999999</v>
      </c>
    </row>
    <row r="36" spans="1:11" ht="16">
      <c r="A36" s="12" t="s">
        <v>62</v>
      </c>
      <c r="B36" s="13" t="s">
        <v>18</v>
      </c>
      <c r="C36" s="14" t="s">
        <v>54</v>
      </c>
      <c r="D36" s="16">
        <v>83.6</v>
      </c>
      <c r="E36" s="16">
        <v>0.8</v>
      </c>
      <c r="F36" s="16">
        <v>100</v>
      </c>
      <c r="G36" s="12">
        <v>131</v>
      </c>
      <c r="H36" s="12">
        <v>1639480</v>
      </c>
      <c r="I36" s="12">
        <v>130695</v>
      </c>
      <c r="J36" s="12">
        <v>24647</v>
      </c>
      <c r="K36" s="17">
        <v>848336.14500000002</v>
      </c>
    </row>
    <row r="37" spans="1:11" ht="16">
      <c r="A37" s="5" t="s">
        <v>29</v>
      </c>
      <c r="B37" s="6" t="s">
        <v>18</v>
      </c>
      <c r="C37" s="7" t="s">
        <v>10</v>
      </c>
      <c r="D37" s="8">
        <v>81.599999999999994</v>
      </c>
      <c r="E37" s="8">
        <v>0</v>
      </c>
      <c r="F37" s="8">
        <v>0</v>
      </c>
      <c r="G37" s="5">
        <v>67</v>
      </c>
      <c r="H37" s="5">
        <v>1371429</v>
      </c>
      <c r="I37" s="5">
        <v>100144</v>
      </c>
      <c r="J37" s="5">
        <v>31340</v>
      </c>
      <c r="K37" s="1">
        <v>499904.53200000001</v>
      </c>
    </row>
    <row r="38" spans="1:11" ht="16">
      <c r="A38" s="12" t="s">
        <v>55</v>
      </c>
      <c r="B38" s="13" t="s">
        <v>56</v>
      </c>
      <c r="C38" s="14" t="s">
        <v>54</v>
      </c>
      <c r="D38" s="16">
        <v>53.37</v>
      </c>
      <c r="E38" s="16">
        <v>4.67</v>
      </c>
      <c r="F38" s="16">
        <v>75</v>
      </c>
      <c r="G38" s="12">
        <v>276</v>
      </c>
      <c r="H38" s="12">
        <v>1319503</v>
      </c>
      <c r="I38" s="12">
        <v>34049</v>
      </c>
      <c r="J38" s="64">
        <v>4939</v>
      </c>
      <c r="K38" s="17">
        <v>4112445.78</v>
      </c>
    </row>
    <row r="39" spans="1:11" ht="16">
      <c r="A39" s="5" t="s">
        <v>66</v>
      </c>
      <c r="B39" s="6" t="s">
        <v>67</v>
      </c>
      <c r="C39" s="7" t="s">
        <v>54</v>
      </c>
      <c r="D39" s="8">
        <v>83.33</v>
      </c>
      <c r="E39" s="8">
        <v>0.8</v>
      </c>
      <c r="F39" s="8">
        <v>0</v>
      </c>
      <c r="G39" s="5">
        <v>56</v>
      </c>
      <c r="H39" s="5">
        <v>1546348</v>
      </c>
      <c r="I39" s="5">
        <v>150114</v>
      </c>
      <c r="J39" s="11">
        <v>58915</v>
      </c>
      <c r="K39" s="1">
        <v>1940905.69</v>
      </c>
    </row>
    <row r="40" spans="1:11" ht="16">
      <c r="A40" s="5" t="s">
        <v>34</v>
      </c>
      <c r="B40" s="6" t="s">
        <v>35</v>
      </c>
      <c r="C40" s="7" t="s">
        <v>10</v>
      </c>
      <c r="D40" s="8">
        <v>82.8</v>
      </c>
      <c r="E40" s="8">
        <v>1.6</v>
      </c>
      <c r="F40" s="8">
        <v>50</v>
      </c>
      <c r="G40" s="5">
        <v>130</v>
      </c>
      <c r="H40" s="5">
        <v>1537343</v>
      </c>
      <c r="I40" s="5">
        <v>103354</v>
      </c>
      <c r="J40" s="32">
        <v>20676</v>
      </c>
      <c r="K40" s="1">
        <v>478309.51500000001</v>
      </c>
    </row>
    <row r="41" spans="1:11" ht="16">
      <c r="A41" s="5" t="s">
        <v>60</v>
      </c>
      <c r="B41" s="6" t="s">
        <v>61</v>
      </c>
      <c r="C41" s="7" t="s">
        <v>54</v>
      </c>
      <c r="D41" s="8">
        <v>85.16</v>
      </c>
      <c r="E41" s="8">
        <v>1.2</v>
      </c>
      <c r="F41" s="8">
        <v>100</v>
      </c>
      <c r="G41" s="5">
        <v>82</v>
      </c>
      <c r="H41" s="5">
        <v>1452767</v>
      </c>
      <c r="I41" s="5">
        <v>98839</v>
      </c>
      <c r="J41" s="5">
        <v>36973</v>
      </c>
      <c r="K41" s="1">
        <v>3325229.34</v>
      </c>
    </row>
    <row r="42" spans="1:11" s="23" customFormat="1" ht="16">
      <c r="A42" s="18" t="s">
        <v>68</v>
      </c>
      <c r="B42" s="19" t="s">
        <v>69</v>
      </c>
      <c r="C42" s="20" t="s">
        <v>54</v>
      </c>
      <c r="D42" s="21">
        <v>70.459999999999994</v>
      </c>
      <c r="E42" s="21">
        <v>4.8</v>
      </c>
      <c r="F42" s="21">
        <v>37.5</v>
      </c>
      <c r="G42" s="18">
        <v>307</v>
      </c>
      <c r="H42" s="18">
        <v>1687754</v>
      </c>
      <c r="I42" s="18">
        <v>33435</v>
      </c>
      <c r="J42" s="18">
        <v>5972</v>
      </c>
      <c r="K42" s="22">
        <v>538015.20499999996</v>
      </c>
    </row>
    <row r="43" spans="1:11" ht="16">
      <c r="A43" s="5"/>
      <c r="B43" s="2"/>
      <c r="C43" s="2"/>
      <c r="D43" s="2">
        <f>AVERAGE(D3:D42)</f>
        <v>79.271749999999983</v>
      </c>
      <c r="E43" s="2">
        <f>AVERAGE(E3:E42)</f>
        <v>1.403</v>
      </c>
      <c r="F43" s="2"/>
      <c r="G43" s="2"/>
      <c r="H43" s="2"/>
      <c r="I43" s="2"/>
      <c r="J43" s="2"/>
      <c r="K43" s="2"/>
    </row>
    <row r="44" spans="1:11" ht="16">
      <c r="A44" s="5"/>
      <c r="B44" s="5"/>
      <c r="C44" s="2"/>
      <c r="D44" s="2"/>
      <c r="E44" s="2"/>
      <c r="F44" s="2"/>
      <c r="G44" s="2"/>
      <c r="H44" s="2"/>
      <c r="I44" s="2"/>
      <c r="J44" s="2"/>
      <c r="K44" s="2"/>
    </row>
    <row r="45" spans="1:11" ht="16">
      <c r="A45" s="5"/>
      <c r="B45" s="5"/>
      <c r="C45" s="2"/>
      <c r="D45" s="2"/>
      <c r="E45" s="2"/>
      <c r="F45" s="2"/>
      <c r="G45" s="2"/>
      <c r="H45" s="2"/>
      <c r="I45" s="2"/>
      <c r="J45" s="2"/>
      <c r="K45" s="2"/>
    </row>
    <row r="46" spans="1:11" ht="16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6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6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6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6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6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6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6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6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6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6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6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6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6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6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6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6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6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6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6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6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6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6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6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6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6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6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6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6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6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6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6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6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6">
      <c r="A81" s="5"/>
      <c r="B81" s="2"/>
      <c r="C81" s="2"/>
      <c r="D81" s="2"/>
      <c r="E81" s="2"/>
      <c r="F81" s="2"/>
      <c r="G81" s="3"/>
      <c r="H81" s="3"/>
      <c r="I81" s="3"/>
      <c r="J81" s="2"/>
      <c r="K81" s="2"/>
    </row>
    <row r="82" spans="1:11" ht="16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6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6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6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6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6">
      <c r="A87" s="5"/>
      <c r="B87" s="2"/>
      <c r="C87" s="2"/>
      <c r="D87" s="2"/>
      <c r="E87" s="2"/>
      <c r="F87" s="2"/>
      <c r="G87" s="2"/>
      <c r="H87" s="2"/>
      <c r="I87" s="2"/>
      <c r="J87" s="2"/>
      <c r="K87" s="3"/>
    </row>
    <row r="88" spans="1:11" ht="16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6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6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6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6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6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6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6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6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6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6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6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6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6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6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6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6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6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6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6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6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6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6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6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6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6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6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6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6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6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6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6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6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6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6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6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6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6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6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6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6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6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6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6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6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6">
      <c r="A133" s="5"/>
      <c r="B133" s="2"/>
      <c r="C133" s="2"/>
      <c r="D133" s="2"/>
      <c r="E133" s="2"/>
      <c r="F133" s="2"/>
      <c r="G133" s="2"/>
      <c r="H133" s="2"/>
      <c r="I133" s="2"/>
      <c r="J133" s="3"/>
      <c r="K133" s="2"/>
    </row>
    <row r="134" spans="1:11" ht="16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6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6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6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6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6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6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6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6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6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6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6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6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6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6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6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6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6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6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6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6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6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6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6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6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6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6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6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6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6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6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6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6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6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6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6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6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6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6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6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6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6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6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6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6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6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6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6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6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6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6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6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6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6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6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6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6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6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6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6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6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6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6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6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6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6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6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6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6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6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6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6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6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6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6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6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6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6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6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6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6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6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6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6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6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6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6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6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6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6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6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6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6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6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6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6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6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6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6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6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6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6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6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6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6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6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6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6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6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6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6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6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6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6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6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6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6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6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6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6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6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6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6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6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6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6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6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6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6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6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6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6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6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6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6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6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6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6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6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6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6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6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6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6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6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6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6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6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6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6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6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6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6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6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6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6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6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6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6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6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6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6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6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6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6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6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6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6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6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6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6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6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6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6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6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6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6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6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6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6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6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6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6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6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6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6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6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6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6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6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6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6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6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6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6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6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6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6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6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6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6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6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6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6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6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6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6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6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6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6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6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6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6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6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6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6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6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6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6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6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6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6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6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6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6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6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6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6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6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6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6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6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6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6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6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6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6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6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6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6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6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6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6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6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6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6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6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6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6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6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6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6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6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6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6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6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6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6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6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6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6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6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6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6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6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6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6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6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6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6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6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6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6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6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6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6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6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6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6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6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6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6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6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6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6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6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6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6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6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6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6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6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6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6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6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6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6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6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6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6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6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6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6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6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6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6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6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6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6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6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6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6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6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6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6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6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6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6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6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6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6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6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6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6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6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6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6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6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6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6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6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6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6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6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6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6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6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6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6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6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6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6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6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6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6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6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6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6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6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6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6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6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6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6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6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6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6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6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6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6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6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6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6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6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6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6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6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6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6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6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6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6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6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6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6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6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6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6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6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6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6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6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6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6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6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6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6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6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6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6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6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6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6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6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6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6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6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6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6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6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6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6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6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6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6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6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6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6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6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6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6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6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6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6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6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6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6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6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6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6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6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6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6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6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6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6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6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6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6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6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6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6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6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6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6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6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6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6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6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6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6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6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6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6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6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6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6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6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6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6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6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6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6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6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6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6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6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6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6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6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6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6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6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6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6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6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6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6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6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6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6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6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6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6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6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6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6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6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6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6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6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6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6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6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6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6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6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6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6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6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6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6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6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6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6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6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6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6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6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6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6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6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6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6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6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6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6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6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6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6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6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6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6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6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6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6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6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6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6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6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6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6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6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6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6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6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6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6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6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6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6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6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6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6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6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6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6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6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6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6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6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6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6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6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6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6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6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6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6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6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6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6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6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6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6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6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6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6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6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6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6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6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6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6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6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6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6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6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6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6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6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6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6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6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6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6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6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6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6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6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6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6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6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6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6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6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6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6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6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6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6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6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6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6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6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6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6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6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6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6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6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6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6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6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6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6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6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6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6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6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6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6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6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6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6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6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6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6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6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6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6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6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6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6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6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6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6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6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6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6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6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6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6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6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6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6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6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6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6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6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6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6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6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6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6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6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6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6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6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6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6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6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6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6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6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6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6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6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6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6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6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6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6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6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6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6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6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6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6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6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6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6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6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6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6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6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6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6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6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6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6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6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6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6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6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6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6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6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6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6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6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6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6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6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6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6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6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6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6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6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6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6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6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6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6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6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6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6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6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6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6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6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6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6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6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6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6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6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6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6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6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6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6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6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6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6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6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6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6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6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6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6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6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6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6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6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6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6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6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6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6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6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6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6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6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6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6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6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6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6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6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6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6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6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6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6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6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6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6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6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6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6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6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6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6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6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6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6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6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6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6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6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6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6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6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6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6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6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6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6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6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6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6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6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6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6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6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6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6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6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6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6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6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6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6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6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6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6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6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6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6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6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6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6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6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6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6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6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6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6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6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6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6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6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6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6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6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6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6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6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6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6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6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6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6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6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6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6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6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6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6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6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6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6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6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6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6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6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6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6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6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6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6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6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6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6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6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6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6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6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6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6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6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6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6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6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6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6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6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6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6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6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6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6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6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</row>
  </sheetData>
  <autoFilter ref="A2:K2" xr:uid="{2CC2DBFA-9D04-AC42-A898-4316507DF080}">
    <sortState ref="A3:K43">
      <sortCondition ref="B2:B43"/>
    </sortState>
  </autoFilter>
  <customSheetViews>
    <customSheetView guid="{1BF86FE4-797C-4AF5-A760-5B4282C709A3}" filter="1" showAutoFilter="1">
      <pageMargins left="0.7" right="0.7" top="0.75" bottom="0.75" header="0.3" footer="0.3"/>
      <autoFilter ref="A1:X44" xr:uid="{00000000-0000-0000-0000-000000000000}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FD96-34A0-2946-A2DC-B53E9E36CF9F}">
  <dimension ref="A1:L49"/>
  <sheetViews>
    <sheetView workbookViewId="0">
      <selection activeCell="A2" sqref="A2"/>
    </sheetView>
  </sheetViews>
  <sheetFormatPr baseColWidth="10" defaultRowHeight="13"/>
  <cols>
    <col min="1" max="1" width="22" style="65" customWidth="1"/>
    <col min="2" max="2" width="17.5" style="65" customWidth="1"/>
    <col min="3" max="3" width="13.6640625" style="65" bestFit="1" customWidth="1"/>
    <col min="4" max="4" width="14.83203125" style="65" customWidth="1"/>
    <col min="5" max="5" width="13.6640625" style="65" bestFit="1" customWidth="1"/>
    <col min="6" max="6" width="13.5" style="65" customWidth="1"/>
    <col min="7" max="8" width="13.1640625" style="65" customWidth="1"/>
    <col min="9" max="9" width="14" style="65" customWidth="1"/>
    <col min="10" max="10" width="17.6640625" style="65" customWidth="1"/>
    <col min="11" max="11" width="21.6640625" style="65" customWidth="1"/>
    <col min="12" max="12" width="18" style="65" customWidth="1"/>
    <col min="13" max="16384" width="10.83203125" style="65"/>
  </cols>
  <sheetData>
    <row r="1" spans="1:12" ht="16">
      <c r="A1" s="44" t="s">
        <v>293</v>
      </c>
    </row>
    <row r="2" spans="1:12" ht="16">
      <c r="A2" s="44"/>
    </row>
    <row r="3" spans="1:12">
      <c r="A3" s="65" t="s">
        <v>261</v>
      </c>
    </row>
    <row r="4" spans="1:12" s="67" customFormat="1" ht="20">
      <c r="A4" s="66"/>
      <c r="B4" s="66" t="s">
        <v>262</v>
      </c>
      <c r="C4" s="66" t="s">
        <v>80</v>
      </c>
      <c r="D4" s="66" t="s">
        <v>263</v>
      </c>
      <c r="E4" s="66" t="s">
        <v>86</v>
      </c>
      <c r="F4" s="66" t="s">
        <v>264</v>
      </c>
      <c r="G4" s="66" t="s">
        <v>265</v>
      </c>
      <c r="H4" s="66" t="s">
        <v>266</v>
      </c>
      <c r="I4" s="66" t="s">
        <v>267</v>
      </c>
      <c r="J4" s="66" t="s">
        <v>268</v>
      </c>
      <c r="K4" s="66" t="s">
        <v>269</v>
      </c>
      <c r="L4" s="66" t="s">
        <v>270</v>
      </c>
    </row>
    <row r="5" spans="1:12">
      <c r="A5" s="67" t="s">
        <v>271</v>
      </c>
      <c r="B5" s="67">
        <v>-6.0324000000000003E-2</v>
      </c>
      <c r="C5" s="67">
        <v>0.10466</v>
      </c>
      <c r="D5" s="67">
        <v>-0.33198</v>
      </c>
      <c r="E5" s="67">
        <v>-9.2716999999999994E-2</v>
      </c>
      <c r="F5" s="67">
        <v>0.38600000000000001</v>
      </c>
      <c r="G5" s="67">
        <v>0.25940999999999997</v>
      </c>
      <c r="H5" s="67">
        <v>0.33895999999999998</v>
      </c>
      <c r="I5" s="67">
        <v>0.22961000000000001</v>
      </c>
      <c r="J5" s="67">
        <v>0.31409999999999999</v>
      </c>
      <c r="K5" s="67">
        <v>0.15032999999999999</v>
      </c>
      <c r="L5" s="67">
        <v>-0.72875000000000001</v>
      </c>
    </row>
    <row r="6" spans="1:12">
      <c r="A6" s="67" t="s">
        <v>272</v>
      </c>
      <c r="B6" s="67">
        <v>-0.53441000000000005</v>
      </c>
      <c r="C6" s="67">
        <v>0.26761000000000001</v>
      </c>
      <c r="D6" s="67">
        <v>-0.43097000000000002</v>
      </c>
      <c r="E6" s="67">
        <v>1.5993E-2</v>
      </c>
      <c r="F6" s="67">
        <v>0.18509999999999999</v>
      </c>
      <c r="G6" s="67">
        <v>0.53163000000000005</v>
      </c>
      <c r="H6" s="67">
        <v>0.67159999999999997</v>
      </c>
      <c r="I6" s="67">
        <v>0.34017999999999998</v>
      </c>
      <c r="J6" s="67">
        <v>0.34150000000000003</v>
      </c>
      <c r="K6" s="67">
        <v>0.25763999999999998</v>
      </c>
      <c r="L6" s="67">
        <v>-0.79576999999999998</v>
      </c>
    </row>
    <row r="7" spans="1:12">
      <c r="A7" s="67" t="s">
        <v>273</v>
      </c>
      <c r="B7" s="67">
        <v>-0.41477999999999998</v>
      </c>
      <c r="C7" s="67">
        <v>0.27126</v>
      </c>
      <c r="D7" s="67">
        <v>-0.28805999999999998</v>
      </c>
      <c r="E7" s="67">
        <v>3.9677999999999998E-2</v>
      </c>
      <c r="F7" s="67">
        <v>0.25328000000000001</v>
      </c>
      <c r="G7" s="67">
        <v>0.42136000000000001</v>
      </c>
      <c r="H7" s="67">
        <v>0.55254000000000003</v>
      </c>
      <c r="I7" s="67">
        <v>0.33013999999999999</v>
      </c>
      <c r="J7" s="67">
        <v>0.29915999999999998</v>
      </c>
      <c r="K7" s="67">
        <v>0.21928</v>
      </c>
      <c r="L7" s="67">
        <v>-0.83757999999999999</v>
      </c>
    </row>
    <row r="8" spans="1:12">
      <c r="A8" s="67" t="s">
        <v>274</v>
      </c>
      <c r="B8" s="67">
        <v>-0.47976000000000002</v>
      </c>
      <c r="C8" s="67">
        <v>0.25688</v>
      </c>
      <c r="D8" s="67">
        <v>-0.29332000000000003</v>
      </c>
      <c r="E8" s="67">
        <v>6.8829000000000001E-2</v>
      </c>
      <c r="F8" s="67">
        <v>0.24953</v>
      </c>
      <c r="G8" s="67">
        <v>0.49142999999999998</v>
      </c>
      <c r="H8" s="67">
        <v>0.64549999999999996</v>
      </c>
      <c r="I8" s="67">
        <v>0.39957999999999999</v>
      </c>
      <c r="J8" s="67">
        <v>0.31102000000000002</v>
      </c>
      <c r="K8" s="67">
        <v>0.27354000000000001</v>
      </c>
      <c r="L8" s="67">
        <v>-0.86490999999999996</v>
      </c>
    </row>
    <row r="9" spans="1:12">
      <c r="A9" s="67" t="s">
        <v>275</v>
      </c>
      <c r="B9" s="67">
        <v>-0.58947000000000005</v>
      </c>
      <c r="C9" s="67">
        <v>0.25223000000000001</v>
      </c>
      <c r="D9" s="67">
        <v>-0.42914999999999998</v>
      </c>
      <c r="E9" s="67">
        <v>-3.1276999999999999E-2</v>
      </c>
      <c r="F9" s="67">
        <v>7.2539000000000006E-2</v>
      </c>
      <c r="G9" s="67">
        <v>0.49332999999999999</v>
      </c>
      <c r="H9" s="67">
        <v>0.67125000000000001</v>
      </c>
      <c r="I9" s="67">
        <v>0.27922000000000002</v>
      </c>
      <c r="J9" s="67">
        <v>0.34588000000000002</v>
      </c>
      <c r="K9" s="67">
        <v>0.26088</v>
      </c>
      <c r="L9" s="67">
        <v>-0.67610999999999999</v>
      </c>
    </row>
    <row r="10" spans="1:12">
      <c r="A10" s="67" t="s">
        <v>276</v>
      </c>
      <c r="B10" s="67">
        <v>-0.71174000000000004</v>
      </c>
      <c r="C10" s="67">
        <v>0.38968000000000003</v>
      </c>
      <c r="D10" s="67">
        <v>-0.41559000000000001</v>
      </c>
      <c r="E10" s="67">
        <v>7.9355999999999996E-2</v>
      </c>
      <c r="F10" s="67">
        <v>7.1121000000000004E-2</v>
      </c>
      <c r="G10" s="67">
        <v>0.56850000000000001</v>
      </c>
      <c r="H10" s="67">
        <v>0.66730999999999996</v>
      </c>
      <c r="I10" s="67">
        <v>0.27743000000000001</v>
      </c>
      <c r="J10" s="67">
        <v>0.28221000000000002</v>
      </c>
      <c r="K10" s="67">
        <v>0.31635999999999997</v>
      </c>
      <c r="L10" s="67">
        <v>-0.62336999999999998</v>
      </c>
    </row>
    <row r="11" spans="1:12">
      <c r="A11" s="67" t="s">
        <v>277</v>
      </c>
      <c r="B11" s="67">
        <v>-0.65385000000000004</v>
      </c>
      <c r="C11" s="67">
        <v>0.42773</v>
      </c>
      <c r="D11" s="67">
        <v>-0.36053000000000002</v>
      </c>
      <c r="E11" s="67">
        <v>0.13321</v>
      </c>
      <c r="F11" s="67">
        <v>0.16524</v>
      </c>
      <c r="G11" s="67">
        <v>0.50080000000000002</v>
      </c>
      <c r="H11" s="67">
        <v>0.62595999999999996</v>
      </c>
      <c r="I11" s="67">
        <v>0.28734999999999999</v>
      </c>
      <c r="J11" s="67">
        <v>0.22706999999999999</v>
      </c>
      <c r="K11" s="67">
        <v>0.29499999999999998</v>
      </c>
      <c r="L11" s="67">
        <v>-0.59806999999999999</v>
      </c>
    </row>
    <row r="12" spans="1:12">
      <c r="A12" s="67" t="s">
        <v>278</v>
      </c>
      <c r="B12" s="67">
        <v>-0.69555</v>
      </c>
      <c r="C12" s="67">
        <v>0.34311999999999998</v>
      </c>
      <c r="D12" s="67">
        <v>-0.33784999999999998</v>
      </c>
      <c r="E12" s="67">
        <v>0.12651999999999999</v>
      </c>
      <c r="F12" s="67">
        <v>8.3379999999999996E-2</v>
      </c>
      <c r="G12" s="67">
        <v>0.55047999999999997</v>
      </c>
      <c r="H12" s="67">
        <v>0.67064999999999997</v>
      </c>
      <c r="I12" s="67">
        <v>0.35237000000000002</v>
      </c>
      <c r="J12" s="67">
        <v>0.24853</v>
      </c>
      <c r="K12" s="67">
        <v>0.34744000000000003</v>
      </c>
      <c r="L12" s="67">
        <v>-0.66873000000000005</v>
      </c>
    </row>
    <row r="13" spans="1:12">
      <c r="A13" s="67" t="s">
        <v>279</v>
      </c>
      <c r="B13" s="67">
        <v>-0.44270999999999999</v>
      </c>
      <c r="C13" s="67">
        <v>0.23197999999999999</v>
      </c>
      <c r="D13" s="67">
        <v>-0.38482</v>
      </c>
      <c r="E13" s="67">
        <v>-2.0243999999999999E-4</v>
      </c>
      <c r="F13" s="67">
        <v>0.1464</v>
      </c>
      <c r="G13" s="67">
        <v>0.41259000000000001</v>
      </c>
      <c r="H13" s="67">
        <v>0.55813999999999997</v>
      </c>
      <c r="I13" s="67">
        <v>0.24742</v>
      </c>
      <c r="J13" s="67">
        <v>0.33367000000000002</v>
      </c>
      <c r="K13" s="67">
        <v>0.22625999999999999</v>
      </c>
      <c r="L13" s="67">
        <v>-0.83201000000000003</v>
      </c>
    </row>
    <row r="14" spans="1:12">
      <c r="A14" s="67" t="s">
        <v>280</v>
      </c>
      <c r="B14" s="67">
        <v>-0.59048999999999996</v>
      </c>
      <c r="C14" s="67">
        <v>0.30486000000000002</v>
      </c>
      <c r="D14" s="67">
        <v>-0.29311999999999999</v>
      </c>
      <c r="E14" s="67">
        <v>9.0085999999999999E-2</v>
      </c>
      <c r="F14" s="67">
        <v>0.11712</v>
      </c>
      <c r="G14" s="67">
        <v>0.52676999999999996</v>
      </c>
      <c r="H14" s="67">
        <v>0.68172999999999995</v>
      </c>
      <c r="I14" s="67">
        <v>0.38690999999999998</v>
      </c>
      <c r="J14" s="67">
        <v>0.25612000000000001</v>
      </c>
      <c r="K14" s="67">
        <v>0.28275</v>
      </c>
      <c r="L14" s="67">
        <v>-0.76732</v>
      </c>
    </row>
    <row r="15" spans="1:12">
      <c r="A15" s="67" t="s">
        <v>281</v>
      </c>
      <c r="B15" s="67">
        <v>-0.57003999999999999</v>
      </c>
      <c r="C15" s="67">
        <v>0.21093000000000001</v>
      </c>
      <c r="D15" s="67">
        <v>-0.42388999999999999</v>
      </c>
      <c r="E15" s="67">
        <v>-6.7817000000000002E-2</v>
      </c>
      <c r="F15" s="67">
        <v>0.20485</v>
      </c>
      <c r="G15" s="67">
        <v>0.53388000000000002</v>
      </c>
      <c r="H15" s="67">
        <v>0.6784</v>
      </c>
      <c r="I15" s="67">
        <v>0.31735000000000002</v>
      </c>
      <c r="J15" s="67">
        <v>0.38572000000000001</v>
      </c>
      <c r="K15" s="67">
        <v>0.29996</v>
      </c>
      <c r="L15" s="67">
        <v>-0.75133000000000005</v>
      </c>
    </row>
    <row r="16" spans="1:12">
      <c r="A16" s="67" t="s">
        <v>282</v>
      </c>
      <c r="B16" s="67">
        <v>-0.65810000000000002</v>
      </c>
      <c r="C16" s="67">
        <v>0.43097000000000002</v>
      </c>
      <c r="D16" s="67">
        <v>-0.28502</v>
      </c>
      <c r="E16" s="67">
        <v>0.18260000000000001</v>
      </c>
      <c r="F16" s="67">
        <v>8.2873000000000002E-2</v>
      </c>
      <c r="G16" s="67">
        <v>0.59599999999999997</v>
      </c>
      <c r="H16" s="67">
        <v>0.70843</v>
      </c>
      <c r="I16" s="67">
        <v>0.37148999999999999</v>
      </c>
      <c r="J16" s="67">
        <v>0.23834</v>
      </c>
      <c r="K16" s="67">
        <v>0.27333000000000002</v>
      </c>
      <c r="L16" s="67">
        <v>-0.73543999999999998</v>
      </c>
    </row>
    <row r="17" spans="1:12">
      <c r="A17" s="67" t="s">
        <v>283</v>
      </c>
      <c r="B17" s="67">
        <v>-0.59494000000000002</v>
      </c>
      <c r="C17" s="67">
        <v>0.36113000000000001</v>
      </c>
      <c r="D17" s="67">
        <v>-0.33806000000000003</v>
      </c>
      <c r="E17" s="67">
        <v>8.8364999999999999E-2</v>
      </c>
      <c r="F17" s="67">
        <v>8.2873000000000002E-2</v>
      </c>
      <c r="G17" s="67">
        <v>0.54276999999999997</v>
      </c>
      <c r="H17" s="67">
        <v>0.66635999999999995</v>
      </c>
      <c r="I17" s="67">
        <v>0.30132999999999999</v>
      </c>
      <c r="J17" s="67">
        <v>0.29666999999999999</v>
      </c>
      <c r="K17" s="67">
        <v>0.25866</v>
      </c>
      <c r="L17" s="67">
        <v>-0.77532000000000001</v>
      </c>
    </row>
    <row r="18" spans="1:12">
      <c r="A18" s="67" t="s">
        <v>284</v>
      </c>
      <c r="B18" s="67">
        <v>-0.60080999999999996</v>
      </c>
      <c r="C18" s="67">
        <v>0.32347999999999999</v>
      </c>
      <c r="D18" s="67">
        <v>-0.33178000000000002</v>
      </c>
      <c r="E18" s="67">
        <v>3.0568000000000001E-2</v>
      </c>
      <c r="F18" s="67">
        <v>0.26301000000000002</v>
      </c>
      <c r="G18" s="67">
        <v>0.63109999999999999</v>
      </c>
      <c r="H18" s="67">
        <v>0.74180000000000001</v>
      </c>
      <c r="I18" s="67">
        <v>0.42515999999999998</v>
      </c>
      <c r="J18" s="67">
        <v>0.34766000000000002</v>
      </c>
      <c r="K18" s="67">
        <v>0.33215</v>
      </c>
      <c r="L18" s="67">
        <v>-0.83272000000000002</v>
      </c>
    </row>
    <row r="19" spans="1:12">
      <c r="A19" s="67" t="s">
        <v>285</v>
      </c>
      <c r="B19" s="67">
        <v>-0.68825999999999998</v>
      </c>
      <c r="C19" s="67">
        <v>0.47166000000000002</v>
      </c>
      <c r="D19" s="67">
        <v>-0.25445000000000001</v>
      </c>
      <c r="E19" s="67">
        <v>0.24181</v>
      </c>
      <c r="F19" s="67">
        <v>0.1007</v>
      </c>
      <c r="G19" s="67">
        <v>0.61556999999999995</v>
      </c>
      <c r="H19" s="67">
        <v>0.71223999999999998</v>
      </c>
      <c r="I19" s="67">
        <v>0.44022</v>
      </c>
      <c r="J19" s="67">
        <v>0.26490000000000002</v>
      </c>
      <c r="K19" s="67">
        <v>0.31868999999999997</v>
      </c>
      <c r="L19" s="67">
        <v>-0.73482999999999998</v>
      </c>
    </row>
    <row r="20" spans="1:12">
      <c r="A20" s="67" t="s">
        <v>286</v>
      </c>
      <c r="B20" s="67">
        <v>-0.71599000000000002</v>
      </c>
      <c r="C20" s="67">
        <v>0.38784999999999997</v>
      </c>
      <c r="D20" s="67">
        <v>-0.31984000000000001</v>
      </c>
      <c r="E20" s="67">
        <v>0.14626</v>
      </c>
      <c r="F20" s="67">
        <v>0.12096999999999999</v>
      </c>
      <c r="G20" s="67">
        <v>0.64437999999999995</v>
      </c>
      <c r="H20" s="67">
        <v>0.73965999999999998</v>
      </c>
      <c r="I20" s="67">
        <v>0.44703999999999999</v>
      </c>
      <c r="J20" s="67">
        <v>0.31256</v>
      </c>
      <c r="K20" s="67">
        <v>0.37113000000000002</v>
      </c>
      <c r="L20" s="67">
        <v>-0.71801999999999999</v>
      </c>
    </row>
    <row r="21" spans="1:12">
      <c r="A21" s="67" t="s">
        <v>287</v>
      </c>
      <c r="B21" s="67">
        <v>-0.81903000000000004</v>
      </c>
      <c r="C21" s="67">
        <v>0.41032000000000002</v>
      </c>
      <c r="D21" s="67">
        <v>-0.29959999999999998</v>
      </c>
      <c r="E21" s="67">
        <v>0.24242</v>
      </c>
      <c r="F21" s="67">
        <v>6.8487000000000006E-2</v>
      </c>
      <c r="G21" s="67">
        <v>0.64378000000000002</v>
      </c>
      <c r="H21" s="67">
        <v>0.74431000000000003</v>
      </c>
      <c r="I21" s="67">
        <v>0.49568000000000001</v>
      </c>
      <c r="J21" s="67">
        <v>0.27628000000000003</v>
      </c>
      <c r="K21" s="67">
        <v>0.43723000000000001</v>
      </c>
      <c r="L21" s="67">
        <v>-0.55515000000000003</v>
      </c>
    </row>
    <row r="22" spans="1:12">
      <c r="A22" s="67" t="s">
        <v>288</v>
      </c>
      <c r="B22" s="67">
        <v>-0.84636</v>
      </c>
      <c r="C22" s="67">
        <v>0.45243</v>
      </c>
      <c r="D22" s="67">
        <v>-0.30364000000000002</v>
      </c>
      <c r="E22" s="67">
        <v>0.28594999999999998</v>
      </c>
      <c r="F22" s="67">
        <v>0.15723999999999999</v>
      </c>
      <c r="G22" s="67">
        <v>0.69808999999999999</v>
      </c>
      <c r="H22" s="67">
        <v>0.7772</v>
      </c>
      <c r="I22" s="67">
        <v>0.49042999999999998</v>
      </c>
      <c r="J22" s="67">
        <v>0.25742999999999999</v>
      </c>
      <c r="K22" s="67">
        <v>0.43824999999999997</v>
      </c>
      <c r="L22" s="67">
        <v>-0.6089</v>
      </c>
    </row>
    <row r="23" spans="1:12">
      <c r="A23" s="67" t="s">
        <v>289</v>
      </c>
      <c r="B23" s="67">
        <v>-0.84413000000000005</v>
      </c>
      <c r="C23" s="67">
        <v>0.45992</v>
      </c>
      <c r="D23" s="67">
        <v>-0.30809999999999998</v>
      </c>
      <c r="E23" s="67">
        <v>0.29150999999999999</v>
      </c>
      <c r="F23" s="67">
        <v>0.15683</v>
      </c>
      <c r="G23" s="67">
        <v>0.69250999999999996</v>
      </c>
      <c r="H23" s="67">
        <v>0.76790000000000003</v>
      </c>
      <c r="I23" s="67">
        <v>0.48529</v>
      </c>
      <c r="J23" s="67">
        <v>0.25802000000000003</v>
      </c>
      <c r="K23" s="67">
        <v>0.43398999999999999</v>
      </c>
      <c r="L23" s="67">
        <v>-0.60374000000000005</v>
      </c>
    </row>
    <row r="24" spans="1:12">
      <c r="A24" s="67" t="s">
        <v>290</v>
      </c>
      <c r="B24" s="67">
        <v>-0.69271000000000005</v>
      </c>
      <c r="C24" s="67">
        <v>2.2266999999999999E-2</v>
      </c>
      <c r="D24" s="67">
        <v>-9.5343999999999998E-2</v>
      </c>
      <c r="E24" s="67">
        <v>0.19647000000000001</v>
      </c>
      <c r="F24" s="67">
        <v>0.17213000000000001</v>
      </c>
      <c r="G24" s="67">
        <v>0.55189999999999995</v>
      </c>
      <c r="H24" s="67">
        <v>0.57982999999999996</v>
      </c>
      <c r="I24" s="67">
        <v>0.41703000000000001</v>
      </c>
      <c r="J24" s="67">
        <v>0.1245</v>
      </c>
      <c r="K24" s="67">
        <v>0.56589999999999996</v>
      </c>
      <c r="L24" s="67">
        <v>-0.21157000000000001</v>
      </c>
    </row>
    <row r="25" spans="1:12">
      <c r="A25" s="68" t="s">
        <v>291</v>
      </c>
      <c r="B25" s="68">
        <v>-0.58218999999999999</v>
      </c>
      <c r="C25" s="68">
        <v>7.6518000000000003E-2</v>
      </c>
      <c r="D25" s="68">
        <v>3.7045000000000002E-2</v>
      </c>
      <c r="E25" s="68">
        <v>0.28249999999999997</v>
      </c>
      <c r="F25" s="68">
        <v>0.30485000000000001</v>
      </c>
      <c r="G25" s="68">
        <v>0.53732000000000002</v>
      </c>
      <c r="H25" s="68">
        <v>0.48937000000000003</v>
      </c>
      <c r="I25" s="68">
        <v>0.52341000000000004</v>
      </c>
      <c r="J25" s="68">
        <v>0.13233</v>
      </c>
      <c r="K25" s="68">
        <v>0.58494000000000002</v>
      </c>
      <c r="L25" s="68">
        <v>-0.23435</v>
      </c>
    </row>
    <row r="27" spans="1:12">
      <c r="A27" s="65" t="s">
        <v>292</v>
      </c>
    </row>
    <row r="28" spans="1:12" ht="20">
      <c r="A28" s="66"/>
      <c r="B28" s="66" t="s">
        <v>262</v>
      </c>
      <c r="C28" s="66" t="s">
        <v>80</v>
      </c>
      <c r="D28" s="66" t="s">
        <v>263</v>
      </c>
      <c r="E28" s="66" t="s">
        <v>86</v>
      </c>
      <c r="F28" s="66" t="s">
        <v>264</v>
      </c>
      <c r="G28" s="66" t="s">
        <v>265</v>
      </c>
      <c r="H28" s="66" t="s">
        <v>266</v>
      </c>
      <c r="I28" s="66" t="s">
        <v>267</v>
      </c>
      <c r="J28" s="66" t="s">
        <v>268</v>
      </c>
      <c r="K28" s="66" t="s">
        <v>269</v>
      </c>
      <c r="L28" s="66" t="s">
        <v>270</v>
      </c>
    </row>
    <row r="29" spans="1:12">
      <c r="A29" s="65" t="s">
        <v>271</v>
      </c>
      <c r="B29" s="69">
        <v>0.71526000000000001</v>
      </c>
      <c r="C29" s="69">
        <v>0.52603999999999995</v>
      </c>
      <c r="D29" s="69">
        <v>3.8947000000000002E-2</v>
      </c>
      <c r="E29" s="69">
        <v>0.57452999999999999</v>
      </c>
      <c r="F29" s="69">
        <v>1.5223E-2</v>
      </c>
      <c r="G29" s="69">
        <v>0.12103</v>
      </c>
      <c r="H29" s="69">
        <v>4.0146000000000001E-2</v>
      </c>
      <c r="I29" s="69">
        <v>0.17158999999999999</v>
      </c>
      <c r="J29" s="69">
        <v>5.8320999999999998E-2</v>
      </c>
      <c r="K29" s="69">
        <v>0.36098000000000002</v>
      </c>
      <c r="L29" s="69">
        <v>1.4396E-7</v>
      </c>
    </row>
    <row r="30" spans="1:12">
      <c r="A30" s="65" t="s">
        <v>272</v>
      </c>
      <c r="B30" s="69">
        <v>4.5757000000000003E-4</v>
      </c>
      <c r="C30" s="69">
        <v>9.9546999999999997E-2</v>
      </c>
      <c r="D30" s="69">
        <v>6.1624999999999996E-3</v>
      </c>
      <c r="E30" s="69">
        <v>0.92301999999999995</v>
      </c>
      <c r="F30" s="69">
        <v>0.25928000000000001</v>
      </c>
      <c r="G30" s="69">
        <v>7.0910000000000005E-4</v>
      </c>
      <c r="H30" s="69">
        <v>5.3480999999999997E-6</v>
      </c>
      <c r="I30" s="69">
        <v>3.9390000000000001E-2</v>
      </c>
      <c r="J30" s="69">
        <v>3.8585000000000001E-2</v>
      </c>
      <c r="K30" s="69">
        <v>0.11330999999999999</v>
      </c>
      <c r="L30" s="69">
        <v>1.4086000000000001E-9</v>
      </c>
    </row>
    <row r="31" spans="1:12">
      <c r="A31" s="65" t="s">
        <v>273</v>
      </c>
      <c r="B31" s="69">
        <v>8.6534000000000003E-3</v>
      </c>
      <c r="C31" s="69">
        <v>9.4849000000000003E-2</v>
      </c>
      <c r="D31" s="69">
        <v>7.5356000000000006E-2</v>
      </c>
      <c r="E31" s="69">
        <v>0.81047000000000002</v>
      </c>
      <c r="F31" s="69">
        <v>0.11976000000000001</v>
      </c>
      <c r="G31" s="69">
        <v>9.3965999999999997E-3</v>
      </c>
      <c r="H31" s="69">
        <v>3.9110000000000002E-4</v>
      </c>
      <c r="I31" s="69">
        <v>4.5981000000000001E-2</v>
      </c>
      <c r="J31" s="69">
        <v>7.2061E-2</v>
      </c>
      <c r="K31" s="69">
        <v>0.17985000000000001</v>
      </c>
      <c r="L31" s="69">
        <v>2.9702999999999998E-11</v>
      </c>
    </row>
    <row r="32" spans="1:12">
      <c r="A32" s="65" t="s">
        <v>274</v>
      </c>
      <c r="B32" s="69">
        <v>1.9978999999999999E-3</v>
      </c>
      <c r="C32" s="69">
        <v>0.11441</v>
      </c>
      <c r="D32" s="69">
        <v>6.9943000000000005E-2</v>
      </c>
      <c r="E32" s="69">
        <v>0.67715000000000003</v>
      </c>
      <c r="F32" s="69">
        <v>0.12553</v>
      </c>
      <c r="G32" s="69">
        <v>2.0095999999999998E-3</v>
      </c>
      <c r="H32" s="69">
        <v>1.6039999999999999E-5</v>
      </c>
      <c r="I32" s="69">
        <v>1.4278000000000001E-2</v>
      </c>
      <c r="J32" s="69">
        <v>6.0970999999999997E-2</v>
      </c>
      <c r="K32" s="69">
        <v>9.1994999999999993E-2</v>
      </c>
      <c r="L32" s="69">
        <v>1.2532E-12</v>
      </c>
    </row>
    <row r="33" spans="1:12">
      <c r="A33" s="65" t="s">
        <v>275</v>
      </c>
      <c r="B33" s="69">
        <v>7.8614000000000003E-5</v>
      </c>
      <c r="C33" s="69">
        <v>0.12136</v>
      </c>
      <c r="D33" s="69">
        <v>6.4076000000000003E-3</v>
      </c>
      <c r="E33" s="69">
        <v>0.85007999999999995</v>
      </c>
      <c r="F33" s="69">
        <v>0.66076999999999997</v>
      </c>
      <c r="G33" s="69">
        <v>1.9185000000000001E-3</v>
      </c>
      <c r="H33" s="69">
        <v>5.4330999999999997E-6</v>
      </c>
      <c r="I33" s="69">
        <v>9.4210000000000002E-2</v>
      </c>
      <c r="J33" s="69">
        <v>3.6000999999999998E-2</v>
      </c>
      <c r="K33" s="69">
        <v>0.10868999999999999</v>
      </c>
      <c r="L33" s="69">
        <v>2.3140000000000002E-6</v>
      </c>
    </row>
    <row r="34" spans="1:12">
      <c r="A34" s="65" t="s">
        <v>276</v>
      </c>
      <c r="B34" s="69">
        <v>3.7748999999999997E-7</v>
      </c>
      <c r="C34" s="69">
        <v>1.4200000000000001E-2</v>
      </c>
      <c r="D34" s="69">
        <v>8.5109999999999995E-3</v>
      </c>
      <c r="E34" s="69">
        <v>0.63107999999999997</v>
      </c>
      <c r="F34" s="69">
        <v>0.66701999999999995</v>
      </c>
      <c r="G34" s="69">
        <v>2.4172000000000001E-4</v>
      </c>
      <c r="H34" s="69">
        <v>6.4536999999999997E-6</v>
      </c>
      <c r="I34" s="69">
        <v>9.6431000000000003E-2</v>
      </c>
      <c r="J34" s="69">
        <v>9.0593000000000007E-2</v>
      </c>
      <c r="K34" s="69">
        <v>4.9750000000000003E-2</v>
      </c>
      <c r="L34" s="69">
        <v>2.2446000000000002E-5</v>
      </c>
    </row>
    <row r="35" spans="1:12">
      <c r="A35" s="65" t="s">
        <v>277</v>
      </c>
      <c r="B35" s="69">
        <v>6.3709999999999996E-6</v>
      </c>
      <c r="C35" s="69">
        <v>6.6039999999999996E-3</v>
      </c>
      <c r="D35" s="69">
        <v>2.4154999999999999E-2</v>
      </c>
      <c r="E35" s="69">
        <v>0.41885</v>
      </c>
      <c r="F35" s="69">
        <v>0.31475999999999998</v>
      </c>
      <c r="G35" s="69">
        <v>1.5942E-3</v>
      </c>
      <c r="H35" s="69">
        <v>3.4208000000000002E-5</v>
      </c>
      <c r="I35" s="69">
        <v>8.4626999999999994E-2</v>
      </c>
      <c r="J35" s="69">
        <v>0.17652000000000001</v>
      </c>
      <c r="K35" s="69">
        <v>6.8281999999999995E-2</v>
      </c>
      <c r="L35" s="69">
        <v>5.7988000000000001E-5</v>
      </c>
    </row>
    <row r="36" spans="1:12">
      <c r="A36" s="65" t="s">
        <v>278</v>
      </c>
      <c r="B36" s="69">
        <v>8.8869E-7</v>
      </c>
      <c r="C36" s="69">
        <v>3.2481000000000003E-2</v>
      </c>
      <c r="D36" s="69">
        <v>3.5417999999999998E-2</v>
      </c>
      <c r="E36" s="69">
        <v>0.44277</v>
      </c>
      <c r="F36" s="69">
        <v>0.61380999999999997</v>
      </c>
      <c r="G36" s="69">
        <v>4.1543999999999999E-4</v>
      </c>
      <c r="H36" s="69">
        <v>5.5775999999999998E-6</v>
      </c>
      <c r="I36" s="69">
        <v>3.2439999999999997E-2</v>
      </c>
      <c r="J36" s="69">
        <v>0.13800000000000001</v>
      </c>
      <c r="K36" s="69">
        <v>3.0221000000000001E-2</v>
      </c>
      <c r="L36" s="69">
        <v>3.2689000000000002E-6</v>
      </c>
    </row>
    <row r="37" spans="1:12">
      <c r="A37" s="65" t="s">
        <v>279</v>
      </c>
      <c r="B37" s="69">
        <v>4.7685999999999996E-3</v>
      </c>
      <c r="C37" s="69">
        <v>0.15529999999999999</v>
      </c>
      <c r="D37" s="69">
        <v>1.5565000000000001E-2</v>
      </c>
      <c r="E37" s="69">
        <v>0.99902000000000002</v>
      </c>
      <c r="F37" s="69">
        <v>0.37384000000000001</v>
      </c>
      <c r="G37" s="69">
        <v>1.1157E-2</v>
      </c>
      <c r="H37" s="69">
        <v>3.3124000000000001E-4</v>
      </c>
      <c r="I37" s="69">
        <v>0.13983000000000001</v>
      </c>
      <c r="J37" s="69">
        <v>4.3568000000000003E-2</v>
      </c>
      <c r="K37" s="69">
        <v>0.16603000000000001</v>
      </c>
      <c r="L37" s="69">
        <v>5.2712000000000002E-11</v>
      </c>
    </row>
    <row r="38" spans="1:12">
      <c r="A38" s="65" t="s">
        <v>280</v>
      </c>
      <c r="B38" s="69">
        <v>7.5879999999999999E-5</v>
      </c>
      <c r="C38" s="69">
        <v>5.9147999999999999E-2</v>
      </c>
      <c r="D38" s="69">
        <v>7.0144999999999999E-2</v>
      </c>
      <c r="E38" s="69">
        <v>0.58548</v>
      </c>
      <c r="F38" s="69">
        <v>0.47767999999999999</v>
      </c>
      <c r="G38" s="69">
        <v>8.0986000000000003E-4</v>
      </c>
      <c r="H38" s="69">
        <v>3.3894999999999999E-6</v>
      </c>
      <c r="I38" s="69">
        <v>1.7996000000000002E-2</v>
      </c>
      <c r="J38" s="69">
        <v>0.12598999999999999</v>
      </c>
      <c r="K38" s="69">
        <v>8.1140000000000004E-2</v>
      </c>
      <c r="L38" s="69">
        <v>1.2099E-8</v>
      </c>
    </row>
    <row r="39" spans="1:12">
      <c r="A39" s="65" t="s">
        <v>281</v>
      </c>
      <c r="B39" s="69">
        <v>1.5171E-4</v>
      </c>
      <c r="C39" s="69">
        <v>0.19741</v>
      </c>
      <c r="D39" s="69">
        <v>7.1634000000000003E-3</v>
      </c>
      <c r="E39" s="69">
        <v>0.68164999999999998</v>
      </c>
      <c r="F39" s="69">
        <v>0.21093000000000001</v>
      </c>
      <c r="G39" s="69">
        <v>6.6629999999999999E-4</v>
      </c>
      <c r="H39" s="69">
        <v>3.9466999999999998E-6</v>
      </c>
      <c r="I39" s="69">
        <v>5.5633000000000002E-2</v>
      </c>
      <c r="J39" s="69">
        <v>1.8384000000000001E-2</v>
      </c>
      <c r="K39" s="69">
        <v>6.3556000000000001E-2</v>
      </c>
      <c r="L39" s="69">
        <v>3.5664000000000001E-8</v>
      </c>
    </row>
    <row r="40" spans="1:12">
      <c r="A40" s="65" t="s">
        <v>282</v>
      </c>
      <c r="B40" s="69">
        <v>5.2847999999999998E-6</v>
      </c>
      <c r="C40" s="69">
        <v>6.1624999999999996E-3</v>
      </c>
      <c r="D40" s="69">
        <v>7.8623999999999999E-2</v>
      </c>
      <c r="E40" s="69">
        <v>0.26587</v>
      </c>
      <c r="F40" s="69">
        <v>0.61597000000000002</v>
      </c>
      <c r="G40" s="69">
        <v>9.9306000000000001E-5</v>
      </c>
      <c r="H40" s="69">
        <v>9.3099999999999996E-7</v>
      </c>
      <c r="I40" s="69">
        <v>2.3583E-2</v>
      </c>
      <c r="J40" s="69">
        <v>0.15545</v>
      </c>
      <c r="K40" s="69">
        <v>9.2244999999999994E-2</v>
      </c>
      <c r="L40" s="69">
        <v>9.6658000000000004E-8</v>
      </c>
    </row>
    <row r="41" spans="1:12">
      <c r="A41" s="65" t="s">
        <v>283</v>
      </c>
      <c r="B41" s="69">
        <v>6.4844000000000005E-5</v>
      </c>
      <c r="C41" s="69">
        <v>2.3900000000000001E-2</v>
      </c>
      <c r="D41" s="69">
        <v>3.5300999999999999E-2</v>
      </c>
      <c r="E41" s="69">
        <v>0.5927</v>
      </c>
      <c r="F41" s="69">
        <v>0.61597000000000002</v>
      </c>
      <c r="G41" s="69">
        <v>5.1889999999999998E-4</v>
      </c>
      <c r="H41" s="69">
        <v>6.7262000000000001E-6</v>
      </c>
      <c r="I41" s="69">
        <v>6.9924E-2</v>
      </c>
      <c r="J41" s="69">
        <v>7.4579000000000006E-2</v>
      </c>
      <c r="K41" s="69">
        <v>0.11185</v>
      </c>
      <c r="L41" s="69">
        <v>6.8213E-9</v>
      </c>
    </row>
    <row r="42" spans="1:12">
      <c r="A42" s="65" t="s">
        <v>284</v>
      </c>
      <c r="B42" s="69">
        <v>5.2522000000000003E-5</v>
      </c>
      <c r="C42" s="69">
        <v>4.4560000000000002E-2</v>
      </c>
      <c r="D42" s="69">
        <v>3.9072999999999997E-2</v>
      </c>
      <c r="E42" s="69">
        <v>0.85343999999999998</v>
      </c>
      <c r="F42" s="69">
        <v>0.10574</v>
      </c>
      <c r="G42" s="69">
        <v>2.8167999999999999E-5</v>
      </c>
      <c r="H42" s="69">
        <v>1.4929000000000001E-7</v>
      </c>
      <c r="I42" s="69">
        <v>8.7113999999999994E-3</v>
      </c>
      <c r="J42" s="69">
        <v>3.4993999999999997E-2</v>
      </c>
      <c r="K42" s="69">
        <v>3.8841000000000001E-2</v>
      </c>
      <c r="L42" s="69">
        <v>4.9057999999999999E-11</v>
      </c>
    </row>
    <row r="43" spans="1:12">
      <c r="A43" s="65" t="s">
        <v>285</v>
      </c>
      <c r="B43" s="69">
        <v>1.2833000000000001E-6</v>
      </c>
      <c r="C43" s="69">
        <v>2.4364E-3</v>
      </c>
      <c r="D43" s="69">
        <v>0.11799999999999999</v>
      </c>
      <c r="E43" s="69">
        <v>0.13805000000000001</v>
      </c>
      <c r="F43" s="69">
        <v>0.54186999999999996</v>
      </c>
      <c r="G43" s="69">
        <v>5.0121999999999999E-5</v>
      </c>
      <c r="H43" s="69">
        <v>7.6509999999999999E-7</v>
      </c>
      <c r="I43" s="69">
        <v>6.3978999999999998E-3</v>
      </c>
      <c r="J43" s="69">
        <v>0.11309</v>
      </c>
      <c r="K43" s="69">
        <v>4.8002000000000003E-2</v>
      </c>
      <c r="L43" s="69">
        <v>1.0027E-7</v>
      </c>
    </row>
    <row r="44" spans="1:12">
      <c r="A44" s="65" t="s">
        <v>286</v>
      </c>
      <c r="B44" s="69">
        <v>2.9861E-7</v>
      </c>
      <c r="C44" s="69">
        <v>1.47E-2</v>
      </c>
      <c r="D44" s="69">
        <v>4.7156999999999998E-2</v>
      </c>
      <c r="E44" s="69">
        <v>0.37428</v>
      </c>
      <c r="F44" s="69">
        <v>0.46322000000000002</v>
      </c>
      <c r="G44" s="69">
        <v>1.6778000000000001E-5</v>
      </c>
      <c r="H44" s="69">
        <v>1.6931E-7</v>
      </c>
      <c r="I44" s="69">
        <v>5.5389999999999997E-3</v>
      </c>
      <c r="J44" s="69">
        <v>5.9634E-2</v>
      </c>
      <c r="K44" s="69">
        <v>2.0015999999999999E-2</v>
      </c>
      <c r="L44" s="69">
        <v>2.6656999999999998E-7</v>
      </c>
    </row>
    <row r="45" spans="1:12">
      <c r="A45" s="65" t="s">
        <v>287</v>
      </c>
      <c r="B45" s="69">
        <v>1.8582999999999999E-10</v>
      </c>
      <c r="C45" s="69">
        <v>9.4736999999999998E-3</v>
      </c>
      <c r="D45" s="69">
        <v>6.3894999999999993E-2</v>
      </c>
      <c r="E45" s="69">
        <v>0.13703000000000001</v>
      </c>
      <c r="F45" s="69">
        <v>0.67867</v>
      </c>
      <c r="G45" s="69">
        <v>1.7180000000000002E-5</v>
      </c>
      <c r="H45" s="69">
        <v>1.2870000000000001E-7</v>
      </c>
      <c r="I45" s="69">
        <v>1.8106000000000001E-3</v>
      </c>
      <c r="J45" s="69">
        <v>9.7873000000000002E-2</v>
      </c>
      <c r="K45" s="69">
        <v>5.3806000000000001E-3</v>
      </c>
      <c r="L45" s="69">
        <v>2.4436999999999999E-4</v>
      </c>
    </row>
    <row r="46" spans="1:12">
      <c r="A46" s="65" t="s">
        <v>288</v>
      </c>
      <c r="B46" s="69">
        <v>1.1492E-11</v>
      </c>
      <c r="C46" s="69">
        <v>3.8306E-3</v>
      </c>
      <c r="D46" s="69">
        <v>6.0217E-2</v>
      </c>
      <c r="E46" s="69">
        <v>7.7617000000000005E-2</v>
      </c>
      <c r="F46" s="69">
        <v>0.33909</v>
      </c>
      <c r="G46" s="69">
        <v>1.5615E-6</v>
      </c>
      <c r="H46" s="69">
        <v>1.5408999999999999E-8</v>
      </c>
      <c r="I46" s="69">
        <v>2.0596E-3</v>
      </c>
      <c r="J46" s="69">
        <v>0.12401</v>
      </c>
      <c r="K46" s="69">
        <v>5.2627000000000004E-3</v>
      </c>
      <c r="L46" s="69">
        <v>3.9016E-5</v>
      </c>
    </row>
    <row r="47" spans="1:12">
      <c r="A47" s="65" t="s">
        <v>289</v>
      </c>
      <c r="B47" s="69">
        <v>1.4701999999999999E-11</v>
      </c>
      <c r="C47" s="69">
        <v>3.2215E-3</v>
      </c>
      <c r="D47" s="69">
        <v>5.6369000000000002E-2</v>
      </c>
      <c r="E47" s="69">
        <v>7.1765999999999996E-2</v>
      </c>
      <c r="F47" s="69">
        <v>0.34036</v>
      </c>
      <c r="G47" s="69">
        <v>2.0449999999999999E-6</v>
      </c>
      <c r="H47" s="69">
        <v>2.9066E-8</v>
      </c>
      <c r="I47" s="69">
        <v>2.3313000000000001E-3</v>
      </c>
      <c r="J47" s="69">
        <v>0.12311</v>
      </c>
      <c r="K47" s="69">
        <v>5.7736000000000003E-3</v>
      </c>
      <c r="L47" s="69">
        <v>4.7212000000000001E-5</v>
      </c>
    </row>
    <row r="48" spans="1:12">
      <c r="A48" s="65" t="s">
        <v>290</v>
      </c>
      <c r="B48" s="69">
        <v>1.0265E-6</v>
      </c>
      <c r="C48" s="69">
        <v>0.89297000000000004</v>
      </c>
      <c r="D48" s="69">
        <v>0.56369000000000002</v>
      </c>
      <c r="E48" s="69">
        <v>0.23063</v>
      </c>
      <c r="F48" s="69">
        <v>0.29471999999999998</v>
      </c>
      <c r="G48" s="69">
        <v>3.9849999999999998E-4</v>
      </c>
      <c r="H48" s="69">
        <v>1.6917000000000001E-4</v>
      </c>
      <c r="I48" s="69">
        <v>1.0233000000000001E-2</v>
      </c>
      <c r="J48" s="69">
        <v>0.46283000000000002</v>
      </c>
      <c r="K48" s="69">
        <v>1.7358E-4</v>
      </c>
      <c r="L48" s="69">
        <v>0.19602</v>
      </c>
    </row>
    <row r="49" spans="1:12">
      <c r="A49" s="68" t="s">
        <v>291</v>
      </c>
      <c r="B49" s="70">
        <v>1.0109E-4</v>
      </c>
      <c r="C49" s="70">
        <v>0.64337</v>
      </c>
      <c r="D49" s="70">
        <v>0.82284000000000002</v>
      </c>
      <c r="E49" s="70">
        <v>8.1416000000000002E-2</v>
      </c>
      <c r="F49" s="70">
        <v>5.9157000000000001E-2</v>
      </c>
      <c r="G49" s="70">
        <v>6.0539000000000003E-4</v>
      </c>
      <c r="H49" s="70">
        <v>2.1129999999999999E-3</v>
      </c>
      <c r="I49" s="70">
        <v>8.8650999999999997E-4</v>
      </c>
      <c r="J49" s="70">
        <v>0.43495</v>
      </c>
      <c r="K49" s="70">
        <v>9.2001000000000002E-5</v>
      </c>
      <c r="L49" s="70">
        <v>0.15101000000000001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1448-F919-E54E-93F1-5D47CF8F6701}">
  <dimension ref="A1:D13"/>
  <sheetViews>
    <sheetView workbookViewId="0">
      <selection activeCell="A2" sqref="A2"/>
    </sheetView>
  </sheetViews>
  <sheetFormatPr baseColWidth="10" defaultRowHeight="16"/>
  <cols>
    <col min="1" max="1" width="13.33203125" style="43" customWidth="1"/>
    <col min="2" max="2" width="16.33203125" style="43" customWidth="1"/>
    <col min="3" max="3" width="14.5" style="43" customWidth="1"/>
    <col min="4" max="4" width="14.6640625" style="43" customWidth="1"/>
    <col min="5" max="16384" width="10.83203125" style="43"/>
  </cols>
  <sheetData>
    <row r="1" spans="1:4" s="35" customFormat="1">
      <c r="A1" s="34" t="s">
        <v>294</v>
      </c>
    </row>
    <row r="2" spans="1:4" s="35" customFormat="1">
      <c r="A2" s="36"/>
      <c r="B2" s="36" t="s">
        <v>76</v>
      </c>
      <c r="C2" s="36" t="s">
        <v>77</v>
      </c>
      <c r="D2" s="36" t="s">
        <v>78</v>
      </c>
    </row>
    <row r="3" spans="1:4" s="35" customFormat="1">
      <c r="A3" s="37" t="s">
        <v>79</v>
      </c>
      <c r="B3" s="38">
        <v>0.32752999999999999</v>
      </c>
      <c r="C3" s="38">
        <v>-0.28056999999999999</v>
      </c>
      <c r="D3" s="38">
        <v>-0.73494999999999999</v>
      </c>
    </row>
    <row r="4" spans="1:4" s="35" customFormat="1">
      <c r="A4" s="35" t="s">
        <v>80</v>
      </c>
      <c r="B4" s="39">
        <v>0.32412999999999997</v>
      </c>
      <c r="C4" s="39">
        <v>0.53791</v>
      </c>
      <c r="D4" s="40">
        <v>0.16403000000000001</v>
      </c>
    </row>
    <row r="5" spans="1:4" s="35" customFormat="1">
      <c r="A5" s="35" t="s">
        <v>81</v>
      </c>
      <c r="B5" s="39">
        <v>0.30188999999999999</v>
      </c>
      <c r="C5" s="40">
        <v>-1.0071999999999999E-2</v>
      </c>
      <c r="D5" s="40">
        <v>-6.8189E-2</v>
      </c>
    </row>
    <row r="6" spans="1:4" s="35" customFormat="1">
      <c r="A6" s="37" t="s">
        <v>82</v>
      </c>
      <c r="B6" s="38">
        <v>-0.34138000000000002</v>
      </c>
      <c r="C6" s="38">
        <v>-0.66737000000000002</v>
      </c>
      <c r="D6" s="38">
        <v>-0.30585000000000001</v>
      </c>
    </row>
    <row r="7" spans="1:4" s="35" customFormat="1">
      <c r="A7" s="35" t="s">
        <v>83</v>
      </c>
      <c r="B7" s="39">
        <v>-0.29408000000000001</v>
      </c>
      <c r="C7" s="40">
        <v>0.16173000000000001</v>
      </c>
      <c r="D7" s="39">
        <v>0.57852999999999999</v>
      </c>
    </row>
    <row r="8" spans="1:4" s="35" customFormat="1">
      <c r="A8" s="35" t="s">
        <v>84</v>
      </c>
      <c r="B8" s="39">
        <v>-0.24332999999999999</v>
      </c>
      <c r="C8" s="39">
        <v>0.27789999999999998</v>
      </c>
      <c r="D8" s="39">
        <v>0.55737000000000003</v>
      </c>
    </row>
    <row r="9" spans="1:4" s="35" customFormat="1">
      <c r="A9" s="35" t="s">
        <v>85</v>
      </c>
      <c r="B9" s="39">
        <v>-0.23103000000000001</v>
      </c>
      <c r="C9" s="39">
        <v>0.22350999999999999</v>
      </c>
      <c r="D9" s="39">
        <v>0.51832</v>
      </c>
    </row>
    <row r="10" spans="1:4" s="35" customFormat="1">
      <c r="A10" s="35" t="s">
        <v>86</v>
      </c>
      <c r="B10" s="40">
        <v>0.10399</v>
      </c>
      <c r="C10" s="39">
        <v>0.18632000000000001</v>
      </c>
      <c r="D10" s="40">
        <v>-6.4852000000000007E-2</v>
      </c>
    </row>
    <row r="11" spans="1:4" s="35" customFormat="1">
      <c r="A11" s="35" t="s">
        <v>87</v>
      </c>
      <c r="B11" s="40">
        <v>6.3098000000000001E-2</v>
      </c>
      <c r="C11" s="39">
        <v>0.21703</v>
      </c>
      <c r="D11" s="39">
        <v>0.28049000000000002</v>
      </c>
    </row>
    <row r="12" spans="1:4" s="35" customFormat="1">
      <c r="A12" s="37" t="s">
        <v>88</v>
      </c>
      <c r="B12" s="41">
        <v>-0.11135</v>
      </c>
      <c r="C12" s="41">
        <v>5.0050999999999998E-2</v>
      </c>
      <c r="D12" s="38">
        <v>0.38081999999999999</v>
      </c>
    </row>
    <row r="13" spans="1:4" s="37" customFormat="1">
      <c r="A13" s="36" t="s">
        <v>89</v>
      </c>
      <c r="B13" s="42">
        <v>0.10828</v>
      </c>
      <c r="C13" s="42">
        <v>0.10753</v>
      </c>
      <c r="D13" s="42">
        <v>4.7364999999999997E-2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2DA0-3B5B-A54D-8C63-A2138EB415EE}">
  <dimension ref="A1:K17"/>
  <sheetViews>
    <sheetView workbookViewId="0"/>
  </sheetViews>
  <sheetFormatPr baseColWidth="10" defaultRowHeight="16"/>
  <cols>
    <col min="1" max="1" width="10.83203125" style="53"/>
    <col min="2" max="2" width="14.6640625" style="53" customWidth="1"/>
    <col min="3" max="3" width="15.5" style="53" customWidth="1"/>
    <col min="4" max="4" width="15.1640625" style="53" customWidth="1"/>
    <col min="5" max="9" width="10.83203125" style="53"/>
    <col min="10" max="10" width="39.5" style="53" customWidth="1"/>
    <col min="11" max="16384" width="10.83203125" style="53"/>
  </cols>
  <sheetData>
    <row r="1" spans="1:11" s="46" customFormat="1">
      <c r="A1" s="45" t="s">
        <v>295</v>
      </c>
    </row>
    <row r="2" spans="1:11" s="47" customFormat="1">
      <c r="B2" s="47" t="s">
        <v>76</v>
      </c>
      <c r="C2" s="47" t="s">
        <v>77</v>
      </c>
      <c r="D2" s="47" t="s">
        <v>78</v>
      </c>
      <c r="E2" s="47" t="s">
        <v>90</v>
      </c>
      <c r="K2" s="47" t="s">
        <v>91</v>
      </c>
    </row>
    <row r="3" spans="1:11" s="46" customFormat="1">
      <c r="A3" s="48" t="s">
        <v>92</v>
      </c>
      <c r="B3" s="48">
        <v>0.73211000000000004</v>
      </c>
      <c r="C3" s="46">
        <v>3.3251999999999997E-2</v>
      </c>
      <c r="D3" s="46">
        <v>-0.40870000000000001</v>
      </c>
      <c r="E3" s="46" t="s">
        <v>93</v>
      </c>
      <c r="F3" s="46" t="s">
        <v>94</v>
      </c>
      <c r="G3" s="46" t="s">
        <v>95</v>
      </c>
      <c r="H3" s="46" t="s">
        <v>96</v>
      </c>
      <c r="I3" s="46" t="s">
        <v>97</v>
      </c>
      <c r="K3" s="46" t="s">
        <v>98</v>
      </c>
    </row>
    <row r="4" spans="1:11" s="46" customFormat="1">
      <c r="A4" s="48" t="s">
        <v>99</v>
      </c>
      <c r="B4" s="48">
        <v>0.70799000000000001</v>
      </c>
      <c r="C4" s="46">
        <v>8.4816000000000003E-2</v>
      </c>
      <c r="D4" s="46">
        <v>-0.37753999999999999</v>
      </c>
      <c r="E4" s="46" t="s">
        <v>93</v>
      </c>
      <c r="F4" s="46" t="s">
        <v>94</v>
      </c>
      <c r="G4" s="46" t="s">
        <v>100</v>
      </c>
      <c r="H4" s="46" t="s">
        <v>101</v>
      </c>
      <c r="I4" s="46" t="s">
        <v>102</v>
      </c>
      <c r="K4" s="46" t="s">
        <v>103</v>
      </c>
    </row>
    <row r="5" spans="1:11" s="46" customFormat="1">
      <c r="A5" s="48" t="s">
        <v>104</v>
      </c>
      <c r="B5" s="48">
        <v>0.67161000000000004</v>
      </c>
      <c r="C5" s="46">
        <v>0.33922000000000002</v>
      </c>
      <c r="D5" s="46">
        <v>-0.20433999999999999</v>
      </c>
      <c r="E5" s="46" t="s">
        <v>93</v>
      </c>
      <c r="F5" s="46" t="s">
        <v>105</v>
      </c>
      <c r="K5" s="46" t="s">
        <v>106</v>
      </c>
    </row>
    <row r="6" spans="1:11" s="46" customFormat="1">
      <c r="A6" s="48" t="s">
        <v>107</v>
      </c>
      <c r="B6" s="48">
        <v>0.61768000000000001</v>
      </c>
      <c r="C6" s="46">
        <v>0.10448</v>
      </c>
      <c r="D6" s="46">
        <v>-0.30692000000000003</v>
      </c>
      <c r="E6" s="46" t="s">
        <v>93</v>
      </c>
      <c r="F6" s="46" t="s">
        <v>108</v>
      </c>
      <c r="G6" s="46" t="s">
        <v>109</v>
      </c>
      <c r="H6" s="46" t="s">
        <v>110</v>
      </c>
      <c r="I6" s="46" t="s">
        <v>111</v>
      </c>
      <c r="J6" s="46" t="s">
        <v>112</v>
      </c>
      <c r="K6" s="46" t="s">
        <v>113</v>
      </c>
    </row>
    <row r="7" spans="1:11" s="46" customFormat="1">
      <c r="A7" s="48" t="s">
        <v>114</v>
      </c>
      <c r="B7" s="48">
        <v>0.61633000000000004</v>
      </c>
      <c r="C7" s="46">
        <v>0.24301</v>
      </c>
      <c r="D7" s="46">
        <v>-0.25011</v>
      </c>
      <c r="E7" s="46" t="s">
        <v>93</v>
      </c>
      <c r="F7" s="46" t="s">
        <v>94</v>
      </c>
      <c r="G7" s="46" t="s">
        <v>100</v>
      </c>
      <c r="H7" s="46" t="s">
        <v>115</v>
      </c>
      <c r="I7" s="46" t="s">
        <v>116</v>
      </c>
      <c r="K7" s="46" t="s">
        <v>117</v>
      </c>
    </row>
    <row r="8" spans="1:11" s="46" customFormat="1">
      <c r="A8" s="49" t="s">
        <v>118</v>
      </c>
      <c r="B8" s="46">
        <v>0.37056</v>
      </c>
      <c r="C8" s="49">
        <v>0.91141000000000005</v>
      </c>
      <c r="D8" s="46">
        <v>0.44269999999999998</v>
      </c>
      <c r="E8" s="46" t="s">
        <v>119</v>
      </c>
      <c r="F8" s="46" t="s">
        <v>120</v>
      </c>
      <c r="G8" s="46" t="s">
        <v>121</v>
      </c>
      <c r="H8" s="46" t="s">
        <v>122</v>
      </c>
      <c r="I8" s="46" t="s">
        <v>123</v>
      </c>
      <c r="K8" s="46" t="s">
        <v>124</v>
      </c>
    </row>
    <row r="9" spans="1:11" s="46" customFormat="1">
      <c r="A9" s="49" t="s">
        <v>125</v>
      </c>
      <c r="B9" s="46">
        <v>0.31979999999999997</v>
      </c>
      <c r="C9" s="49">
        <v>0.8256</v>
      </c>
      <c r="D9" s="46">
        <v>0.47877999999999998</v>
      </c>
      <c r="E9" s="46" t="s">
        <v>93</v>
      </c>
      <c r="F9" s="46" t="s">
        <v>126</v>
      </c>
      <c r="K9" s="46" t="s">
        <v>127</v>
      </c>
    </row>
    <row r="10" spans="1:11" s="46" customFormat="1">
      <c r="A10" s="49" t="s">
        <v>128</v>
      </c>
      <c r="B10" s="46">
        <v>7.9410999999999995E-2</v>
      </c>
      <c r="C10" s="49">
        <v>0.88156999999999996</v>
      </c>
      <c r="D10" s="46">
        <v>0.64149</v>
      </c>
      <c r="E10" s="46" t="s">
        <v>93</v>
      </c>
      <c r="F10" s="46" t="s">
        <v>94</v>
      </c>
      <c r="G10" s="46" t="s">
        <v>129</v>
      </c>
      <c r="H10" s="46" t="s">
        <v>130</v>
      </c>
      <c r="K10" s="46" t="s">
        <v>131</v>
      </c>
    </row>
    <row r="11" spans="1:11" s="46" customFormat="1">
      <c r="A11" s="49" t="s">
        <v>132</v>
      </c>
      <c r="B11" s="46">
        <v>4.9824E-2</v>
      </c>
      <c r="C11" s="49">
        <v>0.82452999999999999</v>
      </c>
      <c r="D11" s="46">
        <v>0.59584999999999999</v>
      </c>
      <c r="E11" s="46" t="s">
        <v>93</v>
      </c>
      <c r="F11" s="46" t="s">
        <v>94</v>
      </c>
      <c r="G11" s="46" t="s">
        <v>100</v>
      </c>
      <c r="H11" s="46" t="s">
        <v>133</v>
      </c>
      <c r="I11" s="46" t="s">
        <v>134</v>
      </c>
      <c r="K11" s="46" t="s">
        <v>135</v>
      </c>
    </row>
    <row r="12" spans="1:11" s="46" customFormat="1">
      <c r="A12" s="49" t="s">
        <v>136</v>
      </c>
      <c r="B12" s="46">
        <v>2.9020000000000001E-2</v>
      </c>
      <c r="C12" s="49">
        <v>0.83250000000000002</v>
      </c>
      <c r="D12" s="46">
        <v>0.80711999999999995</v>
      </c>
      <c r="E12" s="46" t="s">
        <v>93</v>
      </c>
      <c r="F12" s="46" t="s">
        <v>105</v>
      </c>
      <c r="K12" s="46" t="s">
        <v>137</v>
      </c>
    </row>
    <row r="13" spans="1:11" s="46" customFormat="1">
      <c r="A13" s="50" t="s">
        <v>138</v>
      </c>
      <c r="B13" s="46">
        <v>1.3297E-2</v>
      </c>
      <c r="C13" s="46">
        <v>0.72009999999999996</v>
      </c>
      <c r="D13" s="50">
        <v>0.85175999999999996</v>
      </c>
      <c r="E13" s="46" t="s">
        <v>93</v>
      </c>
      <c r="F13" s="46" t="s">
        <v>94</v>
      </c>
      <c r="G13" s="46" t="s">
        <v>95</v>
      </c>
      <c r="H13" s="46" t="s">
        <v>96</v>
      </c>
      <c r="I13" s="46" t="s">
        <v>139</v>
      </c>
      <c r="K13" s="46" t="s">
        <v>140</v>
      </c>
    </row>
    <row r="14" spans="1:11" s="46" customFormat="1">
      <c r="A14" s="50" t="s">
        <v>141</v>
      </c>
      <c r="B14" s="46">
        <v>-0.15923999999999999</v>
      </c>
      <c r="C14" s="46">
        <v>0.49891000000000002</v>
      </c>
      <c r="D14" s="50">
        <v>0.83508000000000004</v>
      </c>
      <c r="E14" s="46" t="s">
        <v>142</v>
      </c>
      <c r="F14" s="46" t="s">
        <v>143</v>
      </c>
      <c r="G14" s="46" t="s">
        <v>144</v>
      </c>
      <c r="I14" s="51"/>
      <c r="K14" s="46" t="s">
        <v>145</v>
      </c>
    </row>
    <row r="15" spans="1:11" s="46" customFormat="1">
      <c r="A15" s="50" t="s">
        <v>146</v>
      </c>
      <c r="B15" s="46">
        <v>-0.15210000000000001</v>
      </c>
      <c r="C15" s="46">
        <v>0.66585000000000005</v>
      </c>
      <c r="D15" s="50">
        <v>0.85804999999999998</v>
      </c>
      <c r="E15" s="46" t="s">
        <v>93</v>
      </c>
      <c r="F15" s="46" t="s">
        <v>94</v>
      </c>
      <c r="G15" s="46" t="s">
        <v>100</v>
      </c>
      <c r="H15" s="46" t="s">
        <v>101</v>
      </c>
      <c r="I15" s="46" t="s">
        <v>102</v>
      </c>
      <c r="J15" s="46" t="s">
        <v>147</v>
      </c>
      <c r="K15" s="46" t="s">
        <v>148</v>
      </c>
    </row>
    <row r="16" spans="1:11" s="46" customFormat="1">
      <c r="A16" s="50" t="s">
        <v>149</v>
      </c>
      <c r="B16" s="46">
        <v>-0.12259</v>
      </c>
      <c r="C16" s="46">
        <v>0.72143999999999997</v>
      </c>
      <c r="D16" s="50">
        <v>0.85016999999999998</v>
      </c>
      <c r="E16" s="46" t="s">
        <v>93</v>
      </c>
      <c r="F16" s="46" t="s">
        <v>94</v>
      </c>
      <c r="G16" s="46" t="s">
        <v>95</v>
      </c>
      <c r="H16" s="46" t="s">
        <v>150</v>
      </c>
      <c r="I16" s="46" t="s">
        <v>151</v>
      </c>
      <c r="J16" s="46" t="s">
        <v>152</v>
      </c>
      <c r="K16" s="46" t="s">
        <v>153</v>
      </c>
    </row>
    <row r="17" spans="1:11" s="47" customFormat="1">
      <c r="A17" s="52" t="s">
        <v>154</v>
      </c>
      <c r="B17" s="47">
        <v>-3.3931999999999997E-2</v>
      </c>
      <c r="C17" s="47">
        <v>0.65359</v>
      </c>
      <c r="D17" s="52">
        <v>0.84055000000000002</v>
      </c>
      <c r="E17" s="47" t="s">
        <v>93</v>
      </c>
      <c r="F17" s="47" t="s">
        <v>94</v>
      </c>
      <c r="G17" s="47" t="s">
        <v>100</v>
      </c>
      <c r="H17" s="47" t="s">
        <v>155</v>
      </c>
      <c r="I17" s="47" t="s">
        <v>156</v>
      </c>
      <c r="K17" s="47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7933-CE37-0344-87D7-280E1A24B6C5}">
  <dimension ref="A1:M17"/>
  <sheetViews>
    <sheetView tabSelected="1" workbookViewId="0">
      <selection activeCell="A2" sqref="A2"/>
    </sheetView>
  </sheetViews>
  <sheetFormatPr baseColWidth="10" defaultRowHeight="16"/>
  <cols>
    <col min="1" max="1" width="10.83203125" style="53"/>
    <col min="2" max="2" width="15.1640625" style="53" customWidth="1"/>
    <col min="3" max="3" width="15.6640625" style="53" customWidth="1"/>
    <col min="4" max="4" width="15.5" style="53" customWidth="1"/>
    <col min="5" max="5" width="10.83203125" style="53"/>
    <col min="6" max="6" width="13.6640625" style="53" customWidth="1"/>
    <col min="7" max="11" width="10.83203125" style="53"/>
    <col min="12" max="12" width="37" style="53" customWidth="1"/>
    <col min="13" max="16384" width="10.83203125" style="53"/>
  </cols>
  <sheetData>
    <row r="1" spans="1:13" s="45" customFormat="1">
      <c r="A1" s="45" t="s">
        <v>296</v>
      </c>
    </row>
    <row r="2" spans="1:13" s="47" customFormat="1">
      <c r="B2" s="47" t="s">
        <v>76</v>
      </c>
      <c r="C2" s="47" t="s">
        <v>77</v>
      </c>
      <c r="D2" s="47" t="s">
        <v>78</v>
      </c>
      <c r="E2" s="47" t="s">
        <v>90</v>
      </c>
      <c r="M2" s="47" t="s">
        <v>158</v>
      </c>
    </row>
    <row r="3" spans="1:13" s="46" customFormat="1">
      <c r="A3" s="48" t="s">
        <v>159</v>
      </c>
      <c r="B3" s="54">
        <v>0.73604000000000003</v>
      </c>
      <c r="C3" s="55">
        <v>0.23771</v>
      </c>
      <c r="D3" s="55">
        <v>-0.28404000000000001</v>
      </c>
      <c r="E3" s="46" t="s">
        <v>142</v>
      </c>
      <c r="F3" s="46" t="s">
        <v>160</v>
      </c>
      <c r="G3" s="46" t="s">
        <v>161</v>
      </c>
      <c r="H3" s="46" t="s">
        <v>162</v>
      </c>
      <c r="I3" s="46" t="s">
        <v>163</v>
      </c>
      <c r="J3" s="46" t="s">
        <v>164</v>
      </c>
      <c r="K3" s="46" t="s">
        <v>165</v>
      </c>
      <c r="L3" s="46" t="s">
        <v>166</v>
      </c>
      <c r="M3" s="46" t="s">
        <v>167</v>
      </c>
    </row>
    <row r="4" spans="1:13" s="46" customFormat="1">
      <c r="A4" s="48" t="s">
        <v>168</v>
      </c>
      <c r="B4" s="54">
        <v>0.71555999999999997</v>
      </c>
      <c r="C4" s="55">
        <v>7.6518000000000003E-2</v>
      </c>
      <c r="D4" s="55">
        <v>-0.39488000000000001</v>
      </c>
      <c r="E4" s="46" t="s">
        <v>142</v>
      </c>
      <c r="F4" s="46" t="s">
        <v>169</v>
      </c>
      <c r="G4" s="46" t="s">
        <v>170</v>
      </c>
      <c r="H4" s="46" t="s">
        <v>171</v>
      </c>
      <c r="I4" s="46" t="s">
        <v>172</v>
      </c>
      <c r="J4" s="46" t="s">
        <v>173</v>
      </c>
      <c r="K4" s="46" t="s">
        <v>174</v>
      </c>
      <c r="L4" s="46" t="s">
        <v>175</v>
      </c>
      <c r="M4" s="46" t="s">
        <v>176</v>
      </c>
    </row>
    <row r="5" spans="1:13" s="46" customFormat="1">
      <c r="A5" s="48" t="s">
        <v>177</v>
      </c>
      <c r="B5" s="54">
        <v>0.63517000000000001</v>
      </c>
      <c r="C5" s="55">
        <v>0.38647999999999999</v>
      </c>
      <c r="D5" s="55">
        <v>0.1014</v>
      </c>
      <c r="E5" s="46" t="s">
        <v>142</v>
      </c>
      <c r="F5" s="46" t="s">
        <v>178</v>
      </c>
      <c r="G5" s="46" t="s">
        <v>179</v>
      </c>
      <c r="H5" s="46" t="s">
        <v>180</v>
      </c>
      <c r="I5" s="46" t="s">
        <v>181</v>
      </c>
      <c r="J5" s="46" t="s">
        <v>182</v>
      </c>
      <c r="K5" s="46" t="s">
        <v>183</v>
      </c>
      <c r="L5" s="46" t="s">
        <v>184</v>
      </c>
      <c r="M5" s="46" t="s">
        <v>185</v>
      </c>
    </row>
    <row r="6" spans="1:13" s="46" customFormat="1">
      <c r="A6" s="48" t="s">
        <v>186</v>
      </c>
      <c r="B6" s="54">
        <v>0.62897000000000003</v>
      </c>
      <c r="C6" s="55">
        <v>0.43462000000000001</v>
      </c>
      <c r="D6" s="55">
        <v>-9.5615000000000006E-2</v>
      </c>
      <c r="E6" s="46" t="s">
        <v>142</v>
      </c>
      <c r="F6" s="46" t="s">
        <v>169</v>
      </c>
      <c r="G6" s="46" t="s">
        <v>170</v>
      </c>
      <c r="H6" s="46" t="s">
        <v>171</v>
      </c>
      <c r="I6" s="46" t="s">
        <v>187</v>
      </c>
      <c r="J6" s="46" t="s">
        <v>188</v>
      </c>
      <c r="K6" s="46" t="s">
        <v>189</v>
      </c>
      <c r="L6" s="46" t="s">
        <v>190</v>
      </c>
      <c r="M6" s="46" t="s">
        <v>191</v>
      </c>
    </row>
    <row r="7" spans="1:13" s="46" customFormat="1">
      <c r="A7" s="48" t="s">
        <v>192</v>
      </c>
      <c r="B7" s="54">
        <v>0.62697000000000003</v>
      </c>
      <c r="C7" s="55">
        <v>6.1578000000000001E-2</v>
      </c>
      <c r="D7" s="55">
        <v>-0.36864000000000002</v>
      </c>
      <c r="E7" s="46" t="s">
        <v>142</v>
      </c>
      <c r="F7" s="46" t="s">
        <v>160</v>
      </c>
      <c r="G7" s="46" t="s">
        <v>161</v>
      </c>
      <c r="H7" s="46" t="s">
        <v>162</v>
      </c>
      <c r="I7" s="46" t="s">
        <v>163</v>
      </c>
      <c r="J7" s="46" t="s">
        <v>164</v>
      </c>
      <c r="K7" s="46" t="s">
        <v>165</v>
      </c>
      <c r="L7" s="46" t="s">
        <v>166</v>
      </c>
      <c r="M7" s="46" t="s">
        <v>193</v>
      </c>
    </row>
    <row r="8" spans="1:13" s="46" customFormat="1">
      <c r="A8" s="49" t="s">
        <v>194</v>
      </c>
      <c r="B8" s="55">
        <v>0.26173000000000002</v>
      </c>
      <c r="C8" s="56">
        <v>0.79849999999999999</v>
      </c>
      <c r="D8" s="55">
        <v>0.59399000000000002</v>
      </c>
      <c r="E8" s="46" t="s">
        <v>142</v>
      </c>
      <c r="F8" s="46" t="s">
        <v>178</v>
      </c>
      <c r="G8" s="46" t="s">
        <v>195</v>
      </c>
      <c r="H8" s="46" t="s">
        <v>196</v>
      </c>
      <c r="I8" s="46" t="s">
        <v>197</v>
      </c>
      <c r="J8" s="46" t="s">
        <v>198</v>
      </c>
      <c r="K8" s="46" t="s">
        <v>199</v>
      </c>
      <c r="L8" s="46" t="s">
        <v>200</v>
      </c>
      <c r="M8" s="46" t="s">
        <v>201</v>
      </c>
    </row>
    <row r="9" spans="1:13" s="46" customFormat="1">
      <c r="A9" s="49" t="s">
        <v>202</v>
      </c>
      <c r="B9" s="55">
        <v>0.16361000000000001</v>
      </c>
      <c r="C9" s="56">
        <v>0.76276999999999995</v>
      </c>
      <c r="D9" s="55">
        <v>0.39265</v>
      </c>
      <c r="E9" s="46" t="s">
        <v>142</v>
      </c>
      <c r="F9" s="46" t="s">
        <v>169</v>
      </c>
      <c r="G9" s="46" t="s">
        <v>170</v>
      </c>
      <c r="H9" s="46" t="s">
        <v>171</v>
      </c>
      <c r="I9" s="46" t="s">
        <v>172</v>
      </c>
      <c r="J9" s="46" t="s">
        <v>203</v>
      </c>
      <c r="K9" s="46" t="s">
        <v>204</v>
      </c>
      <c r="L9" s="46" t="s">
        <v>205</v>
      </c>
      <c r="M9" s="46" t="s">
        <v>206</v>
      </c>
    </row>
    <row r="10" spans="1:13" s="46" customFormat="1">
      <c r="A10" s="49" t="s">
        <v>207</v>
      </c>
      <c r="B10" s="55">
        <v>0.15916</v>
      </c>
      <c r="C10" s="56">
        <v>0.77510999999999997</v>
      </c>
      <c r="D10" s="55">
        <v>0.4773</v>
      </c>
      <c r="E10" s="46" t="s">
        <v>142</v>
      </c>
      <c r="F10" s="46" t="s">
        <v>169</v>
      </c>
      <c r="G10" s="46" t="s">
        <v>170</v>
      </c>
      <c r="H10" s="46" t="s">
        <v>208</v>
      </c>
      <c r="I10" s="46" t="s">
        <v>209</v>
      </c>
      <c r="J10" s="46" t="s">
        <v>210</v>
      </c>
      <c r="K10" s="46" t="s">
        <v>211</v>
      </c>
      <c r="L10" s="46" t="s">
        <v>212</v>
      </c>
      <c r="M10" s="46" t="s">
        <v>213</v>
      </c>
    </row>
    <row r="11" spans="1:13" s="46" customFormat="1">
      <c r="A11" s="49" t="s">
        <v>214</v>
      </c>
      <c r="B11" s="55">
        <v>0.14588000000000001</v>
      </c>
      <c r="C11" s="56">
        <v>0.82921</v>
      </c>
      <c r="D11" s="55">
        <v>0.49787999999999999</v>
      </c>
      <c r="E11" s="46" t="s">
        <v>142</v>
      </c>
      <c r="F11" s="46" t="s">
        <v>169</v>
      </c>
      <c r="G11" s="46" t="s">
        <v>170</v>
      </c>
      <c r="H11" s="46" t="s">
        <v>171</v>
      </c>
      <c r="I11" s="46" t="s">
        <v>172</v>
      </c>
      <c r="J11" s="46" t="s">
        <v>215</v>
      </c>
      <c r="K11" s="46" t="s">
        <v>216</v>
      </c>
      <c r="L11" s="46" t="s">
        <v>217</v>
      </c>
      <c r="M11" s="46" t="s">
        <v>218</v>
      </c>
    </row>
    <row r="12" spans="1:13" s="46" customFormat="1">
      <c r="A12" s="49" t="s">
        <v>219</v>
      </c>
      <c r="B12" s="55">
        <v>0.12236</v>
      </c>
      <c r="C12" s="56">
        <v>0.77198999999999995</v>
      </c>
      <c r="D12" s="55">
        <v>0.65722000000000003</v>
      </c>
      <c r="E12" s="46" t="s">
        <v>142</v>
      </c>
      <c r="F12" s="46" t="s">
        <v>160</v>
      </c>
      <c r="G12" s="46" t="s">
        <v>161</v>
      </c>
      <c r="H12" s="46" t="s">
        <v>162</v>
      </c>
      <c r="I12" s="46" t="s">
        <v>220</v>
      </c>
      <c r="J12" s="46" t="s">
        <v>221</v>
      </c>
      <c r="K12" s="46" t="s">
        <v>222</v>
      </c>
      <c r="L12" s="46" t="s">
        <v>223</v>
      </c>
      <c r="M12" s="46" t="s">
        <v>224</v>
      </c>
    </row>
    <row r="13" spans="1:13" s="46" customFormat="1">
      <c r="A13" s="50" t="s">
        <v>225</v>
      </c>
      <c r="B13" s="55">
        <v>-0.29598999999999998</v>
      </c>
      <c r="C13" s="55">
        <v>0.31163999999999997</v>
      </c>
      <c r="D13" s="57">
        <v>0.71911000000000003</v>
      </c>
      <c r="E13" s="46" t="s">
        <v>142</v>
      </c>
      <c r="F13" s="46" t="s">
        <v>169</v>
      </c>
      <c r="G13" s="46" t="s">
        <v>226</v>
      </c>
      <c r="H13" s="46" t="s">
        <v>227</v>
      </c>
      <c r="I13" s="46" t="s">
        <v>228</v>
      </c>
      <c r="J13" s="46" t="s">
        <v>229</v>
      </c>
      <c r="K13" s="46" t="s">
        <v>230</v>
      </c>
      <c r="L13" s="46" t="s">
        <v>231</v>
      </c>
      <c r="M13" s="46" t="s">
        <v>232</v>
      </c>
    </row>
    <row r="14" spans="1:13" s="46" customFormat="1">
      <c r="A14" s="50" t="s">
        <v>233</v>
      </c>
      <c r="B14" s="55">
        <v>-0.28905999999999998</v>
      </c>
      <c r="C14" s="55">
        <v>0.30295</v>
      </c>
      <c r="D14" s="57">
        <v>0.73365000000000002</v>
      </c>
      <c r="E14" s="46" t="s">
        <v>142</v>
      </c>
      <c r="F14" s="46" t="s">
        <v>169</v>
      </c>
      <c r="G14" s="46" t="s">
        <v>170</v>
      </c>
      <c r="H14" s="46" t="s">
        <v>171</v>
      </c>
      <c r="I14" s="46" t="s">
        <v>172</v>
      </c>
      <c r="J14" s="46" t="s">
        <v>234</v>
      </c>
      <c r="K14" s="46" t="s">
        <v>235</v>
      </c>
      <c r="L14" s="46" t="s">
        <v>236</v>
      </c>
      <c r="M14" s="46" t="s">
        <v>237</v>
      </c>
    </row>
    <row r="15" spans="1:13" s="46" customFormat="1">
      <c r="A15" s="50" t="s">
        <v>238</v>
      </c>
      <c r="B15" s="55">
        <v>-0.17746000000000001</v>
      </c>
      <c r="C15" s="55">
        <v>0.47700999999999999</v>
      </c>
      <c r="D15" s="57">
        <v>0.72774000000000005</v>
      </c>
      <c r="E15" s="46" t="s">
        <v>142</v>
      </c>
      <c r="F15" s="46" t="s">
        <v>169</v>
      </c>
      <c r="G15" s="46" t="s">
        <v>226</v>
      </c>
      <c r="H15" s="46" t="s">
        <v>227</v>
      </c>
      <c r="I15" s="46" t="s">
        <v>239</v>
      </c>
      <c r="J15" s="46" t="s">
        <v>240</v>
      </c>
      <c r="K15" s="46" t="s">
        <v>241</v>
      </c>
      <c r="L15" s="46" t="s">
        <v>242</v>
      </c>
      <c r="M15" s="46" t="s">
        <v>243</v>
      </c>
    </row>
    <row r="16" spans="1:13" s="61" customFormat="1">
      <c r="A16" s="58" t="s">
        <v>244</v>
      </c>
      <c r="B16" s="59">
        <v>-0.11071</v>
      </c>
      <c r="C16" s="59">
        <v>0.65369999999999995</v>
      </c>
      <c r="D16" s="60">
        <v>0.77927000000000002</v>
      </c>
      <c r="E16" s="61" t="s">
        <v>142</v>
      </c>
      <c r="F16" s="61" t="s">
        <v>178</v>
      </c>
      <c r="G16" s="61" t="s">
        <v>245</v>
      </c>
      <c r="H16" s="61" t="s">
        <v>246</v>
      </c>
      <c r="I16" s="61" t="s">
        <v>247</v>
      </c>
      <c r="J16" s="61" t="s">
        <v>248</v>
      </c>
      <c r="K16" s="61" t="s">
        <v>249</v>
      </c>
      <c r="L16" s="61" t="s">
        <v>250</v>
      </c>
      <c r="M16" s="61" t="s">
        <v>251</v>
      </c>
    </row>
    <row r="17" spans="1:13" s="47" customFormat="1">
      <c r="A17" s="52" t="s">
        <v>252</v>
      </c>
      <c r="B17" s="62">
        <v>-8.8793999999999998E-2</v>
      </c>
      <c r="C17" s="62">
        <v>0.43620999999999999</v>
      </c>
      <c r="D17" s="63">
        <v>0.77419000000000004</v>
      </c>
      <c r="E17" s="47" t="s">
        <v>142</v>
      </c>
      <c r="F17" s="47" t="s">
        <v>253</v>
      </c>
      <c r="G17" s="47" t="s">
        <v>254</v>
      </c>
      <c r="H17" s="47" t="s">
        <v>255</v>
      </c>
      <c r="I17" s="47" t="s">
        <v>256</v>
      </c>
      <c r="J17" s="47" t="s">
        <v>257</v>
      </c>
      <c r="K17" s="47" t="s">
        <v>144</v>
      </c>
      <c r="L17" s="47" t="s">
        <v>258</v>
      </c>
      <c r="M17" s="4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Sup. Table 1</vt:lpstr>
      <vt:lpstr>Sup. Table 2</vt:lpstr>
      <vt:lpstr>Sup. Table 3</vt:lpstr>
      <vt:lpstr>Sup. Table 4</vt:lpstr>
      <vt:lpstr>Sup. 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2020-05-28T08:32:13Z</dcterms:created>
  <dcterms:modified xsi:type="dcterms:W3CDTF">2020-11-03T09:28:53Z</dcterms:modified>
</cp:coreProperties>
</file>