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術\19QSRMD012422テフラ\20QSR_final_r1著者校正\"/>
    </mc:Choice>
  </mc:AlternateContent>
  <xr:revisionPtr revIDLastSave="0" documentId="13_ncr:1_{572FCE4C-62DA-4188-9F8E-6DEF9565CA1C}" xr6:coauthVersionLast="36" xr6:coauthVersionMax="36" xr10:uidLastSave="{00000000-0000-0000-0000-000000000000}"/>
  <bookViews>
    <workbookView xWindow="18960" yWindow="468" windowWidth="27852" windowHeight="18240" tabRatio="846" activeTab="7" xr2:uid="{00000000-000D-0000-FFFF-FFFF00000000}"/>
  </bookViews>
  <sheets>
    <sheet name="EDS-EPMA_standard" sheetId="27" r:id="rId1"/>
    <sheet name="Major-element_spikes" sheetId="28" r:id="rId2"/>
    <sheet name="Major-element_tephras" sheetId="23" r:id="rId3"/>
    <sheet name="Major-element_Holes_U-series" sheetId="24" r:id="rId4"/>
    <sheet name="LA-ICP-MS_condition" sheetId="20" r:id="rId5"/>
    <sheet name="LA-ICP-MS_standard" sheetId="21" r:id="rId6"/>
    <sheet name="Trace-element_spikes" sheetId="25" r:id="rId7"/>
    <sheet name="Trace-element_tephras" sheetId="26" r:id="rId8"/>
  </sheets>
  <definedNames>
    <definedName name="_xlnm._FilterDatabase" localSheetId="4" hidden="1">'LA-ICP-MS_condition'!#REF!</definedName>
    <definedName name="_xlnm.Print_Area" localSheetId="4">'LA-ICP-MS_condition'!$A$1:$B$25</definedName>
    <definedName name="_xlnm.Print_Area" localSheetId="5">'LA-ICP-MS_standard'!$A$1:$AL$150</definedName>
    <definedName name="_xlnm.Print_Area" localSheetId="1">'Major-element_spikes'!$A$1:$CF$17</definedName>
    <definedName name="_xlnm.Print_Area" localSheetId="6">'Trace-element_spikes'!$A$1:$CF$1</definedName>
  </definedNames>
  <calcPr calcId="191029" concurrentCalc="0"/>
</workbook>
</file>

<file path=xl/calcChain.xml><?xml version="1.0" encoding="utf-8"?>
<calcChain xmlns="http://schemas.openxmlformats.org/spreadsheetml/2006/main">
  <c r="X1023" i="28" l="1"/>
  <c r="W1023" i="28"/>
  <c r="X1022" i="28"/>
  <c r="W1022" i="28"/>
  <c r="X1021" i="28"/>
  <c r="W1021" i="28"/>
  <c r="X1020" i="28"/>
  <c r="W1020" i="28"/>
  <c r="X1019" i="28"/>
  <c r="W1019" i="28"/>
  <c r="X1018" i="28"/>
  <c r="W1018" i="28"/>
  <c r="X1017" i="28"/>
  <c r="W1017" i="28"/>
  <c r="X1016" i="28"/>
  <c r="W1016" i="28"/>
  <c r="X1015" i="28"/>
  <c r="W1015" i="28"/>
  <c r="X1014" i="28"/>
  <c r="W1014" i="28"/>
  <c r="X1013" i="28"/>
  <c r="W1013" i="28"/>
  <c r="X1012" i="28"/>
  <c r="W1012" i="28"/>
  <c r="X1011" i="28"/>
  <c r="W1011" i="28"/>
  <c r="X1010" i="28"/>
  <c r="W1010" i="28"/>
  <c r="X1009" i="28"/>
  <c r="W1009" i="28"/>
  <c r="X1007" i="28"/>
  <c r="W1007" i="28"/>
  <c r="X1006" i="28"/>
  <c r="W1006" i="28"/>
  <c r="X1005" i="28"/>
  <c r="W1005" i="28"/>
  <c r="X1004" i="28"/>
  <c r="W1004" i="28"/>
  <c r="X1003" i="28"/>
  <c r="W1003" i="28"/>
  <c r="X1002" i="28"/>
  <c r="W1002" i="28"/>
  <c r="X1001" i="28"/>
  <c r="W1001" i="28"/>
  <c r="X1000" i="28"/>
  <c r="W1000" i="28"/>
  <c r="X999" i="28"/>
  <c r="W999" i="28"/>
  <c r="X998" i="28"/>
  <c r="W998" i="28"/>
  <c r="X997" i="28"/>
  <c r="W997" i="28"/>
  <c r="X996" i="28"/>
  <c r="W996" i="28"/>
  <c r="X995" i="28"/>
  <c r="W995" i="28"/>
  <c r="X994" i="28"/>
  <c r="W994" i="28"/>
  <c r="X993" i="28"/>
  <c r="W993" i="28"/>
  <c r="X991" i="28"/>
  <c r="W991" i="28"/>
  <c r="X990" i="28"/>
  <c r="W990" i="28"/>
  <c r="X989" i="28"/>
  <c r="W989" i="28"/>
  <c r="X988" i="28"/>
  <c r="W988" i="28"/>
  <c r="X987" i="28"/>
  <c r="W987" i="28"/>
  <c r="X986" i="28"/>
  <c r="W986" i="28"/>
  <c r="X985" i="28"/>
  <c r="W985" i="28"/>
  <c r="X984" i="28"/>
  <c r="W984" i="28"/>
  <c r="X983" i="28"/>
  <c r="W983" i="28"/>
  <c r="X982" i="28"/>
  <c r="W982" i="28"/>
  <c r="X981" i="28"/>
  <c r="W981" i="28"/>
  <c r="X980" i="28"/>
  <c r="W980" i="28"/>
  <c r="X979" i="28"/>
  <c r="W979" i="28"/>
  <c r="X978" i="28"/>
  <c r="W978" i="28"/>
  <c r="X977" i="28"/>
  <c r="W977" i="28"/>
  <c r="X975" i="28"/>
  <c r="W975" i="28"/>
  <c r="X974" i="28"/>
  <c r="W974" i="28"/>
  <c r="X973" i="28"/>
  <c r="W973" i="28"/>
  <c r="X972" i="28"/>
  <c r="W972" i="28"/>
  <c r="X971" i="28"/>
  <c r="W971" i="28"/>
  <c r="X970" i="28"/>
  <c r="W970" i="28"/>
  <c r="X969" i="28"/>
  <c r="W969" i="28"/>
  <c r="X968" i="28"/>
  <c r="W968" i="28"/>
  <c r="X967" i="28"/>
  <c r="W967" i="28"/>
  <c r="X966" i="28"/>
  <c r="W966" i="28"/>
  <c r="X965" i="28"/>
  <c r="W965" i="28"/>
  <c r="X964" i="28"/>
  <c r="W964" i="28"/>
  <c r="X963" i="28"/>
  <c r="W963" i="28"/>
  <c r="X962" i="28"/>
  <c r="W962" i="28"/>
  <c r="X961" i="28"/>
  <c r="W961" i="28"/>
  <c r="X959" i="28"/>
  <c r="W959" i="28"/>
  <c r="X958" i="28"/>
  <c r="W958" i="28"/>
  <c r="X957" i="28"/>
  <c r="W957" i="28"/>
  <c r="X956" i="28"/>
  <c r="W956" i="28"/>
  <c r="X955" i="28"/>
  <c r="W955" i="28"/>
  <c r="X954" i="28"/>
  <c r="W954" i="28"/>
  <c r="X953" i="28"/>
  <c r="W953" i="28"/>
  <c r="X952" i="28"/>
  <c r="W952" i="28"/>
  <c r="X951" i="28"/>
  <c r="W951" i="28"/>
  <c r="X950" i="28"/>
  <c r="W950" i="28"/>
  <c r="X949" i="28"/>
  <c r="W949" i="28"/>
  <c r="X948" i="28"/>
  <c r="W948" i="28"/>
  <c r="X947" i="28"/>
  <c r="W947" i="28"/>
  <c r="X946" i="28"/>
  <c r="W946" i="28"/>
  <c r="X945" i="28"/>
  <c r="W945" i="28"/>
  <c r="X943" i="28"/>
  <c r="W943" i="28"/>
  <c r="X942" i="28"/>
  <c r="W942" i="28"/>
  <c r="X941" i="28"/>
  <c r="W941" i="28"/>
  <c r="X940" i="28"/>
  <c r="W940" i="28"/>
  <c r="X939" i="28"/>
  <c r="W939" i="28"/>
  <c r="X938" i="28"/>
  <c r="W938" i="28"/>
  <c r="X937" i="28"/>
  <c r="W937" i="28"/>
  <c r="X936" i="28"/>
  <c r="W936" i="28"/>
  <c r="X935" i="28"/>
  <c r="W935" i="28"/>
  <c r="X934" i="28"/>
  <c r="W934" i="28"/>
  <c r="X933" i="28"/>
  <c r="W933" i="28"/>
  <c r="X932" i="28"/>
  <c r="W932" i="28"/>
  <c r="X931" i="28"/>
  <c r="W931" i="28"/>
  <c r="X930" i="28"/>
  <c r="W930" i="28"/>
  <c r="X929" i="28"/>
  <c r="W929" i="28"/>
  <c r="X927" i="28"/>
  <c r="W927" i="28"/>
  <c r="X926" i="28"/>
  <c r="W926" i="28"/>
  <c r="X925" i="28"/>
  <c r="W925" i="28"/>
  <c r="X924" i="28"/>
  <c r="W924" i="28"/>
  <c r="X923" i="28"/>
  <c r="W923" i="28"/>
  <c r="X922" i="28"/>
  <c r="W922" i="28"/>
  <c r="X921" i="28"/>
  <c r="W921" i="28"/>
  <c r="X920" i="28"/>
  <c r="W920" i="28"/>
  <c r="X919" i="28"/>
  <c r="W919" i="28"/>
  <c r="X918" i="28"/>
  <c r="W918" i="28"/>
  <c r="X917" i="28"/>
  <c r="W917" i="28"/>
  <c r="X916" i="28"/>
  <c r="W916" i="28"/>
  <c r="X915" i="28"/>
  <c r="W915" i="28"/>
  <c r="X914" i="28"/>
  <c r="W914" i="28"/>
  <c r="X913" i="28"/>
  <c r="W913" i="28"/>
  <c r="X911" i="28"/>
  <c r="W911" i="28"/>
  <c r="X910" i="28"/>
  <c r="W910" i="28"/>
  <c r="X909" i="28"/>
  <c r="W909" i="28"/>
  <c r="X908" i="28"/>
  <c r="W908" i="28"/>
  <c r="X907" i="28"/>
  <c r="W907" i="28"/>
  <c r="X906" i="28"/>
  <c r="W906" i="28"/>
  <c r="X905" i="28"/>
  <c r="W905" i="28"/>
  <c r="X904" i="28"/>
  <c r="W904" i="28"/>
  <c r="X903" i="28"/>
  <c r="W903" i="28"/>
  <c r="X902" i="28"/>
  <c r="W902" i="28"/>
  <c r="X901" i="28"/>
  <c r="W901" i="28"/>
  <c r="X900" i="28"/>
  <c r="W900" i="28"/>
  <c r="X899" i="28"/>
  <c r="W899" i="28"/>
  <c r="X898" i="28"/>
  <c r="W898" i="28"/>
  <c r="X897" i="28"/>
  <c r="W897" i="28"/>
  <c r="X895" i="28"/>
  <c r="W895" i="28"/>
  <c r="X894" i="28"/>
  <c r="W894" i="28"/>
  <c r="X893" i="28"/>
  <c r="W893" i="28"/>
  <c r="X892" i="28"/>
  <c r="W892" i="28"/>
  <c r="X891" i="28"/>
  <c r="W891" i="28"/>
  <c r="X890" i="28"/>
  <c r="W890" i="28"/>
  <c r="X889" i="28"/>
  <c r="W889" i="28"/>
  <c r="X888" i="28"/>
  <c r="W888" i="28"/>
  <c r="X887" i="28"/>
  <c r="W887" i="28"/>
  <c r="X886" i="28"/>
  <c r="W886" i="28"/>
  <c r="X885" i="28"/>
  <c r="W885" i="28"/>
  <c r="X884" i="28"/>
  <c r="W884" i="28"/>
  <c r="X883" i="28"/>
  <c r="W883" i="28"/>
  <c r="X882" i="28"/>
  <c r="W882" i="28"/>
  <c r="X881" i="28"/>
  <c r="W881" i="28"/>
  <c r="X879" i="28"/>
  <c r="W879" i="28"/>
  <c r="X878" i="28"/>
  <c r="W878" i="28"/>
  <c r="X877" i="28"/>
  <c r="W877" i="28"/>
  <c r="X876" i="28"/>
  <c r="W876" i="28"/>
  <c r="X875" i="28"/>
  <c r="W875" i="28"/>
  <c r="X874" i="28"/>
  <c r="W874" i="28"/>
  <c r="X873" i="28"/>
  <c r="W873" i="28"/>
  <c r="X872" i="28"/>
  <c r="W872" i="28"/>
  <c r="X871" i="28"/>
  <c r="W871" i="28"/>
  <c r="X870" i="28"/>
  <c r="W870" i="28"/>
  <c r="X869" i="28"/>
  <c r="W869" i="28"/>
  <c r="X868" i="28"/>
  <c r="W868" i="28"/>
  <c r="X867" i="28"/>
  <c r="W867" i="28"/>
  <c r="X866" i="28"/>
  <c r="W866" i="28"/>
  <c r="X865" i="28"/>
  <c r="W865" i="28"/>
  <c r="X863" i="28"/>
  <c r="W863" i="28"/>
  <c r="X862" i="28"/>
  <c r="W862" i="28"/>
  <c r="X861" i="28"/>
  <c r="W861" i="28"/>
  <c r="X860" i="28"/>
  <c r="W860" i="28"/>
  <c r="X859" i="28"/>
  <c r="W859" i="28"/>
  <c r="X858" i="28"/>
  <c r="W858" i="28"/>
  <c r="X857" i="28"/>
  <c r="W857" i="28"/>
  <c r="X856" i="28"/>
  <c r="W856" i="28"/>
  <c r="X855" i="28"/>
  <c r="W855" i="28"/>
  <c r="X854" i="28"/>
  <c r="W854" i="28"/>
  <c r="X853" i="28"/>
  <c r="W853" i="28"/>
  <c r="X852" i="28"/>
  <c r="W852" i="28"/>
  <c r="X851" i="28"/>
  <c r="W851" i="28"/>
  <c r="X850" i="28"/>
  <c r="W850" i="28"/>
  <c r="X849" i="28"/>
  <c r="W849" i="28"/>
  <c r="X847" i="28"/>
  <c r="W847" i="28"/>
  <c r="X846" i="28"/>
  <c r="W846" i="28"/>
  <c r="X845" i="28"/>
  <c r="W845" i="28"/>
  <c r="X844" i="28"/>
  <c r="W844" i="28"/>
  <c r="X843" i="28"/>
  <c r="W843" i="28"/>
  <c r="X842" i="28"/>
  <c r="W842" i="28"/>
  <c r="X841" i="28"/>
  <c r="W841" i="28"/>
  <c r="X840" i="28"/>
  <c r="W840" i="28"/>
  <c r="X839" i="28"/>
  <c r="W839" i="28"/>
  <c r="X838" i="28"/>
  <c r="W838" i="28"/>
  <c r="X837" i="28"/>
  <c r="W837" i="28"/>
  <c r="X836" i="28"/>
  <c r="W836" i="28"/>
  <c r="X835" i="28"/>
  <c r="W835" i="28"/>
  <c r="X834" i="28"/>
  <c r="W834" i="28"/>
  <c r="X833" i="28"/>
  <c r="W833" i="28"/>
  <c r="X831" i="28"/>
  <c r="W831" i="28"/>
  <c r="X830" i="28"/>
  <c r="W830" i="28"/>
  <c r="X829" i="28"/>
  <c r="W829" i="28"/>
  <c r="X828" i="28"/>
  <c r="W828" i="28"/>
  <c r="X827" i="28"/>
  <c r="W827" i="28"/>
  <c r="X826" i="28"/>
  <c r="W826" i="28"/>
  <c r="X825" i="28"/>
  <c r="W825" i="28"/>
  <c r="X824" i="28"/>
  <c r="W824" i="28"/>
  <c r="X823" i="28"/>
  <c r="W823" i="28"/>
  <c r="X822" i="28"/>
  <c r="W822" i="28"/>
  <c r="X821" i="28"/>
  <c r="W821" i="28"/>
  <c r="X820" i="28"/>
  <c r="W820" i="28"/>
  <c r="X819" i="28"/>
  <c r="W819" i="28"/>
  <c r="X818" i="28"/>
  <c r="W818" i="28"/>
  <c r="X817" i="28"/>
  <c r="W817" i="28"/>
  <c r="X815" i="28"/>
  <c r="W815" i="28"/>
  <c r="X814" i="28"/>
  <c r="W814" i="28"/>
  <c r="X813" i="28"/>
  <c r="W813" i="28"/>
  <c r="X812" i="28"/>
  <c r="W812" i="28"/>
  <c r="X811" i="28"/>
  <c r="W811" i="28"/>
  <c r="X810" i="28"/>
  <c r="W810" i="28"/>
  <c r="X809" i="28"/>
  <c r="W809" i="28"/>
  <c r="X808" i="28"/>
  <c r="W808" i="28"/>
  <c r="X807" i="28"/>
  <c r="W807" i="28"/>
  <c r="X806" i="28"/>
  <c r="W806" i="28"/>
  <c r="X805" i="28"/>
  <c r="W805" i="28"/>
  <c r="X804" i="28"/>
  <c r="W804" i="28"/>
  <c r="X803" i="28"/>
  <c r="W803" i="28"/>
  <c r="X802" i="28"/>
  <c r="W802" i="28"/>
  <c r="X801" i="28"/>
  <c r="W801" i="28"/>
  <c r="X799" i="28"/>
  <c r="W799" i="28"/>
  <c r="X798" i="28"/>
  <c r="W798" i="28"/>
  <c r="X797" i="28"/>
  <c r="W797" i="28"/>
  <c r="X796" i="28"/>
  <c r="W796" i="28"/>
  <c r="X795" i="28"/>
  <c r="W795" i="28"/>
  <c r="X794" i="28"/>
  <c r="W794" i="28"/>
  <c r="X793" i="28"/>
  <c r="W793" i="28"/>
  <c r="X792" i="28"/>
  <c r="W792" i="28"/>
  <c r="X791" i="28"/>
  <c r="W791" i="28"/>
  <c r="X790" i="28"/>
  <c r="W790" i="28"/>
  <c r="X789" i="28"/>
  <c r="W789" i="28"/>
  <c r="X788" i="28"/>
  <c r="W788" i="28"/>
  <c r="X787" i="28"/>
  <c r="W787" i="28"/>
  <c r="X786" i="28"/>
  <c r="W786" i="28"/>
  <c r="X785" i="28"/>
  <c r="W785" i="28"/>
  <c r="X783" i="28"/>
  <c r="W783" i="28"/>
  <c r="X782" i="28"/>
  <c r="W782" i="28"/>
  <c r="X781" i="28"/>
  <c r="W781" i="28"/>
  <c r="X780" i="28"/>
  <c r="W780" i="28"/>
  <c r="X779" i="28"/>
  <c r="W779" i="28"/>
  <c r="X778" i="28"/>
  <c r="W778" i="28"/>
  <c r="X777" i="28"/>
  <c r="W777" i="28"/>
  <c r="X776" i="28"/>
  <c r="W776" i="28"/>
  <c r="X775" i="28"/>
  <c r="W775" i="28"/>
  <c r="X774" i="28"/>
  <c r="W774" i="28"/>
  <c r="X773" i="28"/>
  <c r="W773" i="28"/>
  <c r="X772" i="28"/>
  <c r="W772" i="28"/>
  <c r="X771" i="28"/>
  <c r="W771" i="28"/>
  <c r="X770" i="28"/>
  <c r="W770" i="28"/>
  <c r="X769" i="28"/>
  <c r="W769" i="28"/>
  <c r="X767" i="28"/>
  <c r="W767" i="28"/>
  <c r="X766" i="28"/>
  <c r="W766" i="28"/>
  <c r="X765" i="28"/>
  <c r="W765" i="28"/>
  <c r="X764" i="28"/>
  <c r="W764" i="28"/>
  <c r="X763" i="28"/>
  <c r="W763" i="28"/>
  <c r="X762" i="28"/>
  <c r="W762" i="28"/>
  <c r="X761" i="28"/>
  <c r="W761" i="28"/>
  <c r="X760" i="28"/>
  <c r="W760" i="28"/>
  <c r="X759" i="28"/>
  <c r="W759" i="28"/>
  <c r="X758" i="28"/>
  <c r="W758" i="28"/>
  <c r="X757" i="28"/>
  <c r="W757" i="28"/>
  <c r="X756" i="28"/>
  <c r="W756" i="28"/>
  <c r="X755" i="28"/>
  <c r="W755" i="28"/>
  <c r="X754" i="28"/>
  <c r="W754" i="28"/>
  <c r="X753" i="28"/>
  <c r="W753" i="28"/>
  <c r="X751" i="28"/>
  <c r="W751" i="28"/>
  <c r="X750" i="28"/>
  <c r="W750" i="28"/>
  <c r="X749" i="28"/>
  <c r="W749" i="28"/>
  <c r="X748" i="28"/>
  <c r="W748" i="28"/>
  <c r="X747" i="28"/>
  <c r="W747" i="28"/>
  <c r="X746" i="28"/>
  <c r="W746" i="28"/>
  <c r="X745" i="28"/>
  <c r="W745" i="28"/>
  <c r="X744" i="28"/>
  <c r="W744" i="28"/>
  <c r="X743" i="28"/>
  <c r="W743" i="28"/>
  <c r="X742" i="28"/>
  <c r="W742" i="28"/>
  <c r="X741" i="28"/>
  <c r="W741" i="28"/>
  <c r="X740" i="28"/>
  <c r="W740" i="28"/>
  <c r="X739" i="28"/>
  <c r="W739" i="28"/>
  <c r="X738" i="28"/>
  <c r="W738" i="28"/>
  <c r="X737" i="28"/>
  <c r="W737" i="28"/>
  <c r="X735" i="28"/>
  <c r="W735" i="28"/>
  <c r="X734" i="28"/>
  <c r="W734" i="28"/>
  <c r="X733" i="28"/>
  <c r="W733" i="28"/>
  <c r="X732" i="28"/>
  <c r="W732" i="28"/>
  <c r="X731" i="28"/>
  <c r="W731" i="28"/>
  <c r="X730" i="28"/>
  <c r="W730" i="28"/>
  <c r="X729" i="28"/>
  <c r="W729" i="28"/>
  <c r="X728" i="28"/>
  <c r="W728" i="28"/>
  <c r="X727" i="28"/>
  <c r="W727" i="28"/>
  <c r="X726" i="28"/>
  <c r="W726" i="28"/>
  <c r="X725" i="28"/>
  <c r="W725" i="28"/>
  <c r="X724" i="28"/>
  <c r="W724" i="28"/>
  <c r="X723" i="28"/>
  <c r="W723" i="28"/>
  <c r="X722" i="28"/>
  <c r="W722" i="28"/>
  <c r="X721" i="28"/>
  <c r="W721" i="28"/>
  <c r="X719" i="28"/>
  <c r="W719" i="28"/>
  <c r="X718" i="28"/>
  <c r="W718" i="28"/>
  <c r="X717" i="28"/>
  <c r="W717" i="28"/>
  <c r="X716" i="28"/>
  <c r="W716" i="28"/>
  <c r="X715" i="28"/>
  <c r="W715" i="28"/>
  <c r="X714" i="28"/>
  <c r="W714" i="28"/>
  <c r="X713" i="28"/>
  <c r="W713" i="28"/>
  <c r="X712" i="28"/>
  <c r="W712" i="28"/>
  <c r="X711" i="28"/>
  <c r="W711" i="28"/>
  <c r="X710" i="28"/>
  <c r="W710" i="28"/>
  <c r="X709" i="28"/>
  <c r="W709" i="28"/>
  <c r="X708" i="28"/>
  <c r="W708" i="28"/>
  <c r="X707" i="28"/>
  <c r="W707" i="28"/>
  <c r="X706" i="28"/>
  <c r="W706" i="28"/>
  <c r="X705" i="28"/>
  <c r="W705" i="28"/>
  <c r="X703" i="28"/>
  <c r="W703" i="28"/>
  <c r="X702" i="28"/>
  <c r="W702" i="28"/>
  <c r="X701" i="28"/>
  <c r="W701" i="28"/>
  <c r="X700" i="28"/>
  <c r="W700" i="28"/>
  <c r="X699" i="28"/>
  <c r="W699" i="28"/>
  <c r="X698" i="28"/>
  <c r="W698" i="28"/>
  <c r="X697" i="28"/>
  <c r="W697" i="28"/>
  <c r="X696" i="28"/>
  <c r="W696" i="28"/>
  <c r="X695" i="28"/>
  <c r="W695" i="28"/>
  <c r="X694" i="28"/>
  <c r="W694" i="28"/>
  <c r="X693" i="28"/>
  <c r="W693" i="28"/>
  <c r="X692" i="28"/>
  <c r="W692" i="28"/>
  <c r="X691" i="28"/>
  <c r="W691" i="28"/>
  <c r="X690" i="28"/>
  <c r="W690" i="28"/>
  <c r="X689" i="28"/>
  <c r="W689" i="28"/>
  <c r="X687" i="28"/>
  <c r="W687" i="28"/>
  <c r="X686" i="28"/>
  <c r="W686" i="28"/>
  <c r="X685" i="28"/>
  <c r="W685" i="28"/>
  <c r="X684" i="28"/>
  <c r="W684" i="28"/>
  <c r="X683" i="28"/>
  <c r="W683" i="28"/>
  <c r="X682" i="28"/>
  <c r="W682" i="28"/>
  <c r="X681" i="28"/>
  <c r="W681" i="28"/>
  <c r="X680" i="28"/>
  <c r="W680" i="28"/>
  <c r="X679" i="28"/>
  <c r="W679" i="28"/>
  <c r="X678" i="28"/>
  <c r="W678" i="28"/>
  <c r="X677" i="28"/>
  <c r="W677" i="28"/>
  <c r="X676" i="28"/>
  <c r="W676" i="28"/>
  <c r="X675" i="28"/>
  <c r="W675" i="28"/>
  <c r="X674" i="28"/>
  <c r="W674" i="28"/>
  <c r="X673" i="28"/>
  <c r="W673" i="28"/>
  <c r="X671" i="28"/>
  <c r="W671" i="28"/>
  <c r="X670" i="28"/>
  <c r="W670" i="28"/>
  <c r="X669" i="28"/>
  <c r="W669" i="28"/>
  <c r="X668" i="28"/>
  <c r="W668" i="28"/>
  <c r="X667" i="28"/>
  <c r="W667" i="28"/>
  <c r="X666" i="28"/>
  <c r="W666" i="28"/>
  <c r="X665" i="28"/>
  <c r="W665" i="28"/>
  <c r="X664" i="28"/>
  <c r="W664" i="28"/>
  <c r="X663" i="28"/>
  <c r="W663" i="28"/>
  <c r="X662" i="28"/>
  <c r="W662" i="28"/>
  <c r="X661" i="28"/>
  <c r="W661" i="28"/>
  <c r="X660" i="28"/>
  <c r="W660" i="28"/>
  <c r="X659" i="28"/>
  <c r="W659" i="28"/>
  <c r="X658" i="28"/>
  <c r="W658" i="28"/>
  <c r="X657" i="28"/>
  <c r="W657" i="28"/>
  <c r="X655" i="28"/>
  <c r="W655" i="28"/>
  <c r="X654" i="28"/>
  <c r="W654" i="28"/>
  <c r="X653" i="28"/>
  <c r="W653" i="28"/>
  <c r="X652" i="28"/>
  <c r="W652" i="28"/>
  <c r="X651" i="28"/>
  <c r="W651" i="28"/>
  <c r="X650" i="28"/>
  <c r="W650" i="28"/>
  <c r="X649" i="28"/>
  <c r="W649" i="28"/>
  <c r="X648" i="28"/>
  <c r="W648" i="28"/>
  <c r="X647" i="28"/>
  <c r="W647" i="28"/>
  <c r="X646" i="28"/>
  <c r="W646" i="28"/>
  <c r="X645" i="28"/>
  <c r="W645" i="28"/>
  <c r="X644" i="28"/>
  <c r="W644" i="28"/>
  <c r="X643" i="28"/>
  <c r="W643" i="28"/>
  <c r="X642" i="28"/>
  <c r="W642" i="28"/>
  <c r="X641" i="28"/>
  <c r="W641" i="28"/>
  <c r="X639" i="28"/>
  <c r="W639" i="28"/>
  <c r="X638" i="28"/>
  <c r="W638" i="28"/>
  <c r="X637" i="28"/>
  <c r="W637" i="28"/>
  <c r="X636" i="28"/>
  <c r="W636" i="28"/>
  <c r="X635" i="28"/>
  <c r="W635" i="28"/>
  <c r="X634" i="28"/>
  <c r="W634" i="28"/>
  <c r="X633" i="28"/>
  <c r="W633" i="28"/>
  <c r="X632" i="28"/>
  <c r="W632" i="28"/>
  <c r="X631" i="28"/>
  <c r="W631" i="28"/>
  <c r="X630" i="28"/>
  <c r="W630" i="28"/>
  <c r="X629" i="28"/>
  <c r="W629" i="28"/>
  <c r="X628" i="28"/>
  <c r="W628" i="28"/>
  <c r="X627" i="28"/>
  <c r="W627" i="28"/>
  <c r="X626" i="28"/>
  <c r="W626" i="28"/>
  <c r="X625" i="28"/>
  <c r="W625" i="28"/>
  <c r="X623" i="28"/>
  <c r="W623" i="28"/>
  <c r="X622" i="28"/>
  <c r="W622" i="28"/>
  <c r="X621" i="28"/>
  <c r="W621" i="28"/>
  <c r="X620" i="28"/>
  <c r="W620" i="28"/>
  <c r="X619" i="28"/>
  <c r="W619" i="28"/>
  <c r="X618" i="28"/>
  <c r="W618" i="28"/>
  <c r="X617" i="28"/>
  <c r="W617" i="28"/>
  <c r="X616" i="28"/>
  <c r="W616" i="28"/>
  <c r="X615" i="28"/>
  <c r="W615" i="28"/>
  <c r="X614" i="28"/>
  <c r="W614" i="28"/>
  <c r="X613" i="28"/>
  <c r="W613" i="28"/>
  <c r="X612" i="28"/>
  <c r="W612" i="28"/>
  <c r="X611" i="28"/>
  <c r="W611" i="28"/>
  <c r="X610" i="28"/>
  <c r="W610" i="28"/>
  <c r="X609" i="28"/>
  <c r="W609" i="28"/>
  <c r="X607" i="28"/>
  <c r="W607" i="28"/>
  <c r="X606" i="28"/>
  <c r="W606" i="28"/>
  <c r="X605" i="28"/>
  <c r="W605" i="28"/>
  <c r="X604" i="28"/>
  <c r="W604" i="28"/>
  <c r="X603" i="28"/>
  <c r="W603" i="28"/>
  <c r="X602" i="28"/>
  <c r="W602" i="28"/>
  <c r="X601" i="28"/>
  <c r="W601" i="28"/>
  <c r="X600" i="28"/>
  <c r="W600" i="28"/>
  <c r="X599" i="28"/>
  <c r="W599" i="28"/>
  <c r="X598" i="28"/>
  <c r="W598" i="28"/>
  <c r="X597" i="28"/>
  <c r="W597" i="28"/>
  <c r="X596" i="28"/>
  <c r="W596" i="28"/>
  <c r="X595" i="28"/>
  <c r="W595" i="28"/>
  <c r="X594" i="28"/>
  <c r="W594" i="28"/>
  <c r="X593" i="28"/>
  <c r="W593" i="28"/>
  <c r="X591" i="28"/>
  <c r="W591" i="28"/>
  <c r="X590" i="28"/>
  <c r="W590" i="28"/>
  <c r="X589" i="28"/>
  <c r="W589" i="28"/>
  <c r="X588" i="28"/>
  <c r="W588" i="28"/>
  <c r="X587" i="28"/>
  <c r="W587" i="28"/>
  <c r="X586" i="28"/>
  <c r="W586" i="28"/>
  <c r="X585" i="28"/>
  <c r="W585" i="28"/>
  <c r="X584" i="28"/>
  <c r="W584" i="28"/>
  <c r="X583" i="28"/>
  <c r="W583" i="28"/>
  <c r="X582" i="28"/>
  <c r="W582" i="28"/>
  <c r="X581" i="28"/>
  <c r="W581" i="28"/>
  <c r="X580" i="28"/>
  <c r="W580" i="28"/>
  <c r="X579" i="28"/>
  <c r="W579" i="28"/>
  <c r="X578" i="28"/>
  <c r="W578" i="28"/>
  <c r="X577" i="28"/>
  <c r="W577" i="28"/>
  <c r="X575" i="28"/>
  <c r="W575" i="28"/>
  <c r="X574" i="28"/>
  <c r="W574" i="28"/>
  <c r="X573" i="28"/>
  <c r="W573" i="28"/>
  <c r="X572" i="28"/>
  <c r="W572" i="28"/>
  <c r="X571" i="28"/>
  <c r="W571" i="28"/>
  <c r="X570" i="28"/>
  <c r="W570" i="28"/>
  <c r="X569" i="28"/>
  <c r="W569" i="28"/>
  <c r="X568" i="28"/>
  <c r="W568" i="28"/>
  <c r="X567" i="28"/>
  <c r="W567" i="28"/>
  <c r="X566" i="28"/>
  <c r="W566" i="28"/>
  <c r="X565" i="28"/>
  <c r="W565" i="28"/>
  <c r="X564" i="28"/>
  <c r="W564" i="28"/>
  <c r="X563" i="28"/>
  <c r="W563" i="28"/>
  <c r="X562" i="28"/>
  <c r="W562" i="28"/>
  <c r="X561" i="28"/>
  <c r="W561" i="28"/>
  <c r="X559" i="28"/>
  <c r="W559" i="28"/>
  <c r="X558" i="28"/>
  <c r="W558" i="28"/>
  <c r="X557" i="28"/>
  <c r="W557" i="28"/>
  <c r="X556" i="28"/>
  <c r="W556" i="28"/>
  <c r="X555" i="28"/>
  <c r="W555" i="28"/>
  <c r="X554" i="28"/>
  <c r="W554" i="28"/>
  <c r="X553" i="28"/>
  <c r="W553" i="28"/>
  <c r="X552" i="28"/>
  <c r="W552" i="28"/>
  <c r="X551" i="28"/>
  <c r="W551" i="28"/>
  <c r="X550" i="28"/>
  <c r="W550" i="28"/>
  <c r="X549" i="28"/>
  <c r="W549" i="28"/>
  <c r="X548" i="28"/>
  <c r="W548" i="28"/>
  <c r="X547" i="28"/>
  <c r="W547" i="28"/>
  <c r="X546" i="28"/>
  <c r="W546" i="28"/>
  <c r="X545" i="28"/>
  <c r="W545" i="28"/>
  <c r="X543" i="28"/>
  <c r="W543" i="28"/>
  <c r="X542" i="28"/>
  <c r="W542" i="28"/>
  <c r="X541" i="28"/>
  <c r="W541" i="28"/>
  <c r="X540" i="28"/>
  <c r="W540" i="28"/>
  <c r="X539" i="28"/>
  <c r="W539" i="28"/>
  <c r="X538" i="28"/>
  <c r="W538" i="28"/>
  <c r="X537" i="28"/>
  <c r="W537" i="28"/>
  <c r="X536" i="28"/>
  <c r="W536" i="28"/>
  <c r="X535" i="28"/>
  <c r="W535" i="28"/>
  <c r="X534" i="28"/>
  <c r="W534" i="28"/>
  <c r="X533" i="28"/>
  <c r="W533" i="28"/>
  <c r="X532" i="28"/>
  <c r="W532" i="28"/>
  <c r="X531" i="28"/>
  <c r="W531" i="28"/>
  <c r="X530" i="28"/>
  <c r="W530" i="28"/>
  <c r="X529" i="28"/>
  <c r="W529" i="28"/>
  <c r="X527" i="28"/>
  <c r="W527" i="28"/>
  <c r="X526" i="28"/>
  <c r="W526" i="28"/>
  <c r="X525" i="28"/>
  <c r="W525" i="28"/>
  <c r="X524" i="28"/>
  <c r="W524" i="28"/>
  <c r="X523" i="28"/>
  <c r="W523" i="28"/>
  <c r="X522" i="28"/>
  <c r="W522" i="28"/>
  <c r="X521" i="28"/>
  <c r="W521" i="28"/>
  <c r="X520" i="28"/>
  <c r="W520" i="28"/>
  <c r="X519" i="28"/>
  <c r="W519" i="28"/>
  <c r="X518" i="28"/>
  <c r="W518" i="28"/>
  <c r="X517" i="28"/>
  <c r="W517" i="28"/>
  <c r="X516" i="28"/>
  <c r="W516" i="28"/>
  <c r="X515" i="28"/>
  <c r="W515" i="28"/>
  <c r="X514" i="28"/>
  <c r="W514" i="28"/>
  <c r="X513" i="28"/>
  <c r="W513" i="28"/>
  <c r="X511" i="28"/>
  <c r="W511" i="28"/>
  <c r="X510" i="28"/>
  <c r="W510" i="28"/>
  <c r="X509" i="28"/>
  <c r="W509" i="28"/>
  <c r="X508" i="28"/>
  <c r="W508" i="28"/>
  <c r="X507" i="28"/>
  <c r="W507" i="28"/>
  <c r="X506" i="28"/>
  <c r="W506" i="28"/>
  <c r="X505" i="28"/>
  <c r="W505" i="28"/>
  <c r="X504" i="28"/>
  <c r="W504" i="28"/>
  <c r="X503" i="28"/>
  <c r="W503" i="28"/>
  <c r="X502" i="28"/>
  <c r="W502" i="28"/>
  <c r="X501" i="28"/>
  <c r="W501" i="28"/>
  <c r="X500" i="28"/>
  <c r="W500" i="28"/>
  <c r="X499" i="28"/>
  <c r="W499" i="28"/>
  <c r="X498" i="28"/>
  <c r="W498" i="28"/>
  <c r="X497" i="28"/>
  <c r="W497" i="28"/>
  <c r="X495" i="28"/>
  <c r="W495" i="28"/>
  <c r="X494" i="28"/>
  <c r="W494" i="28"/>
  <c r="X493" i="28"/>
  <c r="W493" i="28"/>
  <c r="X492" i="28"/>
  <c r="W492" i="28"/>
  <c r="X491" i="28"/>
  <c r="W491" i="28"/>
  <c r="X490" i="28"/>
  <c r="W490" i="28"/>
  <c r="X489" i="28"/>
  <c r="W489" i="28"/>
  <c r="X488" i="28"/>
  <c r="W488" i="28"/>
  <c r="X487" i="28"/>
  <c r="W487" i="28"/>
  <c r="X486" i="28"/>
  <c r="W486" i="28"/>
  <c r="X485" i="28"/>
  <c r="W485" i="28"/>
  <c r="X484" i="28"/>
  <c r="W484" i="28"/>
  <c r="X483" i="28"/>
  <c r="W483" i="28"/>
  <c r="X482" i="28"/>
  <c r="W482" i="28"/>
  <c r="X481" i="28"/>
  <c r="W481" i="28"/>
  <c r="X479" i="28"/>
  <c r="W479" i="28"/>
  <c r="X478" i="28"/>
  <c r="W478" i="28"/>
  <c r="X477" i="28"/>
  <c r="W477" i="28"/>
  <c r="X476" i="28"/>
  <c r="W476" i="28"/>
  <c r="X475" i="28"/>
  <c r="W475" i="28"/>
  <c r="X474" i="28"/>
  <c r="W474" i="28"/>
  <c r="X473" i="28"/>
  <c r="W473" i="28"/>
  <c r="X472" i="28"/>
  <c r="W472" i="28"/>
  <c r="X471" i="28"/>
  <c r="W471" i="28"/>
  <c r="X470" i="28"/>
  <c r="W470" i="28"/>
  <c r="X469" i="28"/>
  <c r="W469" i="28"/>
  <c r="X468" i="28"/>
  <c r="W468" i="28"/>
  <c r="X467" i="28"/>
  <c r="W467" i="28"/>
  <c r="X466" i="28"/>
  <c r="W466" i="28"/>
  <c r="X465" i="28"/>
  <c r="W465" i="28"/>
  <c r="X463" i="28"/>
  <c r="W463" i="28"/>
  <c r="X462" i="28"/>
  <c r="W462" i="28"/>
  <c r="X461" i="28"/>
  <c r="W461" i="28"/>
  <c r="X460" i="28"/>
  <c r="W460" i="28"/>
  <c r="X459" i="28"/>
  <c r="W459" i="28"/>
  <c r="X458" i="28"/>
  <c r="W458" i="28"/>
  <c r="X457" i="28"/>
  <c r="W457" i="28"/>
  <c r="X456" i="28"/>
  <c r="W456" i="28"/>
  <c r="X455" i="28"/>
  <c r="W455" i="28"/>
  <c r="X454" i="28"/>
  <c r="W454" i="28"/>
  <c r="X453" i="28"/>
  <c r="W453" i="28"/>
  <c r="X452" i="28"/>
  <c r="W452" i="28"/>
  <c r="X451" i="28"/>
  <c r="W451" i="28"/>
  <c r="X450" i="28"/>
  <c r="W450" i="28"/>
  <c r="X449" i="28"/>
  <c r="W449" i="28"/>
  <c r="X447" i="28"/>
  <c r="W447" i="28"/>
  <c r="X446" i="28"/>
  <c r="W446" i="28"/>
  <c r="X445" i="28"/>
  <c r="W445" i="28"/>
  <c r="X444" i="28"/>
  <c r="W444" i="28"/>
  <c r="X443" i="28"/>
  <c r="W443" i="28"/>
  <c r="X442" i="28"/>
  <c r="W442" i="28"/>
  <c r="X441" i="28"/>
  <c r="W441" i="28"/>
  <c r="X440" i="28"/>
  <c r="W440" i="28"/>
  <c r="X439" i="28"/>
  <c r="W439" i="28"/>
  <c r="X438" i="28"/>
  <c r="W438" i="28"/>
  <c r="X437" i="28"/>
  <c r="W437" i="28"/>
  <c r="X436" i="28"/>
  <c r="W436" i="28"/>
  <c r="X435" i="28"/>
  <c r="W435" i="28"/>
  <c r="X434" i="28"/>
  <c r="W434" i="28"/>
  <c r="X433" i="28"/>
  <c r="W433" i="28"/>
  <c r="X431" i="28"/>
  <c r="W431" i="28"/>
  <c r="X430" i="28"/>
  <c r="W430" i="28"/>
  <c r="X429" i="28"/>
  <c r="W429" i="28"/>
  <c r="X428" i="28"/>
  <c r="W428" i="28"/>
  <c r="X427" i="28"/>
  <c r="W427" i="28"/>
  <c r="X426" i="28"/>
  <c r="W426" i="28"/>
  <c r="X425" i="28"/>
  <c r="W425" i="28"/>
  <c r="X424" i="28"/>
  <c r="W424" i="28"/>
  <c r="X423" i="28"/>
  <c r="W423" i="28"/>
  <c r="X422" i="28"/>
  <c r="W422" i="28"/>
  <c r="X421" i="28"/>
  <c r="W421" i="28"/>
  <c r="X420" i="28"/>
  <c r="W420" i="28"/>
  <c r="X419" i="28"/>
  <c r="W419" i="28"/>
  <c r="X418" i="28"/>
  <c r="W418" i="28"/>
  <c r="X417" i="28"/>
  <c r="W417" i="28"/>
  <c r="X415" i="28"/>
  <c r="W415" i="28"/>
  <c r="X414" i="28"/>
  <c r="W414" i="28"/>
  <c r="X413" i="28"/>
  <c r="W413" i="28"/>
  <c r="X412" i="28"/>
  <c r="W412" i="28"/>
  <c r="X411" i="28"/>
  <c r="W411" i="28"/>
  <c r="X410" i="28"/>
  <c r="W410" i="28"/>
  <c r="X409" i="28"/>
  <c r="W409" i="28"/>
  <c r="X408" i="28"/>
  <c r="W408" i="28"/>
  <c r="X407" i="28"/>
  <c r="W407" i="28"/>
  <c r="X406" i="28"/>
  <c r="W406" i="28"/>
  <c r="X405" i="28"/>
  <c r="W405" i="28"/>
  <c r="X404" i="28"/>
  <c r="W404" i="28"/>
  <c r="X403" i="28"/>
  <c r="W403" i="28"/>
  <c r="X402" i="28"/>
  <c r="W402" i="28"/>
  <c r="X401" i="28"/>
  <c r="W401" i="28"/>
  <c r="X399" i="28"/>
  <c r="W399" i="28"/>
  <c r="X398" i="28"/>
  <c r="W398" i="28"/>
  <c r="X397" i="28"/>
  <c r="W397" i="28"/>
  <c r="X396" i="28"/>
  <c r="W396" i="28"/>
  <c r="X395" i="28"/>
  <c r="W395" i="28"/>
  <c r="X394" i="28"/>
  <c r="W394" i="28"/>
  <c r="X393" i="28"/>
  <c r="W393" i="28"/>
  <c r="X392" i="28"/>
  <c r="W392" i="28"/>
  <c r="X391" i="28"/>
  <c r="W391" i="28"/>
  <c r="X390" i="28"/>
  <c r="W390" i="28"/>
  <c r="X389" i="28"/>
  <c r="W389" i="28"/>
  <c r="X388" i="28"/>
  <c r="W388" i="28"/>
  <c r="X387" i="28"/>
  <c r="W387" i="28"/>
  <c r="X386" i="28"/>
  <c r="W386" i="28"/>
  <c r="X385" i="28"/>
  <c r="W385" i="28"/>
  <c r="X383" i="28"/>
  <c r="W383" i="28"/>
  <c r="X382" i="28"/>
  <c r="W382" i="28"/>
  <c r="X381" i="28"/>
  <c r="W381" i="28"/>
  <c r="X380" i="28"/>
  <c r="W380" i="28"/>
  <c r="X379" i="28"/>
  <c r="W379" i="28"/>
  <c r="X378" i="28"/>
  <c r="W378" i="28"/>
  <c r="X377" i="28"/>
  <c r="W377" i="28"/>
  <c r="X376" i="28"/>
  <c r="W376" i="28"/>
  <c r="X375" i="28"/>
  <c r="W375" i="28"/>
  <c r="X374" i="28"/>
  <c r="W374" i="28"/>
  <c r="X373" i="28"/>
  <c r="W373" i="28"/>
  <c r="X372" i="28"/>
  <c r="W372" i="28"/>
  <c r="X371" i="28"/>
  <c r="W371" i="28"/>
  <c r="X370" i="28"/>
  <c r="W370" i="28"/>
  <c r="X369" i="28"/>
  <c r="W369" i="28"/>
  <c r="X367" i="28"/>
  <c r="W367" i="28"/>
  <c r="X366" i="28"/>
  <c r="W366" i="28"/>
  <c r="X365" i="28"/>
  <c r="W365" i="28"/>
  <c r="X364" i="28"/>
  <c r="W364" i="28"/>
  <c r="X363" i="28"/>
  <c r="W363" i="28"/>
  <c r="X362" i="28"/>
  <c r="W362" i="28"/>
  <c r="X361" i="28"/>
  <c r="W361" i="28"/>
  <c r="X360" i="28"/>
  <c r="W360" i="28"/>
  <c r="X359" i="28"/>
  <c r="W359" i="28"/>
  <c r="X358" i="28"/>
  <c r="W358" i="28"/>
  <c r="X357" i="28"/>
  <c r="W357" i="28"/>
  <c r="X356" i="28"/>
  <c r="W356" i="28"/>
  <c r="X355" i="28"/>
  <c r="W355" i="28"/>
  <c r="X354" i="28"/>
  <c r="W354" i="28"/>
  <c r="X353" i="28"/>
  <c r="W353" i="28"/>
  <c r="X351" i="28"/>
  <c r="W351" i="28"/>
  <c r="X350" i="28"/>
  <c r="W350" i="28"/>
  <c r="X349" i="28"/>
  <c r="W349" i="28"/>
  <c r="X348" i="28"/>
  <c r="W348" i="28"/>
  <c r="X347" i="28"/>
  <c r="W347" i="28"/>
  <c r="X346" i="28"/>
  <c r="W346" i="28"/>
  <c r="X345" i="28"/>
  <c r="W345" i="28"/>
  <c r="X344" i="28"/>
  <c r="W344" i="28"/>
  <c r="X343" i="28"/>
  <c r="W343" i="28"/>
  <c r="X342" i="28"/>
  <c r="W342" i="28"/>
  <c r="X341" i="28"/>
  <c r="W341" i="28"/>
  <c r="X340" i="28"/>
  <c r="W340" i="28"/>
  <c r="X339" i="28"/>
  <c r="W339" i="28"/>
  <c r="X338" i="28"/>
  <c r="W338" i="28"/>
  <c r="X337" i="28"/>
  <c r="W337" i="28"/>
  <c r="X335" i="28"/>
  <c r="W335" i="28"/>
  <c r="X334" i="28"/>
  <c r="W334" i="28"/>
  <c r="X333" i="28"/>
  <c r="W333" i="28"/>
  <c r="X332" i="28"/>
  <c r="W332" i="28"/>
  <c r="X331" i="28"/>
  <c r="W331" i="28"/>
  <c r="X330" i="28"/>
  <c r="W330" i="28"/>
  <c r="X329" i="28"/>
  <c r="W329" i="28"/>
  <c r="X328" i="28"/>
  <c r="W328" i="28"/>
  <c r="X327" i="28"/>
  <c r="W327" i="28"/>
  <c r="X326" i="28"/>
  <c r="W326" i="28"/>
  <c r="X325" i="28"/>
  <c r="W325" i="28"/>
  <c r="X324" i="28"/>
  <c r="W324" i="28"/>
  <c r="X323" i="28"/>
  <c r="W323" i="28"/>
  <c r="X322" i="28"/>
  <c r="W322" i="28"/>
  <c r="X321" i="28"/>
  <c r="W321" i="28"/>
  <c r="X319" i="28"/>
  <c r="W319" i="28"/>
  <c r="X318" i="28"/>
  <c r="W318" i="28"/>
  <c r="X317" i="28"/>
  <c r="W317" i="28"/>
  <c r="X316" i="28"/>
  <c r="W316" i="28"/>
  <c r="X315" i="28"/>
  <c r="W315" i="28"/>
  <c r="X314" i="28"/>
  <c r="W314" i="28"/>
  <c r="X313" i="28"/>
  <c r="W313" i="28"/>
  <c r="X312" i="28"/>
  <c r="W312" i="28"/>
  <c r="X311" i="28"/>
  <c r="W311" i="28"/>
  <c r="X310" i="28"/>
  <c r="W310" i="28"/>
  <c r="X309" i="28"/>
  <c r="W309" i="28"/>
  <c r="X308" i="28"/>
  <c r="W308" i="28"/>
  <c r="X307" i="28"/>
  <c r="W307" i="28"/>
  <c r="X306" i="28"/>
  <c r="W306" i="28"/>
  <c r="X305" i="28"/>
  <c r="W305" i="28"/>
  <c r="X303" i="28"/>
  <c r="W303" i="28"/>
  <c r="X302" i="28"/>
  <c r="W302" i="28"/>
  <c r="X301" i="28"/>
  <c r="W301" i="28"/>
  <c r="X300" i="28"/>
  <c r="W300" i="28"/>
  <c r="X299" i="28"/>
  <c r="W299" i="28"/>
  <c r="X298" i="28"/>
  <c r="W298" i="28"/>
  <c r="X297" i="28"/>
  <c r="W297" i="28"/>
  <c r="X296" i="28"/>
  <c r="W296" i="28"/>
  <c r="X295" i="28"/>
  <c r="W295" i="28"/>
  <c r="X294" i="28"/>
  <c r="W294" i="28"/>
  <c r="X293" i="28"/>
  <c r="W293" i="28"/>
  <c r="X292" i="28"/>
  <c r="W292" i="28"/>
  <c r="X291" i="28"/>
  <c r="W291" i="28"/>
  <c r="X290" i="28"/>
  <c r="W290" i="28"/>
  <c r="X289" i="28"/>
  <c r="W289" i="28"/>
  <c r="X287" i="28"/>
  <c r="W287" i="28"/>
  <c r="X286" i="28"/>
  <c r="W286" i="28"/>
  <c r="X285" i="28"/>
  <c r="W285" i="28"/>
  <c r="X284" i="28"/>
  <c r="W284" i="28"/>
  <c r="X283" i="28"/>
  <c r="W283" i="28"/>
  <c r="X282" i="28"/>
  <c r="W282" i="28"/>
  <c r="X281" i="28"/>
  <c r="W281" i="28"/>
  <c r="X280" i="28"/>
  <c r="W280" i="28"/>
  <c r="X279" i="28"/>
  <c r="W279" i="28"/>
  <c r="X278" i="28"/>
  <c r="W278" i="28"/>
  <c r="X277" i="28"/>
  <c r="W277" i="28"/>
  <c r="X276" i="28"/>
  <c r="W276" i="28"/>
  <c r="X275" i="28"/>
  <c r="W275" i="28"/>
  <c r="X274" i="28"/>
  <c r="W274" i="28"/>
  <c r="X273" i="28"/>
  <c r="W273" i="28"/>
  <c r="X271" i="28"/>
  <c r="W271" i="28"/>
  <c r="X270" i="28"/>
  <c r="W270" i="28"/>
  <c r="X269" i="28"/>
  <c r="W269" i="28"/>
  <c r="X268" i="28"/>
  <c r="W268" i="28"/>
  <c r="X267" i="28"/>
  <c r="W267" i="28"/>
  <c r="X266" i="28"/>
  <c r="W266" i="28"/>
  <c r="X265" i="28"/>
  <c r="W265" i="28"/>
  <c r="X264" i="28"/>
  <c r="W264" i="28"/>
  <c r="X263" i="28"/>
  <c r="W263" i="28"/>
  <c r="X262" i="28"/>
  <c r="W262" i="28"/>
  <c r="X261" i="28"/>
  <c r="W261" i="28"/>
  <c r="X260" i="28"/>
  <c r="W260" i="28"/>
  <c r="X259" i="28"/>
  <c r="W259" i="28"/>
  <c r="X258" i="28"/>
  <c r="W258" i="28"/>
  <c r="X257" i="28"/>
  <c r="W257" i="28"/>
  <c r="X255" i="28"/>
  <c r="W255" i="28"/>
  <c r="X254" i="28"/>
  <c r="W254" i="28"/>
  <c r="X253" i="28"/>
  <c r="W253" i="28"/>
  <c r="X252" i="28"/>
  <c r="W252" i="28"/>
  <c r="X251" i="28"/>
  <c r="W251" i="28"/>
  <c r="X250" i="28"/>
  <c r="W250" i="28"/>
  <c r="X249" i="28"/>
  <c r="W249" i="28"/>
  <c r="X248" i="28"/>
  <c r="W248" i="28"/>
  <c r="X247" i="28"/>
  <c r="W247" i="28"/>
  <c r="X246" i="28"/>
  <c r="W246" i="28"/>
  <c r="X245" i="28"/>
  <c r="W245" i="28"/>
  <c r="X244" i="28"/>
  <c r="W244" i="28"/>
  <c r="X243" i="28"/>
  <c r="W243" i="28"/>
  <c r="X242" i="28"/>
  <c r="W242" i="28"/>
  <c r="X241" i="28"/>
  <c r="W241" i="28"/>
  <c r="X239" i="28"/>
  <c r="W239" i="28"/>
  <c r="X238" i="28"/>
  <c r="W238" i="28"/>
  <c r="X237" i="28"/>
  <c r="W237" i="28"/>
  <c r="X236" i="28"/>
  <c r="W236" i="28"/>
  <c r="X235" i="28"/>
  <c r="W235" i="28"/>
  <c r="X234" i="28"/>
  <c r="W234" i="28"/>
  <c r="X233" i="28"/>
  <c r="W233" i="28"/>
  <c r="X232" i="28"/>
  <c r="W232" i="28"/>
  <c r="X231" i="28"/>
  <c r="W231" i="28"/>
  <c r="X230" i="28"/>
  <c r="W230" i="28"/>
  <c r="X229" i="28"/>
  <c r="W229" i="28"/>
  <c r="X228" i="28"/>
  <c r="W228" i="28"/>
  <c r="X227" i="28"/>
  <c r="W227" i="28"/>
  <c r="X226" i="28"/>
  <c r="W226" i="28"/>
  <c r="X225" i="28"/>
  <c r="W225" i="28"/>
  <c r="X223" i="28"/>
  <c r="W223" i="28"/>
  <c r="X222" i="28"/>
  <c r="W222" i="28"/>
  <c r="X221" i="28"/>
  <c r="W221" i="28"/>
  <c r="X220" i="28"/>
  <c r="W220" i="28"/>
  <c r="X219" i="28"/>
  <c r="W219" i="28"/>
  <c r="X218" i="28"/>
  <c r="W218" i="28"/>
  <c r="X217" i="28"/>
  <c r="W217" i="28"/>
  <c r="X216" i="28"/>
  <c r="W216" i="28"/>
  <c r="X215" i="28"/>
  <c r="W215" i="28"/>
  <c r="X214" i="28"/>
  <c r="W214" i="28"/>
  <c r="X213" i="28"/>
  <c r="W213" i="28"/>
  <c r="X212" i="28"/>
  <c r="W212" i="28"/>
  <c r="X211" i="28"/>
  <c r="W211" i="28"/>
  <c r="X210" i="28"/>
  <c r="W210" i="28"/>
  <c r="X209" i="28"/>
  <c r="W209" i="28"/>
  <c r="X207" i="28"/>
  <c r="W207" i="28"/>
  <c r="X206" i="28"/>
  <c r="W206" i="28"/>
  <c r="X205" i="28"/>
  <c r="W205" i="28"/>
  <c r="X204" i="28"/>
  <c r="W204" i="28"/>
  <c r="X203" i="28"/>
  <c r="W203" i="28"/>
  <c r="X202" i="28"/>
  <c r="W202" i="28"/>
  <c r="X201" i="28"/>
  <c r="W201" i="28"/>
  <c r="X200" i="28"/>
  <c r="W200" i="28"/>
  <c r="X199" i="28"/>
  <c r="W199" i="28"/>
  <c r="X198" i="28"/>
  <c r="W198" i="28"/>
  <c r="X197" i="28"/>
  <c r="W197" i="28"/>
  <c r="X196" i="28"/>
  <c r="W196" i="28"/>
  <c r="X195" i="28"/>
  <c r="W195" i="28"/>
  <c r="X194" i="28"/>
  <c r="W194" i="28"/>
  <c r="X193" i="28"/>
  <c r="W193" i="28"/>
  <c r="X191" i="28"/>
  <c r="W191" i="28"/>
  <c r="X190" i="28"/>
  <c r="W190" i="28"/>
  <c r="X189" i="28"/>
  <c r="W189" i="28"/>
  <c r="X188" i="28"/>
  <c r="W188" i="28"/>
  <c r="X187" i="28"/>
  <c r="W187" i="28"/>
  <c r="X186" i="28"/>
  <c r="W186" i="28"/>
  <c r="X185" i="28"/>
  <c r="W185" i="28"/>
  <c r="X184" i="28"/>
  <c r="W184" i="28"/>
  <c r="X183" i="28"/>
  <c r="W183" i="28"/>
  <c r="X182" i="28"/>
  <c r="W182" i="28"/>
  <c r="X181" i="28"/>
  <c r="W181" i="28"/>
  <c r="X180" i="28"/>
  <c r="W180" i="28"/>
  <c r="X179" i="28"/>
  <c r="W179" i="28"/>
  <c r="X178" i="28"/>
  <c r="W178" i="28"/>
  <c r="X177" i="28"/>
  <c r="W177" i="28"/>
  <c r="X175" i="28"/>
  <c r="W175" i="28"/>
  <c r="X174" i="28"/>
  <c r="W174" i="28"/>
  <c r="X173" i="28"/>
  <c r="W173" i="28"/>
  <c r="X172" i="28"/>
  <c r="W172" i="28"/>
  <c r="X171" i="28"/>
  <c r="W171" i="28"/>
  <c r="X170" i="28"/>
  <c r="W170" i="28"/>
  <c r="X169" i="28"/>
  <c r="W169" i="28"/>
  <c r="X168" i="28"/>
  <c r="W168" i="28"/>
  <c r="X167" i="28"/>
  <c r="W167" i="28"/>
  <c r="X166" i="28"/>
  <c r="W166" i="28"/>
  <c r="X165" i="28"/>
  <c r="W165" i="28"/>
  <c r="X164" i="28"/>
  <c r="W164" i="28"/>
  <c r="X163" i="28"/>
  <c r="W163" i="28"/>
  <c r="X162" i="28"/>
  <c r="W162" i="28"/>
  <c r="X161" i="28"/>
  <c r="W161" i="28"/>
  <c r="X159" i="28"/>
  <c r="W159" i="28"/>
  <c r="X158" i="28"/>
  <c r="W158" i="28"/>
  <c r="X157" i="28"/>
  <c r="W157" i="28"/>
  <c r="X156" i="28"/>
  <c r="W156" i="28"/>
  <c r="X155" i="28"/>
  <c r="W155" i="28"/>
  <c r="X154" i="28"/>
  <c r="W154" i="28"/>
  <c r="X153" i="28"/>
  <c r="W153" i="28"/>
  <c r="X152" i="28"/>
  <c r="W152" i="28"/>
  <c r="X151" i="28"/>
  <c r="W151" i="28"/>
  <c r="X150" i="28"/>
  <c r="W150" i="28"/>
  <c r="X149" i="28"/>
  <c r="W149" i="28"/>
  <c r="X148" i="28"/>
  <c r="W148" i="28"/>
  <c r="X147" i="28"/>
  <c r="W147" i="28"/>
  <c r="X146" i="28"/>
  <c r="W146" i="28"/>
  <c r="X145" i="28"/>
  <c r="W145" i="28"/>
  <c r="X143" i="28"/>
  <c r="W143" i="28"/>
  <c r="X142" i="28"/>
  <c r="W142" i="28"/>
  <c r="X141" i="28"/>
  <c r="W141" i="28"/>
  <c r="X140" i="28"/>
  <c r="W140" i="28"/>
  <c r="X139" i="28"/>
  <c r="W139" i="28"/>
  <c r="X138" i="28"/>
  <c r="W138" i="28"/>
  <c r="X137" i="28"/>
  <c r="W137" i="28"/>
  <c r="X136" i="28"/>
  <c r="W136" i="28"/>
  <c r="X135" i="28"/>
  <c r="W135" i="28"/>
  <c r="X134" i="28"/>
  <c r="W134" i="28"/>
  <c r="X133" i="28"/>
  <c r="W133" i="28"/>
  <c r="X132" i="28"/>
  <c r="W132" i="28"/>
  <c r="X131" i="28"/>
  <c r="W131" i="28"/>
  <c r="X130" i="28"/>
  <c r="W130" i="28"/>
  <c r="X129" i="28"/>
  <c r="W129" i="28"/>
  <c r="X127" i="28"/>
  <c r="W127" i="28"/>
  <c r="X126" i="28"/>
  <c r="W126" i="28"/>
  <c r="X125" i="28"/>
  <c r="W125" i="28"/>
  <c r="X124" i="28"/>
  <c r="W124" i="28"/>
  <c r="X123" i="28"/>
  <c r="W123" i="28"/>
  <c r="X122" i="28"/>
  <c r="W122" i="28"/>
  <c r="X121" i="28"/>
  <c r="W121" i="28"/>
  <c r="X120" i="28"/>
  <c r="W120" i="28"/>
  <c r="X119" i="28"/>
  <c r="W119" i="28"/>
  <c r="X118" i="28"/>
  <c r="W118" i="28"/>
  <c r="X117" i="28"/>
  <c r="W117" i="28"/>
  <c r="X116" i="28"/>
  <c r="W116" i="28"/>
  <c r="X115" i="28"/>
  <c r="W115" i="28"/>
  <c r="X114" i="28"/>
  <c r="W114" i="28"/>
  <c r="X113" i="28"/>
  <c r="W113" i="28"/>
  <c r="X111" i="28"/>
  <c r="W111" i="28"/>
  <c r="X110" i="28"/>
  <c r="W110" i="28"/>
  <c r="X109" i="28"/>
  <c r="W109" i="28"/>
  <c r="X108" i="28"/>
  <c r="W108" i="28"/>
  <c r="X107" i="28"/>
  <c r="W107" i="28"/>
  <c r="X106" i="28"/>
  <c r="W106" i="28"/>
  <c r="X105" i="28"/>
  <c r="W105" i="28"/>
  <c r="X104" i="28"/>
  <c r="W104" i="28"/>
  <c r="X103" i="28"/>
  <c r="W103" i="28"/>
  <c r="X102" i="28"/>
  <c r="W102" i="28"/>
  <c r="X101" i="28"/>
  <c r="W101" i="28"/>
  <c r="X100" i="28"/>
  <c r="W100" i="28"/>
  <c r="X99" i="28"/>
  <c r="W99" i="28"/>
  <c r="X98" i="28"/>
  <c r="W98" i="28"/>
  <c r="X97" i="28"/>
  <c r="W97" i="28"/>
  <c r="X95" i="28"/>
  <c r="W95" i="28"/>
  <c r="X94" i="28"/>
  <c r="W94" i="28"/>
  <c r="X93" i="28"/>
  <c r="W93" i="28"/>
  <c r="X92" i="28"/>
  <c r="W92" i="28"/>
  <c r="X91" i="28"/>
  <c r="W91" i="28"/>
  <c r="X90" i="28"/>
  <c r="W90" i="28"/>
  <c r="X89" i="28"/>
  <c r="W89" i="28"/>
  <c r="X88" i="28"/>
  <c r="W88" i="28"/>
  <c r="X87" i="28"/>
  <c r="W87" i="28"/>
  <c r="X86" i="28"/>
  <c r="W86" i="28"/>
  <c r="X85" i="28"/>
  <c r="W85" i="28"/>
  <c r="X84" i="28"/>
  <c r="W84" i="28"/>
  <c r="X83" i="28"/>
  <c r="W83" i="28"/>
  <c r="X82" i="28"/>
  <c r="W82" i="28"/>
  <c r="X81" i="28"/>
  <c r="W81" i="28"/>
  <c r="X79" i="28"/>
  <c r="W79" i="28"/>
  <c r="X78" i="28"/>
  <c r="W78" i="28"/>
  <c r="X77" i="28"/>
  <c r="W77" i="28"/>
  <c r="X76" i="28"/>
  <c r="W76" i="28"/>
  <c r="X75" i="28"/>
  <c r="W75" i="28"/>
  <c r="X74" i="28"/>
  <c r="W74" i="28"/>
  <c r="X73" i="28"/>
  <c r="W73" i="28"/>
  <c r="X72" i="28"/>
  <c r="W72" i="28"/>
  <c r="X71" i="28"/>
  <c r="W71" i="28"/>
  <c r="X70" i="28"/>
  <c r="W70" i="28"/>
  <c r="X69" i="28"/>
  <c r="W69" i="28"/>
  <c r="X68" i="28"/>
  <c r="W68" i="28"/>
  <c r="X67" i="28"/>
  <c r="W67" i="28"/>
  <c r="X66" i="28"/>
  <c r="W66" i="28"/>
  <c r="X64" i="28"/>
  <c r="W64" i="28"/>
  <c r="X63" i="28"/>
  <c r="W63" i="28"/>
  <c r="X62" i="28"/>
  <c r="W62" i="28"/>
  <c r="X61" i="28"/>
  <c r="W61" i="28"/>
  <c r="X60" i="28"/>
  <c r="W60" i="28"/>
  <c r="X59" i="28"/>
  <c r="W59" i="28"/>
  <c r="X58" i="28"/>
  <c r="W58" i="28"/>
  <c r="X57" i="28"/>
  <c r="W57" i="28"/>
  <c r="X56" i="28"/>
  <c r="W56" i="28"/>
  <c r="X55" i="28"/>
  <c r="W55" i="28"/>
  <c r="X54" i="28"/>
  <c r="W54" i="28"/>
  <c r="X53" i="28"/>
  <c r="W53" i="28"/>
  <c r="X52" i="28"/>
  <c r="W52" i="28"/>
  <c r="X51" i="28"/>
  <c r="W51" i="28"/>
  <c r="X50" i="28"/>
  <c r="W50" i="28"/>
  <c r="X48" i="28"/>
  <c r="W48" i="28"/>
  <c r="X47" i="28"/>
  <c r="W47" i="28"/>
  <c r="X46" i="28"/>
  <c r="W46" i="28"/>
  <c r="X45" i="28"/>
  <c r="W45" i="28"/>
  <c r="X44" i="28"/>
  <c r="W44" i="28"/>
  <c r="X43" i="28"/>
  <c r="W43" i="28"/>
  <c r="X42" i="28"/>
  <c r="W42" i="28"/>
  <c r="X41" i="28"/>
  <c r="W41" i="28"/>
  <c r="X40" i="28"/>
  <c r="W40" i="28"/>
  <c r="X39" i="28"/>
  <c r="W39" i="28"/>
  <c r="X38" i="28"/>
  <c r="W38" i="28"/>
  <c r="X37" i="28"/>
  <c r="W37" i="28"/>
  <c r="X36" i="28"/>
  <c r="W36" i="28"/>
  <c r="X35" i="28"/>
  <c r="W35" i="28"/>
  <c r="X34" i="28"/>
  <c r="W34" i="28"/>
  <c r="X32" i="28"/>
  <c r="W32" i="28"/>
  <c r="X31" i="28"/>
  <c r="W31" i="28"/>
  <c r="X30" i="28"/>
  <c r="W30" i="28"/>
  <c r="X29" i="28"/>
  <c r="W29" i="28"/>
  <c r="X28" i="28"/>
  <c r="W28" i="28"/>
  <c r="X27" i="28"/>
  <c r="W27" i="28"/>
  <c r="X26" i="28"/>
  <c r="W26" i="28"/>
  <c r="X25" i="28"/>
  <c r="W25" i="28"/>
  <c r="X24" i="28"/>
  <c r="W24" i="28"/>
  <c r="X23" i="28"/>
  <c r="W23" i="28"/>
  <c r="X22" i="28"/>
  <c r="W22" i="28"/>
  <c r="X21" i="28"/>
  <c r="W21" i="28"/>
  <c r="X20" i="28"/>
  <c r="W20" i="28"/>
  <c r="X19" i="28"/>
  <c r="W19" i="28"/>
  <c r="X18" i="28"/>
  <c r="W18" i="28"/>
  <c r="X16" i="28"/>
  <c r="W16" i="28"/>
  <c r="X15" i="28"/>
  <c r="W15" i="28"/>
  <c r="X14" i="28"/>
  <c r="W14" i="28"/>
  <c r="X13" i="28"/>
  <c r="W13" i="28"/>
  <c r="X12" i="28"/>
  <c r="W12" i="28"/>
  <c r="X11" i="28"/>
  <c r="W11" i="28"/>
  <c r="X10" i="28"/>
  <c r="W10" i="28"/>
  <c r="X9" i="28"/>
  <c r="W9" i="28"/>
  <c r="X8" i="28"/>
  <c r="W8" i="28"/>
  <c r="X7" i="28"/>
  <c r="W7" i="28"/>
  <c r="X6" i="28"/>
  <c r="W6" i="28"/>
  <c r="X5" i="28"/>
  <c r="W5" i="28"/>
  <c r="X4" i="28"/>
  <c r="W4" i="28"/>
  <c r="X3" i="28"/>
  <c r="W3" i="28"/>
  <c r="X2" i="28"/>
  <c r="W2" i="28"/>
  <c r="X581" i="23"/>
  <c r="X580" i="23"/>
  <c r="X579" i="23"/>
  <c r="X578" i="23"/>
  <c r="X577" i="23"/>
  <c r="X576" i="23"/>
  <c r="X575" i="23"/>
  <c r="X574" i="23"/>
  <c r="X573" i="23"/>
  <c r="X572" i="23"/>
  <c r="X571" i="23"/>
  <c r="X570" i="23"/>
  <c r="X569" i="23"/>
  <c r="X568" i="23"/>
  <c r="X567" i="23"/>
  <c r="X564" i="23"/>
  <c r="X563" i="23"/>
  <c r="X562" i="23"/>
  <c r="X561" i="23"/>
  <c r="X560" i="23"/>
  <c r="X559" i="23"/>
  <c r="X558" i="23"/>
  <c r="X557" i="23"/>
  <c r="X556" i="23"/>
  <c r="X555" i="23"/>
  <c r="X554" i="23"/>
  <c r="X553" i="23"/>
  <c r="X552" i="23"/>
  <c r="X551" i="23"/>
  <c r="X550" i="23"/>
  <c r="X548" i="23"/>
  <c r="X547" i="23"/>
  <c r="X546" i="23"/>
  <c r="X545" i="23"/>
  <c r="X544" i="23"/>
  <c r="X543" i="23"/>
  <c r="X542" i="23"/>
  <c r="X541" i="23"/>
  <c r="X540" i="23"/>
  <c r="X539" i="23"/>
  <c r="X538" i="23"/>
  <c r="X537" i="23"/>
  <c r="X536" i="23"/>
  <c r="X535" i="23"/>
  <c r="X534" i="23"/>
  <c r="X531" i="23"/>
  <c r="X530" i="23"/>
  <c r="X529" i="23"/>
  <c r="X528" i="23"/>
  <c r="X527" i="23"/>
  <c r="X526" i="23"/>
  <c r="X525" i="23"/>
  <c r="X524" i="23"/>
  <c r="X523" i="23"/>
  <c r="X522" i="23"/>
  <c r="X521" i="23"/>
  <c r="X520" i="23"/>
  <c r="X519" i="23"/>
  <c r="X518" i="23"/>
  <c r="X517" i="23"/>
  <c r="X515" i="23"/>
  <c r="X514" i="23"/>
  <c r="X513" i="23"/>
  <c r="X512" i="23"/>
  <c r="X511" i="23"/>
  <c r="X510" i="23"/>
  <c r="X509" i="23"/>
  <c r="X508" i="23"/>
  <c r="X507" i="23"/>
  <c r="X506" i="23"/>
  <c r="X505" i="23"/>
  <c r="X504" i="23"/>
  <c r="X503" i="23"/>
  <c r="X502" i="23"/>
  <c r="X501" i="23"/>
  <c r="X499" i="23"/>
  <c r="X498" i="23"/>
  <c r="X497" i="23"/>
  <c r="X496" i="23"/>
  <c r="X495" i="23"/>
  <c r="X494" i="23"/>
  <c r="X493" i="23"/>
  <c r="X492" i="23"/>
  <c r="X491" i="23"/>
  <c r="X490" i="23"/>
  <c r="X489" i="23"/>
  <c r="X488" i="23"/>
  <c r="X487" i="23"/>
  <c r="X486" i="23"/>
  <c r="X485" i="23"/>
  <c r="X482" i="23"/>
  <c r="X481" i="23"/>
  <c r="X480" i="23"/>
  <c r="X479" i="23"/>
  <c r="X478" i="23"/>
  <c r="X477" i="23"/>
  <c r="X476" i="23"/>
  <c r="X475" i="23"/>
  <c r="X474" i="23"/>
  <c r="X473" i="23"/>
  <c r="X472" i="23"/>
  <c r="X471" i="23"/>
  <c r="X470" i="23"/>
  <c r="X469" i="23"/>
  <c r="X468" i="23"/>
  <c r="X466" i="23"/>
  <c r="X465" i="23"/>
  <c r="X464" i="23"/>
  <c r="X463" i="23"/>
  <c r="X462" i="23"/>
  <c r="X461" i="23"/>
  <c r="X460" i="23"/>
  <c r="X459" i="23"/>
  <c r="X458" i="23"/>
  <c r="X457" i="23"/>
  <c r="X456" i="23"/>
  <c r="X455" i="23"/>
  <c r="X454" i="23"/>
  <c r="X453" i="23"/>
  <c r="X452" i="23"/>
  <c r="X449" i="23"/>
  <c r="X448" i="23"/>
  <c r="X447" i="23"/>
  <c r="X446" i="23"/>
  <c r="X445" i="23"/>
  <c r="X444" i="23"/>
  <c r="X443" i="23"/>
  <c r="X442" i="23"/>
  <c r="X441" i="23"/>
  <c r="X440" i="23"/>
  <c r="X439" i="23"/>
  <c r="X438" i="23"/>
  <c r="X437" i="23"/>
  <c r="X436" i="23"/>
  <c r="X435" i="23"/>
  <c r="X433" i="23"/>
  <c r="X432" i="23"/>
  <c r="X431" i="23"/>
  <c r="X430" i="23"/>
  <c r="X429" i="23"/>
  <c r="X428" i="23"/>
  <c r="X427" i="23"/>
  <c r="X426" i="23"/>
  <c r="X425" i="23"/>
  <c r="X424" i="23"/>
  <c r="X423" i="23"/>
  <c r="X422" i="23"/>
  <c r="X421" i="23"/>
  <c r="X420" i="23"/>
  <c r="X419" i="23"/>
  <c r="X417" i="23"/>
  <c r="X416" i="23"/>
  <c r="X415" i="23"/>
  <c r="X414" i="23"/>
  <c r="X413" i="23"/>
  <c r="X412" i="23"/>
  <c r="X411" i="23"/>
  <c r="X410" i="23"/>
  <c r="X409" i="23"/>
  <c r="X408" i="23"/>
  <c r="X407" i="23"/>
  <c r="X406" i="23"/>
  <c r="X405" i="23"/>
  <c r="X404" i="23"/>
  <c r="X403" i="23"/>
  <c r="X401" i="23"/>
  <c r="X400" i="23"/>
  <c r="X399" i="23"/>
  <c r="X398" i="23"/>
  <c r="X397" i="23"/>
  <c r="X396" i="23"/>
  <c r="X395" i="23"/>
  <c r="X394" i="23"/>
  <c r="X393" i="23"/>
  <c r="X392" i="23"/>
  <c r="X391" i="23"/>
  <c r="X390" i="23"/>
  <c r="X389" i="23"/>
  <c r="X388" i="23"/>
  <c r="X387" i="23"/>
  <c r="X385" i="23"/>
  <c r="X384" i="23"/>
  <c r="X383" i="23"/>
  <c r="X382" i="23"/>
  <c r="X381" i="23"/>
  <c r="X380" i="23"/>
  <c r="X379" i="23"/>
  <c r="X378" i="23"/>
  <c r="X377" i="23"/>
  <c r="X376" i="23"/>
  <c r="X375" i="23"/>
  <c r="X374" i="23"/>
  <c r="X373" i="23"/>
  <c r="X372" i="23"/>
  <c r="X371" i="23"/>
  <c r="X369" i="23"/>
  <c r="X368" i="23"/>
  <c r="X367" i="23"/>
  <c r="X366" i="23"/>
  <c r="X365" i="23"/>
  <c r="X364" i="23"/>
  <c r="X363" i="23"/>
  <c r="X362" i="23"/>
  <c r="X361" i="23"/>
  <c r="X360" i="23"/>
  <c r="X359" i="23"/>
  <c r="X358" i="23"/>
  <c r="X357" i="23"/>
  <c r="X356" i="23"/>
  <c r="X355" i="23"/>
  <c r="X353" i="23"/>
  <c r="X352" i="23"/>
  <c r="X351" i="23"/>
  <c r="X350" i="23"/>
  <c r="X349" i="23"/>
  <c r="X348" i="23"/>
  <c r="X347" i="23"/>
  <c r="X346" i="23"/>
  <c r="X345" i="23"/>
  <c r="X344" i="23"/>
  <c r="X343" i="23"/>
  <c r="X342" i="23"/>
  <c r="X341" i="23"/>
  <c r="X340" i="23"/>
  <c r="X339" i="23"/>
  <c r="X337" i="23"/>
  <c r="X336" i="23"/>
  <c r="X335" i="23"/>
  <c r="X334" i="23"/>
  <c r="X333" i="23"/>
  <c r="X332" i="23"/>
  <c r="X331" i="23"/>
  <c r="X330" i="23"/>
  <c r="X329" i="23"/>
  <c r="X328" i="23"/>
  <c r="X327" i="23"/>
  <c r="X326" i="23"/>
  <c r="X325" i="23"/>
  <c r="X324" i="23"/>
  <c r="X323" i="23"/>
  <c r="X321" i="23"/>
  <c r="X320" i="23"/>
  <c r="X319" i="23"/>
  <c r="X318" i="23"/>
  <c r="X317" i="23"/>
  <c r="X316" i="23"/>
  <c r="X315" i="23"/>
  <c r="X314" i="23"/>
  <c r="X313" i="23"/>
  <c r="X312" i="23"/>
  <c r="X311" i="23"/>
  <c r="X310" i="23"/>
  <c r="X309" i="23"/>
  <c r="X308" i="23"/>
  <c r="X307" i="23"/>
  <c r="X305" i="23"/>
  <c r="X304" i="23"/>
  <c r="X303" i="23"/>
  <c r="X302" i="23"/>
  <c r="X301" i="23"/>
  <c r="X300" i="23"/>
  <c r="X299" i="23"/>
  <c r="X298" i="23"/>
  <c r="X297" i="23"/>
  <c r="X296" i="23"/>
  <c r="X295" i="23"/>
  <c r="X294" i="23"/>
  <c r="X293" i="23"/>
  <c r="X292" i="23"/>
  <c r="X291" i="23"/>
  <c r="X289" i="23"/>
  <c r="X288" i="23"/>
  <c r="X287" i="23"/>
  <c r="X286" i="23"/>
  <c r="X285" i="23"/>
  <c r="X284" i="23"/>
  <c r="X283" i="23"/>
  <c r="X282" i="23"/>
  <c r="X281" i="23"/>
  <c r="X280" i="23"/>
  <c r="X279" i="23"/>
  <c r="X278" i="23"/>
  <c r="X277" i="23"/>
  <c r="X276" i="23"/>
  <c r="X275" i="23"/>
  <c r="X273" i="23"/>
  <c r="X272" i="23"/>
  <c r="X271" i="23"/>
  <c r="X270" i="23"/>
  <c r="X269" i="23"/>
  <c r="X268" i="23"/>
  <c r="X267" i="23"/>
  <c r="X266" i="23"/>
  <c r="X265" i="23"/>
  <c r="X264" i="23"/>
  <c r="X263" i="23"/>
  <c r="X262" i="23"/>
  <c r="X261" i="23"/>
  <c r="X260" i="23"/>
  <c r="X259" i="23"/>
  <c r="X256" i="23"/>
  <c r="X255" i="23"/>
  <c r="X254" i="23"/>
  <c r="X253" i="23"/>
  <c r="X252" i="23"/>
  <c r="X251" i="23"/>
  <c r="X250" i="23"/>
  <c r="X249" i="23"/>
  <c r="X248" i="23"/>
  <c r="X247" i="23"/>
  <c r="X246" i="23"/>
  <c r="X245" i="23"/>
  <c r="X244" i="23"/>
  <c r="X243" i="23"/>
  <c r="X242" i="23"/>
  <c r="X239" i="23"/>
  <c r="X238" i="23"/>
  <c r="X237" i="23"/>
  <c r="X236" i="23"/>
  <c r="X235" i="23"/>
  <c r="X234" i="23"/>
  <c r="X233" i="23"/>
  <c r="X232" i="23"/>
  <c r="X231" i="23"/>
  <c r="X230" i="23"/>
  <c r="X229" i="23"/>
  <c r="X228" i="23"/>
  <c r="X227" i="23"/>
  <c r="X226" i="23"/>
  <c r="X225" i="23"/>
  <c r="X223" i="23"/>
  <c r="X222" i="23"/>
  <c r="X221" i="23"/>
  <c r="X220" i="23"/>
  <c r="X219" i="23"/>
  <c r="X218" i="23"/>
  <c r="X217" i="23"/>
  <c r="X216" i="23"/>
  <c r="X215" i="23"/>
  <c r="X214" i="23"/>
  <c r="X213" i="23"/>
  <c r="X212" i="23"/>
  <c r="X211" i="23"/>
  <c r="X210" i="23"/>
  <c r="X209" i="23"/>
  <c r="X207" i="23"/>
  <c r="X206" i="23"/>
  <c r="X205" i="23"/>
  <c r="X204" i="23"/>
  <c r="X203" i="23"/>
  <c r="X202" i="23"/>
  <c r="X201" i="23"/>
  <c r="X200" i="23"/>
  <c r="X199" i="23"/>
  <c r="X198" i="23"/>
  <c r="X197" i="23"/>
  <c r="X196" i="23"/>
  <c r="X195" i="23"/>
  <c r="X194" i="23"/>
  <c r="X193" i="23"/>
  <c r="X192" i="23"/>
  <c r="X191" i="23"/>
  <c r="X190" i="23"/>
  <c r="X189" i="23"/>
  <c r="X188" i="23"/>
  <c r="X187" i="23"/>
  <c r="X186" i="23"/>
  <c r="X185" i="23"/>
  <c r="X184" i="23"/>
  <c r="X183" i="23"/>
  <c r="X182" i="23"/>
  <c r="X181" i="23"/>
  <c r="X180" i="23"/>
  <c r="X179" i="23"/>
  <c r="X178" i="23"/>
  <c r="X177" i="23"/>
  <c r="X176" i="23"/>
  <c r="X175" i="23"/>
  <c r="X174" i="23"/>
  <c r="X173" i="23"/>
  <c r="X172" i="23"/>
  <c r="X171" i="23"/>
  <c r="X170" i="23"/>
  <c r="X169" i="23"/>
  <c r="X168" i="23"/>
  <c r="X167" i="23"/>
  <c r="X166" i="23"/>
  <c r="X165" i="23"/>
  <c r="X164" i="23"/>
  <c r="X163" i="23"/>
  <c r="X161" i="23"/>
  <c r="X160" i="23"/>
  <c r="X159" i="23"/>
  <c r="X158" i="23"/>
  <c r="X157" i="23"/>
  <c r="X156" i="23"/>
  <c r="X155" i="23"/>
  <c r="X154" i="23"/>
  <c r="X153" i="23"/>
  <c r="X152" i="23"/>
  <c r="X151" i="23"/>
  <c r="X150" i="23"/>
  <c r="X149" i="23"/>
  <c r="X148" i="23"/>
  <c r="X147" i="23"/>
  <c r="X145" i="23"/>
  <c r="X144" i="23"/>
  <c r="X143" i="23"/>
  <c r="X142" i="23"/>
  <c r="X141" i="23"/>
  <c r="X140" i="23"/>
  <c r="X139" i="23"/>
  <c r="X138" i="23"/>
  <c r="X137" i="23"/>
  <c r="X136" i="23"/>
  <c r="X135" i="23"/>
  <c r="X134" i="23"/>
  <c r="X133" i="23"/>
  <c r="X132" i="23"/>
  <c r="X131" i="23"/>
  <c r="X129" i="23"/>
  <c r="X128" i="23"/>
  <c r="X127" i="23"/>
  <c r="X126" i="23"/>
  <c r="X125" i="23"/>
  <c r="X124" i="23"/>
  <c r="X123" i="23"/>
  <c r="X122" i="23"/>
  <c r="X121" i="23"/>
  <c r="X120" i="23"/>
  <c r="X119" i="23"/>
  <c r="X118" i="23"/>
  <c r="X117" i="23"/>
  <c r="X116" i="23"/>
  <c r="X115" i="23"/>
  <c r="X113" i="23"/>
  <c r="X112" i="23"/>
  <c r="X111" i="23"/>
  <c r="X110" i="23"/>
  <c r="X109" i="23"/>
  <c r="X108" i="23"/>
  <c r="X107" i="23"/>
  <c r="X106" i="23"/>
  <c r="X105" i="23"/>
  <c r="X104" i="23"/>
  <c r="X103" i="23"/>
  <c r="X102" i="23"/>
  <c r="X101" i="23"/>
  <c r="X100" i="23"/>
  <c r="X99" i="23"/>
  <c r="X97" i="23"/>
  <c r="X96" i="23"/>
  <c r="X95" i="23"/>
  <c r="X94" i="23"/>
  <c r="X93" i="23"/>
  <c r="X92" i="23"/>
  <c r="X91" i="23"/>
  <c r="X90" i="23"/>
  <c r="X89" i="23"/>
  <c r="X88" i="23"/>
  <c r="X87" i="23"/>
  <c r="X86" i="23"/>
  <c r="X85" i="23"/>
  <c r="X84" i="23"/>
  <c r="X83" i="23"/>
  <c r="X81" i="23"/>
  <c r="X80" i="23"/>
  <c r="X79" i="23"/>
  <c r="X78" i="23"/>
  <c r="X77" i="23"/>
  <c r="X76" i="23"/>
  <c r="X75" i="23"/>
  <c r="X74" i="23"/>
  <c r="X73" i="23"/>
  <c r="X72" i="23"/>
  <c r="X71" i="23"/>
  <c r="X70" i="23"/>
  <c r="X69" i="23"/>
  <c r="X68" i="23"/>
  <c r="X67" i="23"/>
  <c r="X4" i="23"/>
  <c r="X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4" i="23"/>
  <c r="X35" i="23"/>
  <c r="X36" i="23"/>
  <c r="X37" i="23"/>
  <c r="X38" i="23"/>
  <c r="X39" i="23"/>
  <c r="X40" i="23"/>
  <c r="X41" i="23"/>
  <c r="X42" i="23"/>
  <c r="X43" i="23"/>
  <c r="X44" i="23"/>
  <c r="X45" i="23"/>
  <c r="X46" i="23"/>
  <c r="X47" i="23"/>
  <c r="X48" i="23"/>
  <c r="X50" i="23"/>
  <c r="X51" i="23"/>
  <c r="X52" i="23"/>
  <c r="X53" i="23"/>
  <c r="X54" i="23"/>
  <c r="X55" i="23"/>
  <c r="X56" i="23"/>
  <c r="X57" i="23"/>
  <c r="X58" i="23"/>
  <c r="X59" i="23"/>
  <c r="X60" i="23"/>
  <c r="X61" i="23"/>
  <c r="X62" i="23"/>
  <c r="X63" i="23"/>
  <c r="X64" i="23"/>
  <c r="X3" i="23"/>
  <c r="X98" i="24"/>
  <c r="X97" i="24"/>
  <c r="X96" i="24"/>
  <c r="X95" i="24"/>
  <c r="X94" i="24"/>
  <c r="X93" i="24"/>
  <c r="X92" i="24"/>
  <c r="X91" i="24"/>
  <c r="X90" i="24"/>
  <c r="X89" i="24"/>
  <c r="X88" i="24"/>
  <c r="X87" i="24"/>
  <c r="X86" i="24"/>
  <c r="X85" i="24"/>
  <c r="X84" i="24"/>
  <c r="X82" i="24"/>
  <c r="X81" i="24"/>
  <c r="X80" i="24"/>
  <c r="X79" i="24"/>
  <c r="X78" i="24"/>
  <c r="X77" i="24"/>
  <c r="X76" i="24"/>
  <c r="X75" i="24"/>
  <c r="X74" i="24"/>
  <c r="X73" i="24"/>
  <c r="X72" i="24"/>
  <c r="X71" i="24"/>
  <c r="X70" i="24"/>
  <c r="X69" i="24"/>
  <c r="X68" i="24"/>
  <c r="X66" i="24"/>
  <c r="X65" i="24"/>
  <c r="X64" i="24"/>
  <c r="X63" i="24"/>
  <c r="X62" i="24"/>
  <c r="X61" i="24"/>
  <c r="X60" i="24"/>
  <c r="X59" i="24"/>
  <c r="X58" i="24"/>
  <c r="X57" i="24"/>
  <c r="X56" i="24"/>
  <c r="X55" i="24"/>
  <c r="X54" i="24"/>
  <c r="X53" i="24"/>
  <c r="X52" i="24"/>
  <c r="X49" i="24"/>
  <c r="X48" i="24"/>
  <c r="X47" i="24"/>
  <c r="X46" i="24"/>
  <c r="X45" i="24"/>
  <c r="X44" i="24"/>
  <c r="X43" i="24"/>
  <c r="X42" i="24"/>
  <c r="X41" i="24"/>
  <c r="X40" i="24"/>
  <c r="X39" i="24"/>
  <c r="X38" i="24"/>
  <c r="X37" i="24"/>
  <c r="X36" i="24"/>
  <c r="X35" i="24"/>
  <c r="X33" i="24"/>
  <c r="X32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X19" i="24"/>
  <c r="X17" i="24"/>
  <c r="X16" i="24"/>
  <c r="X15" i="24"/>
  <c r="X14" i="24"/>
  <c r="X13" i="24"/>
  <c r="X12" i="24"/>
  <c r="X11" i="24"/>
  <c r="X10" i="24"/>
  <c r="X9" i="24"/>
  <c r="X8" i="24"/>
  <c r="X7" i="24"/>
  <c r="X6" i="24"/>
  <c r="X5" i="24"/>
  <c r="X4" i="24"/>
  <c r="M52" i="24"/>
  <c r="M155" i="27"/>
  <c r="L155" i="27"/>
  <c r="K155" i="27"/>
  <c r="J155" i="27"/>
  <c r="I155" i="27"/>
  <c r="H155" i="27"/>
  <c r="G155" i="27"/>
  <c r="F155" i="27"/>
  <c r="E155" i="27"/>
  <c r="N84" i="27"/>
  <c r="N85" i="27"/>
  <c r="N86" i="27"/>
  <c r="N87" i="27"/>
  <c r="N88" i="27"/>
  <c r="N89" i="27"/>
  <c r="N90" i="27"/>
  <c r="N91" i="27"/>
  <c r="N92" i="27"/>
  <c r="N93" i="27"/>
  <c r="N94" i="27"/>
  <c r="N95" i="27"/>
  <c r="N96" i="27"/>
  <c r="N97" i="27"/>
  <c r="N98" i="27"/>
  <c r="N99" i="27"/>
  <c r="N100" i="27"/>
  <c r="N101" i="27"/>
  <c r="N102" i="27"/>
  <c r="N103" i="27"/>
  <c r="N104" i="27"/>
  <c r="N105" i="27"/>
  <c r="N106" i="27"/>
  <c r="N107" i="27"/>
  <c r="N108" i="27"/>
  <c r="N109" i="27"/>
  <c r="N110" i="27"/>
  <c r="N111" i="27"/>
  <c r="N112" i="27"/>
  <c r="N113" i="27"/>
  <c r="N114" i="27"/>
  <c r="N115" i="27"/>
  <c r="N116" i="27"/>
  <c r="N117" i="27"/>
  <c r="N118" i="27"/>
  <c r="N119" i="27"/>
  <c r="N120" i="27"/>
  <c r="N121" i="27"/>
  <c r="N122" i="27"/>
  <c r="N123" i="27"/>
  <c r="N124" i="27"/>
  <c r="N125" i="27"/>
  <c r="N126" i="27"/>
  <c r="N127" i="27"/>
  <c r="N128" i="27"/>
  <c r="N129" i="27"/>
  <c r="N130" i="27"/>
  <c r="N131" i="27"/>
  <c r="N132" i="27"/>
  <c r="N133" i="27"/>
  <c r="N134" i="27"/>
  <c r="N135" i="27"/>
  <c r="N136" i="27"/>
  <c r="N137" i="27"/>
  <c r="N138" i="27"/>
  <c r="N154" i="27"/>
  <c r="M154" i="27"/>
  <c r="L154" i="27"/>
  <c r="K154" i="27"/>
  <c r="J154" i="27"/>
  <c r="I154" i="27"/>
  <c r="H154" i="27"/>
  <c r="G154" i="27"/>
  <c r="F154" i="27"/>
  <c r="E154" i="27"/>
  <c r="N153" i="27"/>
  <c r="N152" i="27"/>
  <c r="N151" i="27"/>
  <c r="N150" i="27"/>
  <c r="N149" i="27"/>
  <c r="N148" i="27"/>
  <c r="N147" i="27"/>
  <c r="N146" i="27"/>
  <c r="N145" i="27"/>
  <c r="N144" i="27"/>
  <c r="N143" i="27"/>
  <c r="N142" i="27"/>
  <c r="N141" i="27"/>
  <c r="N140" i="27"/>
  <c r="N139" i="27"/>
  <c r="M77" i="27"/>
  <c r="L77" i="27"/>
  <c r="K77" i="27"/>
  <c r="J77" i="27"/>
  <c r="I77" i="27"/>
  <c r="H77" i="27"/>
  <c r="G77" i="27"/>
  <c r="F77" i="27"/>
  <c r="E77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76" i="27"/>
  <c r="M76" i="27"/>
  <c r="L76" i="27"/>
  <c r="K76" i="27"/>
  <c r="J76" i="27"/>
  <c r="I76" i="27"/>
  <c r="H76" i="27"/>
  <c r="G76" i="27"/>
  <c r="F76" i="27"/>
  <c r="E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AL489" i="26"/>
  <c r="AL488" i="26"/>
  <c r="AL487" i="26"/>
  <c r="AL486" i="26"/>
  <c r="AL485" i="26"/>
  <c r="AL484" i="26"/>
  <c r="AL483" i="26"/>
  <c r="AL482" i="26"/>
  <c r="AL481" i="26"/>
  <c r="AL480" i="26"/>
  <c r="AL479" i="26"/>
  <c r="AL478" i="26"/>
  <c r="AL477" i="26"/>
  <c r="AL476" i="26"/>
  <c r="AL475" i="26"/>
  <c r="AL472" i="26"/>
  <c r="AL471" i="26"/>
  <c r="AL470" i="26"/>
  <c r="AL469" i="26"/>
  <c r="AL468" i="26"/>
  <c r="AL467" i="26"/>
  <c r="AL466" i="26"/>
  <c r="AL465" i="26"/>
  <c r="AL464" i="26"/>
  <c r="AL463" i="26"/>
  <c r="AL462" i="26"/>
  <c r="AL461" i="26"/>
  <c r="AL460" i="26"/>
  <c r="AL459" i="26"/>
  <c r="AL458" i="26"/>
  <c r="AL456" i="26"/>
  <c r="AL455" i="26"/>
  <c r="AL454" i="26"/>
  <c r="AL453" i="26"/>
  <c r="AL452" i="26"/>
  <c r="AL451" i="26"/>
  <c r="AL450" i="26"/>
  <c r="AL449" i="26"/>
  <c r="AL448" i="26"/>
  <c r="AL447" i="26"/>
  <c r="AL446" i="26"/>
  <c r="AL445" i="26"/>
  <c r="AL442" i="26"/>
  <c r="AL441" i="26"/>
  <c r="AL440" i="26"/>
  <c r="AL439" i="26"/>
  <c r="AL438" i="26"/>
  <c r="AL437" i="26"/>
  <c r="AL436" i="26"/>
  <c r="AL435" i="26"/>
  <c r="AL434" i="26"/>
  <c r="AL433" i="26"/>
  <c r="AL432" i="26"/>
  <c r="AL430" i="26"/>
  <c r="AL429" i="26"/>
  <c r="AL428" i="26"/>
  <c r="AL427" i="26"/>
  <c r="AL426" i="26"/>
  <c r="AL425" i="26"/>
  <c r="AL424" i="26"/>
  <c r="AL423" i="26"/>
  <c r="AL422" i="26"/>
  <c r="AL421" i="26"/>
  <c r="AL420" i="26"/>
  <c r="AL419" i="26"/>
  <c r="AL418" i="26"/>
  <c r="AL417" i="26"/>
  <c r="AL415" i="26"/>
  <c r="AL414" i="26"/>
  <c r="AL413" i="26"/>
  <c r="AL412" i="26"/>
  <c r="AL411" i="26"/>
  <c r="AL410" i="26"/>
  <c r="AL409" i="26"/>
  <c r="AL408" i="26"/>
  <c r="AL407" i="26"/>
  <c r="AL406" i="26"/>
  <c r="AL405" i="26"/>
  <c r="AL404" i="26"/>
  <c r="AL403" i="26"/>
  <c r="AL402" i="26"/>
  <c r="AL401" i="26"/>
  <c r="AL398" i="26"/>
  <c r="AL397" i="26"/>
  <c r="AL396" i="26"/>
  <c r="AL395" i="26"/>
  <c r="AL394" i="26"/>
  <c r="AL393" i="26"/>
  <c r="AL392" i="26"/>
  <c r="AL391" i="26"/>
  <c r="AL390" i="26"/>
  <c r="AL389" i="26"/>
  <c r="AL388" i="26"/>
  <c r="AL387" i="26"/>
  <c r="AL386" i="26"/>
  <c r="AL384" i="26"/>
  <c r="AL383" i="26"/>
  <c r="AL382" i="26"/>
  <c r="AL381" i="26"/>
  <c r="AL380" i="26"/>
  <c r="AL379" i="26"/>
  <c r="AL378" i="26"/>
  <c r="AL377" i="26"/>
  <c r="AL376" i="26"/>
  <c r="AL375" i="26"/>
  <c r="AL374" i="26"/>
  <c r="AL373" i="26"/>
  <c r="AL372" i="26"/>
  <c r="AL371" i="26"/>
  <c r="AL369" i="26"/>
  <c r="AL368" i="26"/>
  <c r="AL367" i="26"/>
  <c r="AL366" i="26"/>
  <c r="AL365" i="26"/>
  <c r="AL364" i="26"/>
  <c r="AL363" i="26"/>
  <c r="AL362" i="26"/>
  <c r="AL361" i="26"/>
  <c r="AL360" i="26"/>
  <c r="AL359" i="26"/>
  <c r="AL358" i="26"/>
  <c r="AL357" i="26"/>
  <c r="AL356" i="26"/>
  <c r="AL355" i="26"/>
  <c r="AL353" i="26"/>
  <c r="AL352" i="26"/>
  <c r="AL351" i="26"/>
  <c r="AL350" i="26"/>
  <c r="AL349" i="26"/>
  <c r="AL348" i="26"/>
  <c r="AL347" i="26"/>
  <c r="AL346" i="26"/>
  <c r="AL345" i="26"/>
  <c r="AL344" i="26"/>
  <c r="AL343" i="26"/>
  <c r="AL342" i="26"/>
  <c r="AL341" i="26"/>
  <c r="AL340" i="26"/>
  <c r="AL339" i="26"/>
  <c r="AL337" i="26"/>
  <c r="AL336" i="26"/>
  <c r="AL335" i="26"/>
  <c r="AL334" i="26"/>
  <c r="AL333" i="26"/>
  <c r="AL332" i="26"/>
  <c r="AL331" i="26"/>
  <c r="AL330" i="26"/>
  <c r="AL329" i="26"/>
  <c r="AL328" i="26"/>
  <c r="AL327" i="26"/>
  <c r="AL326" i="26"/>
  <c r="AL325" i="26"/>
  <c r="AL324" i="26"/>
  <c r="AL323" i="26"/>
  <c r="AL321" i="26"/>
  <c r="AL320" i="26"/>
  <c r="AL319" i="26"/>
  <c r="AL318" i="26"/>
  <c r="AL317" i="26"/>
  <c r="AL316" i="26"/>
  <c r="AL315" i="26"/>
  <c r="AL314" i="26"/>
  <c r="AL313" i="26"/>
  <c r="AL312" i="26"/>
  <c r="AL311" i="26"/>
  <c r="AL310" i="26"/>
  <c r="AL308" i="26"/>
  <c r="AL307" i="26"/>
  <c r="AL306" i="26"/>
  <c r="AL305" i="26"/>
  <c r="AL304" i="26"/>
  <c r="AL303" i="26"/>
  <c r="AL302" i="26"/>
  <c r="AL301" i="26"/>
  <c r="AL300" i="26"/>
  <c r="AL299" i="26"/>
  <c r="AL298" i="26"/>
  <c r="AL297" i="26"/>
  <c r="AL296" i="26"/>
  <c r="AL295" i="26"/>
  <c r="AL294" i="26"/>
  <c r="AL292" i="26"/>
  <c r="AL291" i="26"/>
  <c r="AL290" i="26"/>
  <c r="AL289" i="26"/>
  <c r="AL288" i="26"/>
  <c r="AL287" i="26"/>
  <c r="AL286" i="26"/>
  <c r="AL285" i="26"/>
  <c r="AL284" i="26"/>
  <c r="AL283" i="26"/>
  <c r="AL282" i="26"/>
  <c r="AL281" i="26"/>
  <c r="AL280" i="26"/>
  <c r="AL279" i="26"/>
  <c r="AL278" i="26"/>
  <c r="AL276" i="26"/>
  <c r="AL275" i="26"/>
  <c r="AL274" i="26"/>
  <c r="AL273" i="26"/>
  <c r="AL272" i="26"/>
  <c r="AL271" i="26"/>
  <c r="AL270" i="26"/>
  <c r="AL269" i="26"/>
  <c r="AL268" i="26"/>
  <c r="AL267" i="26"/>
  <c r="AL266" i="26"/>
  <c r="AL265" i="26"/>
  <c r="AL264" i="26"/>
  <c r="AL263" i="26"/>
  <c r="AL262" i="26"/>
  <c r="AL260" i="26"/>
  <c r="AL259" i="26"/>
  <c r="AL258" i="26"/>
  <c r="AL257" i="26"/>
  <c r="AL256" i="26"/>
  <c r="AL255" i="26"/>
  <c r="AL254" i="26"/>
  <c r="AL253" i="26"/>
  <c r="AL252" i="26"/>
  <c r="AL251" i="26"/>
  <c r="AL250" i="26"/>
  <c r="AL249" i="26"/>
  <c r="AL248" i="26"/>
  <c r="AL247" i="26"/>
  <c r="AL246" i="26"/>
  <c r="AL244" i="26"/>
  <c r="AL243" i="26"/>
  <c r="AL242" i="26"/>
  <c r="AL241" i="26"/>
  <c r="AL240" i="26"/>
  <c r="AL239" i="26"/>
  <c r="AL238" i="26"/>
  <c r="AL237" i="26"/>
  <c r="AL236" i="26"/>
  <c r="AL235" i="26"/>
  <c r="AL234" i="26"/>
  <c r="AL233" i="26"/>
  <c r="AL232" i="26"/>
  <c r="AL231" i="26"/>
  <c r="AL230" i="26"/>
  <c r="AL228" i="26"/>
  <c r="AL227" i="26"/>
  <c r="AL226" i="26"/>
  <c r="AL225" i="26"/>
  <c r="AL224" i="26"/>
  <c r="AL223" i="26"/>
  <c r="AL222" i="26"/>
  <c r="AL221" i="26"/>
  <c r="AL220" i="26"/>
  <c r="AL219" i="26"/>
  <c r="AL218" i="26"/>
  <c r="AL217" i="26"/>
  <c r="AL214" i="26"/>
  <c r="AL213" i="26"/>
  <c r="AL212" i="26"/>
  <c r="AL211" i="26"/>
  <c r="AL210" i="26"/>
  <c r="AL209" i="26"/>
  <c r="AL208" i="26"/>
  <c r="AL207" i="26"/>
  <c r="AL206" i="26"/>
  <c r="AL205" i="26"/>
  <c r="AL204" i="26"/>
  <c r="AL203" i="26"/>
  <c r="AL202" i="26"/>
  <c r="AL201" i="26"/>
  <c r="AL200" i="26"/>
  <c r="AL197" i="26"/>
  <c r="AL196" i="26"/>
  <c r="AL195" i="26"/>
  <c r="AL194" i="26"/>
  <c r="AL193" i="26"/>
  <c r="AL192" i="26"/>
  <c r="AL191" i="26"/>
  <c r="AL190" i="26"/>
  <c r="AL189" i="26"/>
  <c r="AL188" i="26"/>
  <c r="AL187" i="26"/>
  <c r="AL186" i="26"/>
  <c r="AL185" i="26"/>
  <c r="AL184" i="26"/>
  <c r="AL182" i="26"/>
  <c r="AL181" i="26"/>
  <c r="AL180" i="26"/>
  <c r="AL179" i="26"/>
  <c r="AL178" i="26"/>
  <c r="AL177" i="26"/>
  <c r="AL176" i="26"/>
  <c r="AL175" i="26"/>
  <c r="AL174" i="26"/>
  <c r="AL173" i="26"/>
  <c r="AL172" i="26"/>
  <c r="AL171" i="26"/>
  <c r="AL170" i="26"/>
  <c r="AL169" i="26"/>
  <c r="AL168" i="26"/>
  <c r="AL167" i="26"/>
  <c r="AL166" i="26"/>
  <c r="AL165" i="26"/>
  <c r="AL164" i="26"/>
  <c r="AL162" i="26"/>
  <c r="AL161" i="26"/>
  <c r="AL160" i="26"/>
  <c r="AL159" i="26"/>
  <c r="AL158" i="26"/>
  <c r="AL157" i="26"/>
  <c r="AL156" i="26"/>
  <c r="AL155" i="26"/>
  <c r="AL154" i="26"/>
  <c r="AL153" i="26"/>
  <c r="AL152" i="26"/>
  <c r="AL151" i="26"/>
  <c r="AL150" i="26"/>
  <c r="AL149" i="26"/>
  <c r="AL147" i="26"/>
  <c r="AL146" i="26"/>
  <c r="AL145" i="26"/>
  <c r="AL144" i="26"/>
  <c r="AL143" i="26"/>
  <c r="AL142" i="26"/>
  <c r="AL141" i="26"/>
  <c r="AL140" i="26"/>
  <c r="AL139" i="26"/>
  <c r="AL138" i="26"/>
  <c r="AL137" i="26"/>
  <c r="AL136" i="26"/>
  <c r="AL135" i="26"/>
  <c r="AL134" i="26"/>
  <c r="AL133" i="26"/>
  <c r="AL131" i="26"/>
  <c r="AL130" i="26"/>
  <c r="AL129" i="26"/>
  <c r="AL128" i="26"/>
  <c r="AL127" i="26"/>
  <c r="AL126" i="26"/>
  <c r="AL125" i="26"/>
  <c r="AL124" i="26"/>
  <c r="AL123" i="26"/>
  <c r="AL122" i="26"/>
  <c r="AL121" i="26"/>
  <c r="AL120" i="26"/>
  <c r="AL119" i="26"/>
  <c r="AL118" i="26"/>
  <c r="AL117" i="26"/>
  <c r="AL115" i="26"/>
  <c r="AL114" i="26"/>
  <c r="AL113" i="26"/>
  <c r="AL112" i="26"/>
  <c r="AL111" i="26"/>
  <c r="AL110" i="26"/>
  <c r="AL109" i="26"/>
  <c r="AL108" i="26"/>
  <c r="AL107" i="26"/>
  <c r="AL106" i="26"/>
  <c r="AL105" i="26"/>
  <c r="AL104" i="26"/>
  <c r="AL103" i="26"/>
  <c r="AL102" i="26"/>
  <c r="AL100" i="26"/>
  <c r="AL99" i="26"/>
  <c r="AL98" i="26"/>
  <c r="AL97" i="26"/>
  <c r="AL96" i="26"/>
  <c r="AL95" i="26"/>
  <c r="AL94" i="26"/>
  <c r="AL93" i="26"/>
  <c r="AL92" i="26"/>
  <c r="AL91" i="26"/>
  <c r="AL90" i="26"/>
  <c r="AL88" i="26"/>
  <c r="AL87" i="26"/>
  <c r="AL86" i="26"/>
  <c r="AL85" i="26"/>
  <c r="AL84" i="26"/>
  <c r="AL83" i="26"/>
  <c r="AL82" i="26"/>
  <c r="AL81" i="26"/>
  <c r="AL80" i="26"/>
  <c r="AL78" i="26"/>
  <c r="AL77" i="26"/>
  <c r="AL76" i="26"/>
  <c r="AL75" i="26"/>
  <c r="AL74" i="26"/>
  <c r="AL73" i="26"/>
  <c r="AL72" i="26"/>
  <c r="AL71" i="26"/>
  <c r="AL70" i="26"/>
  <c r="AL69" i="26"/>
  <c r="AL68" i="26"/>
  <c r="AL67" i="26"/>
  <c r="AL66" i="26"/>
  <c r="AL64" i="26"/>
  <c r="AL63" i="26"/>
  <c r="AL62" i="26"/>
  <c r="AL61" i="26"/>
  <c r="AL60" i="26"/>
  <c r="AL59" i="26"/>
  <c r="AL58" i="26"/>
  <c r="AL57" i="26"/>
  <c r="AL56" i="26"/>
  <c r="AL55" i="26"/>
  <c r="AL54" i="26"/>
  <c r="AL53" i="26"/>
  <c r="AL52" i="26"/>
  <c r="AL51" i="26"/>
  <c r="AL50" i="26"/>
  <c r="AL47" i="26"/>
  <c r="AL46" i="26"/>
  <c r="AL45" i="26"/>
  <c r="AL44" i="26"/>
  <c r="AL43" i="26"/>
  <c r="AL42" i="26"/>
  <c r="AL41" i="26"/>
  <c r="AL40" i="26"/>
  <c r="AL39" i="26"/>
  <c r="AL38" i="26"/>
  <c r="AL37" i="26"/>
  <c r="AL36" i="26"/>
  <c r="AL35" i="26"/>
  <c r="AL34" i="26"/>
  <c r="AL33" i="26"/>
  <c r="AL31" i="26"/>
  <c r="AL30" i="26"/>
  <c r="AL29" i="26"/>
  <c r="AL28" i="26"/>
  <c r="AL27" i="26"/>
  <c r="AL26" i="26"/>
  <c r="AL25" i="26"/>
  <c r="AL24" i="26"/>
  <c r="AL23" i="26"/>
  <c r="AL22" i="26"/>
  <c r="AL21" i="26"/>
  <c r="AL20" i="26"/>
  <c r="AL19" i="26"/>
  <c r="AL17" i="26"/>
  <c r="AL16" i="26"/>
  <c r="AL15" i="26"/>
  <c r="AL14" i="26"/>
  <c r="AL13" i="26"/>
  <c r="AL12" i="26"/>
  <c r="AL11" i="26"/>
  <c r="AL10" i="26"/>
  <c r="AL9" i="26"/>
  <c r="AL8" i="26"/>
  <c r="AL7" i="26"/>
  <c r="AL6" i="26"/>
  <c r="AL5" i="26"/>
  <c r="AL4" i="26"/>
  <c r="AL3" i="26"/>
  <c r="AK336" i="25"/>
  <c r="AK335" i="25"/>
  <c r="AK334" i="25"/>
  <c r="AK333" i="25"/>
  <c r="AK332" i="25"/>
  <c r="AK331" i="25"/>
  <c r="AK330" i="25"/>
  <c r="AK329" i="25"/>
  <c r="AK328" i="25"/>
  <c r="AK327" i="25"/>
  <c r="AK326" i="25"/>
  <c r="AK325" i="25"/>
  <c r="AK324" i="25"/>
  <c r="AK323" i="25"/>
  <c r="AK322" i="25"/>
  <c r="AK320" i="25"/>
  <c r="AK319" i="25"/>
  <c r="AK318" i="25"/>
  <c r="AK317" i="25"/>
  <c r="AK316" i="25"/>
  <c r="AK315" i="25"/>
  <c r="AK314" i="25"/>
  <c r="AK313" i="25"/>
  <c r="AK312" i="25"/>
  <c r="AK311" i="25"/>
  <c r="AK310" i="25"/>
  <c r="AK309" i="25"/>
  <c r="AK308" i="25"/>
  <c r="AK307" i="25"/>
  <c r="AK305" i="25"/>
  <c r="AK304" i="25"/>
  <c r="AK303" i="25"/>
  <c r="AK302" i="25"/>
  <c r="AK301" i="25"/>
  <c r="AK300" i="25"/>
  <c r="AK299" i="25"/>
  <c r="AK298" i="25"/>
  <c r="AK297" i="25"/>
  <c r="AK296" i="25"/>
  <c r="AK295" i="25"/>
  <c r="AK294" i="25"/>
  <c r="AK293" i="25"/>
  <c r="AK291" i="25"/>
  <c r="AK290" i="25"/>
  <c r="AK289" i="25"/>
  <c r="AK288" i="25"/>
  <c r="AK287" i="25"/>
  <c r="AK286" i="25"/>
  <c r="AK285" i="25"/>
  <c r="AK284" i="25"/>
  <c r="AK283" i="25"/>
  <c r="AK282" i="25"/>
  <c r="AK281" i="25"/>
  <c r="AK280" i="25"/>
  <c r="AK279" i="25"/>
  <c r="AK278" i="25"/>
  <c r="AK277" i="25"/>
  <c r="AK275" i="25"/>
  <c r="AK274" i="25"/>
  <c r="AK273" i="25"/>
  <c r="AK272" i="25"/>
  <c r="AK271" i="25"/>
  <c r="AK270" i="25"/>
  <c r="AK269" i="25"/>
  <c r="AK268" i="25"/>
  <c r="AK267" i="25"/>
  <c r="AK266" i="25"/>
  <c r="AK265" i="25"/>
  <c r="AK264" i="25"/>
  <c r="AK263" i="25"/>
  <c r="AK262" i="25"/>
  <c r="AK261" i="25"/>
  <c r="AK259" i="25"/>
  <c r="AK258" i="25"/>
  <c r="AK257" i="25"/>
  <c r="AK256" i="25"/>
  <c r="AK255" i="25"/>
  <c r="AK254" i="25"/>
  <c r="AK253" i="25"/>
  <c r="AK252" i="25"/>
  <c r="AK251" i="25"/>
  <c r="AK250" i="25"/>
  <c r="AK249" i="25"/>
  <c r="AK248" i="25"/>
  <c r="AK247" i="25"/>
  <c r="AK245" i="25"/>
  <c r="AK244" i="25"/>
  <c r="AK243" i="25"/>
  <c r="AK242" i="25"/>
  <c r="AK241" i="25"/>
  <c r="AK240" i="25"/>
  <c r="AK239" i="25"/>
  <c r="AK238" i="25"/>
  <c r="AK237" i="25"/>
  <c r="AK236" i="25"/>
  <c r="AK235" i="25"/>
  <c r="AK234" i="25"/>
  <c r="AK233" i="25"/>
  <c r="AK232" i="25"/>
  <c r="AK231" i="25"/>
  <c r="AK230" i="25"/>
  <c r="AK229" i="25"/>
  <c r="AK228" i="25"/>
  <c r="AK227" i="25"/>
  <c r="AK226" i="25"/>
  <c r="AK225" i="25"/>
  <c r="AK224" i="25"/>
  <c r="AK222" i="25"/>
  <c r="AK221" i="25"/>
  <c r="AK220" i="25"/>
  <c r="AK219" i="25"/>
  <c r="AK218" i="25"/>
  <c r="AK217" i="25"/>
  <c r="AK216" i="25"/>
  <c r="AK215" i="25"/>
  <c r="AK214" i="25"/>
  <c r="AK213" i="25"/>
  <c r="AK212" i="25"/>
  <c r="AK211" i="25"/>
  <c r="AK210" i="25"/>
  <c r="AK209" i="25"/>
  <c r="AK208" i="25"/>
  <c r="AK206" i="25"/>
  <c r="AK205" i="25"/>
  <c r="AK204" i="25"/>
  <c r="AK203" i="25"/>
  <c r="AK202" i="25"/>
  <c r="AK201" i="25"/>
  <c r="AK200" i="25"/>
  <c r="AK199" i="25"/>
  <c r="AK198" i="25"/>
  <c r="AK197" i="25"/>
  <c r="AK196" i="25"/>
  <c r="AK195" i="25"/>
  <c r="AK194" i="25"/>
  <c r="AK193" i="25"/>
  <c r="AK192" i="25"/>
  <c r="AK190" i="25"/>
  <c r="AK189" i="25"/>
  <c r="AK188" i="25"/>
  <c r="AK187" i="25"/>
  <c r="AK186" i="25"/>
  <c r="AK185" i="25"/>
  <c r="AK184" i="25"/>
  <c r="AK183" i="25"/>
  <c r="AK182" i="25"/>
  <c r="AK181" i="25"/>
  <c r="AK180" i="25"/>
  <c r="AK179" i="25"/>
  <c r="AK178" i="25"/>
  <c r="AK176" i="25"/>
  <c r="AK175" i="25"/>
  <c r="AK174" i="25"/>
  <c r="AK173" i="25"/>
  <c r="AK172" i="25"/>
  <c r="AK171" i="25"/>
  <c r="AK170" i="25"/>
  <c r="AK169" i="25"/>
  <c r="AK168" i="25"/>
  <c r="AK167" i="25"/>
  <c r="AK166" i="25"/>
  <c r="AK165" i="25"/>
  <c r="AK164" i="25"/>
  <c r="AK163" i="25"/>
  <c r="AK162" i="25"/>
  <c r="AK160" i="25"/>
  <c r="AK159" i="25"/>
  <c r="AK158" i="25"/>
  <c r="AK157" i="25"/>
  <c r="AK156" i="25"/>
  <c r="AK155" i="25"/>
  <c r="AK154" i="25"/>
  <c r="AK153" i="25"/>
  <c r="AK152" i="25"/>
  <c r="AK151" i="25"/>
  <c r="AK150" i="25"/>
  <c r="AK149" i="25"/>
  <c r="AK148" i="25"/>
  <c r="AK147" i="25"/>
  <c r="AK145" i="25"/>
  <c r="AK144" i="25"/>
  <c r="AK143" i="25"/>
  <c r="AK142" i="25"/>
  <c r="AK141" i="25"/>
  <c r="AK140" i="25"/>
  <c r="AK139" i="25"/>
  <c r="AK138" i="25"/>
  <c r="AK137" i="25"/>
  <c r="AK136" i="25"/>
  <c r="AK135" i="25"/>
  <c r="AK134" i="25"/>
  <c r="AK133" i="25"/>
  <c r="AK131" i="25"/>
  <c r="AK130" i="25"/>
  <c r="AK129" i="25"/>
  <c r="AK128" i="25"/>
  <c r="AK127" i="25"/>
  <c r="AK126" i="25"/>
  <c r="AK125" i="25"/>
  <c r="AK124" i="25"/>
  <c r="AK123" i="25"/>
  <c r="AK122" i="25"/>
  <c r="AK121" i="25"/>
  <c r="AK120" i="25"/>
  <c r="AK119" i="25"/>
  <c r="AK118" i="25"/>
  <c r="AK117" i="25"/>
  <c r="AK115" i="25"/>
  <c r="AK114" i="25"/>
  <c r="AK113" i="25"/>
  <c r="AK112" i="25"/>
  <c r="AK111" i="25"/>
  <c r="AK110" i="25"/>
  <c r="AK109" i="25"/>
  <c r="AK108" i="25"/>
  <c r="AK107" i="25"/>
  <c r="AK106" i="25"/>
  <c r="AK105" i="25"/>
  <c r="AK104" i="25"/>
  <c r="AK103" i="25"/>
  <c r="AK102" i="25"/>
  <c r="AK101" i="25"/>
  <c r="AK100" i="25"/>
  <c r="AK99" i="25"/>
  <c r="AK98" i="25"/>
  <c r="AK97" i="25"/>
  <c r="AK95" i="25"/>
  <c r="AK94" i="25"/>
  <c r="AK93" i="25"/>
  <c r="AK92" i="25"/>
  <c r="AK91" i="25"/>
  <c r="AK90" i="25"/>
  <c r="AK89" i="25"/>
  <c r="AK88" i="25"/>
  <c r="AK87" i="25"/>
  <c r="AK86" i="25"/>
  <c r="AK85" i="25"/>
  <c r="AK84" i="25"/>
  <c r="AK83" i="25"/>
  <c r="AK82" i="25"/>
  <c r="AK81" i="25"/>
  <c r="AK79" i="25"/>
  <c r="AK78" i="25"/>
  <c r="AK77" i="25"/>
  <c r="AK76" i="25"/>
  <c r="AK75" i="25"/>
  <c r="AK74" i="25"/>
  <c r="AK73" i="25"/>
  <c r="AK72" i="25"/>
  <c r="AK71" i="25"/>
  <c r="AK70" i="25"/>
  <c r="AK69" i="25"/>
  <c r="AK68" i="25"/>
  <c r="AK67" i="25"/>
  <c r="AK66" i="25"/>
  <c r="AK65" i="25"/>
  <c r="AK63" i="25"/>
  <c r="AK62" i="25"/>
  <c r="AK61" i="25"/>
  <c r="AK60" i="25"/>
  <c r="AK59" i="25"/>
  <c r="AK58" i="25"/>
  <c r="AK57" i="25"/>
  <c r="AK56" i="25"/>
  <c r="AK55" i="25"/>
  <c r="AK54" i="25"/>
  <c r="AK53" i="25"/>
  <c r="AK52" i="25"/>
  <c r="AK51" i="25"/>
  <c r="AK50" i="25"/>
  <c r="AK49" i="25"/>
  <c r="AK47" i="25"/>
  <c r="AK46" i="25"/>
  <c r="AK45" i="25"/>
  <c r="AK44" i="25"/>
  <c r="AK43" i="25"/>
  <c r="AK42" i="25"/>
  <c r="AK41" i="25"/>
  <c r="AK40" i="25"/>
  <c r="AK39" i="25"/>
  <c r="AK38" i="25"/>
  <c r="AK37" i="25"/>
  <c r="AK36" i="25"/>
  <c r="AK35" i="25"/>
  <c r="AK34" i="25"/>
  <c r="AK33" i="25"/>
  <c r="AK31" i="25"/>
  <c r="AK30" i="25"/>
  <c r="AK29" i="25"/>
  <c r="AK28" i="25"/>
  <c r="AK27" i="25"/>
  <c r="AK26" i="25"/>
  <c r="AK25" i="25"/>
  <c r="AK24" i="25"/>
  <c r="AK23" i="25"/>
  <c r="AK22" i="25"/>
  <c r="AK21" i="25"/>
  <c r="AK20" i="25"/>
  <c r="AK19" i="25"/>
  <c r="AK18" i="25"/>
  <c r="AK16" i="25"/>
  <c r="AK15" i="25"/>
  <c r="AK14" i="25"/>
  <c r="AK13" i="25"/>
  <c r="AK12" i="25"/>
  <c r="AK11" i="25"/>
  <c r="AK10" i="25"/>
  <c r="AK9" i="25"/>
  <c r="AK8" i="25"/>
  <c r="AK7" i="25"/>
  <c r="AK6" i="25"/>
  <c r="AK5" i="25"/>
  <c r="AK4" i="25"/>
  <c r="AK3" i="25"/>
  <c r="AK2" i="25"/>
  <c r="M98" i="24"/>
  <c r="V98" i="24"/>
  <c r="W98" i="24"/>
  <c r="Y98" i="24"/>
  <c r="U98" i="24"/>
  <c r="T98" i="24"/>
  <c r="S98" i="24"/>
  <c r="R98" i="24"/>
  <c r="Q98" i="24"/>
  <c r="P98" i="24"/>
  <c r="O98" i="24"/>
  <c r="M97" i="24"/>
  <c r="V97" i="24"/>
  <c r="W97" i="24"/>
  <c r="Y97" i="24"/>
  <c r="U97" i="24"/>
  <c r="T97" i="24"/>
  <c r="S97" i="24"/>
  <c r="R97" i="24"/>
  <c r="Q97" i="24"/>
  <c r="P97" i="24"/>
  <c r="O97" i="24"/>
  <c r="M96" i="24"/>
  <c r="V96" i="24"/>
  <c r="W96" i="24"/>
  <c r="Y96" i="24"/>
  <c r="U96" i="24"/>
  <c r="T96" i="24"/>
  <c r="S96" i="24"/>
  <c r="R96" i="24"/>
  <c r="Q96" i="24"/>
  <c r="P96" i="24"/>
  <c r="O96" i="24"/>
  <c r="M95" i="24"/>
  <c r="V95" i="24"/>
  <c r="W95" i="24"/>
  <c r="Y95" i="24"/>
  <c r="U95" i="24"/>
  <c r="T95" i="24"/>
  <c r="S95" i="24"/>
  <c r="R95" i="24"/>
  <c r="Q95" i="24"/>
  <c r="P95" i="24"/>
  <c r="O95" i="24"/>
  <c r="M94" i="24"/>
  <c r="V94" i="24"/>
  <c r="W94" i="24"/>
  <c r="Y94" i="24"/>
  <c r="U94" i="24"/>
  <c r="T94" i="24"/>
  <c r="S94" i="24"/>
  <c r="R94" i="24"/>
  <c r="Q94" i="24"/>
  <c r="P94" i="24"/>
  <c r="O94" i="24"/>
  <c r="M93" i="24"/>
  <c r="V93" i="24"/>
  <c r="W93" i="24"/>
  <c r="Y93" i="24"/>
  <c r="U93" i="24"/>
  <c r="T93" i="24"/>
  <c r="S93" i="24"/>
  <c r="R93" i="24"/>
  <c r="Q93" i="24"/>
  <c r="P93" i="24"/>
  <c r="O93" i="24"/>
  <c r="M92" i="24"/>
  <c r="V92" i="24"/>
  <c r="W92" i="24"/>
  <c r="Y92" i="24"/>
  <c r="U92" i="24"/>
  <c r="T92" i="24"/>
  <c r="S92" i="24"/>
  <c r="R92" i="24"/>
  <c r="Q92" i="24"/>
  <c r="P92" i="24"/>
  <c r="O92" i="24"/>
  <c r="M91" i="24"/>
  <c r="V91" i="24"/>
  <c r="W91" i="24"/>
  <c r="Y91" i="24"/>
  <c r="U91" i="24"/>
  <c r="T91" i="24"/>
  <c r="S91" i="24"/>
  <c r="R91" i="24"/>
  <c r="Q91" i="24"/>
  <c r="P91" i="24"/>
  <c r="O91" i="24"/>
  <c r="M90" i="24"/>
  <c r="V90" i="24"/>
  <c r="W90" i="24"/>
  <c r="Y90" i="24"/>
  <c r="U90" i="24"/>
  <c r="T90" i="24"/>
  <c r="S90" i="24"/>
  <c r="R90" i="24"/>
  <c r="Q90" i="24"/>
  <c r="P90" i="24"/>
  <c r="O90" i="24"/>
  <c r="M89" i="24"/>
  <c r="V89" i="24"/>
  <c r="W89" i="24"/>
  <c r="Y89" i="24"/>
  <c r="U89" i="24"/>
  <c r="T89" i="24"/>
  <c r="S89" i="24"/>
  <c r="R89" i="24"/>
  <c r="Q89" i="24"/>
  <c r="P89" i="24"/>
  <c r="O89" i="24"/>
  <c r="M88" i="24"/>
  <c r="V88" i="24"/>
  <c r="W88" i="24"/>
  <c r="Y88" i="24"/>
  <c r="U88" i="24"/>
  <c r="T88" i="24"/>
  <c r="S88" i="24"/>
  <c r="R88" i="24"/>
  <c r="Q88" i="24"/>
  <c r="P88" i="24"/>
  <c r="O88" i="24"/>
  <c r="M87" i="24"/>
  <c r="V87" i="24"/>
  <c r="W87" i="24"/>
  <c r="Y87" i="24"/>
  <c r="U87" i="24"/>
  <c r="T87" i="24"/>
  <c r="S87" i="24"/>
  <c r="R87" i="24"/>
  <c r="Q87" i="24"/>
  <c r="P87" i="24"/>
  <c r="O87" i="24"/>
  <c r="M86" i="24"/>
  <c r="V86" i="24"/>
  <c r="W86" i="24"/>
  <c r="Y86" i="24"/>
  <c r="U86" i="24"/>
  <c r="T86" i="24"/>
  <c r="S86" i="24"/>
  <c r="R86" i="24"/>
  <c r="Q86" i="24"/>
  <c r="P86" i="24"/>
  <c r="O86" i="24"/>
  <c r="M85" i="24"/>
  <c r="V85" i="24"/>
  <c r="W85" i="24"/>
  <c r="Y85" i="24"/>
  <c r="U85" i="24"/>
  <c r="T85" i="24"/>
  <c r="S85" i="24"/>
  <c r="R85" i="24"/>
  <c r="Q85" i="24"/>
  <c r="P85" i="24"/>
  <c r="O85" i="24"/>
  <c r="M84" i="24"/>
  <c r="V84" i="24"/>
  <c r="W84" i="24"/>
  <c r="Y84" i="24"/>
  <c r="U84" i="24"/>
  <c r="T84" i="24"/>
  <c r="S84" i="24"/>
  <c r="R84" i="24"/>
  <c r="Q84" i="24"/>
  <c r="P84" i="24"/>
  <c r="O84" i="24"/>
  <c r="M82" i="24"/>
  <c r="V82" i="24"/>
  <c r="W82" i="24"/>
  <c r="Y82" i="24"/>
  <c r="U82" i="24"/>
  <c r="T82" i="24"/>
  <c r="S82" i="24"/>
  <c r="R82" i="24"/>
  <c r="Q82" i="24"/>
  <c r="P82" i="24"/>
  <c r="O82" i="24"/>
  <c r="M81" i="24"/>
  <c r="V81" i="24"/>
  <c r="W81" i="24"/>
  <c r="Y81" i="24"/>
  <c r="U81" i="24"/>
  <c r="T81" i="24"/>
  <c r="S81" i="24"/>
  <c r="R81" i="24"/>
  <c r="Q81" i="24"/>
  <c r="P81" i="24"/>
  <c r="O81" i="24"/>
  <c r="M80" i="24"/>
  <c r="V80" i="24"/>
  <c r="W80" i="24"/>
  <c r="Y80" i="24"/>
  <c r="U80" i="24"/>
  <c r="T80" i="24"/>
  <c r="S80" i="24"/>
  <c r="R80" i="24"/>
  <c r="Q80" i="24"/>
  <c r="P80" i="24"/>
  <c r="O80" i="24"/>
  <c r="M79" i="24"/>
  <c r="V79" i="24"/>
  <c r="W79" i="24"/>
  <c r="Y79" i="24"/>
  <c r="U79" i="24"/>
  <c r="T79" i="24"/>
  <c r="S79" i="24"/>
  <c r="R79" i="24"/>
  <c r="Q79" i="24"/>
  <c r="P79" i="24"/>
  <c r="O79" i="24"/>
  <c r="M78" i="24"/>
  <c r="V78" i="24"/>
  <c r="W78" i="24"/>
  <c r="Y78" i="24"/>
  <c r="U78" i="24"/>
  <c r="T78" i="24"/>
  <c r="S78" i="24"/>
  <c r="R78" i="24"/>
  <c r="Q78" i="24"/>
  <c r="P78" i="24"/>
  <c r="O78" i="24"/>
  <c r="M77" i="24"/>
  <c r="V77" i="24"/>
  <c r="W77" i="24"/>
  <c r="Y77" i="24"/>
  <c r="U77" i="24"/>
  <c r="T77" i="24"/>
  <c r="S77" i="24"/>
  <c r="R77" i="24"/>
  <c r="Q77" i="24"/>
  <c r="P77" i="24"/>
  <c r="O77" i="24"/>
  <c r="M76" i="24"/>
  <c r="V76" i="24"/>
  <c r="W76" i="24"/>
  <c r="Y76" i="24"/>
  <c r="U76" i="24"/>
  <c r="T76" i="24"/>
  <c r="S76" i="24"/>
  <c r="R76" i="24"/>
  <c r="Q76" i="24"/>
  <c r="P76" i="24"/>
  <c r="O76" i="24"/>
  <c r="M75" i="24"/>
  <c r="V75" i="24"/>
  <c r="W75" i="24"/>
  <c r="Y75" i="24"/>
  <c r="U75" i="24"/>
  <c r="T75" i="24"/>
  <c r="S75" i="24"/>
  <c r="R75" i="24"/>
  <c r="Q75" i="24"/>
  <c r="P75" i="24"/>
  <c r="O75" i="24"/>
  <c r="M74" i="24"/>
  <c r="V74" i="24"/>
  <c r="W74" i="24"/>
  <c r="Y74" i="24"/>
  <c r="U74" i="24"/>
  <c r="T74" i="24"/>
  <c r="S74" i="24"/>
  <c r="R74" i="24"/>
  <c r="Q74" i="24"/>
  <c r="P74" i="24"/>
  <c r="O74" i="24"/>
  <c r="M73" i="24"/>
  <c r="V73" i="24"/>
  <c r="W73" i="24"/>
  <c r="Y73" i="24"/>
  <c r="U73" i="24"/>
  <c r="T73" i="24"/>
  <c r="S73" i="24"/>
  <c r="R73" i="24"/>
  <c r="Q73" i="24"/>
  <c r="P73" i="24"/>
  <c r="O73" i="24"/>
  <c r="M72" i="24"/>
  <c r="V72" i="24"/>
  <c r="W72" i="24"/>
  <c r="Y72" i="24"/>
  <c r="U72" i="24"/>
  <c r="T72" i="24"/>
  <c r="S72" i="24"/>
  <c r="R72" i="24"/>
  <c r="Q72" i="24"/>
  <c r="P72" i="24"/>
  <c r="O72" i="24"/>
  <c r="M71" i="24"/>
  <c r="V71" i="24"/>
  <c r="W71" i="24"/>
  <c r="Y71" i="24"/>
  <c r="U71" i="24"/>
  <c r="T71" i="24"/>
  <c r="S71" i="24"/>
  <c r="R71" i="24"/>
  <c r="Q71" i="24"/>
  <c r="P71" i="24"/>
  <c r="O71" i="24"/>
  <c r="M70" i="24"/>
  <c r="V70" i="24"/>
  <c r="W70" i="24"/>
  <c r="Y70" i="24"/>
  <c r="U70" i="24"/>
  <c r="T70" i="24"/>
  <c r="S70" i="24"/>
  <c r="R70" i="24"/>
  <c r="Q70" i="24"/>
  <c r="P70" i="24"/>
  <c r="O70" i="24"/>
  <c r="M69" i="24"/>
  <c r="V69" i="24"/>
  <c r="W69" i="24"/>
  <c r="Y69" i="24"/>
  <c r="U69" i="24"/>
  <c r="T69" i="24"/>
  <c r="S69" i="24"/>
  <c r="R69" i="24"/>
  <c r="Q69" i="24"/>
  <c r="P69" i="24"/>
  <c r="O69" i="24"/>
  <c r="M68" i="24"/>
  <c r="V68" i="24"/>
  <c r="W68" i="24"/>
  <c r="Y68" i="24"/>
  <c r="U68" i="24"/>
  <c r="T68" i="24"/>
  <c r="S68" i="24"/>
  <c r="R68" i="24"/>
  <c r="Q68" i="24"/>
  <c r="P68" i="24"/>
  <c r="O68" i="24"/>
  <c r="M66" i="24"/>
  <c r="V66" i="24"/>
  <c r="W66" i="24"/>
  <c r="Y66" i="24"/>
  <c r="U66" i="24"/>
  <c r="T66" i="24"/>
  <c r="S66" i="24"/>
  <c r="R66" i="24"/>
  <c r="Q66" i="24"/>
  <c r="P66" i="24"/>
  <c r="O66" i="24"/>
  <c r="M65" i="24"/>
  <c r="V65" i="24"/>
  <c r="W65" i="24"/>
  <c r="Y65" i="24"/>
  <c r="U65" i="24"/>
  <c r="T65" i="24"/>
  <c r="S65" i="24"/>
  <c r="R65" i="24"/>
  <c r="Q65" i="24"/>
  <c r="P65" i="24"/>
  <c r="O65" i="24"/>
  <c r="M64" i="24"/>
  <c r="V64" i="24"/>
  <c r="W64" i="24"/>
  <c r="Y64" i="24"/>
  <c r="U64" i="24"/>
  <c r="T64" i="24"/>
  <c r="S64" i="24"/>
  <c r="R64" i="24"/>
  <c r="Q64" i="24"/>
  <c r="P64" i="24"/>
  <c r="O64" i="24"/>
  <c r="M63" i="24"/>
  <c r="V63" i="24"/>
  <c r="W63" i="24"/>
  <c r="Y63" i="24"/>
  <c r="U63" i="24"/>
  <c r="T63" i="24"/>
  <c r="S63" i="24"/>
  <c r="R63" i="24"/>
  <c r="Q63" i="24"/>
  <c r="P63" i="24"/>
  <c r="O63" i="24"/>
  <c r="M62" i="24"/>
  <c r="V62" i="24"/>
  <c r="W62" i="24"/>
  <c r="Y62" i="24"/>
  <c r="U62" i="24"/>
  <c r="T62" i="24"/>
  <c r="S62" i="24"/>
  <c r="R62" i="24"/>
  <c r="Q62" i="24"/>
  <c r="P62" i="24"/>
  <c r="O62" i="24"/>
  <c r="M61" i="24"/>
  <c r="V61" i="24"/>
  <c r="W61" i="24"/>
  <c r="Y61" i="24"/>
  <c r="U61" i="24"/>
  <c r="T61" i="24"/>
  <c r="S61" i="24"/>
  <c r="R61" i="24"/>
  <c r="Q61" i="24"/>
  <c r="P61" i="24"/>
  <c r="O61" i="24"/>
  <c r="M60" i="24"/>
  <c r="V60" i="24"/>
  <c r="W60" i="24"/>
  <c r="Y60" i="24"/>
  <c r="U60" i="24"/>
  <c r="T60" i="24"/>
  <c r="S60" i="24"/>
  <c r="R60" i="24"/>
  <c r="Q60" i="24"/>
  <c r="P60" i="24"/>
  <c r="O60" i="24"/>
  <c r="M59" i="24"/>
  <c r="V59" i="24"/>
  <c r="W59" i="24"/>
  <c r="Y59" i="24"/>
  <c r="U59" i="24"/>
  <c r="T59" i="24"/>
  <c r="S59" i="24"/>
  <c r="R59" i="24"/>
  <c r="Q59" i="24"/>
  <c r="P59" i="24"/>
  <c r="O59" i="24"/>
  <c r="M58" i="24"/>
  <c r="V58" i="24"/>
  <c r="W58" i="24"/>
  <c r="Y58" i="24"/>
  <c r="U58" i="24"/>
  <c r="T58" i="24"/>
  <c r="S58" i="24"/>
  <c r="R58" i="24"/>
  <c r="Q58" i="24"/>
  <c r="P58" i="24"/>
  <c r="O58" i="24"/>
  <c r="M57" i="24"/>
  <c r="V57" i="24"/>
  <c r="W57" i="24"/>
  <c r="Y57" i="24"/>
  <c r="U57" i="24"/>
  <c r="T57" i="24"/>
  <c r="S57" i="24"/>
  <c r="R57" i="24"/>
  <c r="Q57" i="24"/>
  <c r="P57" i="24"/>
  <c r="O57" i="24"/>
  <c r="M56" i="24"/>
  <c r="V56" i="24"/>
  <c r="W56" i="24"/>
  <c r="Y56" i="24"/>
  <c r="U56" i="24"/>
  <c r="T56" i="24"/>
  <c r="S56" i="24"/>
  <c r="R56" i="24"/>
  <c r="Q56" i="24"/>
  <c r="P56" i="24"/>
  <c r="O56" i="24"/>
  <c r="M55" i="24"/>
  <c r="V55" i="24"/>
  <c r="W55" i="24"/>
  <c r="Y55" i="24"/>
  <c r="U55" i="24"/>
  <c r="T55" i="24"/>
  <c r="S55" i="24"/>
  <c r="R55" i="24"/>
  <c r="Q55" i="24"/>
  <c r="P55" i="24"/>
  <c r="O55" i="24"/>
  <c r="M54" i="24"/>
  <c r="V54" i="24"/>
  <c r="W54" i="24"/>
  <c r="Y54" i="24"/>
  <c r="U54" i="24"/>
  <c r="T54" i="24"/>
  <c r="S54" i="24"/>
  <c r="R54" i="24"/>
  <c r="Q54" i="24"/>
  <c r="P54" i="24"/>
  <c r="O54" i="24"/>
  <c r="M53" i="24"/>
  <c r="V53" i="24"/>
  <c r="W53" i="24"/>
  <c r="Y53" i="24"/>
  <c r="U53" i="24"/>
  <c r="T53" i="24"/>
  <c r="S53" i="24"/>
  <c r="R53" i="24"/>
  <c r="Q53" i="24"/>
  <c r="P53" i="24"/>
  <c r="O53" i="24"/>
  <c r="V52" i="24"/>
  <c r="W52" i="24"/>
  <c r="Y52" i="24"/>
  <c r="U52" i="24"/>
  <c r="T52" i="24"/>
  <c r="S52" i="24"/>
  <c r="R52" i="24"/>
  <c r="Q52" i="24"/>
  <c r="P52" i="24"/>
  <c r="O52" i="24"/>
  <c r="M49" i="24"/>
  <c r="V49" i="24"/>
  <c r="W49" i="24"/>
  <c r="Y49" i="24"/>
  <c r="O49" i="24"/>
  <c r="P49" i="24"/>
  <c r="Q49" i="24"/>
  <c r="R49" i="24"/>
  <c r="S49" i="24"/>
  <c r="T49" i="24"/>
  <c r="U49" i="24"/>
  <c r="M48" i="24"/>
  <c r="V48" i="24"/>
  <c r="W48" i="24"/>
  <c r="Y48" i="24"/>
  <c r="O48" i="24"/>
  <c r="P48" i="24"/>
  <c r="Q48" i="24"/>
  <c r="R48" i="24"/>
  <c r="S48" i="24"/>
  <c r="T48" i="24"/>
  <c r="U48" i="24"/>
  <c r="M47" i="24"/>
  <c r="V47" i="24"/>
  <c r="W47" i="24"/>
  <c r="Y47" i="24"/>
  <c r="O47" i="24"/>
  <c r="P47" i="24"/>
  <c r="Q47" i="24"/>
  <c r="R47" i="24"/>
  <c r="S47" i="24"/>
  <c r="T47" i="24"/>
  <c r="U47" i="24"/>
  <c r="M46" i="24"/>
  <c r="V46" i="24"/>
  <c r="W46" i="24"/>
  <c r="Y46" i="24"/>
  <c r="O46" i="24"/>
  <c r="P46" i="24"/>
  <c r="Q46" i="24"/>
  <c r="R46" i="24"/>
  <c r="S46" i="24"/>
  <c r="T46" i="24"/>
  <c r="U46" i="24"/>
  <c r="M45" i="24"/>
  <c r="V45" i="24"/>
  <c r="W45" i="24"/>
  <c r="Y45" i="24"/>
  <c r="O45" i="24"/>
  <c r="P45" i="24"/>
  <c r="Q45" i="24"/>
  <c r="R45" i="24"/>
  <c r="S45" i="24"/>
  <c r="T45" i="24"/>
  <c r="U45" i="24"/>
  <c r="M44" i="24"/>
  <c r="V44" i="24"/>
  <c r="W44" i="24"/>
  <c r="Y44" i="24"/>
  <c r="O44" i="24"/>
  <c r="P44" i="24"/>
  <c r="Q44" i="24"/>
  <c r="R44" i="24"/>
  <c r="S44" i="24"/>
  <c r="T44" i="24"/>
  <c r="U44" i="24"/>
  <c r="M43" i="24"/>
  <c r="V43" i="24"/>
  <c r="W43" i="24"/>
  <c r="Y43" i="24"/>
  <c r="O43" i="24"/>
  <c r="P43" i="24"/>
  <c r="Q43" i="24"/>
  <c r="R43" i="24"/>
  <c r="S43" i="24"/>
  <c r="T43" i="24"/>
  <c r="U43" i="24"/>
  <c r="M42" i="24"/>
  <c r="V42" i="24"/>
  <c r="W42" i="24"/>
  <c r="Y42" i="24"/>
  <c r="O42" i="24"/>
  <c r="P42" i="24"/>
  <c r="Q42" i="24"/>
  <c r="R42" i="24"/>
  <c r="S42" i="24"/>
  <c r="T42" i="24"/>
  <c r="U42" i="24"/>
  <c r="M41" i="24"/>
  <c r="V41" i="24"/>
  <c r="W41" i="24"/>
  <c r="Y41" i="24"/>
  <c r="O41" i="24"/>
  <c r="P41" i="24"/>
  <c r="Q41" i="24"/>
  <c r="R41" i="24"/>
  <c r="S41" i="24"/>
  <c r="T41" i="24"/>
  <c r="U41" i="24"/>
  <c r="M40" i="24"/>
  <c r="V40" i="24"/>
  <c r="W40" i="24"/>
  <c r="Y40" i="24"/>
  <c r="O40" i="24"/>
  <c r="P40" i="24"/>
  <c r="Q40" i="24"/>
  <c r="R40" i="24"/>
  <c r="S40" i="24"/>
  <c r="T40" i="24"/>
  <c r="U40" i="24"/>
  <c r="M39" i="24"/>
  <c r="V39" i="24"/>
  <c r="W39" i="24"/>
  <c r="Y39" i="24"/>
  <c r="O39" i="24"/>
  <c r="P39" i="24"/>
  <c r="Q39" i="24"/>
  <c r="R39" i="24"/>
  <c r="S39" i="24"/>
  <c r="T39" i="24"/>
  <c r="U39" i="24"/>
  <c r="M38" i="24"/>
  <c r="V38" i="24"/>
  <c r="W38" i="24"/>
  <c r="Y38" i="24"/>
  <c r="O38" i="24"/>
  <c r="P38" i="24"/>
  <c r="Q38" i="24"/>
  <c r="R38" i="24"/>
  <c r="S38" i="24"/>
  <c r="T38" i="24"/>
  <c r="U38" i="24"/>
  <c r="M37" i="24"/>
  <c r="V37" i="24"/>
  <c r="W37" i="24"/>
  <c r="Y37" i="24"/>
  <c r="O37" i="24"/>
  <c r="P37" i="24"/>
  <c r="Q37" i="24"/>
  <c r="R37" i="24"/>
  <c r="S37" i="24"/>
  <c r="T37" i="24"/>
  <c r="U37" i="24"/>
  <c r="M36" i="24"/>
  <c r="V36" i="24"/>
  <c r="W36" i="24"/>
  <c r="Y36" i="24"/>
  <c r="O36" i="24"/>
  <c r="P36" i="24"/>
  <c r="Q36" i="24"/>
  <c r="R36" i="24"/>
  <c r="S36" i="24"/>
  <c r="T36" i="24"/>
  <c r="U36" i="24"/>
  <c r="M35" i="24"/>
  <c r="V35" i="24"/>
  <c r="W35" i="24"/>
  <c r="Y35" i="24"/>
  <c r="O35" i="24"/>
  <c r="P35" i="24"/>
  <c r="Q35" i="24"/>
  <c r="R35" i="24"/>
  <c r="S35" i="24"/>
  <c r="T35" i="24"/>
  <c r="U35" i="24"/>
  <c r="M33" i="24"/>
  <c r="V33" i="24"/>
  <c r="W33" i="24"/>
  <c r="Y33" i="24"/>
  <c r="O33" i="24"/>
  <c r="P33" i="24"/>
  <c r="Q33" i="24"/>
  <c r="R33" i="24"/>
  <c r="S33" i="24"/>
  <c r="T33" i="24"/>
  <c r="U33" i="24"/>
  <c r="M32" i="24"/>
  <c r="V32" i="24"/>
  <c r="W32" i="24"/>
  <c r="Y32" i="24"/>
  <c r="O32" i="24"/>
  <c r="P32" i="24"/>
  <c r="Q32" i="24"/>
  <c r="R32" i="24"/>
  <c r="S32" i="24"/>
  <c r="T32" i="24"/>
  <c r="U32" i="24"/>
  <c r="M31" i="24"/>
  <c r="V31" i="24"/>
  <c r="W31" i="24"/>
  <c r="Y31" i="24"/>
  <c r="O31" i="24"/>
  <c r="P31" i="24"/>
  <c r="Q31" i="24"/>
  <c r="R31" i="24"/>
  <c r="S31" i="24"/>
  <c r="T31" i="24"/>
  <c r="U31" i="24"/>
  <c r="M30" i="24"/>
  <c r="V30" i="24"/>
  <c r="W30" i="24"/>
  <c r="Y30" i="24"/>
  <c r="O30" i="24"/>
  <c r="P30" i="24"/>
  <c r="Q30" i="24"/>
  <c r="R30" i="24"/>
  <c r="S30" i="24"/>
  <c r="T30" i="24"/>
  <c r="U30" i="24"/>
  <c r="M29" i="24"/>
  <c r="V29" i="24"/>
  <c r="W29" i="24"/>
  <c r="Y29" i="24"/>
  <c r="O29" i="24"/>
  <c r="P29" i="24"/>
  <c r="Q29" i="24"/>
  <c r="R29" i="24"/>
  <c r="S29" i="24"/>
  <c r="T29" i="24"/>
  <c r="U29" i="24"/>
  <c r="M28" i="24"/>
  <c r="V28" i="24"/>
  <c r="W28" i="24"/>
  <c r="Y28" i="24"/>
  <c r="O28" i="24"/>
  <c r="P28" i="24"/>
  <c r="Q28" i="24"/>
  <c r="R28" i="24"/>
  <c r="S28" i="24"/>
  <c r="T28" i="24"/>
  <c r="U28" i="24"/>
  <c r="M27" i="24"/>
  <c r="V27" i="24"/>
  <c r="W27" i="24"/>
  <c r="Y27" i="24"/>
  <c r="O27" i="24"/>
  <c r="P27" i="24"/>
  <c r="Q27" i="24"/>
  <c r="R27" i="24"/>
  <c r="S27" i="24"/>
  <c r="T27" i="24"/>
  <c r="U27" i="24"/>
  <c r="M26" i="24"/>
  <c r="V26" i="24"/>
  <c r="W26" i="24"/>
  <c r="Y26" i="24"/>
  <c r="O26" i="24"/>
  <c r="P26" i="24"/>
  <c r="Q26" i="24"/>
  <c r="R26" i="24"/>
  <c r="S26" i="24"/>
  <c r="T26" i="24"/>
  <c r="U26" i="24"/>
  <c r="M25" i="24"/>
  <c r="V25" i="24"/>
  <c r="W25" i="24"/>
  <c r="Y25" i="24"/>
  <c r="O25" i="24"/>
  <c r="P25" i="24"/>
  <c r="Q25" i="24"/>
  <c r="R25" i="24"/>
  <c r="S25" i="24"/>
  <c r="T25" i="24"/>
  <c r="U25" i="24"/>
  <c r="M24" i="24"/>
  <c r="V24" i="24"/>
  <c r="W24" i="24"/>
  <c r="Y24" i="24"/>
  <c r="O24" i="24"/>
  <c r="P24" i="24"/>
  <c r="Q24" i="24"/>
  <c r="R24" i="24"/>
  <c r="S24" i="24"/>
  <c r="T24" i="24"/>
  <c r="U24" i="24"/>
  <c r="M23" i="24"/>
  <c r="V23" i="24"/>
  <c r="W23" i="24"/>
  <c r="Y23" i="24"/>
  <c r="O23" i="24"/>
  <c r="P23" i="24"/>
  <c r="Q23" i="24"/>
  <c r="R23" i="24"/>
  <c r="S23" i="24"/>
  <c r="T23" i="24"/>
  <c r="U23" i="24"/>
  <c r="M22" i="24"/>
  <c r="V22" i="24"/>
  <c r="W22" i="24"/>
  <c r="Y22" i="24"/>
  <c r="O22" i="24"/>
  <c r="P22" i="24"/>
  <c r="Q22" i="24"/>
  <c r="R22" i="24"/>
  <c r="S22" i="24"/>
  <c r="T22" i="24"/>
  <c r="U22" i="24"/>
  <c r="M21" i="24"/>
  <c r="V21" i="24"/>
  <c r="W21" i="24"/>
  <c r="Y21" i="24"/>
  <c r="O21" i="24"/>
  <c r="P21" i="24"/>
  <c r="Q21" i="24"/>
  <c r="R21" i="24"/>
  <c r="S21" i="24"/>
  <c r="T21" i="24"/>
  <c r="U21" i="24"/>
  <c r="M20" i="24"/>
  <c r="V20" i="24"/>
  <c r="W20" i="24"/>
  <c r="Y20" i="24"/>
  <c r="O20" i="24"/>
  <c r="P20" i="24"/>
  <c r="Q20" i="24"/>
  <c r="R20" i="24"/>
  <c r="S20" i="24"/>
  <c r="T20" i="24"/>
  <c r="U20" i="24"/>
  <c r="M19" i="24"/>
  <c r="V19" i="24"/>
  <c r="W19" i="24"/>
  <c r="Y19" i="24"/>
  <c r="O19" i="24"/>
  <c r="P19" i="24"/>
  <c r="Q19" i="24"/>
  <c r="R19" i="24"/>
  <c r="S19" i="24"/>
  <c r="T19" i="24"/>
  <c r="U19" i="24"/>
  <c r="M17" i="24"/>
  <c r="V17" i="24"/>
  <c r="W17" i="24"/>
  <c r="Y17" i="24"/>
  <c r="O17" i="24"/>
  <c r="P17" i="24"/>
  <c r="Q17" i="24"/>
  <c r="R17" i="24"/>
  <c r="S17" i="24"/>
  <c r="T17" i="24"/>
  <c r="U17" i="24"/>
  <c r="M16" i="24"/>
  <c r="V16" i="24"/>
  <c r="W16" i="24"/>
  <c r="Y16" i="24"/>
  <c r="O16" i="24"/>
  <c r="P16" i="24"/>
  <c r="Q16" i="24"/>
  <c r="R16" i="24"/>
  <c r="S16" i="24"/>
  <c r="T16" i="24"/>
  <c r="U16" i="24"/>
  <c r="M15" i="24"/>
  <c r="V15" i="24"/>
  <c r="W15" i="24"/>
  <c r="Y15" i="24"/>
  <c r="O15" i="24"/>
  <c r="P15" i="24"/>
  <c r="Q15" i="24"/>
  <c r="R15" i="24"/>
  <c r="S15" i="24"/>
  <c r="T15" i="24"/>
  <c r="U15" i="24"/>
  <c r="M14" i="24"/>
  <c r="V14" i="24"/>
  <c r="W14" i="24"/>
  <c r="Y14" i="24"/>
  <c r="O14" i="24"/>
  <c r="P14" i="24"/>
  <c r="Q14" i="24"/>
  <c r="R14" i="24"/>
  <c r="S14" i="24"/>
  <c r="T14" i="24"/>
  <c r="U14" i="24"/>
  <c r="M13" i="24"/>
  <c r="V13" i="24"/>
  <c r="W13" i="24"/>
  <c r="Y13" i="24"/>
  <c r="O13" i="24"/>
  <c r="P13" i="24"/>
  <c r="Q13" i="24"/>
  <c r="R13" i="24"/>
  <c r="S13" i="24"/>
  <c r="T13" i="24"/>
  <c r="U13" i="24"/>
  <c r="M12" i="24"/>
  <c r="V12" i="24"/>
  <c r="W12" i="24"/>
  <c r="Y12" i="24"/>
  <c r="O12" i="24"/>
  <c r="P12" i="24"/>
  <c r="Q12" i="24"/>
  <c r="R12" i="24"/>
  <c r="S12" i="24"/>
  <c r="T12" i="24"/>
  <c r="U12" i="24"/>
  <c r="M11" i="24"/>
  <c r="V11" i="24"/>
  <c r="W11" i="24"/>
  <c r="Y11" i="24"/>
  <c r="O11" i="24"/>
  <c r="P11" i="24"/>
  <c r="Q11" i="24"/>
  <c r="R11" i="24"/>
  <c r="S11" i="24"/>
  <c r="T11" i="24"/>
  <c r="U11" i="24"/>
  <c r="M10" i="24"/>
  <c r="V10" i="24"/>
  <c r="W10" i="24"/>
  <c r="Y10" i="24"/>
  <c r="O10" i="24"/>
  <c r="P10" i="24"/>
  <c r="Q10" i="24"/>
  <c r="R10" i="24"/>
  <c r="S10" i="24"/>
  <c r="T10" i="24"/>
  <c r="U10" i="24"/>
  <c r="M9" i="24"/>
  <c r="V9" i="24"/>
  <c r="W9" i="24"/>
  <c r="Y9" i="24"/>
  <c r="O9" i="24"/>
  <c r="P9" i="24"/>
  <c r="Q9" i="24"/>
  <c r="R9" i="24"/>
  <c r="S9" i="24"/>
  <c r="T9" i="24"/>
  <c r="U9" i="24"/>
  <c r="M8" i="24"/>
  <c r="V8" i="24"/>
  <c r="W8" i="24"/>
  <c r="Y8" i="24"/>
  <c r="O8" i="24"/>
  <c r="P8" i="24"/>
  <c r="Q8" i="24"/>
  <c r="R8" i="24"/>
  <c r="S8" i="24"/>
  <c r="T8" i="24"/>
  <c r="U8" i="24"/>
  <c r="M7" i="24"/>
  <c r="V7" i="24"/>
  <c r="W7" i="24"/>
  <c r="Y7" i="24"/>
  <c r="O7" i="24"/>
  <c r="P7" i="24"/>
  <c r="Q7" i="24"/>
  <c r="R7" i="24"/>
  <c r="S7" i="24"/>
  <c r="T7" i="24"/>
  <c r="U7" i="24"/>
  <c r="M6" i="24"/>
  <c r="V6" i="24"/>
  <c r="W6" i="24"/>
  <c r="Y6" i="24"/>
  <c r="O6" i="24"/>
  <c r="P6" i="24"/>
  <c r="Q6" i="24"/>
  <c r="R6" i="24"/>
  <c r="S6" i="24"/>
  <c r="T6" i="24"/>
  <c r="U6" i="24"/>
  <c r="M5" i="24"/>
  <c r="V5" i="24"/>
  <c r="W5" i="24"/>
  <c r="Y5" i="24"/>
  <c r="O5" i="24"/>
  <c r="P5" i="24"/>
  <c r="Q5" i="24"/>
  <c r="R5" i="24"/>
  <c r="S5" i="24"/>
  <c r="T5" i="24"/>
  <c r="U5" i="24"/>
  <c r="M4" i="24"/>
  <c r="V4" i="24"/>
  <c r="W4" i="24"/>
  <c r="Y4" i="24"/>
  <c r="O4" i="24"/>
  <c r="P4" i="24"/>
  <c r="Q4" i="24"/>
  <c r="R4" i="24"/>
  <c r="S4" i="24"/>
  <c r="T4" i="24"/>
  <c r="U4" i="24"/>
  <c r="M3" i="24"/>
  <c r="V3" i="24"/>
  <c r="W3" i="24"/>
  <c r="Y3" i="24"/>
  <c r="O3" i="24"/>
  <c r="P3" i="24"/>
  <c r="Q3" i="24"/>
  <c r="R3" i="24"/>
  <c r="S3" i="24"/>
  <c r="T3" i="24"/>
  <c r="U3" i="24"/>
  <c r="X3" i="24"/>
  <c r="M581" i="23"/>
  <c r="V581" i="23"/>
  <c r="W581" i="23"/>
  <c r="Y581" i="23"/>
  <c r="U581" i="23"/>
  <c r="T581" i="23"/>
  <c r="S581" i="23"/>
  <c r="R581" i="23"/>
  <c r="Q581" i="23"/>
  <c r="P581" i="23"/>
  <c r="O581" i="23"/>
  <c r="M580" i="23"/>
  <c r="V580" i="23"/>
  <c r="W580" i="23"/>
  <c r="Y580" i="23"/>
  <c r="U580" i="23"/>
  <c r="T580" i="23"/>
  <c r="S580" i="23"/>
  <c r="R580" i="23"/>
  <c r="Q580" i="23"/>
  <c r="P580" i="23"/>
  <c r="O580" i="23"/>
  <c r="M579" i="23"/>
  <c r="V579" i="23"/>
  <c r="W579" i="23"/>
  <c r="Y579" i="23"/>
  <c r="U579" i="23"/>
  <c r="T579" i="23"/>
  <c r="S579" i="23"/>
  <c r="R579" i="23"/>
  <c r="Q579" i="23"/>
  <c r="P579" i="23"/>
  <c r="O579" i="23"/>
  <c r="M578" i="23"/>
  <c r="V578" i="23"/>
  <c r="W578" i="23"/>
  <c r="Y578" i="23"/>
  <c r="U578" i="23"/>
  <c r="T578" i="23"/>
  <c r="S578" i="23"/>
  <c r="R578" i="23"/>
  <c r="Q578" i="23"/>
  <c r="P578" i="23"/>
  <c r="O578" i="23"/>
  <c r="M577" i="23"/>
  <c r="V577" i="23"/>
  <c r="W577" i="23"/>
  <c r="Y577" i="23"/>
  <c r="U577" i="23"/>
  <c r="T577" i="23"/>
  <c r="S577" i="23"/>
  <c r="R577" i="23"/>
  <c r="Q577" i="23"/>
  <c r="P577" i="23"/>
  <c r="O577" i="23"/>
  <c r="M576" i="23"/>
  <c r="V576" i="23"/>
  <c r="W576" i="23"/>
  <c r="Y576" i="23"/>
  <c r="U576" i="23"/>
  <c r="T576" i="23"/>
  <c r="S576" i="23"/>
  <c r="R576" i="23"/>
  <c r="Q576" i="23"/>
  <c r="P576" i="23"/>
  <c r="O576" i="23"/>
  <c r="M575" i="23"/>
  <c r="V575" i="23"/>
  <c r="W575" i="23"/>
  <c r="Y575" i="23"/>
  <c r="U575" i="23"/>
  <c r="T575" i="23"/>
  <c r="S575" i="23"/>
  <c r="R575" i="23"/>
  <c r="Q575" i="23"/>
  <c r="P575" i="23"/>
  <c r="O575" i="23"/>
  <c r="M574" i="23"/>
  <c r="V574" i="23"/>
  <c r="W574" i="23"/>
  <c r="Y574" i="23"/>
  <c r="U574" i="23"/>
  <c r="T574" i="23"/>
  <c r="S574" i="23"/>
  <c r="R574" i="23"/>
  <c r="Q574" i="23"/>
  <c r="P574" i="23"/>
  <c r="O574" i="23"/>
  <c r="M573" i="23"/>
  <c r="V573" i="23"/>
  <c r="W573" i="23"/>
  <c r="Y573" i="23"/>
  <c r="U573" i="23"/>
  <c r="T573" i="23"/>
  <c r="S573" i="23"/>
  <c r="R573" i="23"/>
  <c r="Q573" i="23"/>
  <c r="P573" i="23"/>
  <c r="O573" i="23"/>
  <c r="M572" i="23"/>
  <c r="V572" i="23"/>
  <c r="W572" i="23"/>
  <c r="Y572" i="23"/>
  <c r="U572" i="23"/>
  <c r="T572" i="23"/>
  <c r="S572" i="23"/>
  <c r="R572" i="23"/>
  <c r="Q572" i="23"/>
  <c r="P572" i="23"/>
  <c r="O572" i="23"/>
  <c r="M571" i="23"/>
  <c r="V571" i="23"/>
  <c r="W571" i="23"/>
  <c r="Y571" i="23"/>
  <c r="U571" i="23"/>
  <c r="T571" i="23"/>
  <c r="S571" i="23"/>
  <c r="R571" i="23"/>
  <c r="Q571" i="23"/>
  <c r="P571" i="23"/>
  <c r="O571" i="23"/>
  <c r="M570" i="23"/>
  <c r="V570" i="23"/>
  <c r="W570" i="23"/>
  <c r="Y570" i="23"/>
  <c r="U570" i="23"/>
  <c r="T570" i="23"/>
  <c r="S570" i="23"/>
  <c r="R570" i="23"/>
  <c r="Q570" i="23"/>
  <c r="P570" i="23"/>
  <c r="O570" i="23"/>
  <c r="M569" i="23"/>
  <c r="V569" i="23"/>
  <c r="W569" i="23"/>
  <c r="Y569" i="23"/>
  <c r="U569" i="23"/>
  <c r="T569" i="23"/>
  <c r="S569" i="23"/>
  <c r="R569" i="23"/>
  <c r="Q569" i="23"/>
  <c r="P569" i="23"/>
  <c r="O569" i="23"/>
  <c r="M568" i="23"/>
  <c r="V568" i="23"/>
  <c r="W568" i="23"/>
  <c r="Y568" i="23"/>
  <c r="U568" i="23"/>
  <c r="T568" i="23"/>
  <c r="S568" i="23"/>
  <c r="R568" i="23"/>
  <c r="Q568" i="23"/>
  <c r="P568" i="23"/>
  <c r="O568" i="23"/>
  <c r="M567" i="23"/>
  <c r="V567" i="23"/>
  <c r="W567" i="23"/>
  <c r="Y567" i="23"/>
  <c r="U567" i="23"/>
  <c r="T567" i="23"/>
  <c r="S567" i="23"/>
  <c r="R567" i="23"/>
  <c r="Q567" i="23"/>
  <c r="P567" i="23"/>
  <c r="O567" i="23"/>
  <c r="M564" i="23"/>
  <c r="V564" i="23"/>
  <c r="W564" i="23"/>
  <c r="Y564" i="23"/>
  <c r="U564" i="23"/>
  <c r="T564" i="23"/>
  <c r="S564" i="23"/>
  <c r="R564" i="23"/>
  <c r="Q564" i="23"/>
  <c r="P564" i="23"/>
  <c r="O564" i="23"/>
  <c r="M563" i="23"/>
  <c r="V563" i="23"/>
  <c r="W563" i="23"/>
  <c r="Y563" i="23"/>
  <c r="U563" i="23"/>
  <c r="T563" i="23"/>
  <c r="S563" i="23"/>
  <c r="R563" i="23"/>
  <c r="Q563" i="23"/>
  <c r="P563" i="23"/>
  <c r="O563" i="23"/>
  <c r="M562" i="23"/>
  <c r="V562" i="23"/>
  <c r="W562" i="23"/>
  <c r="Y562" i="23"/>
  <c r="U562" i="23"/>
  <c r="T562" i="23"/>
  <c r="S562" i="23"/>
  <c r="R562" i="23"/>
  <c r="Q562" i="23"/>
  <c r="P562" i="23"/>
  <c r="O562" i="23"/>
  <c r="M561" i="23"/>
  <c r="V561" i="23"/>
  <c r="W561" i="23"/>
  <c r="Y561" i="23"/>
  <c r="U561" i="23"/>
  <c r="T561" i="23"/>
  <c r="S561" i="23"/>
  <c r="R561" i="23"/>
  <c r="Q561" i="23"/>
  <c r="P561" i="23"/>
  <c r="O561" i="23"/>
  <c r="M560" i="23"/>
  <c r="V560" i="23"/>
  <c r="W560" i="23"/>
  <c r="Y560" i="23"/>
  <c r="U560" i="23"/>
  <c r="T560" i="23"/>
  <c r="S560" i="23"/>
  <c r="R560" i="23"/>
  <c r="Q560" i="23"/>
  <c r="P560" i="23"/>
  <c r="O560" i="23"/>
  <c r="M559" i="23"/>
  <c r="V559" i="23"/>
  <c r="W559" i="23"/>
  <c r="Y559" i="23"/>
  <c r="U559" i="23"/>
  <c r="T559" i="23"/>
  <c r="S559" i="23"/>
  <c r="R559" i="23"/>
  <c r="Q559" i="23"/>
  <c r="P559" i="23"/>
  <c r="O559" i="23"/>
  <c r="M558" i="23"/>
  <c r="V558" i="23"/>
  <c r="W558" i="23"/>
  <c r="Y558" i="23"/>
  <c r="U558" i="23"/>
  <c r="T558" i="23"/>
  <c r="S558" i="23"/>
  <c r="R558" i="23"/>
  <c r="Q558" i="23"/>
  <c r="P558" i="23"/>
  <c r="O558" i="23"/>
  <c r="M557" i="23"/>
  <c r="V557" i="23"/>
  <c r="W557" i="23"/>
  <c r="Y557" i="23"/>
  <c r="U557" i="23"/>
  <c r="T557" i="23"/>
  <c r="S557" i="23"/>
  <c r="R557" i="23"/>
  <c r="Q557" i="23"/>
  <c r="P557" i="23"/>
  <c r="O557" i="23"/>
  <c r="M556" i="23"/>
  <c r="V556" i="23"/>
  <c r="W556" i="23"/>
  <c r="Y556" i="23"/>
  <c r="U556" i="23"/>
  <c r="T556" i="23"/>
  <c r="S556" i="23"/>
  <c r="R556" i="23"/>
  <c r="Q556" i="23"/>
  <c r="P556" i="23"/>
  <c r="O556" i="23"/>
  <c r="M555" i="23"/>
  <c r="V555" i="23"/>
  <c r="W555" i="23"/>
  <c r="Y555" i="23"/>
  <c r="U555" i="23"/>
  <c r="T555" i="23"/>
  <c r="S555" i="23"/>
  <c r="R555" i="23"/>
  <c r="Q555" i="23"/>
  <c r="P555" i="23"/>
  <c r="O555" i="23"/>
  <c r="M554" i="23"/>
  <c r="V554" i="23"/>
  <c r="W554" i="23"/>
  <c r="Y554" i="23"/>
  <c r="U554" i="23"/>
  <c r="T554" i="23"/>
  <c r="S554" i="23"/>
  <c r="R554" i="23"/>
  <c r="Q554" i="23"/>
  <c r="P554" i="23"/>
  <c r="O554" i="23"/>
  <c r="M553" i="23"/>
  <c r="V553" i="23"/>
  <c r="W553" i="23"/>
  <c r="Y553" i="23"/>
  <c r="U553" i="23"/>
  <c r="T553" i="23"/>
  <c r="S553" i="23"/>
  <c r="R553" i="23"/>
  <c r="Q553" i="23"/>
  <c r="P553" i="23"/>
  <c r="O553" i="23"/>
  <c r="M552" i="23"/>
  <c r="V552" i="23"/>
  <c r="W552" i="23"/>
  <c r="Y552" i="23"/>
  <c r="U552" i="23"/>
  <c r="T552" i="23"/>
  <c r="S552" i="23"/>
  <c r="R552" i="23"/>
  <c r="Q552" i="23"/>
  <c r="P552" i="23"/>
  <c r="O552" i="23"/>
  <c r="M551" i="23"/>
  <c r="V551" i="23"/>
  <c r="W551" i="23"/>
  <c r="Y551" i="23"/>
  <c r="U551" i="23"/>
  <c r="T551" i="23"/>
  <c r="S551" i="23"/>
  <c r="R551" i="23"/>
  <c r="Q551" i="23"/>
  <c r="P551" i="23"/>
  <c r="O551" i="23"/>
  <c r="M550" i="23"/>
  <c r="V550" i="23"/>
  <c r="W550" i="23"/>
  <c r="Y550" i="23"/>
  <c r="U550" i="23"/>
  <c r="T550" i="23"/>
  <c r="S550" i="23"/>
  <c r="R550" i="23"/>
  <c r="Q550" i="23"/>
  <c r="P550" i="23"/>
  <c r="O550" i="23"/>
  <c r="M548" i="23"/>
  <c r="V548" i="23"/>
  <c r="W548" i="23"/>
  <c r="Y548" i="23"/>
  <c r="U548" i="23"/>
  <c r="T548" i="23"/>
  <c r="S548" i="23"/>
  <c r="R548" i="23"/>
  <c r="Q548" i="23"/>
  <c r="P548" i="23"/>
  <c r="O548" i="23"/>
  <c r="M547" i="23"/>
  <c r="V547" i="23"/>
  <c r="W547" i="23"/>
  <c r="Y547" i="23"/>
  <c r="U547" i="23"/>
  <c r="T547" i="23"/>
  <c r="S547" i="23"/>
  <c r="R547" i="23"/>
  <c r="Q547" i="23"/>
  <c r="P547" i="23"/>
  <c r="O547" i="23"/>
  <c r="M546" i="23"/>
  <c r="V546" i="23"/>
  <c r="W546" i="23"/>
  <c r="Y546" i="23"/>
  <c r="U546" i="23"/>
  <c r="T546" i="23"/>
  <c r="S546" i="23"/>
  <c r="R546" i="23"/>
  <c r="Q546" i="23"/>
  <c r="P546" i="23"/>
  <c r="O546" i="23"/>
  <c r="M545" i="23"/>
  <c r="V545" i="23"/>
  <c r="W545" i="23"/>
  <c r="Y545" i="23"/>
  <c r="U545" i="23"/>
  <c r="T545" i="23"/>
  <c r="S545" i="23"/>
  <c r="R545" i="23"/>
  <c r="Q545" i="23"/>
  <c r="P545" i="23"/>
  <c r="O545" i="23"/>
  <c r="M544" i="23"/>
  <c r="V544" i="23"/>
  <c r="W544" i="23"/>
  <c r="Y544" i="23"/>
  <c r="U544" i="23"/>
  <c r="T544" i="23"/>
  <c r="S544" i="23"/>
  <c r="R544" i="23"/>
  <c r="Q544" i="23"/>
  <c r="P544" i="23"/>
  <c r="O544" i="23"/>
  <c r="M543" i="23"/>
  <c r="V543" i="23"/>
  <c r="W543" i="23"/>
  <c r="Y543" i="23"/>
  <c r="U543" i="23"/>
  <c r="T543" i="23"/>
  <c r="S543" i="23"/>
  <c r="R543" i="23"/>
  <c r="Q543" i="23"/>
  <c r="P543" i="23"/>
  <c r="O543" i="23"/>
  <c r="M542" i="23"/>
  <c r="V542" i="23"/>
  <c r="W542" i="23"/>
  <c r="Y542" i="23"/>
  <c r="U542" i="23"/>
  <c r="T542" i="23"/>
  <c r="S542" i="23"/>
  <c r="R542" i="23"/>
  <c r="Q542" i="23"/>
  <c r="P542" i="23"/>
  <c r="O542" i="23"/>
  <c r="M541" i="23"/>
  <c r="V541" i="23"/>
  <c r="W541" i="23"/>
  <c r="Y541" i="23"/>
  <c r="U541" i="23"/>
  <c r="T541" i="23"/>
  <c r="S541" i="23"/>
  <c r="R541" i="23"/>
  <c r="Q541" i="23"/>
  <c r="P541" i="23"/>
  <c r="O541" i="23"/>
  <c r="M540" i="23"/>
  <c r="V540" i="23"/>
  <c r="W540" i="23"/>
  <c r="Y540" i="23"/>
  <c r="U540" i="23"/>
  <c r="T540" i="23"/>
  <c r="S540" i="23"/>
  <c r="R540" i="23"/>
  <c r="Q540" i="23"/>
  <c r="P540" i="23"/>
  <c r="O540" i="23"/>
  <c r="M539" i="23"/>
  <c r="V539" i="23"/>
  <c r="W539" i="23"/>
  <c r="Y539" i="23"/>
  <c r="U539" i="23"/>
  <c r="T539" i="23"/>
  <c r="S539" i="23"/>
  <c r="R539" i="23"/>
  <c r="Q539" i="23"/>
  <c r="P539" i="23"/>
  <c r="O539" i="23"/>
  <c r="M538" i="23"/>
  <c r="V538" i="23"/>
  <c r="W538" i="23"/>
  <c r="Y538" i="23"/>
  <c r="U538" i="23"/>
  <c r="T538" i="23"/>
  <c r="S538" i="23"/>
  <c r="R538" i="23"/>
  <c r="Q538" i="23"/>
  <c r="P538" i="23"/>
  <c r="O538" i="23"/>
  <c r="M537" i="23"/>
  <c r="V537" i="23"/>
  <c r="W537" i="23"/>
  <c r="Y537" i="23"/>
  <c r="U537" i="23"/>
  <c r="T537" i="23"/>
  <c r="S537" i="23"/>
  <c r="R537" i="23"/>
  <c r="Q537" i="23"/>
  <c r="P537" i="23"/>
  <c r="O537" i="23"/>
  <c r="M536" i="23"/>
  <c r="V536" i="23"/>
  <c r="W536" i="23"/>
  <c r="Y536" i="23"/>
  <c r="U536" i="23"/>
  <c r="T536" i="23"/>
  <c r="S536" i="23"/>
  <c r="R536" i="23"/>
  <c r="Q536" i="23"/>
  <c r="P536" i="23"/>
  <c r="O536" i="23"/>
  <c r="M535" i="23"/>
  <c r="V535" i="23"/>
  <c r="W535" i="23"/>
  <c r="Y535" i="23"/>
  <c r="U535" i="23"/>
  <c r="T535" i="23"/>
  <c r="S535" i="23"/>
  <c r="R535" i="23"/>
  <c r="Q535" i="23"/>
  <c r="P535" i="23"/>
  <c r="O535" i="23"/>
  <c r="M534" i="23"/>
  <c r="V534" i="23"/>
  <c r="W534" i="23"/>
  <c r="Y534" i="23"/>
  <c r="U534" i="23"/>
  <c r="T534" i="23"/>
  <c r="S534" i="23"/>
  <c r="R534" i="23"/>
  <c r="Q534" i="23"/>
  <c r="P534" i="23"/>
  <c r="O534" i="23"/>
  <c r="M531" i="23"/>
  <c r="V531" i="23"/>
  <c r="W531" i="23"/>
  <c r="Y531" i="23"/>
  <c r="U531" i="23"/>
  <c r="T531" i="23"/>
  <c r="S531" i="23"/>
  <c r="R531" i="23"/>
  <c r="Q531" i="23"/>
  <c r="P531" i="23"/>
  <c r="O531" i="23"/>
  <c r="M530" i="23"/>
  <c r="V530" i="23"/>
  <c r="W530" i="23"/>
  <c r="Y530" i="23"/>
  <c r="U530" i="23"/>
  <c r="T530" i="23"/>
  <c r="S530" i="23"/>
  <c r="R530" i="23"/>
  <c r="Q530" i="23"/>
  <c r="P530" i="23"/>
  <c r="O530" i="23"/>
  <c r="M529" i="23"/>
  <c r="V529" i="23"/>
  <c r="W529" i="23"/>
  <c r="Y529" i="23"/>
  <c r="U529" i="23"/>
  <c r="T529" i="23"/>
  <c r="S529" i="23"/>
  <c r="R529" i="23"/>
  <c r="Q529" i="23"/>
  <c r="P529" i="23"/>
  <c r="O529" i="23"/>
  <c r="M528" i="23"/>
  <c r="V528" i="23"/>
  <c r="W528" i="23"/>
  <c r="Y528" i="23"/>
  <c r="U528" i="23"/>
  <c r="T528" i="23"/>
  <c r="S528" i="23"/>
  <c r="R528" i="23"/>
  <c r="Q528" i="23"/>
  <c r="P528" i="23"/>
  <c r="O528" i="23"/>
  <c r="M527" i="23"/>
  <c r="V527" i="23"/>
  <c r="W527" i="23"/>
  <c r="Y527" i="23"/>
  <c r="U527" i="23"/>
  <c r="T527" i="23"/>
  <c r="S527" i="23"/>
  <c r="R527" i="23"/>
  <c r="Q527" i="23"/>
  <c r="P527" i="23"/>
  <c r="O527" i="23"/>
  <c r="M526" i="23"/>
  <c r="V526" i="23"/>
  <c r="W526" i="23"/>
  <c r="Y526" i="23"/>
  <c r="U526" i="23"/>
  <c r="T526" i="23"/>
  <c r="S526" i="23"/>
  <c r="R526" i="23"/>
  <c r="Q526" i="23"/>
  <c r="P526" i="23"/>
  <c r="O526" i="23"/>
  <c r="M525" i="23"/>
  <c r="V525" i="23"/>
  <c r="W525" i="23"/>
  <c r="Y525" i="23"/>
  <c r="U525" i="23"/>
  <c r="T525" i="23"/>
  <c r="S525" i="23"/>
  <c r="R525" i="23"/>
  <c r="Q525" i="23"/>
  <c r="P525" i="23"/>
  <c r="O525" i="23"/>
  <c r="M524" i="23"/>
  <c r="V524" i="23"/>
  <c r="W524" i="23"/>
  <c r="Y524" i="23"/>
  <c r="U524" i="23"/>
  <c r="T524" i="23"/>
  <c r="S524" i="23"/>
  <c r="R524" i="23"/>
  <c r="Q524" i="23"/>
  <c r="P524" i="23"/>
  <c r="O524" i="23"/>
  <c r="M523" i="23"/>
  <c r="V523" i="23"/>
  <c r="W523" i="23"/>
  <c r="Y523" i="23"/>
  <c r="U523" i="23"/>
  <c r="T523" i="23"/>
  <c r="S523" i="23"/>
  <c r="R523" i="23"/>
  <c r="Q523" i="23"/>
  <c r="P523" i="23"/>
  <c r="O523" i="23"/>
  <c r="M522" i="23"/>
  <c r="V522" i="23"/>
  <c r="W522" i="23"/>
  <c r="Y522" i="23"/>
  <c r="U522" i="23"/>
  <c r="T522" i="23"/>
  <c r="S522" i="23"/>
  <c r="R522" i="23"/>
  <c r="Q522" i="23"/>
  <c r="P522" i="23"/>
  <c r="O522" i="23"/>
  <c r="M521" i="23"/>
  <c r="V521" i="23"/>
  <c r="W521" i="23"/>
  <c r="Y521" i="23"/>
  <c r="U521" i="23"/>
  <c r="T521" i="23"/>
  <c r="S521" i="23"/>
  <c r="R521" i="23"/>
  <c r="Q521" i="23"/>
  <c r="P521" i="23"/>
  <c r="O521" i="23"/>
  <c r="M520" i="23"/>
  <c r="V520" i="23"/>
  <c r="W520" i="23"/>
  <c r="Y520" i="23"/>
  <c r="U520" i="23"/>
  <c r="T520" i="23"/>
  <c r="S520" i="23"/>
  <c r="R520" i="23"/>
  <c r="Q520" i="23"/>
  <c r="P520" i="23"/>
  <c r="O520" i="23"/>
  <c r="M519" i="23"/>
  <c r="V519" i="23"/>
  <c r="W519" i="23"/>
  <c r="Y519" i="23"/>
  <c r="U519" i="23"/>
  <c r="T519" i="23"/>
  <c r="S519" i="23"/>
  <c r="R519" i="23"/>
  <c r="Q519" i="23"/>
  <c r="P519" i="23"/>
  <c r="O519" i="23"/>
  <c r="M518" i="23"/>
  <c r="V518" i="23"/>
  <c r="W518" i="23"/>
  <c r="Y518" i="23"/>
  <c r="U518" i="23"/>
  <c r="T518" i="23"/>
  <c r="S518" i="23"/>
  <c r="R518" i="23"/>
  <c r="Q518" i="23"/>
  <c r="P518" i="23"/>
  <c r="O518" i="23"/>
  <c r="M517" i="23"/>
  <c r="V517" i="23"/>
  <c r="W517" i="23"/>
  <c r="Y517" i="23"/>
  <c r="U517" i="23"/>
  <c r="T517" i="23"/>
  <c r="S517" i="23"/>
  <c r="R517" i="23"/>
  <c r="Q517" i="23"/>
  <c r="P517" i="23"/>
  <c r="O517" i="23"/>
  <c r="M515" i="23"/>
  <c r="V515" i="23"/>
  <c r="W515" i="23"/>
  <c r="Y515" i="23"/>
  <c r="U515" i="23"/>
  <c r="T515" i="23"/>
  <c r="S515" i="23"/>
  <c r="R515" i="23"/>
  <c r="Q515" i="23"/>
  <c r="P515" i="23"/>
  <c r="O515" i="23"/>
  <c r="M514" i="23"/>
  <c r="V514" i="23"/>
  <c r="W514" i="23"/>
  <c r="Y514" i="23"/>
  <c r="U514" i="23"/>
  <c r="T514" i="23"/>
  <c r="S514" i="23"/>
  <c r="R514" i="23"/>
  <c r="Q514" i="23"/>
  <c r="P514" i="23"/>
  <c r="O514" i="23"/>
  <c r="M513" i="23"/>
  <c r="V513" i="23"/>
  <c r="W513" i="23"/>
  <c r="Y513" i="23"/>
  <c r="U513" i="23"/>
  <c r="T513" i="23"/>
  <c r="S513" i="23"/>
  <c r="R513" i="23"/>
  <c r="Q513" i="23"/>
  <c r="P513" i="23"/>
  <c r="O513" i="23"/>
  <c r="M512" i="23"/>
  <c r="V512" i="23"/>
  <c r="W512" i="23"/>
  <c r="Y512" i="23"/>
  <c r="U512" i="23"/>
  <c r="T512" i="23"/>
  <c r="S512" i="23"/>
  <c r="R512" i="23"/>
  <c r="Q512" i="23"/>
  <c r="P512" i="23"/>
  <c r="O512" i="23"/>
  <c r="M511" i="23"/>
  <c r="V511" i="23"/>
  <c r="W511" i="23"/>
  <c r="Y511" i="23"/>
  <c r="U511" i="23"/>
  <c r="T511" i="23"/>
  <c r="S511" i="23"/>
  <c r="R511" i="23"/>
  <c r="Q511" i="23"/>
  <c r="P511" i="23"/>
  <c r="O511" i="23"/>
  <c r="M510" i="23"/>
  <c r="V510" i="23"/>
  <c r="W510" i="23"/>
  <c r="Y510" i="23"/>
  <c r="U510" i="23"/>
  <c r="T510" i="23"/>
  <c r="S510" i="23"/>
  <c r="R510" i="23"/>
  <c r="Q510" i="23"/>
  <c r="P510" i="23"/>
  <c r="O510" i="23"/>
  <c r="M509" i="23"/>
  <c r="V509" i="23"/>
  <c r="W509" i="23"/>
  <c r="Y509" i="23"/>
  <c r="U509" i="23"/>
  <c r="T509" i="23"/>
  <c r="S509" i="23"/>
  <c r="R509" i="23"/>
  <c r="Q509" i="23"/>
  <c r="P509" i="23"/>
  <c r="O509" i="23"/>
  <c r="M508" i="23"/>
  <c r="V508" i="23"/>
  <c r="W508" i="23"/>
  <c r="Y508" i="23"/>
  <c r="U508" i="23"/>
  <c r="T508" i="23"/>
  <c r="S508" i="23"/>
  <c r="R508" i="23"/>
  <c r="Q508" i="23"/>
  <c r="P508" i="23"/>
  <c r="O508" i="23"/>
  <c r="M507" i="23"/>
  <c r="V507" i="23"/>
  <c r="W507" i="23"/>
  <c r="Y507" i="23"/>
  <c r="U507" i="23"/>
  <c r="T507" i="23"/>
  <c r="S507" i="23"/>
  <c r="R507" i="23"/>
  <c r="Q507" i="23"/>
  <c r="P507" i="23"/>
  <c r="O507" i="23"/>
  <c r="M506" i="23"/>
  <c r="V506" i="23"/>
  <c r="W506" i="23"/>
  <c r="Y506" i="23"/>
  <c r="U506" i="23"/>
  <c r="T506" i="23"/>
  <c r="S506" i="23"/>
  <c r="R506" i="23"/>
  <c r="Q506" i="23"/>
  <c r="P506" i="23"/>
  <c r="O506" i="23"/>
  <c r="M505" i="23"/>
  <c r="V505" i="23"/>
  <c r="W505" i="23"/>
  <c r="Y505" i="23"/>
  <c r="U505" i="23"/>
  <c r="T505" i="23"/>
  <c r="S505" i="23"/>
  <c r="R505" i="23"/>
  <c r="Q505" i="23"/>
  <c r="P505" i="23"/>
  <c r="O505" i="23"/>
  <c r="M504" i="23"/>
  <c r="V504" i="23"/>
  <c r="W504" i="23"/>
  <c r="Y504" i="23"/>
  <c r="U504" i="23"/>
  <c r="T504" i="23"/>
  <c r="S504" i="23"/>
  <c r="R504" i="23"/>
  <c r="Q504" i="23"/>
  <c r="P504" i="23"/>
  <c r="O504" i="23"/>
  <c r="M503" i="23"/>
  <c r="V503" i="23"/>
  <c r="W503" i="23"/>
  <c r="Y503" i="23"/>
  <c r="U503" i="23"/>
  <c r="T503" i="23"/>
  <c r="S503" i="23"/>
  <c r="R503" i="23"/>
  <c r="Q503" i="23"/>
  <c r="P503" i="23"/>
  <c r="O503" i="23"/>
  <c r="M502" i="23"/>
  <c r="V502" i="23"/>
  <c r="W502" i="23"/>
  <c r="Y502" i="23"/>
  <c r="U502" i="23"/>
  <c r="T502" i="23"/>
  <c r="S502" i="23"/>
  <c r="R502" i="23"/>
  <c r="Q502" i="23"/>
  <c r="P502" i="23"/>
  <c r="O502" i="23"/>
  <c r="M501" i="23"/>
  <c r="V501" i="23"/>
  <c r="W501" i="23"/>
  <c r="Y501" i="23"/>
  <c r="U501" i="23"/>
  <c r="T501" i="23"/>
  <c r="S501" i="23"/>
  <c r="R501" i="23"/>
  <c r="Q501" i="23"/>
  <c r="P501" i="23"/>
  <c r="O501" i="23"/>
  <c r="M499" i="23"/>
  <c r="V499" i="23"/>
  <c r="W499" i="23"/>
  <c r="Y499" i="23"/>
  <c r="U499" i="23"/>
  <c r="T499" i="23"/>
  <c r="S499" i="23"/>
  <c r="R499" i="23"/>
  <c r="Q499" i="23"/>
  <c r="P499" i="23"/>
  <c r="O499" i="23"/>
  <c r="M498" i="23"/>
  <c r="V498" i="23"/>
  <c r="W498" i="23"/>
  <c r="Y498" i="23"/>
  <c r="U498" i="23"/>
  <c r="T498" i="23"/>
  <c r="S498" i="23"/>
  <c r="R498" i="23"/>
  <c r="Q498" i="23"/>
  <c r="P498" i="23"/>
  <c r="O498" i="23"/>
  <c r="M497" i="23"/>
  <c r="V497" i="23"/>
  <c r="W497" i="23"/>
  <c r="Y497" i="23"/>
  <c r="U497" i="23"/>
  <c r="T497" i="23"/>
  <c r="S497" i="23"/>
  <c r="R497" i="23"/>
  <c r="Q497" i="23"/>
  <c r="P497" i="23"/>
  <c r="O497" i="23"/>
  <c r="M496" i="23"/>
  <c r="V496" i="23"/>
  <c r="W496" i="23"/>
  <c r="Y496" i="23"/>
  <c r="U496" i="23"/>
  <c r="T496" i="23"/>
  <c r="S496" i="23"/>
  <c r="R496" i="23"/>
  <c r="Q496" i="23"/>
  <c r="P496" i="23"/>
  <c r="O496" i="23"/>
  <c r="M495" i="23"/>
  <c r="V495" i="23"/>
  <c r="W495" i="23"/>
  <c r="Y495" i="23"/>
  <c r="U495" i="23"/>
  <c r="T495" i="23"/>
  <c r="S495" i="23"/>
  <c r="R495" i="23"/>
  <c r="Q495" i="23"/>
  <c r="P495" i="23"/>
  <c r="O495" i="23"/>
  <c r="M494" i="23"/>
  <c r="V494" i="23"/>
  <c r="W494" i="23"/>
  <c r="Y494" i="23"/>
  <c r="U494" i="23"/>
  <c r="T494" i="23"/>
  <c r="S494" i="23"/>
  <c r="R494" i="23"/>
  <c r="Q494" i="23"/>
  <c r="P494" i="23"/>
  <c r="O494" i="23"/>
  <c r="M493" i="23"/>
  <c r="V493" i="23"/>
  <c r="W493" i="23"/>
  <c r="Y493" i="23"/>
  <c r="U493" i="23"/>
  <c r="T493" i="23"/>
  <c r="S493" i="23"/>
  <c r="R493" i="23"/>
  <c r="Q493" i="23"/>
  <c r="P493" i="23"/>
  <c r="O493" i="23"/>
  <c r="M492" i="23"/>
  <c r="V492" i="23"/>
  <c r="W492" i="23"/>
  <c r="Y492" i="23"/>
  <c r="U492" i="23"/>
  <c r="T492" i="23"/>
  <c r="S492" i="23"/>
  <c r="R492" i="23"/>
  <c r="Q492" i="23"/>
  <c r="P492" i="23"/>
  <c r="O492" i="23"/>
  <c r="M491" i="23"/>
  <c r="V491" i="23"/>
  <c r="W491" i="23"/>
  <c r="Y491" i="23"/>
  <c r="U491" i="23"/>
  <c r="T491" i="23"/>
  <c r="S491" i="23"/>
  <c r="R491" i="23"/>
  <c r="Q491" i="23"/>
  <c r="P491" i="23"/>
  <c r="O491" i="23"/>
  <c r="M490" i="23"/>
  <c r="V490" i="23"/>
  <c r="W490" i="23"/>
  <c r="Y490" i="23"/>
  <c r="U490" i="23"/>
  <c r="T490" i="23"/>
  <c r="S490" i="23"/>
  <c r="R490" i="23"/>
  <c r="Q490" i="23"/>
  <c r="P490" i="23"/>
  <c r="O490" i="23"/>
  <c r="M489" i="23"/>
  <c r="V489" i="23"/>
  <c r="W489" i="23"/>
  <c r="Y489" i="23"/>
  <c r="U489" i="23"/>
  <c r="T489" i="23"/>
  <c r="S489" i="23"/>
  <c r="R489" i="23"/>
  <c r="Q489" i="23"/>
  <c r="P489" i="23"/>
  <c r="O489" i="23"/>
  <c r="M488" i="23"/>
  <c r="V488" i="23"/>
  <c r="W488" i="23"/>
  <c r="Y488" i="23"/>
  <c r="U488" i="23"/>
  <c r="T488" i="23"/>
  <c r="S488" i="23"/>
  <c r="R488" i="23"/>
  <c r="Q488" i="23"/>
  <c r="P488" i="23"/>
  <c r="O488" i="23"/>
  <c r="M487" i="23"/>
  <c r="V487" i="23"/>
  <c r="W487" i="23"/>
  <c r="Y487" i="23"/>
  <c r="U487" i="23"/>
  <c r="T487" i="23"/>
  <c r="S487" i="23"/>
  <c r="R487" i="23"/>
  <c r="Q487" i="23"/>
  <c r="P487" i="23"/>
  <c r="O487" i="23"/>
  <c r="M486" i="23"/>
  <c r="V486" i="23"/>
  <c r="W486" i="23"/>
  <c r="Y486" i="23"/>
  <c r="U486" i="23"/>
  <c r="T486" i="23"/>
  <c r="S486" i="23"/>
  <c r="R486" i="23"/>
  <c r="Q486" i="23"/>
  <c r="P486" i="23"/>
  <c r="O486" i="23"/>
  <c r="M485" i="23"/>
  <c r="V485" i="23"/>
  <c r="W485" i="23"/>
  <c r="Y485" i="23"/>
  <c r="U485" i="23"/>
  <c r="T485" i="23"/>
  <c r="S485" i="23"/>
  <c r="R485" i="23"/>
  <c r="Q485" i="23"/>
  <c r="P485" i="23"/>
  <c r="O485" i="23"/>
  <c r="M482" i="23"/>
  <c r="V482" i="23"/>
  <c r="W482" i="23"/>
  <c r="Y482" i="23"/>
  <c r="U482" i="23"/>
  <c r="T482" i="23"/>
  <c r="S482" i="23"/>
  <c r="R482" i="23"/>
  <c r="Q482" i="23"/>
  <c r="P482" i="23"/>
  <c r="O482" i="23"/>
  <c r="M481" i="23"/>
  <c r="V481" i="23"/>
  <c r="W481" i="23"/>
  <c r="Y481" i="23"/>
  <c r="U481" i="23"/>
  <c r="T481" i="23"/>
  <c r="S481" i="23"/>
  <c r="R481" i="23"/>
  <c r="Q481" i="23"/>
  <c r="P481" i="23"/>
  <c r="O481" i="23"/>
  <c r="M480" i="23"/>
  <c r="V480" i="23"/>
  <c r="W480" i="23"/>
  <c r="Y480" i="23"/>
  <c r="U480" i="23"/>
  <c r="T480" i="23"/>
  <c r="S480" i="23"/>
  <c r="R480" i="23"/>
  <c r="Q480" i="23"/>
  <c r="P480" i="23"/>
  <c r="O480" i="23"/>
  <c r="M479" i="23"/>
  <c r="V479" i="23"/>
  <c r="W479" i="23"/>
  <c r="Y479" i="23"/>
  <c r="U479" i="23"/>
  <c r="T479" i="23"/>
  <c r="S479" i="23"/>
  <c r="R479" i="23"/>
  <c r="Q479" i="23"/>
  <c r="P479" i="23"/>
  <c r="O479" i="23"/>
  <c r="M478" i="23"/>
  <c r="V478" i="23"/>
  <c r="W478" i="23"/>
  <c r="Y478" i="23"/>
  <c r="U478" i="23"/>
  <c r="T478" i="23"/>
  <c r="S478" i="23"/>
  <c r="R478" i="23"/>
  <c r="Q478" i="23"/>
  <c r="P478" i="23"/>
  <c r="O478" i="23"/>
  <c r="M477" i="23"/>
  <c r="V477" i="23"/>
  <c r="W477" i="23"/>
  <c r="Y477" i="23"/>
  <c r="U477" i="23"/>
  <c r="T477" i="23"/>
  <c r="S477" i="23"/>
  <c r="R477" i="23"/>
  <c r="Q477" i="23"/>
  <c r="P477" i="23"/>
  <c r="O477" i="23"/>
  <c r="M476" i="23"/>
  <c r="V476" i="23"/>
  <c r="W476" i="23"/>
  <c r="Y476" i="23"/>
  <c r="U476" i="23"/>
  <c r="T476" i="23"/>
  <c r="S476" i="23"/>
  <c r="R476" i="23"/>
  <c r="Q476" i="23"/>
  <c r="P476" i="23"/>
  <c r="O476" i="23"/>
  <c r="M475" i="23"/>
  <c r="V475" i="23"/>
  <c r="W475" i="23"/>
  <c r="Y475" i="23"/>
  <c r="U475" i="23"/>
  <c r="T475" i="23"/>
  <c r="S475" i="23"/>
  <c r="R475" i="23"/>
  <c r="Q475" i="23"/>
  <c r="P475" i="23"/>
  <c r="O475" i="23"/>
  <c r="M474" i="23"/>
  <c r="V474" i="23"/>
  <c r="W474" i="23"/>
  <c r="Y474" i="23"/>
  <c r="U474" i="23"/>
  <c r="T474" i="23"/>
  <c r="S474" i="23"/>
  <c r="R474" i="23"/>
  <c r="Q474" i="23"/>
  <c r="P474" i="23"/>
  <c r="O474" i="23"/>
  <c r="M473" i="23"/>
  <c r="V473" i="23"/>
  <c r="W473" i="23"/>
  <c r="Y473" i="23"/>
  <c r="U473" i="23"/>
  <c r="T473" i="23"/>
  <c r="S473" i="23"/>
  <c r="R473" i="23"/>
  <c r="Q473" i="23"/>
  <c r="P473" i="23"/>
  <c r="O473" i="23"/>
  <c r="M472" i="23"/>
  <c r="V472" i="23"/>
  <c r="W472" i="23"/>
  <c r="Y472" i="23"/>
  <c r="U472" i="23"/>
  <c r="T472" i="23"/>
  <c r="S472" i="23"/>
  <c r="R472" i="23"/>
  <c r="Q472" i="23"/>
  <c r="P472" i="23"/>
  <c r="O472" i="23"/>
  <c r="M471" i="23"/>
  <c r="V471" i="23"/>
  <c r="W471" i="23"/>
  <c r="Y471" i="23"/>
  <c r="U471" i="23"/>
  <c r="T471" i="23"/>
  <c r="S471" i="23"/>
  <c r="R471" i="23"/>
  <c r="Q471" i="23"/>
  <c r="P471" i="23"/>
  <c r="O471" i="23"/>
  <c r="M470" i="23"/>
  <c r="V470" i="23"/>
  <c r="W470" i="23"/>
  <c r="Y470" i="23"/>
  <c r="U470" i="23"/>
  <c r="T470" i="23"/>
  <c r="S470" i="23"/>
  <c r="R470" i="23"/>
  <c r="Q470" i="23"/>
  <c r="P470" i="23"/>
  <c r="O470" i="23"/>
  <c r="M469" i="23"/>
  <c r="V469" i="23"/>
  <c r="W469" i="23"/>
  <c r="Y469" i="23"/>
  <c r="U469" i="23"/>
  <c r="T469" i="23"/>
  <c r="S469" i="23"/>
  <c r="R469" i="23"/>
  <c r="Q469" i="23"/>
  <c r="P469" i="23"/>
  <c r="O469" i="23"/>
  <c r="M468" i="23"/>
  <c r="V468" i="23"/>
  <c r="W468" i="23"/>
  <c r="Y468" i="23"/>
  <c r="U468" i="23"/>
  <c r="T468" i="23"/>
  <c r="S468" i="23"/>
  <c r="R468" i="23"/>
  <c r="Q468" i="23"/>
  <c r="P468" i="23"/>
  <c r="O468" i="23"/>
  <c r="M466" i="23"/>
  <c r="V466" i="23"/>
  <c r="W466" i="23"/>
  <c r="Y466" i="23"/>
  <c r="U466" i="23"/>
  <c r="T466" i="23"/>
  <c r="S466" i="23"/>
  <c r="R466" i="23"/>
  <c r="Q466" i="23"/>
  <c r="P466" i="23"/>
  <c r="O466" i="23"/>
  <c r="M465" i="23"/>
  <c r="V465" i="23"/>
  <c r="W465" i="23"/>
  <c r="Y465" i="23"/>
  <c r="U465" i="23"/>
  <c r="T465" i="23"/>
  <c r="S465" i="23"/>
  <c r="R465" i="23"/>
  <c r="Q465" i="23"/>
  <c r="P465" i="23"/>
  <c r="O465" i="23"/>
  <c r="M464" i="23"/>
  <c r="V464" i="23"/>
  <c r="W464" i="23"/>
  <c r="Y464" i="23"/>
  <c r="U464" i="23"/>
  <c r="T464" i="23"/>
  <c r="S464" i="23"/>
  <c r="R464" i="23"/>
  <c r="Q464" i="23"/>
  <c r="P464" i="23"/>
  <c r="O464" i="23"/>
  <c r="M463" i="23"/>
  <c r="V463" i="23"/>
  <c r="W463" i="23"/>
  <c r="Y463" i="23"/>
  <c r="U463" i="23"/>
  <c r="T463" i="23"/>
  <c r="S463" i="23"/>
  <c r="R463" i="23"/>
  <c r="Q463" i="23"/>
  <c r="P463" i="23"/>
  <c r="O463" i="23"/>
  <c r="M462" i="23"/>
  <c r="V462" i="23"/>
  <c r="W462" i="23"/>
  <c r="Y462" i="23"/>
  <c r="U462" i="23"/>
  <c r="T462" i="23"/>
  <c r="S462" i="23"/>
  <c r="R462" i="23"/>
  <c r="Q462" i="23"/>
  <c r="P462" i="23"/>
  <c r="O462" i="23"/>
  <c r="M461" i="23"/>
  <c r="V461" i="23"/>
  <c r="W461" i="23"/>
  <c r="Y461" i="23"/>
  <c r="U461" i="23"/>
  <c r="T461" i="23"/>
  <c r="S461" i="23"/>
  <c r="R461" i="23"/>
  <c r="Q461" i="23"/>
  <c r="P461" i="23"/>
  <c r="O461" i="23"/>
  <c r="M460" i="23"/>
  <c r="V460" i="23"/>
  <c r="W460" i="23"/>
  <c r="Y460" i="23"/>
  <c r="U460" i="23"/>
  <c r="T460" i="23"/>
  <c r="S460" i="23"/>
  <c r="R460" i="23"/>
  <c r="Q460" i="23"/>
  <c r="P460" i="23"/>
  <c r="O460" i="23"/>
  <c r="M459" i="23"/>
  <c r="V459" i="23"/>
  <c r="W459" i="23"/>
  <c r="Y459" i="23"/>
  <c r="U459" i="23"/>
  <c r="T459" i="23"/>
  <c r="S459" i="23"/>
  <c r="R459" i="23"/>
  <c r="Q459" i="23"/>
  <c r="P459" i="23"/>
  <c r="O459" i="23"/>
  <c r="M458" i="23"/>
  <c r="V458" i="23"/>
  <c r="W458" i="23"/>
  <c r="Y458" i="23"/>
  <c r="U458" i="23"/>
  <c r="T458" i="23"/>
  <c r="S458" i="23"/>
  <c r="R458" i="23"/>
  <c r="Q458" i="23"/>
  <c r="P458" i="23"/>
  <c r="O458" i="23"/>
  <c r="M457" i="23"/>
  <c r="V457" i="23"/>
  <c r="W457" i="23"/>
  <c r="Y457" i="23"/>
  <c r="U457" i="23"/>
  <c r="T457" i="23"/>
  <c r="S457" i="23"/>
  <c r="R457" i="23"/>
  <c r="Q457" i="23"/>
  <c r="P457" i="23"/>
  <c r="O457" i="23"/>
  <c r="M456" i="23"/>
  <c r="V456" i="23"/>
  <c r="W456" i="23"/>
  <c r="Y456" i="23"/>
  <c r="U456" i="23"/>
  <c r="T456" i="23"/>
  <c r="S456" i="23"/>
  <c r="R456" i="23"/>
  <c r="Q456" i="23"/>
  <c r="P456" i="23"/>
  <c r="O456" i="23"/>
  <c r="M455" i="23"/>
  <c r="V455" i="23"/>
  <c r="W455" i="23"/>
  <c r="Y455" i="23"/>
  <c r="U455" i="23"/>
  <c r="T455" i="23"/>
  <c r="S455" i="23"/>
  <c r="R455" i="23"/>
  <c r="Q455" i="23"/>
  <c r="P455" i="23"/>
  <c r="O455" i="23"/>
  <c r="M454" i="23"/>
  <c r="V454" i="23"/>
  <c r="W454" i="23"/>
  <c r="Y454" i="23"/>
  <c r="U454" i="23"/>
  <c r="T454" i="23"/>
  <c r="S454" i="23"/>
  <c r="R454" i="23"/>
  <c r="Q454" i="23"/>
  <c r="P454" i="23"/>
  <c r="O454" i="23"/>
  <c r="M453" i="23"/>
  <c r="V453" i="23"/>
  <c r="W453" i="23"/>
  <c r="Y453" i="23"/>
  <c r="U453" i="23"/>
  <c r="T453" i="23"/>
  <c r="S453" i="23"/>
  <c r="R453" i="23"/>
  <c r="Q453" i="23"/>
  <c r="P453" i="23"/>
  <c r="O453" i="23"/>
  <c r="M452" i="23"/>
  <c r="V452" i="23"/>
  <c r="W452" i="23"/>
  <c r="Y452" i="23"/>
  <c r="U452" i="23"/>
  <c r="T452" i="23"/>
  <c r="S452" i="23"/>
  <c r="R452" i="23"/>
  <c r="Q452" i="23"/>
  <c r="P452" i="23"/>
  <c r="O452" i="23"/>
  <c r="M449" i="23"/>
  <c r="V449" i="23"/>
  <c r="W449" i="23"/>
  <c r="Y449" i="23"/>
  <c r="U449" i="23"/>
  <c r="T449" i="23"/>
  <c r="S449" i="23"/>
  <c r="R449" i="23"/>
  <c r="Q449" i="23"/>
  <c r="P449" i="23"/>
  <c r="O449" i="23"/>
  <c r="M448" i="23"/>
  <c r="V448" i="23"/>
  <c r="W448" i="23"/>
  <c r="Y448" i="23"/>
  <c r="U448" i="23"/>
  <c r="T448" i="23"/>
  <c r="S448" i="23"/>
  <c r="R448" i="23"/>
  <c r="Q448" i="23"/>
  <c r="P448" i="23"/>
  <c r="O448" i="23"/>
  <c r="M447" i="23"/>
  <c r="V447" i="23"/>
  <c r="W447" i="23"/>
  <c r="Y447" i="23"/>
  <c r="U447" i="23"/>
  <c r="T447" i="23"/>
  <c r="S447" i="23"/>
  <c r="R447" i="23"/>
  <c r="Q447" i="23"/>
  <c r="P447" i="23"/>
  <c r="O447" i="23"/>
  <c r="M446" i="23"/>
  <c r="V446" i="23"/>
  <c r="W446" i="23"/>
  <c r="Y446" i="23"/>
  <c r="U446" i="23"/>
  <c r="T446" i="23"/>
  <c r="S446" i="23"/>
  <c r="R446" i="23"/>
  <c r="Q446" i="23"/>
  <c r="P446" i="23"/>
  <c r="O446" i="23"/>
  <c r="M445" i="23"/>
  <c r="V445" i="23"/>
  <c r="W445" i="23"/>
  <c r="Y445" i="23"/>
  <c r="U445" i="23"/>
  <c r="T445" i="23"/>
  <c r="S445" i="23"/>
  <c r="R445" i="23"/>
  <c r="Q445" i="23"/>
  <c r="P445" i="23"/>
  <c r="O445" i="23"/>
  <c r="M444" i="23"/>
  <c r="V444" i="23"/>
  <c r="W444" i="23"/>
  <c r="Y444" i="23"/>
  <c r="U444" i="23"/>
  <c r="T444" i="23"/>
  <c r="S444" i="23"/>
  <c r="R444" i="23"/>
  <c r="Q444" i="23"/>
  <c r="P444" i="23"/>
  <c r="O444" i="23"/>
  <c r="M443" i="23"/>
  <c r="V443" i="23"/>
  <c r="W443" i="23"/>
  <c r="Y443" i="23"/>
  <c r="U443" i="23"/>
  <c r="T443" i="23"/>
  <c r="S443" i="23"/>
  <c r="R443" i="23"/>
  <c r="Q443" i="23"/>
  <c r="P443" i="23"/>
  <c r="O443" i="23"/>
  <c r="M442" i="23"/>
  <c r="V442" i="23"/>
  <c r="W442" i="23"/>
  <c r="Y442" i="23"/>
  <c r="U442" i="23"/>
  <c r="T442" i="23"/>
  <c r="S442" i="23"/>
  <c r="R442" i="23"/>
  <c r="Q442" i="23"/>
  <c r="P442" i="23"/>
  <c r="O442" i="23"/>
  <c r="M441" i="23"/>
  <c r="V441" i="23"/>
  <c r="W441" i="23"/>
  <c r="Y441" i="23"/>
  <c r="U441" i="23"/>
  <c r="T441" i="23"/>
  <c r="S441" i="23"/>
  <c r="R441" i="23"/>
  <c r="Q441" i="23"/>
  <c r="P441" i="23"/>
  <c r="O441" i="23"/>
  <c r="M440" i="23"/>
  <c r="V440" i="23"/>
  <c r="W440" i="23"/>
  <c r="Y440" i="23"/>
  <c r="U440" i="23"/>
  <c r="T440" i="23"/>
  <c r="S440" i="23"/>
  <c r="R440" i="23"/>
  <c r="Q440" i="23"/>
  <c r="P440" i="23"/>
  <c r="O440" i="23"/>
  <c r="M439" i="23"/>
  <c r="V439" i="23"/>
  <c r="W439" i="23"/>
  <c r="Y439" i="23"/>
  <c r="U439" i="23"/>
  <c r="T439" i="23"/>
  <c r="S439" i="23"/>
  <c r="R439" i="23"/>
  <c r="Q439" i="23"/>
  <c r="P439" i="23"/>
  <c r="O439" i="23"/>
  <c r="M438" i="23"/>
  <c r="V438" i="23"/>
  <c r="W438" i="23"/>
  <c r="Y438" i="23"/>
  <c r="U438" i="23"/>
  <c r="T438" i="23"/>
  <c r="S438" i="23"/>
  <c r="R438" i="23"/>
  <c r="Q438" i="23"/>
  <c r="P438" i="23"/>
  <c r="O438" i="23"/>
  <c r="M437" i="23"/>
  <c r="V437" i="23"/>
  <c r="W437" i="23"/>
  <c r="Y437" i="23"/>
  <c r="U437" i="23"/>
  <c r="T437" i="23"/>
  <c r="S437" i="23"/>
  <c r="R437" i="23"/>
  <c r="Q437" i="23"/>
  <c r="P437" i="23"/>
  <c r="O437" i="23"/>
  <c r="M436" i="23"/>
  <c r="V436" i="23"/>
  <c r="W436" i="23"/>
  <c r="Y436" i="23"/>
  <c r="U436" i="23"/>
  <c r="T436" i="23"/>
  <c r="S436" i="23"/>
  <c r="R436" i="23"/>
  <c r="Q436" i="23"/>
  <c r="P436" i="23"/>
  <c r="O436" i="23"/>
  <c r="M435" i="23"/>
  <c r="V435" i="23"/>
  <c r="W435" i="23"/>
  <c r="Y435" i="23"/>
  <c r="U435" i="23"/>
  <c r="T435" i="23"/>
  <c r="S435" i="23"/>
  <c r="R435" i="23"/>
  <c r="Q435" i="23"/>
  <c r="P435" i="23"/>
  <c r="O435" i="23"/>
  <c r="M433" i="23"/>
  <c r="V433" i="23"/>
  <c r="W433" i="23"/>
  <c r="Y433" i="23"/>
  <c r="U433" i="23"/>
  <c r="T433" i="23"/>
  <c r="S433" i="23"/>
  <c r="R433" i="23"/>
  <c r="Q433" i="23"/>
  <c r="P433" i="23"/>
  <c r="O433" i="23"/>
  <c r="M432" i="23"/>
  <c r="V432" i="23"/>
  <c r="W432" i="23"/>
  <c r="Y432" i="23"/>
  <c r="U432" i="23"/>
  <c r="T432" i="23"/>
  <c r="S432" i="23"/>
  <c r="R432" i="23"/>
  <c r="Q432" i="23"/>
  <c r="P432" i="23"/>
  <c r="O432" i="23"/>
  <c r="M431" i="23"/>
  <c r="V431" i="23"/>
  <c r="W431" i="23"/>
  <c r="Y431" i="23"/>
  <c r="U431" i="23"/>
  <c r="T431" i="23"/>
  <c r="S431" i="23"/>
  <c r="R431" i="23"/>
  <c r="Q431" i="23"/>
  <c r="P431" i="23"/>
  <c r="O431" i="23"/>
  <c r="M430" i="23"/>
  <c r="V430" i="23"/>
  <c r="W430" i="23"/>
  <c r="Y430" i="23"/>
  <c r="U430" i="23"/>
  <c r="T430" i="23"/>
  <c r="S430" i="23"/>
  <c r="R430" i="23"/>
  <c r="Q430" i="23"/>
  <c r="P430" i="23"/>
  <c r="O430" i="23"/>
  <c r="M429" i="23"/>
  <c r="V429" i="23"/>
  <c r="W429" i="23"/>
  <c r="Y429" i="23"/>
  <c r="U429" i="23"/>
  <c r="T429" i="23"/>
  <c r="S429" i="23"/>
  <c r="R429" i="23"/>
  <c r="Q429" i="23"/>
  <c r="P429" i="23"/>
  <c r="O429" i="23"/>
  <c r="M428" i="23"/>
  <c r="V428" i="23"/>
  <c r="W428" i="23"/>
  <c r="Y428" i="23"/>
  <c r="U428" i="23"/>
  <c r="T428" i="23"/>
  <c r="S428" i="23"/>
  <c r="R428" i="23"/>
  <c r="Q428" i="23"/>
  <c r="P428" i="23"/>
  <c r="O428" i="23"/>
  <c r="M427" i="23"/>
  <c r="V427" i="23"/>
  <c r="W427" i="23"/>
  <c r="Y427" i="23"/>
  <c r="U427" i="23"/>
  <c r="T427" i="23"/>
  <c r="S427" i="23"/>
  <c r="R427" i="23"/>
  <c r="Q427" i="23"/>
  <c r="P427" i="23"/>
  <c r="O427" i="23"/>
  <c r="M426" i="23"/>
  <c r="V426" i="23"/>
  <c r="W426" i="23"/>
  <c r="Y426" i="23"/>
  <c r="U426" i="23"/>
  <c r="T426" i="23"/>
  <c r="S426" i="23"/>
  <c r="R426" i="23"/>
  <c r="Q426" i="23"/>
  <c r="P426" i="23"/>
  <c r="O426" i="23"/>
  <c r="M425" i="23"/>
  <c r="V425" i="23"/>
  <c r="W425" i="23"/>
  <c r="Y425" i="23"/>
  <c r="U425" i="23"/>
  <c r="T425" i="23"/>
  <c r="S425" i="23"/>
  <c r="R425" i="23"/>
  <c r="Q425" i="23"/>
  <c r="P425" i="23"/>
  <c r="O425" i="23"/>
  <c r="M424" i="23"/>
  <c r="V424" i="23"/>
  <c r="W424" i="23"/>
  <c r="Y424" i="23"/>
  <c r="U424" i="23"/>
  <c r="T424" i="23"/>
  <c r="S424" i="23"/>
  <c r="R424" i="23"/>
  <c r="Q424" i="23"/>
  <c r="P424" i="23"/>
  <c r="O424" i="23"/>
  <c r="M423" i="23"/>
  <c r="V423" i="23"/>
  <c r="W423" i="23"/>
  <c r="Y423" i="23"/>
  <c r="U423" i="23"/>
  <c r="T423" i="23"/>
  <c r="S423" i="23"/>
  <c r="R423" i="23"/>
  <c r="Q423" i="23"/>
  <c r="P423" i="23"/>
  <c r="O423" i="23"/>
  <c r="M422" i="23"/>
  <c r="V422" i="23"/>
  <c r="W422" i="23"/>
  <c r="Y422" i="23"/>
  <c r="U422" i="23"/>
  <c r="T422" i="23"/>
  <c r="S422" i="23"/>
  <c r="R422" i="23"/>
  <c r="Q422" i="23"/>
  <c r="P422" i="23"/>
  <c r="O422" i="23"/>
  <c r="M421" i="23"/>
  <c r="V421" i="23"/>
  <c r="W421" i="23"/>
  <c r="Y421" i="23"/>
  <c r="U421" i="23"/>
  <c r="T421" i="23"/>
  <c r="S421" i="23"/>
  <c r="R421" i="23"/>
  <c r="Q421" i="23"/>
  <c r="P421" i="23"/>
  <c r="O421" i="23"/>
  <c r="M420" i="23"/>
  <c r="V420" i="23"/>
  <c r="W420" i="23"/>
  <c r="Y420" i="23"/>
  <c r="U420" i="23"/>
  <c r="T420" i="23"/>
  <c r="S420" i="23"/>
  <c r="R420" i="23"/>
  <c r="Q420" i="23"/>
  <c r="P420" i="23"/>
  <c r="O420" i="23"/>
  <c r="M419" i="23"/>
  <c r="V419" i="23"/>
  <c r="W419" i="23"/>
  <c r="Y419" i="23"/>
  <c r="U419" i="23"/>
  <c r="T419" i="23"/>
  <c r="S419" i="23"/>
  <c r="R419" i="23"/>
  <c r="Q419" i="23"/>
  <c r="P419" i="23"/>
  <c r="O419" i="23"/>
  <c r="M417" i="23"/>
  <c r="V417" i="23"/>
  <c r="W417" i="23"/>
  <c r="Y417" i="23"/>
  <c r="U417" i="23"/>
  <c r="T417" i="23"/>
  <c r="S417" i="23"/>
  <c r="R417" i="23"/>
  <c r="Q417" i="23"/>
  <c r="P417" i="23"/>
  <c r="O417" i="23"/>
  <c r="M416" i="23"/>
  <c r="V416" i="23"/>
  <c r="W416" i="23"/>
  <c r="Y416" i="23"/>
  <c r="U416" i="23"/>
  <c r="T416" i="23"/>
  <c r="S416" i="23"/>
  <c r="R416" i="23"/>
  <c r="Q416" i="23"/>
  <c r="P416" i="23"/>
  <c r="O416" i="23"/>
  <c r="M415" i="23"/>
  <c r="V415" i="23"/>
  <c r="W415" i="23"/>
  <c r="Y415" i="23"/>
  <c r="U415" i="23"/>
  <c r="T415" i="23"/>
  <c r="S415" i="23"/>
  <c r="R415" i="23"/>
  <c r="Q415" i="23"/>
  <c r="P415" i="23"/>
  <c r="O415" i="23"/>
  <c r="M414" i="23"/>
  <c r="V414" i="23"/>
  <c r="W414" i="23"/>
  <c r="Y414" i="23"/>
  <c r="U414" i="23"/>
  <c r="T414" i="23"/>
  <c r="S414" i="23"/>
  <c r="R414" i="23"/>
  <c r="Q414" i="23"/>
  <c r="P414" i="23"/>
  <c r="O414" i="23"/>
  <c r="M413" i="23"/>
  <c r="V413" i="23"/>
  <c r="W413" i="23"/>
  <c r="Y413" i="23"/>
  <c r="U413" i="23"/>
  <c r="T413" i="23"/>
  <c r="S413" i="23"/>
  <c r="R413" i="23"/>
  <c r="Q413" i="23"/>
  <c r="P413" i="23"/>
  <c r="O413" i="23"/>
  <c r="M412" i="23"/>
  <c r="V412" i="23"/>
  <c r="W412" i="23"/>
  <c r="Y412" i="23"/>
  <c r="U412" i="23"/>
  <c r="T412" i="23"/>
  <c r="S412" i="23"/>
  <c r="R412" i="23"/>
  <c r="Q412" i="23"/>
  <c r="P412" i="23"/>
  <c r="O412" i="23"/>
  <c r="M411" i="23"/>
  <c r="V411" i="23"/>
  <c r="W411" i="23"/>
  <c r="Y411" i="23"/>
  <c r="U411" i="23"/>
  <c r="T411" i="23"/>
  <c r="S411" i="23"/>
  <c r="R411" i="23"/>
  <c r="Q411" i="23"/>
  <c r="P411" i="23"/>
  <c r="O411" i="23"/>
  <c r="M410" i="23"/>
  <c r="V410" i="23"/>
  <c r="W410" i="23"/>
  <c r="Y410" i="23"/>
  <c r="U410" i="23"/>
  <c r="T410" i="23"/>
  <c r="S410" i="23"/>
  <c r="R410" i="23"/>
  <c r="Q410" i="23"/>
  <c r="P410" i="23"/>
  <c r="O410" i="23"/>
  <c r="M409" i="23"/>
  <c r="V409" i="23"/>
  <c r="W409" i="23"/>
  <c r="Y409" i="23"/>
  <c r="U409" i="23"/>
  <c r="T409" i="23"/>
  <c r="S409" i="23"/>
  <c r="R409" i="23"/>
  <c r="Q409" i="23"/>
  <c r="P409" i="23"/>
  <c r="O409" i="23"/>
  <c r="M408" i="23"/>
  <c r="V408" i="23"/>
  <c r="W408" i="23"/>
  <c r="Y408" i="23"/>
  <c r="U408" i="23"/>
  <c r="T408" i="23"/>
  <c r="S408" i="23"/>
  <c r="R408" i="23"/>
  <c r="Q408" i="23"/>
  <c r="P408" i="23"/>
  <c r="O408" i="23"/>
  <c r="M407" i="23"/>
  <c r="V407" i="23"/>
  <c r="W407" i="23"/>
  <c r="Y407" i="23"/>
  <c r="U407" i="23"/>
  <c r="T407" i="23"/>
  <c r="S407" i="23"/>
  <c r="R407" i="23"/>
  <c r="Q407" i="23"/>
  <c r="P407" i="23"/>
  <c r="O407" i="23"/>
  <c r="M406" i="23"/>
  <c r="V406" i="23"/>
  <c r="W406" i="23"/>
  <c r="Y406" i="23"/>
  <c r="U406" i="23"/>
  <c r="T406" i="23"/>
  <c r="S406" i="23"/>
  <c r="R406" i="23"/>
  <c r="Q406" i="23"/>
  <c r="P406" i="23"/>
  <c r="O406" i="23"/>
  <c r="M405" i="23"/>
  <c r="V405" i="23"/>
  <c r="W405" i="23"/>
  <c r="Y405" i="23"/>
  <c r="U405" i="23"/>
  <c r="T405" i="23"/>
  <c r="S405" i="23"/>
  <c r="R405" i="23"/>
  <c r="Q405" i="23"/>
  <c r="P405" i="23"/>
  <c r="O405" i="23"/>
  <c r="M404" i="23"/>
  <c r="V404" i="23"/>
  <c r="W404" i="23"/>
  <c r="Y404" i="23"/>
  <c r="U404" i="23"/>
  <c r="T404" i="23"/>
  <c r="S404" i="23"/>
  <c r="R404" i="23"/>
  <c r="Q404" i="23"/>
  <c r="P404" i="23"/>
  <c r="O404" i="23"/>
  <c r="M403" i="23"/>
  <c r="V403" i="23"/>
  <c r="W403" i="23"/>
  <c r="Y403" i="23"/>
  <c r="U403" i="23"/>
  <c r="T403" i="23"/>
  <c r="S403" i="23"/>
  <c r="R403" i="23"/>
  <c r="Q403" i="23"/>
  <c r="P403" i="23"/>
  <c r="O403" i="23"/>
  <c r="M401" i="23"/>
  <c r="V401" i="23"/>
  <c r="W401" i="23"/>
  <c r="Y401" i="23"/>
  <c r="U401" i="23"/>
  <c r="T401" i="23"/>
  <c r="S401" i="23"/>
  <c r="R401" i="23"/>
  <c r="Q401" i="23"/>
  <c r="P401" i="23"/>
  <c r="O401" i="23"/>
  <c r="M400" i="23"/>
  <c r="V400" i="23"/>
  <c r="W400" i="23"/>
  <c r="Y400" i="23"/>
  <c r="U400" i="23"/>
  <c r="T400" i="23"/>
  <c r="S400" i="23"/>
  <c r="R400" i="23"/>
  <c r="Q400" i="23"/>
  <c r="P400" i="23"/>
  <c r="O400" i="23"/>
  <c r="M399" i="23"/>
  <c r="V399" i="23"/>
  <c r="W399" i="23"/>
  <c r="Y399" i="23"/>
  <c r="U399" i="23"/>
  <c r="T399" i="23"/>
  <c r="S399" i="23"/>
  <c r="R399" i="23"/>
  <c r="Q399" i="23"/>
  <c r="P399" i="23"/>
  <c r="O399" i="23"/>
  <c r="M398" i="23"/>
  <c r="V398" i="23"/>
  <c r="W398" i="23"/>
  <c r="Y398" i="23"/>
  <c r="U398" i="23"/>
  <c r="T398" i="23"/>
  <c r="S398" i="23"/>
  <c r="R398" i="23"/>
  <c r="Q398" i="23"/>
  <c r="P398" i="23"/>
  <c r="O398" i="23"/>
  <c r="M397" i="23"/>
  <c r="V397" i="23"/>
  <c r="W397" i="23"/>
  <c r="Y397" i="23"/>
  <c r="U397" i="23"/>
  <c r="T397" i="23"/>
  <c r="S397" i="23"/>
  <c r="R397" i="23"/>
  <c r="Q397" i="23"/>
  <c r="P397" i="23"/>
  <c r="O397" i="23"/>
  <c r="M396" i="23"/>
  <c r="V396" i="23"/>
  <c r="W396" i="23"/>
  <c r="Y396" i="23"/>
  <c r="U396" i="23"/>
  <c r="T396" i="23"/>
  <c r="S396" i="23"/>
  <c r="R396" i="23"/>
  <c r="Q396" i="23"/>
  <c r="P396" i="23"/>
  <c r="O396" i="23"/>
  <c r="M395" i="23"/>
  <c r="V395" i="23"/>
  <c r="W395" i="23"/>
  <c r="Y395" i="23"/>
  <c r="U395" i="23"/>
  <c r="T395" i="23"/>
  <c r="S395" i="23"/>
  <c r="R395" i="23"/>
  <c r="Q395" i="23"/>
  <c r="P395" i="23"/>
  <c r="O395" i="23"/>
  <c r="M394" i="23"/>
  <c r="V394" i="23"/>
  <c r="W394" i="23"/>
  <c r="Y394" i="23"/>
  <c r="U394" i="23"/>
  <c r="T394" i="23"/>
  <c r="S394" i="23"/>
  <c r="R394" i="23"/>
  <c r="Q394" i="23"/>
  <c r="P394" i="23"/>
  <c r="O394" i="23"/>
  <c r="M393" i="23"/>
  <c r="V393" i="23"/>
  <c r="W393" i="23"/>
  <c r="Y393" i="23"/>
  <c r="U393" i="23"/>
  <c r="T393" i="23"/>
  <c r="S393" i="23"/>
  <c r="R393" i="23"/>
  <c r="Q393" i="23"/>
  <c r="P393" i="23"/>
  <c r="O393" i="23"/>
  <c r="M392" i="23"/>
  <c r="V392" i="23"/>
  <c r="W392" i="23"/>
  <c r="Y392" i="23"/>
  <c r="U392" i="23"/>
  <c r="T392" i="23"/>
  <c r="S392" i="23"/>
  <c r="R392" i="23"/>
  <c r="Q392" i="23"/>
  <c r="P392" i="23"/>
  <c r="O392" i="23"/>
  <c r="M391" i="23"/>
  <c r="V391" i="23"/>
  <c r="W391" i="23"/>
  <c r="Y391" i="23"/>
  <c r="U391" i="23"/>
  <c r="T391" i="23"/>
  <c r="S391" i="23"/>
  <c r="R391" i="23"/>
  <c r="Q391" i="23"/>
  <c r="P391" i="23"/>
  <c r="O391" i="23"/>
  <c r="M390" i="23"/>
  <c r="V390" i="23"/>
  <c r="W390" i="23"/>
  <c r="Y390" i="23"/>
  <c r="U390" i="23"/>
  <c r="T390" i="23"/>
  <c r="S390" i="23"/>
  <c r="R390" i="23"/>
  <c r="Q390" i="23"/>
  <c r="P390" i="23"/>
  <c r="O390" i="23"/>
  <c r="M389" i="23"/>
  <c r="V389" i="23"/>
  <c r="W389" i="23"/>
  <c r="Y389" i="23"/>
  <c r="U389" i="23"/>
  <c r="T389" i="23"/>
  <c r="S389" i="23"/>
  <c r="R389" i="23"/>
  <c r="Q389" i="23"/>
  <c r="P389" i="23"/>
  <c r="O389" i="23"/>
  <c r="M388" i="23"/>
  <c r="V388" i="23"/>
  <c r="W388" i="23"/>
  <c r="Y388" i="23"/>
  <c r="U388" i="23"/>
  <c r="T388" i="23"/>
  <c r="S388" i="23"/>
  <c r="R388" i="23"/>
  <c r="Q388" i="23"/>
  <c r="P388" i="23"/>
  <c r="O388" i="23"/>
  <c r="M387" i="23"/>
  <c r="V387" i="23"/>
  <c r="W387" i="23"/>
  <c r="Y387" i="23"/>
  <c r="U387" i="23"/>
  <c r="T387" i="23"/>
  <c r="S387" i="23"/>
  <c r="R387" i="23"/>
  <c r="Q387" i="23"/>
  <c r="P387" i="23"/>
  <c r="O387" i="23"/>
  <c r="M385" i="23"/>
  <c r="V385" i="23"/>
  <c r="W385" i="23"/>
  <c r="Y385" i="23"/>
  <c r="U385" i="23"/>
  <c r="T385" i="23"/>
  <c r="S385" i="23"/>
  <c r="R385" i="23"/>
  <c r="Q385" i="23"/>
  <c r="P385" i="23"/>
  <c r="O385" i="23"/>
  <c r="M384" i="23"/>
  <c r="V384" i="23"/>
  <c r="W384" i="23"/>
  <c r="Y384" i="23"/>
  <c r="U384" i="23"/>
  <c r="T384" i="23"/>
  <c r="S384" i="23"/>
  <c r="R384" i="23"/>
  <c r="Q384" i="23"/>
  <c r="P384" i="23"/>
  <c r="O384" i="23"/>
  <c r="M383" i="23"/>
  <c r="V383" i="23"/>
  <c r="W383" i="23"/>
  <c r="Y383" i="23"/>
  <c r="U383" i="23"/>
  <c r="T383" i="23"/>
  <c r="S383" i="23"/>
  <c r="R383" i="23"/>
  <c r="Q383" i="23"/>
  <c r="P383" i="23"/>
  <c r="O383" i="23"/>
  <c r="M382" i="23"/>
  <c r="V382" i="23"/>
  <c r="W382" i="23"/>
  <c r="Y382" i="23"/>
  <c r="U382" i="23"/>
  <c r="T382" i="23"/>
  <c r="S382" i="23"/>
  <c r="R382" i="23"/>
  <c r="Q382" i="23"/>
  <c r="P382" i="23"/>
  <c r="O382" i="23"/>
  <c r="M381" i="23"/>
  <c r="V381" i="23"/>
  <c r="W381" i="23"/>
  <c r="Y381" i="23"/>
  <c r="U381" i="23"/>
  <c r="T381" i="23"/>
  <c r="S381" i="23"/>
  <c r="R381" i="23"/>
  <c r="Q381" i="23"/>
  <c r="P381" i="23"/>
  <c r="O381" i="23"/>
  <c r="M380" i="23"/>
  <c r="V380" i="23"/>
  <c r="W380" i="23"/>
  <c r="Y380" i="23"/>
  <c r="U380" i="23"/>
  <c r="T380" i="23"/>
  <c r="S380" i="23"/>
  <c r="R380" i="23"/>
  <c r="Q380" i="23"/>
  <c r="P380" i="23"/>
  <c r="O380" i="23"/>
  <c r="M379" i="23"/>
  <c r="V379" i="23"/>
  <c r="W379" i="23"/>
  <c r="Y379" i="23"/>
  <c r="U379" i="23"/>
  <c r="T379" i="23"/>
  <c r="S379" i="23"/>
  <c r="R379" i="23"/>
  <c r="Q379" i="23"/>
  <c r="P379" i="23"/>
  <c r="O379" i="23"/>
  <c r="M378" i="23"/>
  <c r="V378" i="23"/>
  <c r="W378" i="23"/>
  <c r="Y378" i="23"/>
  <c r="U378" i="23"/>
  <c r="T378" i="23"/>
  <c r="S378" i="23"/>
  <c r="R378" i="23"/>
  <c r="Q378" i="23"/>
  <c r="P378" i="23"/>
  <c r="O378" i="23"/>
  <c r="M377" i="23"/>
  <c r="V377" i="23"/>
  <c r="W377" i="23"/>
  <c r="Y377" i="23"/>
  <c r="U377" i="23"/>
  <c r="T377" i="23"/>
  <c r="S377" i="23"/>
  <c r="R377" i="23"/>
  <c r="Q377" i="23"/>
  <c r="P377" i="23"/>
  <c r="O377" i="23"/>
  <c r="M376" i="23"/>
  <c r="V376" i="23"/>
  <c r="W376" i="23"/>
  <c r="Y376" i="23"/>
  <c r="U376" i="23"/>
  <c r="T376" i="23"/>
  <c r="S376" i="23"/>
  <c r="R376" i="23"/>
  <c r="Q376" i="23"/>
  <c r="P376" i="23"/>
  <c r="O376" i="23"/>
  <c r="M375" i="23"/>
  <c r="V375" i="23"/>
  <c r="W375" i="23"/>
  <c r="Y375" i="23"/>
  <c r="U375" i="23"/>
  <c r="T375" i="23"/>
  <c r="S375" i="23"/>
  <c r="R375" i="23"/>
  <c r="Q375" i="23"/>
  <c r="P375" i="23"/>
  <c r="O375" i="23"/>
  <c r="M374" i="23"/>
  <c r="V374" i="23"/>
  <c r="W374" i="23"/>
  <c r="Y374" i="23"/>
  <c r="U374" i="23"/>
  <c r="T374" i="23"/>
  <c r="S374" i="23"/>
  <c r="R374" i="23"/>
  <c r="Q374" i="23"/>
  <c r="P374" i="23"/>
  <c r="O374" i="23"/>
  <c r="M373" i="23"/>
  <c r="V373" i="23"/>
  <c r="W373" i="23"/>
  <c r="Y373" i="23"/>
  <c r="U373" i="23"/>
  <c r="T373" i="23"/>
  <c r="S373" i="23"/>
  <c r="R373" i="23"/>
  <c r="Q373" i="23"/>
  <c r="P373" i="23"/>
  <c r="O373" i="23"/>
  <c r="M372" i="23"/>
  <c r="V372" i="23"/>
  <c r="W372" i="23"/>
  <c r="Y372" i="23"/>
  <c r="U372" i="23"/>
  <c r="T372" i="23"/>
  <c r="S372" i="23"/>
  <c r="R372" i="23"/>
  <c r="Q372" i="23"/>
  <c r="P372" i="23"/>
  <c r="O372" i="23"/>
  <c r="M371" i="23"/>
  <c r="V371" i="23"/>
  <c r="W371" i="23"/>
  <c r="Y371" i="23"/>
  <c r="U371" i="23"/>
  <c r="T371" i="23"/>
  <c r="S371" i="23"/>
  <c r="R371" i="23"/>
  <c r="Q371" i="23"/>
  <c r="P371" i="23"/>
  <c r="O371" i="23"/>
  <c r="M369" i="23"/>
  <c r="V369" i="23"/>
  <c r="W369" i="23"/>
  <c r="Y369" i="23"/>
  <c r="U369" i="23"/>
  <c r="T369" i="23"/>
  <c r="S369" i="23"/>
  <c r="R369" i="23"/>
  <c r="Q369" i="23"/>
  <c r="P369" i="23"/>
  <c r="O369" i="23"/>
  <c r="M368" i="23"/>
  <c r="V368" i="23"/>
  <c r="W368" i="23"/>
  <c r="Y368" i="23"/>
  <c r="U368" i="23"/>
  <c r="T368" i="23"/>
  <c r="S368" i="23"/>
  <c r="R368" i="23"/>
  <c r="Q368" i="23"/>
  <c r="P368" i="23"/>
  <c r="O368" i="23"/>
  <c r="M367" i="23"/>
  <c r="V367" i="23"/>
  <c r="W367" i="23"/>
  <c r="Y367" i="23"/>
  <c r="U367" i="23"/>
  <c r="T367" i="23"/>
  <c r="S367" i="23"/>
  <c r="R367" i="23"/>
  <c r="Q367" i="23"/>
  <c r="P367" i="23"/>
  <c r="O367" i="23"/>
  <c r="M366" i="23"/>
  <c r="V366" i="23"/>
  <c r="W366" i="23"/>
  <c r="Y366" i="23"/>
  <c r="U366" i="23"/>
  <c r="T366" i="23"/>
  <c r="S366" i="23"/>
  <c r="R366" i="23"/>
  <c r="Q366" i="23"/>
  <c r="P366" i="23"/>
  <c r="O366" i="23"/>
  <c r="M365" i="23"/>
  <c r="V365" i="23"/>
  <c r="W365" i="23"/>
  <c r="Y365" i="23"/>
  <c r="U365" i="23"/>
  <c r="T365" i="23"/>
  <c r="S365" i="23"/>
  <c r="R365" i="23"/>
  <c r="Q365" i="23"/>
  <c r="P365" i="23"/>
  <c r="O365" i="23"/>
  <c r="M364" i="23"/>
  <c r="V364" i="23"/>
  <c r="W364" i="23"/>
  <c r="Y364" i="23"/>
  <c r="U364" i="23"/>
  <c r="T364" i="23"/>
  <c r="S364" i="23"/>
  <c r="R364" i="23"/>
  <c r="Q364" i="23"/>
  <c r="P364" i="23"/>
  <c r="O364" i="23"/>
  <c r="M363" i="23"/>
  <c r="V363" i="23"/>
  <c r="W363" i="23"/>
  <c r="Y363" i="23"/>
  <c r="U363" i="23"/>
  <c r="T363" i="23"/>
  <c r="S363" i="23"/>
  <c r="R363" i="23"/>
  <c r="Q363" i="23"/>
  <c r="P363" i="23"/>
  <c r="O363" i="23"/>
  <c r="M362" i="23"/>
  <c r="V362" i="23"/>
  <c r="W362" i="23"/>
  <c r="Y362" i="23"/>
  <c r="U362" i="23"/>
  <c r="T362" i="23"/>
  <c r="S362" i="23"/>
  <c r="R362" i="23"/>
  <c r="Q362" i="23"/>
  <c r="P362" i="23"/>
  <c r="O362" i="23"/>
  <c r="M361" i="23"/>
  <c r="V361" i="23"/>
  <c r="W361" i="23"/>
  <c r="Y361" i="23"/>
  <c r="U361" i="23"/>
  <c r="T361" i="23"/>
  <c r="S361" i="23"/>
  <c r="R361" i="23"/>
  <c r="Q361" i="23"/>
  <c r="P361" i="23"/>
  <c r="O361" i="23"/>
  <c r="M360" i="23"/>
  <c r="V360" i="23"/>
  <c r="W360" i="23"/>
  <c r="Y360" i="23"/>
  <c r="U360" i="23"/>
  <c r="T360" i="23"/>
  <c r="S360" i="23"/>
  <c r="R360" i="23"/>
  <c r="Q360" i="23"/>
  <c r="P360" i="23"/>
  <c r="O360" i="23"/>
  <c r="M359" i="23"/>
  <c r="V359" i="23"/>
  <c r="W359" i="23"/>
  <c r="Y359" i="23"/>
  <c r="U359" i="23"/>
  <c r="T359" i="23"/>
  <c r="S359" i="23"/>
  <c r="R359" i="23"/>
  <c r="Q359" i="23"/>
  <c r="P359" i="23"/>
  <c r="O359" i="23"/>
  <c r="M358" i="23"/>
  <c r="V358" i="23"/>
  <c r="W358" i="23"/>
  <c r="Y358" i="23"/>
  <c r="U358" i="23"/>
  <c r="T358" i="23"/>
  <c r="S358" i="23"/>
  <c r="R358" i="23"/>
  <c r="Q358" i="23"/>
  <c r="P358" i="23"/>
  <c r="O358" i="23"/>
  <c r="M357" i="23"/>
  <c r="V357" i="23"/>
  <c r="W357" i="23"/>
  <c r="Y357" i="23"/>
  <c r="U357" i="23"/>
  <c r="T357" i="23"/>
  <c r="S357" i="23"/>
  <c r="R357" i="23"/>
  <c r="Q357" i="23"/>
  <c r="P357" i="23"/>
  <c r="O357" i="23"/>
  <c r="M356" i="23"/>
  <c r="V356" i="23"/>
  <c r="W356" i="23"/>
  <c r="Y356" i="23"/>
  <c r="U356" i="23"/>
  <c r="T356" i="23"/>
  <c r="S356" i="23"/>
  <c r="R356" i="23"/>
  <c r="Q356" i="23"/>
  <c r="P356" i="23"/>
  <c r="O356" i="23"/>
  <c r="M355" i="23"/>
  <c r="V355" i="23"/>
  <c r="W355" i="23"/>
  <c r="Y355" i="23"/>
  <c r="U355" i="23"/>
  <c r="T355" i="23"/>
  <c r="S355" i="23"/>
  <c r="R355" i="23"/>
  <c r="Q355" i="23"/>
  <c r="P355" i="23"/>
  <c r="O355" i="23"/>
  <c r="M353" i="23"/>
  <c r="V353" i="23"/>
  <c r="W353" i="23"/>
  <c r="Y353" i="23"/>
  <c r="U353" i="23"/>
  <c r="T353" i="23"/>
  <c r="S353" i="23"/>
  <c r="R353" i="23"/>
  <c r="Q353" i="23"/>
  <c r="P353" i="23"/>
  <c r="O353" i="23"/>
  <c r="M352" i="23"/>
  <c r="V352" i="23"/>
  <c r="W352" i="23"/>
  <c r="Y352" i="23"/>
  <c r="U352" i="23"/>
  <c r="T352" i="23"/>
  <c r="S352" i="23"/>
  <c r="R352" i="23"/>
  <c r="Q352" i="23"/>
  <c r="P352" i="23"/>
  <c r="O352" i="23"/>
  <c r="M351" i="23"/>
  <c r="V351" i="23"/>
  <c r="W351" i="23"/>
  <c r="Y351" i="23"/>
  <c r="U351" i="23"/>
  <c r="T351" i="23"/>
  <c r="S351" i="23"/>
  <c r="R351" i="23"/>
  <c r="Q351" i="23"/>
  <c r="P351" i="23"/>
  <c r="O351" i="23"/>
  <c r="M350" i="23"/>
  <c r="V350" i="23"/>
  <c r="W350" i="23"/>
  <c r="Y350" i="23"/>
  <c r="U350" i="23"/>
  <c r="T350" i="23"/>
  <c r="S350" i="23"/>
  <c r="R350" i="23"/>
  <c r="Q350" i="23"/>
  <c r="P350" i="23"/>
  <c r="O350" i="23"/>
  <c r="M349" i="23"/>
  <c r="V349" i="23"/>
  <c r="W349" i="23"/>
  <c r="Y349" i="23"/>
  <c r="U349" i="23"/>
  <c r="T349" i="23"/>
  <c r="S349" i="23"/>
  <c r="R349" i="23"/>
  <c r="Q349" i="23"/>
  <c r="P349" i="23"/>
  <c r="O349" i="23"/>
  <c r="M348" i="23"/>
  <c r="V348" i="23"/>
  <c r="W348" i="23"/>
  <c r="Y348" i="23"/>
  <c r="U348" i="23"/>
  <c r="T348" i="23"/>
  <c r="S348" i="23"/>
  <c r="R348" i="23"/>
  <c r="Q348" i="23"/>
  <c r="P348" i="23"/>
  <c r="O348" i="23"/>
  <c r="M347" i="23"/>
  <c r="V347" i="23"/>
  <c r="W347" i="23"/>
  <c r="Y347" i="23"/>
  <c r="U347" i="23"/>
  <c r="T347" i="23"/>
  <c r="S347" i="23"/>
  <c r="R347" i="23"/>
  <c r="Q347" i="23"/>
  <c r="P347" i="23"/>
  <c r="O347" i="23"/>
  <c r="M346" i="23"/>
  <c r="V346" i="23"/>
  <c r="W346" i="23"/>
  <c r="Y346" i="23"/>
  <c r="U346" i="23"/>
  <c r="T346" i="23"/>
  <c r="S346" i="23"/>
  <c r="R346" i="23"/>
  <c r="Q346" i="23"/>
  <c r="P346" i="23"/>
  <c r="O346" i="23"/>
  <c r="M345" i="23"/>
  <c r="V345" i="23"/>
  <c r="W345" i="23"/>
  <c r="Y345" i="23"/>
  <c r="U345" i="23"/>
  <c r="T345" i="23"/>
  <c r="S345" i="23"/>
  <c r="R345" i="23"/>
  <c r="Q345" i="23"/>
  <c r="P345" i="23"/>
  <c r="O345" i="23"/>
  <c r="M344" i="23"/>
  <c r="V344" i="23"/>
  <c r="W344" i="23"/>
  <c r="Y344" i="23"/>
  <c r="U344" i="23"/>
  <c r="T344" i="23"/>
  <c r="S344" i="23"/>
  <c r="R344" i="23"/>
  <c r="Q344" i="23"/>
  <c r="P344" i="23"/>
  <c r="O344" i="23"/>
  <c r="M343" i="23"/>
  <c r="V343" i="23"/>
  <c r="W343" i="23"/>
  <c r="Y343" i="23"/>
  <c r="U343" i="23"/>
  <c r="T343" i="23"/>
  <c r="S343" i="23"/>
  <c r="R343" i="23"/>
  <c r="Q343" i="23"/>
  <c r="P343" i="23"/>
  <c r="O343" i="23"/>
  <c r="M342" i="23"/>
  <c r="V342" i="23"/>
  <c r="W342" i="23"/>
  <c r="Y342" i="23"/>
  <c r="U342" i="23"/>
  <c r="T342" i="23"/>
  <c r="S342" i="23"/>
  <c r="R342" i="23"/>
  <c r="Q342" i="23"/>
  <c r="P342" i="23"/>
  <c r="O342" i="23"/>
  <c r="M341" i="23"/>
  <c r="V341" i="23"/>
  <c r="W341" i="23"/>
  <c r="Y341" i="23"/>
  <c r="U341" i="23"/>
  <c r="T341" i="23"/>
  <c r="S341" i="23"/>
  <c r="R341" i="23"/>
  <c r="Q341" i="23"/>
  <c r="P341" i="23"/>
  <c r="O341" i="23"/>
  <c r="M340" i="23"/>
  <c r="V340" i="23"/>
  <c r="W340" i="23"/>
  <c r="Y340" i="23"/>
  <c r="U340" i="23"/>
  <c r="T340" i="23"/>
  <c r="S340" i="23"/>
  <c r="R340" i="23"/>
  <c r="Q340" i="23"/>
  <c r="P340" i="23"/>
  <c r="O340" i="23"/>
  <c r="M339" i="23"/>
  <c r="V339" i="23"/>
  <c r="W339" i="23"/>
  <c r="Y339" i="23"/>
  <c r="U339" i="23"/>
  <c r="T339" i="23"/>
  <c r="S339" i="23"/>
  <c r="R339" i="23"/>
  <c r="Q339" i="23"/>
  <c r="P339" i="23"/>
  <c r="O339" i="23"/>
  <c r="M337" i="23"/>
  <c r="V337" i="23"/>
  <c r="W337" i="23"/>
  <c r="Y337" i="23"/>
  <c r="U337" i="23"/>
  <c r="T337" i="23"/>
  <c r="S337" i="23"/>
  <c r="R337" i="23"/>
  <c r="Q337" i="23"/>
  <c r="P337" i="23"/>
  <c r="O337" i="23"/>
  <c r="M336" i="23"/>
  <c r="V336" i="23"/>
  <c r="W336" i="23"/>
  <c r="Y336" i="23"/>
  <c r="U336" i="23"/>
  <c r="T336" i="23"/>
  <c r="S336" i="23"/>
  <c r="R336" i="23"/>
  <c r="Q336" i="23"/>
  <c r="P336" i="23"/>
  <c r="O336" i="23"/>
  <c r="M335" i="23"/>
  <c r="V335" i="23"/>
  <c r="W335" i="23"/>
  <c r="Y335" i="23"/>
  <c r="U335" i="23"/>
  <c r="T335" i="23"/>
  <c r="S335" i="23"/>
  <c r="R335" i="23"/>
  <c r="Q335" i="23"/>
  <c r="P335" i="23"/>
  <c r="O335" i="23"/>
  <c r="M334" i="23"/>
  <c r="V334" i="23"/>
  <c r="W334" i="23"/>
  <c r="Y334" i="23"/>
  <c r="U334" i="23"/>
  <c r="T334" i="23"/>
  <c r="S334" i="23"/>
  <c r="R334" i="23"/>
  <c r="Q334" i="23"/>
  <c r="P334" i="23"/>
  <c r="O334" i="23"/>
  <c r="M333" i="23"/>
  <c r="V333" i="23"/>
  <c r="W333" i="23"/>
  <c r="Y333" i="23"/>
  <c r="U333" i="23"/>
  <c r="T333" i="23"/>
  <c r="S333" i="23"/>
  <c r="R333" i="23"/>
  <c r="Q333" i="23"/>
  <c r="P333" i="23"/>
  <c r="O333" i="23"/>
  <c r="M332" i="23"/>
  <c r="V332" i="23"/>
  <c r="W332" i="23"/>
  <c r="Y332" i="23"/>
  <c r="U332" i="23"/>
  <c r="T332" i="23"/>
  <c r="S332" i="23"/>
  <c r="R332" i="23"/>
  <c r="Q332" i="23"/>
  <c r="P332" i="23"/>
  <c r="O332" i="23"/>
  <c r="M331" i="23"/>
  <c r="V331" i="23"/>
  <c r="W331" i="23"/>
  <c r="Y331" i="23"/>
  <c r="U331" i="23"/>
  <c r="T331" i="23"/>
  <c r="S331" i="23"/>
  <c r="R331" i="23"/>
  <c r="Q331" i="23"/>
  <c r="P331" i="23"/>
  <c r="O331" i="23"/>
  <c r="M330" i="23"/>
  <c r="V330" i="23"/>
  <c r="W330" i="23"/>
  <c r="Y330" i="23"/>
  <c r="U330" i="23"/>
  <c r="T330" i="23"/>
  <c r="S330" i="23"/>
  <c r="R330" i="23"/>
  <c r="Q330" i="23"/>
  <c r="P330" i="23"/>
  <c r="O330" i="23"/>
  <c r="M329" i="23"/>
  <c r="V329" i="23"/>
  <c r="W329" i="23"/>
  <c r="Y329" i="23"/>
  <c r="U329" i="23"/>
  <c r="T329" i="23"/>
  <c r="S329" i="23"/>
  <c r="R329" i="23"/>
  <c r="Q329" i="23"/>
  <c r="P329" i="23"/>
  <c r="O329" i="23"/>
  <c r="M328" i="23"/>
  <c r="V328" i="23"/>
  <c r="W328" i="23"/>
  <c r="Y328" i="23"/>
  <c r="U328" i="23"/>
  <c r="T328" i="23"/>
  <c r="S328" i="23"/>
  <c r="R328" i="23"/>
  <c r="Q328" i="23"/>
  <c r="P328" i="23"/>
  <c r="O328" i="23"/>
  <c r="M327" i="23"/>
  <c r="V327" i="23"/>
  <c r="W327" i="23"/>
  <c r="Y327" i="23"/>
  <c r="U327" i="23"/>
  <c r="T327" i="23"/>
  <c r="S327" i="23"/>
  <c r="R327" i="23"/>
  <c r="Q327" i="23"/>
  <c r="P327" i="23"/>
  <c r="O327" i="23"/>
  <c r="M326" i="23"/>
  <c r="V326" i="23"/>
  <c r="W326" i="23"/>
  <c r="Y326" i="23"/>
  <c r="U326" i="23"/>
  <c r="T326" i="23"/>
  <c r="S326" i="23"/>
  <c r="R326" i="23"/>
  <c r="Q326" i="23"/>
  <c r="P326" i="23"/>
  <c r="O326" i="23"/>
  <c r="M325" i="23"/>
  <c r="V325" i="23"/>
  <c r="W325" i="23"/>
  <c r="Y325" i="23"/>
  <c r="U325" i="23"/>
  <c r="T325" i="23"/>
  <c r="S325" i="23"/>
  <c r="R325" i="23"/>
  <c r="Q325" i="23"/>
  <c r="P325" i="23"/>
  <c r="O325" i="23"/>
  <c r="M324" i="23"/>
  <c r="V324" i="23"/>
  <c r="W324" i="23"/>
  <c r="Y324" i="23"/>
  <c r="U324" i="23"/>
  <c r="T324" i="23"/>
  <c r="S324" i="23"/>
  <c r="R324" i="23"/>
  <c r="Q324" i="23"/>
  <c r="P324" i="23"/>
  <c r="O324" i="23"/>
  <c r="M323" i="23"/>
  <c r="V323" i="23"/>
  <c r="W323" i="23"/>
  <c r="Y323" i="23"/>
  <c r="U323" i="23"/>
  <c r="T323" i="23"/>
  <c r="S323" i="23"/>
  <c r="R323" i="23"/>
  <c r="Q323" i="23"/>
  <c r="P323" i="23"/>
  <c r="O323" i="23"/>
  <c r="M321" i="23"/>
  <c r="V321" i="23"/>
  <c r="W321" i="23"/>
  <c r="Y321" i="23"/>
  <c r="U321" i="23"/>
  <c r="T321" i="23"/>
  <c r="S321" i="23"/>
  <c r="R321" i="23"/>
  <c r="Q321" i="23"/>
  <c r="P321" i="23"/>
  <c r="O321" i="23"/>
  <c r="M320" i="23"/>
  <c r="V320" i="23"/>
  <c r="W320" i="23"/>
  <c r="Y320" i="23"/>
  <c r="U320" i="23"/>
  <c r="T320" i="23"/>
  <c r="S320" i="23"/>
  <c r="R320" i="23"/>
  <c r="Q320" i="23"/>
  <c r="P320" i="23"/>
  <c r="O320" i="23"/>
  <c r="M319" i="23"/>
  <c r="V319" i="23"/>
  <c r="W319" i="23"/>
  <c r="Y319" i="23"/>
  <c r="U319" i="23"/>
  <c r="T319" i="23"/>
  <c r="S319" i="23"/>
  <c r="R319" i="23"/>
  <c r="Q319" i="23"/>
  <c r="P319" i="23"/>
  <c r="O319" i="23"/>
  <c r="M318" i="23"/>
  <c r="V318" i="23"/>
  <c r="W318" i="23"/>
  <c r="Y318" i="23"/>
  <c r="U318" i="23"/>
  <c r="T318" i="23"/>
  <c r="S318" i="23"/>
  <c r="R318" i="23"/>
  <c r="Q318" i="23"/>
  <c r="P318" i="23"/>
  <c r="O318" i="23"/>
  <c r="M317" i="23"/>
  <c r="V317" i="23"/>
  <c r="W317" i="23"/>
  <c r="Y317" i="23"/>
  <c r="U317" i="23"/>
  <c r="T317" i="23"/>
  <c r="S317" i="23"/>
  <c r="R317" i="23"/>
  <c r="Q317" i="23"/>
  <c r="P317" i="23"/>
  <c r="O317" i="23"/>
  <c r="M316" i="23"/>
  <c r="V316" i="23"/>
  <c r="W316" i="23"/>
  <c r="Y316" i="23"/>
  <c r="U316" i="23"/>
  <c r="T316" i="23"/>
  <c r="S316" i="23"/>
  <c r="R316" i="23"/>
  <c r="Q316" i="23"/>
  <c r="P316" i="23"/>
  <c r="O316" i="23"/>
  <c r="M315" i="23"/>
  <c r="V315" i="23"/>
  <c r="W315" i="23"/>
  <c r="Y315" i="23"/>
  <c r="U315" i="23"/>
  <c r="T315" i="23"/>
  <c r="S315" i="23"/>
  <c r="R315" i="23"/>
  <c r="Q315" i="23"/>
  <c r="P315" i="23"/>
  <c r="O315" i="23"/>
  <c r="M314" i="23"/>
  <c r="V314" i="23"/>
  <c r="W314" i="23"/>
  <c r="Y314" i="23"/>
  <c r="U314" i="23"/>
  <c r="T314" i="23"/>
  <c r="S314" i="23"/>
  <c r="R314" i="23"/>
  <c r="Q314" i="23"/>
  <c r="P314" i="23"/>
  <c r="O314" i="23"/>
  <c r="M313" i="23"/>
  <c r="V313" i="23"/>
  <c r="W313" i="23"/>
  <c r="Y313" i="23"/>
  <c r="U313" i="23"/>
  <c r="T313" i="23"/>
  <c r="S313" i="23"/>
  <c r="R313" i="23"/>
  <c r="Q313" i="23"/>
  <c r="P313" i="23"/>
  <c r="O313" i="23"/>
  <c r="M312" i="23"/>
  <c r="V312" i="23"/>
  <c r="W312" i="23"/>
  <c r="Y312" i="23"/>
  <c r="U312" i="23"/>
  <c r="T312" i="23"/>
  <c r="S312" i="23"/>
  <c r="R312" i="23"/>
  <c r="Q312" i="23"/>
  <c r="P312" i="23"/>
  <c r="O312" i="23"/>
  <c r="M311" i="23"/>
  <c r="V311" i="23"/>
  <c r="W311" i="23"/>
  <c r="Y311" i="23"/>
  <c r="U311" i="23"/>
  <c r="T311" i="23"/>
  <c r="S311" i="23"/>
  <c r="R311" i="23"/>
  <c r="Q311" i="23"/>
  <c r="P311" i="23"/>
  <c r="O311" i="23"/>
  <c r="M310" i="23"/>
  <c r="V310" i="23"/>
  <c r="W310" i="23"/>
  <c r="Y310" i="23"/>
  <c r="U310" i="23"/>
  <c r="T310" i="23"/>
  <c r="S310" i="23"/>
  <c r="R310" i="23"/>
  <c r="Q310" i="23"/>
  <c r="P310" i="23"/>
  <c r="O310" i="23"/>
  <c r="M309" i="23"/>
  <c r="V309" i="23"/>
  <c r="W309" i="23"/>
  <c r="Y309" i="23"/>
  <c r="U309" i="23"/>
  <c r="T309" i="23"/>
  <c r="S309" i="23"/>
  <c r="R309" i="23"/>
  <c r="Q309" i="23"/>
  <c r="P309" i="23"/>
  <c r="O309" i="23"/>
  <c r="M308" i="23"/>
  <c r="V308" i="23"/>
  <c r="W308" i="23"/>
  <c r="Y308" i="23"/>
  <c r="U308" i="23"/>
  <c r="T308" i="23"/>
  <c r="S308" i="23"/>
  <c r="R308" i="23"/>
  <c r="Q308" i="23"/>
  <c r="P308" i="23"/>
  <c r="O308" i="23"/>
  <c r="M307" i="23"/>
  <c r="V307" i="23"/>
  <c r="W307" i="23"/>
  <c r="Y307" i="23"/>
  <c r="U307" i="23"/>
  <c r="T307" i="23"/>
  <c r="S307" i="23"/>
  <c r="R307" i="23"/>
  <c r="Q307" i="23"/>
  <c r="P307" i="23"/>
  <c r="O307" i="23"/>
  <c r="M305" i="23"/>
  <c r="V305" i="23"/>
  <c r="W305" i="23"/>
  <c r="Y305" i="23"/>
  <c r="U305" i="23"/>
  <c r="T305" i="23"/>
  <c r="S305" i="23"/>
  <c r="R305" i="23"/>
  <c r="Q305" i="23"/>
  <c r="P305" i="23"/>
  <c r="O305" i="23"/>
  <c r="M304" i="23"/>
  <c r="V304" i="23"/>
  <c r="W304" i="23"/>
  <c r="Y304" i="23"/>
  <c r="U304" i="23"/>
  <c r="T304" i="23"/>
  <c r="S304" i="23"/>
  <c r="R304" i="23"/>
  <c r="Q304" i="23"/>
  <c r="P304" i="23"/>
  <c r="O304" i="23"/>
  <c r="M303" i="23"/>
  <c r="V303" i="23"/>
  <c r="W303" i="23"/>
  <c r="Y303" i="23"/>
  <c r="U303" i="23"/>
  <c r="T303" i="23"/>
  <c r="S303" i="23"/>
  <c r="R303" i="23"/>
  <c r="Q303" i="23"/>
  <c r="P303" i="23"/>
  <c r="O303" i="23"/>
  <c r="M302" i="23"/>
  <c r="V302" i="23"/>
  <c r="W302" i="23"/>
  <c r="Y302" i="23"/>
  <c r="U302" i="23"/>
  <c r="T302" i="23"/>
  <c r="S302" i="23"/>
  <c r="R302" i="23"/>
  <c r="Q302" i="23"/>
  <c r="P302" i="23"/>
  <c r="O302" i="23"/>
  <c r="M301" i="23"/>
  <c r="V301" i="23"/>
  <c r="W301" i="23"/>
  <c r="Y301" i="23"/>
  <c r="U301" i="23"/>
  <c r="T301" i="23"/>
  <c r="S301" i="23"/>
  <c r="R301" i="23"/>
  <c r="Q301" i="23"/>
  <c r="P301" i="23"/>
  <c r="O301" i="23"/>
  <c r="M300" i="23"/>
  <c r="V300" i="23"/>
  <c r="W300" i="23"/>
  <c r="Y300" i="23"/>
  <c r="U300" i="23"/>
  <c r="T300" i="23"/>
  <c r="S300" i="23"/>
  <c r="R300" i="23"/>
  <c r="Q300" i="23"/>
  <c r="P300" i="23"/>
  <c r="O300" i="23"/>
  <c r="M299" i="23"/>
  <c r="V299" i="23"/>
  <c r="W299" i="23"/>
  <c r="Y299" i="23"/>
  <c r="U299" i="23"/>
  <c r="T299" i="23"/>
  <c r="S299" i="23"/>
  <c r="R299" i="23"/>
  <c r="Q299" i="23"/>
  <c r="P299" i="23"/>
  <c r="O299" i="23"/>
  <c r="M298" i="23"/>
  <c r="V298" i="23"/>
  <c r="W298" i="23"/>
  <c r="Y298" i="23"/>
  <c r="U298" i="23"/>
  <c r="T298" i="23"/>
  <c r="S298" i="23"/>
  <c r="R298" i="23"/>
  <c r="Q298" i="23"/>
  <c r="P298" i="23"/>
  <c r="O298" i="23"/>
  <c r="M297" i="23"/>
  <c r="V297" i="23"/>
  <c r="W297" i="23"/>
  <c r="Y297" i="23"/>
  <c r="U297" i="23"/>
  <c r="T297" i="23"/>
  <c r="S297" i="23"/>
  <c r="R297" i="23"/>
  <c r="Q297" i="23"/>
  <c r="P297" i="23"/>
  <c r="O297" i="23"/>
  <c r="M296" i="23"/>
  <c r="V296" i="23"/>
  <c r="W296" i="23"/>
  <c r="Y296" i="23"/>
  <c r="U296" i="23"/>
  <c r="T296" i="23"/>
  <c r="S296" i="23"/>
  <c r="R296" i="23"/>
  <c r="Q296" i="23"/>
  <c r="P296" i="23"/>
  <c r="O296" i="23"/>
  <c r="M295" i="23"/>
  <c r="V295" i="23"/>
  <c r="W295" i="23"/>
  <c r="Y295" i="23"/>
  <c r="U295" i="23"/>
  <c r="T295" i="23"/>
  <c r="S295" i="23"/>
  <c r="R295" i="23"/>
  <c r="Q295" i="23"/>
  <c r="P295" i="23"/>
  <c r="O295" i="23"/>
  <c r="M294" i="23"/>
  <c r="V294" i="23"/>
  <c r="W294" i="23"/>
  <c r="Y294" i="23"/>
  <c r="U294" i="23"/>
  <c r="T294" i="23"/>
  <c r="S294" i="23"/>
  <c r="R294" i="23"/>
  <c r="Q294" i="23"/>
  <c r="P294" i="23"/>
  <c r="O294" i="23"/>
  <c r="M293" i="23"/>
  <c r="V293" i="23"/>
  <c r="W293" i="23"/>
  <c r="Y293" i="23"/>
  <c r="U293" i="23"/>
  <c r="T293" i="23"/>
  <c r="S293" i="23"/>
  <c r="R293" i="23"/>
  <c r="Q293" i="23"/>
  <c r="P293" i="23"/>
  <c r="O293" i="23"/>
  <c r="M292" i="23"/>
  <c r="V292" i="23"/>
  <c r="W292" i="23"/>
  <c r="Y292" i="23"/>
  <c r="U292" i="23"/>
  <c r="T292" i="23"/>
  <c r="S292" i="23"/>
  <c r="R292" i="23"/>
  <c r="Q292" i="23"/>
  <c r="P292" i="23"/>
  <c r="O292" i="23"/>
  <c r="M291" i="23"/>
  <c r="V291" i="23"/>
  <c r="W291" i="23"/>
  <c r="Y291" i="23"/>
  <c r="U291" i="23"/>
  <c r="T291" i="23"/>
  <c r="S291" i="23"/>
  <c r="R291" i="23"/>
  <c r="Q291" i="23"/>
  <c r="P291" i="23"/>
  <c r="O291" i="23"/>
  <c r="M289" i="23"/>
  <c r="V289" i="23"/>
  <c r="W289" i="23"/>
  <c r="Y289" i="23"/>
  <c r="U289" i="23"/>
  <c r="T289" i="23"/>
  <c r="S289" i="23"/>
  <c r="R289" i="23"/>
  <c r="Q289" i="23"/>
  <c r="P289" i="23"/>
  <c r="O289" i="23"/>
  <c r="M288" i="23"/>
  <c r="V288" i="23"/>
  <c r="W288" i="23"/>
  <c r="Y288" i="23"/>
  <c r="U288" i="23"/>
  <c r="T288" i="23"/>
  <c r="S288" i="23"/>
  <c r="R288" i="23"/>
  <c r="Q288" i="23"/>
  <c r="P288" i="23"/>
  <c r="O288" i="23"/>
  <c r="M287" i="23"/>
  <c r="V287" i="23"/>
  <c r="W287" i="23"/>
  <c r="Y287" i="23"/>
  <c r="U287" i="23"/>
  <c r="T287" i="23"/>
  <c r="S287" i="23"/>
  <c r="R287" i="23"/>
  <c r="Q287" i="23"/>
  <c r="P287" i="23"/>
  <c r="O287" i="23"/>
  <c r="M286" i="23"/>
  <c r="V286" i="23"/>
  <c r="W286" i="23"/>
  <c r="Y286" i="23"/>
  <c r="U286" i="23"/>
  <c r="T286" i="23"/>
  <c r="S286" i="23"/>
  <c r="R286" i="23"/>
  <c r="Q286" i="23"/>
  <c r="P286" i="23"/>
  <c r="O286" i="23"/>
  <c r="M285" i="23"/>
  <c r="V285" i="23"/>
  <c r="W285" i="23"/>
  <c r="Y285" i="23"/>
  <c r="U285" i="23"/>
  <c r="T285" i="23"/>
  <c r="S285" i="23"/>
  <c r="R285" i="23"/>
  <c r="Q285" i="23"/>
  <c r="P285" i="23"/>
  <c r="O285" i="23"/>
  <c r="M284" i="23"/>
  <c r="V284" i="23"/>
  <c r="W284" i="23"/>
  <c r="Y284" i="23"/>
  <c r="U284" i="23"/>
  <c r="T284" i="23"/>
  <c r="S284" i="23"/>
  <c r="R284" i="23"/>
  <c r="Q284" i="23"/>
  <c r="P284" i="23"/>
  <c r="O284" i="23"/>
  <c r="M283" i="23"/>
  <c r="V283" i="23"/>
  <c r="W283" i="23"/>
  <c r="Y283" i="23"/>
  <c r="U283" i="23"/>
  <c r="T283" i="23"/>
  <c r="S283" i="23"/>
  <c r="R283" i="23"/>
  <c r="Q283" i="23"/>
  <c r="P283" i="23"/>
  <c r="O283" i="23"/>
  <c r="M282" i="23"/>
  <c r="V282" i="23"/>
  <c r="W282" i="23"/>
  <c r="Y282" i="23"/>
  <c r="U282" i="23"/>
  <c r="T282" i="23"/>
  <c r="S282" i="23"/>
  <c r="R282" i="23"/>
  <c r="Q282" i="23"/>
  <c r="P282" i="23"/>
  <c r="O282" i="23"/>
  <c r="M281" i="23"/>
  <c r="V281" i="23"/>
  <c r="W281" i="23"/>
  <c r="Y281" i="23"/>
  <c r="U281" i="23"/>
  <c r="T281" i="23"/>
  <c r="S281" i="23"/>
  <c r="R281" i="23"/>
  <c r="Q281" i="23"/>
  <c r="P281" i="23"/>
  <c r="O281" i="23"/>
  <c r="M280" i="23"/>
  <c r="V280" i="23"/>
  <c r="W280" i="23"/>
  <c r="Y280" i="23"/>
  <c r="U280" i="23"/>
  <c r="T280" i="23"/>
  <c r="S280" i="23"/>
  <c r="R280" i="23"/>
  <c r="Q280" i="23"/>
  <c r="P280" i="23"/>
  <c r="O280" i="23"/>
  <c r="M279" i="23"/>
  <c r="V279" i="23"/>
  <c r="W279" i="23"/>
  <c r="Y279" i="23"/>
  <c r="U279" i="23"/>
  <c r="T279" i="23"/>
  <c r="S279" i="23"/>
  <c r="R279" i="23"/>
  <c r="Q279" i="23"/>
  <c r="P279" i="23"/>
  <c r="O279" i="23"/>
  <c r="M278" i="23"/>
  <c r="V278" i="23"/>
  <c r="W278" i="23"/>
  <c r="Y278" i="23"/>
  <c r="U278" i="23"/>
  <c r="T278" i="23"/>
  <c r="S278" i="23"/>
  <c r="R278" i="23"/>
  <c r="Q278" i="23"/>
  <c r="P278" i="23"/>
  <c r="O278" i="23"/>
  <c r="M277" i="23"/>
  <c r="V277" i="23"/>
  <c r="W277" i="23"/>
  <c r="Y277" i="23"/>
  <c r="U277" i="23"/>
  <c r="T277" i="23"/>
  <c r="S277" i="23"/>
  <c r="R277" i="23"/>
  <c r="Q277" i="23"/>
  <c r="P277" i="23"/>
  <c r="O277" i="23"/>
  <c r="M276" i="23"/>
  <c r="V276" i="23"/>
  <c r="W276" i="23"/>
  <c r="Y276" i="23"/>
  <c r="U276" i="23"/>
  <c r="T276" i="23"/>
  <c r="S276" i="23"/>
  <c r="R276" i="23"/>
  <c r="Q276" i="23"/>
  <c r="P276" i="23"/>
  <c r="O276" i="23"/>
  <c r="M275" i="23"/>
  <c r="V275" i="23"/>
  <c r="W275" i="23"/>
  <c r="Y275" i="23"/>
  <c r="U275" i="23"/>
  <c r="T275" i="23"/>
  <c r="S275" i="23"/>
  <c r="R275" i="23"/>
  <c r="Q275" i="23"/>
  <c r="P275" i="23"/>
  <c r="O275" i="23"/>
  <c r="M273" i="23"/>
  <c r="V273" i="23"/>
  <c r="W273" i="23"/>
  <c r="Y273" i="23"/>
  <c r="U273" i="23"/>
  <c r="T273" i="23"/>
  <c r="S273" i="23"/>
  <c r="R273" i="23"/>
  <c r="Q273" i="23"/>
  <c r="P273" i="23"/>
  <c r="O273" i="23"/>
  <c r="M272" i="23"/>
  <c r="V272" i="23"/>
  <c r="W272" i="23"/>
  <c r="Y272" i="23"/>
  <c r="U272" i="23"/>
  <c r="T272" i="23"/>
  <c r="S272" i="23"/>
  <c r="R272" i="23"/>
  <c r="Q272" i="23"/>
  <c r="P272" i="23"/>
  <c r="O272" i="23"/>
  <c r="M271" i="23"/>
  <c r="V271" i="23"/>
  <c r="W271" i="23"/>
  <c r="Y271" i="23"/>
  <c r="U271" i="23"/>
  <c r="T271" i="23"/>
  <c r="S271" i="23"/>
  <c r="R271" i="23"/>
  <c r="Q271" i="23"/>
  <c r="P271" i="23"/>
  <c r="O271" i="23"/>
  <c r="M270" i="23"/>
  <c r="V270" i="23"/>
  <c r="W270" i="23"/>
  <c r="Y270" i="23"/>
  <c r="U270" i="23"/>
  <c r="T270" i="23"/>
  <c r="S270" i="23"/>
  <c r="R270" i="23"/>
  <c r="Q270" i="23"/>
  <c r="P270" i="23"/>
  <c r="O270" i="23"/>
  <c r="M269" i="23"/>
  <c r="V269" i="23"/>
  <c r="W269" i="23"/>
  <c r="Y269" i="23"/>
  <c r="U269" i="23"/>
  <c r="T269" i="23"/>
  <c r="S269" i="23"/>
  <c r="R269" i="23"/>
  <c r="Q269" i="23"/>
  <c r="P269" i="23"/>
  <c r="O269" i="23"/>
  <c r="M268" i="23"/>
  <c r="V268" i="23"/>
  <c r="W268" i="23"/>
  <c r="Y268" i="23"/>
  <c r="U268" i="23"/>
  <c r="T268" i="23"/>
  <c r="S268" i="23"/>
  <c r="R268" i="23"/>
  <c r="Q268" i="23"/>
  <c r="P268" i="23"/>
  <c r="O268" i="23"/>
  <c r="M267" i="23"/>
  <c r="V267" i="23"/>
  <c r="W267" i="23"/>
  <c r="Y267" i="23"/>
  <c r="U267" i="23"/>
  <c r="T267" i="23"/>
  <c r="S267" i="23"/>
  <c r="R267" i="23"/>
  <c r="Q267" i="23"/>
  <c r="P267" i="23"/>
  <c r="O267" i="23"/>
  <c r="M266" i="23"/>
  <c r="V266" i="23"/>
  <c r="W266" i="23"/>
  <c r="Y266" i="23"/>
  <c r="U266" i="23"/>
  <c r="T266" i="23"/>
  <c r="S266" i="23"/>
  <c r="R266" i="23"/>
  <c r="Q266" i="23"/>
  <c r="P266" i="23"/>
  <c r="O266" i="23"/>
  <c r="M265" i="23"/>
  <c r="V265" i="23"/>
  <c r="W265" i="23"/>
  <c r="Y265" i="23"/>
  <c r="U265" i="23"/>
  <c r="T265" i="23"/>
  <c r="S265" i="23"/>
  <c r="R265" i="23"/>
  <c r="Q265" i="23"/>
  <c r="P265" i="23"/>
  <c r="O265" i="23"/>
  <c r="M264" i="23"/>
  <c r="V264" i="23"/>
  <c r="W264" i="23"/>
  <c r="Y264" i="23"/>
  <c r="U264" i="23"/>
  <c r="T264" i="23"/>
  <c r="S264" i="23"/>
  <c r="R264" i="23"/>
  <c r="Q264" i="23"/>
  <c r="P264" i="23"/>
  <c r="O264" i="23"/>
  <c r="M263" i="23"/>
  <c r="V263" i="23"/>
  <c r="W263" i="23"/>
  <c r="Y263" i="23"/>
  <c r="U263" i="23"/>
  <c r="T263" i="23"/>
  <c r="S263" i="23"/>
  <c r="R263" i="23"/>
  <c r="Q263" i="23"/>
  <c r="P263" i="23"/>
  <c r="O263" i="23"/>
  <c r="M262" i="23"/>
  <c r="V262" i="23"/>
  <c r="W262" i="23"/>
  <c r="Y262" i="23"/>
  <c r="U262" i="23"/>
  <c r="T262" i="23"/>
  <c r="S262" i="23"/>
  <c r="R262" i="23"/>
  <c r="Q262" i="23"/>
  <c r="P262" i="23"/>
  <c r="O262" i="23"/>
  <c r="M261" i="23"/>
  <c r="V261" i="23"/>
  <c r="W261" i="23"/>
  <c r="Y261" i="23"/>
  <c r="U261" i="23"/>
  <c r="T261" i="23"/>
  <c r="S261" i="23"/>
  <c r="R261" i="23"/>
  <c r="Q261" i="23"/>
  <c r="P261" i="23"/>
  <c r="O261" i="23"/>
  <c r="M260" i="23"/>
  <c r="V260" i="23"/>
  <c r="W260" i="23"/>
  <c r="Y260" i="23"/>
  <c r="U260" i="23"/>
  <c r="T260" i="23"/>
  <c r="S260" i="23"/>
  <c r="R260" i="23"/>
  <c r="Q260" i="23"/>
  <c r="P260" i="23"/>
  <c r="O260" i="23"/>
  <c r="M259" i="23"/>
  <c r="V259" i="23"/>
  <c r="W259" i="23"/>
  <c r="Y259" i="23"/>
  <c r="U259" i="23"/>
  <c r="T259" i="23"/>
  <c r="S259" i="23"/>
  <c r="R259" i="23"/>
  <c r="Q259" i="23"/>
  <c r="P259" i="23"/>
  <c r="O259" i="23"/>
  <c r="M256" i="23"/>
  <c r="V256" i="23"/>
  <c r="W256" i="23"/>
  <c r="Y256" i="23"/>
  <c r="U256" i="23"/>
  <c r="T256" i="23"/>
  <c r="S256" i="23"/>
  <c r="R256" i="23"/>
  <c r="Q256" i="23"/>
  <c r="P256" i="23"/>
  <c r="O256" i="23"/>
  <c r="M255" i="23"/>
  <c r="V255" i="23"/>
  <c r="W255" i="23"/>
  <c r="Y255" i="23"/>
  <c r="U255" i="23"/>
  <c r="T255" i="23"/>
  <c r="S255" i="23"/>
  <c r="R255" i="23"/>
  <c r="Q255" i="23"/>
  <c r="P255" i="23"/>
  <c r="O255" i="23"/>
  <c r="M254" i="23"/>
  <c r="V254" i="23"/>
  <c r="W254" i="23"/>
  <c r="Y254" i="23"/>
  <c r="U254" i="23"/>
  <c r="T254" i="23"/>
  <c r="S254" i="23"/>
  <c r="R254" i="23"/>
  <c r="Q254" i="23"/>
  <c r="P254" i="23"/>
  <c r="O254" i="23"/>
  <c r="M253" i="23"/>
  <c r="V253" i="23"/>
  <c r="W253" i="23"/>
  <c r="Y253" i="23"/>
  <c r="U253" i="23"/>
  <c r="T253" i="23"/>
  <c r="S253" i="23"/>
  <c r="R253" i="23"/>
  <c r="Q253" i="23"/>
  <c r="P253" i="23"/>
  <c r="O253" i="23"/>
  <c r="M252" i="23"/>
  <c r="V252" i="23"/>
  <c r="W252" i="23"/>
  <c r="Y252" i="23"/>
  <c r="U252" i="23"/>
  <c r="T252" i="23"/>
  <c r="S252" i="23"/>
  <c r="R252" i="23"/>
  <c r="Q252" i="23"/>
  <c r="P252" i="23"/>
  <c r="O252" i="23"/>
  <c r="M251" i="23"/>
  <c r="V251" i="23"/>
  <c r="W251" i="23"/>
  <c r="Y251" i="23"/>
  <c r="U251" i="23"/>
  <c r="T251" i="23"/>
  <c r="S251" i="23"/>
  <c r="R251" i="23"/>
  <c r="Q251" i="23"/>
  <c r="P251" i="23"/>
  <c r="O251" i="23"/>
  <c r="M250" i="23"/>
  <c r="V250" i="23"/>
  <c r="W250" i="23"/>
  <c r="Y250" i="23"/>
  <c r="U250" i="23"/>
  <c r="T250" i="23"/>
  <c r="S250" i="23"/>
  <c r="R250" i="23"/>
  <c r="Q250" i="23"/>
  <c r="P250" i="23"/>
  <c r="O250" i="23"/>
  <c r="M249" i="23"/>
  <c r="V249" i="23"/>
  <c r="W249" i="23"/>
  <c r="Y249" i="23"/>
  <c r="U249" i="23"/>
  <c r="T249" i="23"/>
  <c r="S249" i="23"/>
  <c r="R249" i="23"/>
  <c r="Q249" i="23"/>
  <c r="P249" i="23"/>
  <c r="O249" i="23"/>
  <c r="M248" i="23"/>
  <c r="V248" i="23"/>
  <c r="W248" i="23"/>
  <c r="Y248" i="23"/>
  <c r="U248" i="23"/>
  <c r="T248" i="23"/>
  <c r="S248" i="23"/>
  <c r="R248" i="23"/>
  <c r="Q248" i="23"/>
  <c r="P248" i="23"/>
  <c r="O248" i="23"/>
  <c r="M247" i="23"/>
  <c r="V247" i="23"/>
  <c r="W247" i="23"/>
  <c r="Y247" i="23"/>
  <c r="U247" i="23"/>
  <c r="T247" i="23"/>
  <c r="S247" i="23"/>
  <c r="R247" i="23"/>
  <c r="Q247" i="23"/>
  <c r="P247" i="23"/>
  <c r="O247" i="23"/>
  <c r="M246" i="23"/>
  <c r="V246" i="23"/>
  <c r="W246" i="23"/>
  <c r="Y246" i="23"/>
  <c r="U246" i="23"/>
  <c r="T246" i="23"/>
  <c r="S246" i="23"/>
  <c r="R246" i="23"/>
  <c r="Q246" i="23"/>
  <c r="P246" i="23"/>
  <c r="O246" i="23"/>
  <c r="M245" i="23"/>
  <c r="V245" i="23"/>
  <c r="W245" i="23"/>
  <c r="Y245" i="23"/>
  <c r="U245" i="23"/>
  <c r="T245" i="23"/>
  <c r="S245" i="23"/>
  <c r="R245" i="23"/>
  <c r="Q245" i="23"/>
  <c r="P245" i="23"/>
  <c r="O245" i="23"/>
  <c r="M244" i="23"/>
  <c r="V244" i="23"/>
  <c r="W244" i="23"/>
  <c r="Y244" i="23"/>
  <c r="U244" i="23"/>
  <c r="T244" i="23"/>
  <c r="S244" i="23"/>
  <c r="R244" i="23"/>
  <c r="Q244" i="23"/>
  <c r="P244" i="23"/>
  <c r="O244" i="23"/>
  <c r="M243" i="23"/>
  <c r="V243" i="23"/>
  <c r="W243" i="23"/>
  <c r="Y243" i="23"/>
  <c r="U243" i="23"/>
  <c r="T243" i="23"/>
  <c r="S243" i="23"/>
  <c r="R243" i="23"/>
  <c r="Q243" i="23"/>
  <c r="P243" i="23"/>
  <c r="O243" i="23"/>
  <c r="M242" i="23"/>
  <c r="V242" i="23"/>
  <c r="W242" i="23"/>
  <c r="Y242" i="23"/>
  <c r="U242" i="23"/>
  <c r="T242" i="23"/>
  <c r="S242" i="23"/>
  <c r="R242" i="23"/>
  <c r="Q242" i="23"/>
  <c r="P242" i="23"/>
  <c r="O242" i="23"/>
  <c r="M239" i="23"/>
  <c r="V239" i="23"/>
  <c r="W239" i="23"/>
  <c r="Y239" i="23"/>
  <c r="U239" i="23"/>
  <c r="T239" i="23"/>
  <c r="S239" i="23"/>
  <c r="R239" i="23"/>
  <c r="Q239" i="23"/>
  <c r="P239" i="23"/>
  <c r="O239" i="23"/>
  <c r="M238" i="23"/>
  <c r="V238" i="23"/>
  <c r="W238" i="23"/>
  <c r="Y238" i="23"/>
  <c r="U238" i="23"/>
  <c r="T238" i="23"/>
  <c r="S238" i="23"/>
  <c r="R238" i="23"/>
  <c r="Q238" i="23"/>
  <c r="P238" i="23"/>
  <c r="O238" i="23"/>
  <c r="M237" i="23"/>
  <c r="V237" i="23"/>
  <c r="W237" i="23"/>
  <c r="Y237" i="23"/>
  <c r="U237" i="23"/>
  <c r="T237" i="23"/>
  <c r="S237" i="23"/>
  <c r="R237" i="23"/>
  <c r="Q237" i="23"/>
  <c r="P237" i="23"/>
  <c r="O237" i="23"/>
  <c r="M236" i="23"/>
  <c r="V236" i="23"/>
  <c r="W236" i="23"/>
  <c r="Y236" i="23"/>
  <c r="U236" i="23"/>
  <c r="T236" i="23"/>
  <c r="S236" i="23"/>
  <c r="R236" i="23"/>
  <c r="Q236" i="23"/>
  <c r="P236" i="23"/>
  <c r="O236" i="23"/>
  <c r="M235" i="23"/>
  <c r="V235" i="23"/>
  <c r="W235" i="23"/>
  <c r="Y235" i="23"/>
  <c r="U235" i="23"/>
  <c r="T235" i="23"/>
  <c r="S235" i="23"/>
  <c r="R235" i="23"/>
  <c r="Q235" i="23"/>
  <c r="P235" i="23"/>
  <c r="O235" i="23"/>
  <c r="M234" i="23"/>
  <c r="V234" i="23"/>
  <c r="W234" i="23"/>
  <c r="Y234" i="23"/>
  <c r="U234" i="23"/>
  <c r="T234" i="23"/>
  <c r="S234" i="23"/>
  <c r="R234" i="23"/>
  <c r="Q234" i="23"/>
  <c r="P234" i="23"/>
  <c r="O234" i="23"/>
  <c r="M233" i="23"/>
  <c r="V233" i="23"/>
  <c r="W233" i="23"/>
  <c r="Y233" i="23"/>
  <c r="U233" i="23"/>
  <c r="T233" i="23"/>
  <c r="S233" i="23"/>
  <c r="R233" i="23"/>
  <c r="Q233" i="23"/>
  <c r="P233" i="23"/>
  <c r="O233" i="23"/>
  <c r="M232" i="23"/>
  <c r="V232" i="23"/>
  <c r="W232" i="23"/>
  <c r="Y232" i="23"/>
  <c r="U232" i="23"/>
  <c r="T232" i="23"/>
  <c r="S232" i="23"/>
  <c r="R232" i="23"/>
  <c r="Q232" i="23"/>
  <c r="P232" i="23"/>
  <c r="O232" i="23"/>
  <c r="M231" i="23"/>
  <c r="V231" i="23"/>
  <c r="W231" i="23"/>
  <c r="Y231" i="23"/>
  <c r="U231" i="23"/>
  <c r="T231" i="23"/>
  <c r="S231" i="23"/>
  <c r="R231" i="23"/>
  <c r="Q231" i="23"/>
  <c r="P231" i="23"/>
  <c r="O231" i="23"/>
  <c r="M230" i="23"/>
  <c r="V230" i="23"/>
  <c r="W230" i="23"/>
  <c r="Y230" i="23"/>
  <c r="U230" i="23"/>
  <c r="T230" i="23"/>
  <c r="S230" i="23"/>
  <c r="R230" i="23"/>
  <c r="Q230" i="23"/>
  <c r="P230" i="23"/>
  <c r="O230" i="23"/>
  <c r="M229" i="23"/>
  <c r="V229" i="23"/>
  <c r="W229" i="23"/>
  <c r="Y229" i="23"/>
  <c r="U229" i="23"/>
  <c r="T229" i="23"/>
  <c r="S229" i="23"/>
  <c r="R229" i="23"/>
  <c r="Q229" i="23"/>
  <c r="P229" i="23"/>
  <c r="O229" i="23"/>
  <c r="M228" i="23"/>
  <c r="V228" i="23"/>
  <c r="W228" i="23"/>
  <c r="Y228" i="23"/>
  <c r="U228" i="23"/>
  <c r="T228" i="23"/>
  <c r="S228" i="23"/>
  <c r="R228" i="23"/>
  <c r="Q228" i="23"/>
  <c r="P228" i="23"/>
  <c r="O228" i="23"/>
  <c r="M227" i="23"/>
  <c r="V227" i="23"/>
  <c r="W227" i="23"/>
  <c r="Y227" i="23"/>
  <c r="U227" i="23"/>
  <c r="T227" i="23"/>
  <c r="S227" i="23"/>
  <c r="R227" i="23"/>
  <c r="Q227" i="23"/>
  <c r="P227" i="23"/>
  <c r="O227" i="23"/>
  <c r="M226" i="23"/>
  <c r="V226" i="23"/>
  <c r="W226" i="23"/>
  <c r="Y226" i="23"/>
  <c r="U226" i="23"/>
  <c r="T226" i="23"/>
  <c r="S226" i="23"/>
  <c r="R226" i="23"/>
  <c r="Q226" i="23"/>
  <c r="P226" i="23"/>
  <c r="O226" i="23"/>
  <c r="M225" i="23"/>
  <c r="V225" i="23"/>
  <c r="W225" i="23"/>
  <c r="Y225" i="23"/>
  <c r="U225" i="23"/>
  <c r="T225" i="23"/>
  <c r="S225" i="23"/>
  <c r="R225" i="23"/>
  <c r="Q225" i="23"/>
  <c r="P225" i="23"/>
  <c r="O225" i="23"/>
  <c r="M223" i="23"/>
  <c r="V223" i="23"/>
  <c r="W223" i="23"/>
  <c r="Y223" i="23"/>
  <c r="U223" i="23"/>
  <c r="T223" i="23"/>
  <c r="S223" i="23"/>
  <c r="R223" i="23"/>
  <c r="Q223" i="23"/>
  <c r="P223" i="23"/>
  <c r="O223" i="23"/>
  <c r="M222" i="23"/>
  <c r="V222" i="23"/>
  <c r="W222" i="23"/>
  <c r="Y222" i="23"/>
  <c r="U222" i="23"/>
  <c r="T222" i="23"/>
  <c r="S222" i="23"/>
  <c r="R222" i="23"/>
  <c r="Q222" i="23"/>
  <c r="P222" i="23"/>
  <c r="O222" i="23"/>
  <c r="M221" i="23"/>
  <c r="V221" i="23"/>
  <c r="W221" i="23"/>
  <c r="Y221" i="23"/>
  <c r="U221" i="23"/>
  <c r="T221" i="23"/>
  <c r="S221" i="23"/>
  <c r="R221" i="23"/>
  <c r="Q221" i="23"/>
  <c r="P221" i="23"/>
  <c r="O221" i="23"/>
  <c r="M220" i="23"/>
  <c r="V220" i="23"/>
  <c r="W220" i="23"/>
  <c r="Y220" i="23"/>
  <c r="U220" i="23"/>
  <c r="T220" i="23"/>
  <c r="S220" i="23"/>
  <c r="R220" i="23"/>
  <c r="Q220" i="23"/>
  <c r="P220" i="23"/>
  <c r="O220" i="23"/>
  <c r="M219" i="23"/>
  <c r="V219" i="23"/>
  <c r="W219" i="23"/>
  <c r="Y219" i="23"/>
  <c r="U219" i="23"/>
  <c r="T219" i="23"/>
  <c r="S219" i="23"/>
  <c r="R219" i="23"/>
  <c r="Q219" i="23"/>
  <c r="P219" i="23"/>
  <c r="O219" i="23"/>
  <c r="M218" i="23"/>
  <c r="V218" i="23"/>
  <c r="W218" i="23"/>
  <c r="Y218" i="23"/>
  <c r="U218" i="23"/>
  <c r="T218" i="23"/>
  <c r="S218" i="23"/>
  <c r="R218" i="23"/>
  <c r="Q218" i="23"/>
  <c r="P218" i="23"/>
  <c r="O218" i="23"/>
  <c r="M217" i="23"/>
  <c r="V217" i="23"/>
  <c r="W217" i="23"/>
  <c r="Y217" i="23"/>
  <c r="U217" i="23"/>
  <c r="T217" i="23"/>
  <c r="S217" i="23"/>
  <c r="R217" i="23"/>
  <c r="Q217" i="23"/>
  <c r="P217" i="23"/>
  <c r="O217" i="23"/>
  <c r="M216" i="23"/>
  <c r="V216" i="23"/>
  <c r="W216" i="23"/>
  <c r="Y216" i="23"/>
  <c r="U216" i="23"/>
  <c r="T216" i="23"/>
  <c r="S216" i="23"/>
  <c r="R216" i="23"/>
  <c r="Q216" i="23"/>
  <c r="P216" i="23"/>
  <c r="O216" i="23"/>
  <c r="M215" i="23"/>
  <c r="V215" i="23"/>
  <c r="W215" i="23"/>
  <c r="Y215" i="23"/>
  <c r="U215" i="23"/>
  <c r="T215" i="23"/>
  <c r="S215" i="23"/>
  <c r="R215" i="23"/>
  <c r="Q215" i="23"/>
  <c r="P215" i="23"/>
  <c r="O215" i="23"/>
  <c r="M214" i="23"/>
  <c r="V214" i="23"/>
  <c r="W214" i="23"/>
  <c r="Y214" i="23"/>
  <c r="U214" i="23"/>
  <c r="T214" i="23"/>
  <c r="S214" i="23"/>
  <c r="R214" i="23"/>
  <c r="Q214" i="23"/>
  <c r="P214" i="23"/>
  <c r="O214" i="23"/>
  <c r="M213" i="23"/>
  <c r="V213" i="23"/>
  <c r="W213" i="23"/>
  <c r="Y213" i="23"/>
  <c r="U213" i="23"/>
  <c r="T213" i="23"/>
  <c r="S213" i="23"/>
  <c r="R213" i="23"/>
  <c r="Q213" i="23"/>
  <c r="P213" i="23"/>
  <c r="O213" i="23"/>
  <c r="M212" i="23"/>
  <c r="V212" i="23"/>
  <c r="W212" i="23"/>
  <c r="Y212" i="23"/>
  <c r="U212" i="23"/>
  <c r="T212" i="23"/>
  <c r="S212" i="23"/>
  <c r="R212" i="23"/>
  <c r="Q212" i="23"/>
  <c r="P212" i="23"/>
  <c r="O212" i="23"/>
  <c r="M211" i="23"/>
  <c r="V211" i="23"/>
  <c r="W211" i="23"/>
  <c r="Y211" i="23"/>
  <c r="U211" i="23"/>
  <c r="T211" i="23"/>
  <c r="S211" i="23"/>
  <c r="R211" i="23"/>
  <c r="Q211" i="23"/>
  <c r="P211" i="23"/>
  <c r="O211" i="23"/>
  <c r="M210" i="23"/>
  <c r="V210" i="23"/>
  <c r="W210" i="23"/>
  <c r="Y210" i="23"/>
  <c r="U210" i="23"/>
  <c r="T210" i="23"/>
  <c r="S210" i="23"/>
  <c r="R210" i="23"/>
  <c r="Q210" i="23"/>
  <c r="P210" i="23"/>
  <c r="O210" i="23"/>
  <c r="M209" i="23"/>
  <c r="V209" i="23"/>
  <c r="W209" i="23"/>
  <c r="Y209" i="23"/>
  <c r="U209" i="23"/>
  <c r="T209" i="23"/>
  <c r="S209" i="23"/>
  <c r="R209" i="23"/>
  <c r="Q209" i="23"/>
  <c r="P209" i="23"/>
  <c r="O209" i="23"/>
  <c r="M207" i="23"/>
  <c r="V207" i="23"/>
  <c r="W207" i="23"/>
  <c r="Y207" i="23"/>
  <c r="U207" i="23"/>
  <c r="T207" i="23"/>
  <c r="S207" i="23"/>
  <c r="R207" i="23"/>
  <c r="Q207" i="23"/>
  <c r="P207" i="23"/>
  <c r="O207" i="23"/>
  <c r="M206" i="23"/>
  <c r="V206" i="23"/>
  <c r="W206" i="23"/>
  <c r="Y206" i="23"/>
  <c r="U206" i="23"/>
  <c r="T206" i="23"/>
  <c r="S206" i="23"/>
  <c r="R206" i="23"/>
  <c r="Q206" i="23"/>
  <c r="P206" i="23"/>
  <c r="O206" i="23"/>
  <c r="M205" i="23"/>
  <c r="V205" i="23"/>
  <c r="W205" i="23"/>
  <c r="Y205" i="23"/>
  <c r="U205" i="23"/>
  <c r="T205" i="23"/>
  <c r="S205" i="23"/>
  <c r="R205" i="23"/>
  <c r="Q205" i="23"/>
  <c r="P205" i="23"/>
  <c r="O205" i="23"/>
  <c r="M204" i="23"/>
  <c r="V204" i="23"/>
  <c r="W204" i="23"/>
  <c r="Y204" i="23"/>
  <c r="U204" i="23"/>
  <c r="T204" i="23"/>
  <c r="S204" i="23"/>
  <c r="R204" i="23"/>
  <c r="Q204" i="23"/>
  <c r="P204" i="23"/>
  <c r="O204" i="23"/>
  <c r="M203" i="23"/>
  <c r="V203" i="23"/>
  <c r="W203" i="23"/>
  <c r="Y203" i="23"/>
  <c r="U203" i="23"/>
  <c r="T203" i="23"/>
  <c r="S203" i="23"/>
  <c r="R203" i="23"/>
  <c r="Q203" i="23"/>
  <c r="P203" i="23"/>
  <c r="O203" i="23"/>
  <c r="M202" i="23"/>
  <c r="V202" i="23"/>
  <c r="W202" i="23"/>
  <c r="Y202" i="23"/>
  <c r="U202" i="23"/>
  <c r="T202" i="23"/>
  <c r="S202" i="23"/>
  <c r="R202" i="23"/>
  <c r="Q202" i="23"/>
  <c r="P202" i="23"/>
  <c r="O202" i="23"/>
  <c r="M201" i="23"/>
  <c r="V201" i="23"/>
  <c r="W201" i="23"/>
  <c r="Y201" i="23"/>
  <c r="U201" i="23"/>
  <c r="T201" i="23"/>
  <c r="S201" i="23"/>
  <c r="R201" i="23"/>
  <c r="Q201" i="23"/>
  <c r="P201" i="23"/>
  <c r="O201" i="23"/>
  <c r="M200" i="23"/>
  <c r="V200" i="23"/>
  <c r="W200" i="23"/>
  <c r="Y200" i="23"/>
  <c r="U200" i="23"/>
  <c r="T200" i="23"/>
  <c r="S200" i="23"/>
  <c r="R200" i="23"/>
  <c r="Q200" i="23"/>
  <c r="P200" i="23"/>
  <c r="O200" i="23"/>
  <c r="M199" i="23"/>
  <c r="V199" i="23"/>
  <c r="W199" i="23"/>
  <c r="Y199" i="23"/>
  <c r="U199" i="23"/>
  <c r="T199" i="23"/>
  <c r="S199" i="23"/>
  <c r="R199" i="23"/>
  <c r="Q199" i="23"/>
  <c r="P199" i="23"/>
  <c r="O199" i="23"/>
  <c r="M198" i="23"/>
  <c r="V198" i="23"/>
  <c r="W198" i="23"/>
  <c r="Y198" i="23"/>
  <c r="U198" i="23"/>
  <c r="T198" i="23"/>
  <c r="S198" i="23"/>
  <c r="R198" i="23"/>
  <c r="Q198" i="23"/>
  <c r="P198" i="23"/>
  <c r="O198" i="23"/>
  <c r="M197" i="23"/>
  <c r="V197" i="23"/>
  <c r="W197" i="23"/>
  <c r="Y197" i="23"/>
  <c r="U197" i="23"/>
  <c r="T197" i="23"/>
  <c r="S197" i="23"/>
  <c r="R197" i="23"/>
  <c r="Q197" i="23"/>
  <c r="P197" i="23"/>
  <c r="O197" i="23"/>
  <c r="M196" i="23"/>
  <c r="V196" i="23"/>
  <c r="W196" i="23"/>
  <c r="Y196" i="23"/>
  <c r="U196" i="23"/>
  <c r="T196" i="23"/>
  <c r="S196" i="23"/>
  <c r="R196" i="23"/>
  <c r="Q196" i="23"/>
  <c r="P196" i="23"/>
  <c r="O196" i="23"/>
  <c r="M195" i="23"/>
  <c r="V195" i="23"/>
  <c r="W195" i="23"/>
  <c r="Y195" i="23"/>
  <c r="U195" i="23"/>
  <c r="T195" i="23"/>
  <c r="S195" i="23"/>
  <c r="R195" i="23"/>
  <c r="Q195" i="23"/>
  <c r="P195" i="23"/>
  <c r="O195" i="23"/>
  <c r="M194" i="23"/>
  <c r="V194" i="23"/>
  <c r="W194" i="23"/>
  <c r="Y194" i="23"/>
  <c r="U194" i="23"/>
  <c r="T194" i="23"/>
  <c r="S194" i="23"/>
  <c r="R194" i="23"/>
  <c r="Q194" i="23"/>
  <c r="P194" i="23"/>
  <c r="O194" i="23"/>
  <c r="M193" i="23"/>
  <c r="V193" i="23"/>
  <c r="W193" i="23"/>
  <c r="Y193" i="23"/>
  <c r="U193" i="23"/>
  <c r="T193" i="23"/>
  <c r="S193" i="23"/>
  <c r="R193" i="23"/>
  <c r="Q193" i="23"/>
  <c r="P193" i="23"/>
  <c r="O193" i="23"/>
  <c r="M192" i="23"/>
  <c r="V192" i="23"/>
  <c r="W192" i="23"/>
  <c r="Y192" i="23"/>
  <c r="U192" i="23"/>
  <c r="T192" i="23"/>
  <c r="S192" i="23"/>
  <c r="R192" i="23"/>
  <c r="Q192" i="23"/>
  <c r="P192" i="23"/>
  <c r="O192" i="23"/>
  <c r="M191" i="23"/>
  <c r="V191" i="23"/>
  <c r="W191" i="23"/>
  <c r="Y191" i="23"/>
  <c r="U191" i="23"/>
  <c r="T191" i="23"/>
  <c r="S191" i="23"/>
  <c r="R191" i="23"/>
  <c r="Q191" i="23"/>
  <c r="P191" i="23"/>
  <c r="O191" i="23"/>
  <c r="M190" i="23"/>
  <c r="V190" i="23"/>
  <c r="W190" i="23"/>
  <c r="Y190" i="23"/>
  <c r="U190" i="23"/>
  <c r="T190" i="23"/>
  <c r="S190" i="23"/>
  <c r="R190" i="23"/>
  <c r="Q190" i="23"/>
  <c r="P190" i="23"/>
  <c r="O190" i="23"/>
  <c r="M189" i="23"/>
  <c r="V189" i="23"/>
  <c r="W189" i="23"/>
  <c r="Y189" i="23"/>
  <c r="U189" i="23"/>
  <c r="T189" i="23"/>
  <c r="S189" i="23"/>
  <c r="R189" i="23"/>
  <c r="Q189" i="23"/>
  <c r="P189" i="23"/>
  <c r="O189" i="23"/>
  <c r="M188" i="23"/>
  <c r="V188" i="23"/>
  <c r="W188" i="23"/>
  <c r="Y188" i="23"/>
  <c r="U188" i="23"/>
  <c r="T188" i="23"/>
  <c r="S188" i="23"/>
  <c r="R188" i="23"/>
  <c r="Q188" i="23"/>
  <c r="P188" i="23"/>
  <c r="O188" i="23"/>
  <c r="M187" i="23"/>
  <c r="V187" i="23"/>
  <c r="W187" i="23"/>
  <c r="Y187" i="23"/>
  <c r="U187" i="23"/>
  <c r="T187" i="23"/>
  <c r="S187" i="23"/>
  <c r="R187" i="23"/>
  <c r="Q187" i="23"/>
  <c r="P187" i="23"/>
  <c r="O187" i="23"/>
  <c r="M186" i="23"/>
  <c r="V186" i="23"/>
  <c r="W186" i="23"/>
  <c r="Y186" i="23"/>
  <c r="U186" i="23"/>
  <c r="T186" i="23"/>
  <c r="S186" i="23"/>
  <c r="R186" i="23"/>
  <c r="Q186" i="23"/>
  <c r="P186" i="23"/>
  <c r="O186" i="23"/>
  <c r="M185" i="23"/>
  <c r="V185" i="23"/>
  <c r="W185" i="23"/>
  <c r="Y185" i="23"/>
  <c r="U185" i="23"/>
  <c r="T185" i="23"/>
  <c r="S185" i="23"/>
  <c r="R185" i="23"/>
  <c r="Q185" i="23"/>
  <c r="P185" i="23"/>
  <c r="O185" i="23"/>
  <c r="M184" i="23"/>
  <c r="V184" i="23"/>
  <c r="W184" i="23"/>
  <c r="Y184" i="23"/>
  <c r="U184" i="23"/>
  <c r="T184" i="23"/>
  <c r="S184" i="23"/>
  <c r="R184" i="23"/>
  <c r="Q184" i="23"/>
  <c r="P184" i="23"/>
  <c r="O184" i="23"/>
  <c r="M183" i="23"/>
  <c r="V183" i="23"/>
  <c r="W183" i="23"/>
  <c r="Y183" i="23"/>
  <c r="U183" i="23"/>
  <c r="T183" i="23"/>
  <c r="S183" i="23"/>
  <c r="R183" i="23"/>
  <c r="Q183" i="23"/>
  <c r="P183" i="23"/>
  <c r="O183" i="23"/>
  <c r="M182" i="23"/>
  <c r="V182" i="23"/>
  <c r="W182" i="23"/>
  <c r="Y182" i="23"/>
  <c r="U182" i="23"/>
  <c r="T182" i="23"/>
  <c r="S182" i="23"/>
  <c r="R182" i="23"/>
  <c r="Q182" i="23"/>
  <c r="P182" i="23"/>
  <c r="O182" i="23"/>
  <c r="M181" i="23"/>
  <c r="V181" i="23"/>
  <c r="W181" i="23"/>
  <c r="Y181" i="23"/>
  <c r="U181" i="23"/>
  <c r="T181" i="23"/>
  <c r="S181" i="23"/>
  <c r="R181" i="23"/>
  <c r="Q181" i="23"/>
  <c r="P181" i="23"/>
  <c r="O181" i="23"/>
  <c r="M180" i="23"/>
  <c r="V180" i="23"/>
  <c r="W180" i="23"/>
  <c r="Y180" i="23"/>
  <c r="U180" i="23"/>
  <c r="T180" i="23"/>
  <c r="S180" i="23"/>
  <c r="R180" i="23"/>
  <c r="Q180" i="23"/>
  <c r="P180" i="23"/>
  <c r="O180" i="23"/>
  <c r="M179" i="23"/>
  <c r="V179" i="23"/>
  <c r="W179" i="23"/>
  <c r="Y179" i="23"/>
  <c r="U179" i="23"/>
  <c r="T179" i="23"/>
  <c r="S179" i="23"/>
  <c r="R179" i="23"/>
  <c r="Q179" i="23"/>
  <c r="P179" i="23"/>
  <c r="O179" i="23"/>
  <c r="M178" i="23"/>
  <c r="V178" i="23"/>
  <c r="W178" i="23"/>
  <c r="Y178" i="23"/>
  <c r="U178" i="23"/>
  <c r="T178" i="23"/>
  <c r="S178" i="23"/>
  <c r="R178" i="23"/>
  <c r="Q178" i="23"/>
  <c r="P178" i="23"/>
  <c r="O178" i="23"/>
  <c r="M177" i="23"/>
  <c r="V177" i="23"/>
  <c r="W177" i="23"/>
  <c r="Y177" i="23"/>
  <c r="U177" i="23"/>
  <c r="T177" i="23"/>
  <c r="S177" i="23"/>
  <c r="R177" i="23"/>
  <c r="Q177" i="23"/>
  <c r="P177" i="23"/>
  <c r="O177" i="23"/>
  <c r="M176" i="23"/>
  <c r="V176" i="23"/>
  <c r="W176" i="23"/>
  <c r="Y176" i="23"/>
  <c r="U176" i="23"/>
  <c r="T176" i="23"/>
  <c r="S176" i="23"/>
  <c r="R176" i="23"/>
  <c r="Q176" i="23"/>
  <c r="P176" i="23"/>
  <c r="O176" i="23"/>
  <c r="M175" i="23"/>
  <c r="V175" i="23"/>
  <c r="W175" i="23"/>
  <c r="Y175" i="23"/>
  <c r="U175" i="23"/>
  <c r="T175" i="23"/>
  <c r="S175" i="23"/>
  <c r="R175" i="23"/>
  <c r="Q175" i="23"/>
  <c r="P175" i="23"/>
  <c r="O175" i="23"/>
  <c r="M174" i="23"/>
  <c r="V174" i="23"/>
  <c r="W174" i="23"/>
  <c r="Y174" i="23"/>
  <c r="U174" i="23"/>
  <c r="T174" i="23"/>
  <c r="S174" i="23"/>
  <c r="R174" i="23"/>
  <c r="Q174" i="23"/>
  <c r="P174" i="23"/>
  <c r="O174" i="23"/>
  <c r="M173" i="23"/>
  <c r="V173" i="23"/>
  <c r="W173" i="23"/>
  <c r="Y173" i="23"/>
  <c r="U173" i="23"/>
  <c r="T173" i="23"/>
  <c r="S173" i="23"/>
  <c r="R173" i="23"/>
  <c r="Q173" i="23"/>
  <c r="P173" i="23"/>
  <c r="O173" i="23"/>
  <c r="M172" i="23"/>
  <c r="V172" i="23"/>
  <c r="W172" i="23"/>
  <c r="Y172" i="23"/>
  <c r="U172" i="23"/>
  <c r="T172" i="23"/>
  <c r="S172" i="23"/>
  <c r="R172" i="23"/>
  <c r="Q172" i="23"/>
  <c r="P172" i="23"/>
  <c r="O172" i="23"/>
  <c r="M171" i="23"/>
  <c r="V171" i="23"/>
  <c r="W171" i="23"/>
  <c r="Y171" i="23"/>
  <c r="U171" i="23"/>
  <c r="T171" i="23"/>
  <c r="S171" i="23"/>
  <c r="R171" i="23"/>
  <c r="Q171" i="23"/>
  <c r="P171" i="23"/>
  <c r="O171" i="23"/>
  <c r="M170" i="23"/>
  <c r="V170" i="23"/>
  <c r="W170" i="23"/>
  <c r="Y170" i="23"/>
  <c r="U170" i="23"/>
  <c r="T170" i="23"/>
  <c r="S170" i="23"/>
  <c r="R170" i="23"/>
  <c r="Q170" i="23"/>
  <c r="P170" i="23"/>
  <c r="O170" i="23"/>
  <c r="M169" i="23"/>
  <c r="V169" i="23"/>
  <c r="W169" i="23"/>
  <c r="Y169" i="23"/>
  <c r="U169" i="23"/>
  <c r="T169" i="23"/>
  <c r="S169" i="23"/>
  <c r="R169" i="23"/>
  <c r="Q169" i="23"/>
  <c r="P169" i="23"/>
  <c r="O169" i="23"/>
  <c r="M168" i="23"/>
  <c r="V168" i="23"/>
  <c r="W168" i="23"/>
  <c r="Y168" i="23"/>
  <c r="U168" i="23"/>
  <c r="T168" i="23"/>
  <c r="S168" i="23"/>
  <c r="R168" i="23"/>
  <c r="Q168" i="23"/>
  <c r="P168" i="23"/>
  <c r="O168" i="23"/>
  <c r="M167" i="23"/>
  <c r="V167" i="23"/>
  <c r="W167" i="23"/>
  <c r="Y167" i="23"/>
  <c r="U167" i="23"/>
  <c r="T167" i="23"/>
  <c r="S167" i="23"/>
  <c r="R167" i="23"/>
  <c r="Q167" i="23"/>
  <c r="P167" i="23"/>
  <c r="O167" i="23"/>
  <c r="M166" i="23"/>
  <c r="V166" i="23"/>
  <c r="W166" i="23"/>
  <c r="Y166" i="23"/>
  <c r="U166" i="23"/>
  <c r="T166" i="23"/>
  <c r="S166" i="23"/>
  <c r="R166" i="23"/>
  <c r="Q166" i="23"/>
  <c r="P166" i="23"/>
  <c r="O166" i="23"/>
  <c r="M165" i="23"/>
  <c r="V165" i="23"/>
  <c r="W165" i="23"/>
  <c r="Y165" i="23"/>
  <c r="U165" i="23"/>
  <c r="T165" i="23"/>
  <c r="S165" i="23"/>
  <c r="R165" i="23"/>
  <c r="Q165" i="23"/>
  <c r="P165" i="23"/>
  <c r="O165" i="23"/>
  <c r="M164" i="23"/>
  <c r="V164" i="23"/>
  <c r="W164" i="23"/>
  <c r="Y164" i="23"/>
  <c r="U164" i="23"/>
  <c r="T164" i="23"/>
  <c r="S164" i="23"/>
  <c r="R164" i="23"/>
  <c r="Q164" i="23"/>
  <c r="P164" i="23"/>
  <c r="O164" i="23"/>
  <c r="M163" i="23"/>
  <c r="V163" i="23"/>
  <c r="W163" i="23"/>
  <c r="Y163" i="23"/>
  <c r="U163" i="23"/>
  <c r="T163" i="23"/>
  <c r="S163" i="23"/>
  <c r="R163" i="23"/>
  <c r="Q163" i="23"/>
  <c r="P163" i="23"/>
  <c r="O163" i="23"/>
  <c r="M161" i="23"/>
  <c r="V161" i="23"/>
  <c r="W161" i="23"/>
  <c r="Y161" i="23"/>
  <c r="U161" i="23"/>
  <c r="T161" i="23"/>
  <c r="S161" i="23"/>
  <c r="R161" i="23"/>
  <c r="Q161" i="23"/>
  <c r="P161" i="23"/>
  <c r="O161" i="23"/>
  <c r="M160" i="23"/>
  <c r="V160" i="23"/>
  <c r="W160" i="23"/>
  <c r="Y160" i="23"/>
  <c r="U160" i="23"/>
  <c r="T160" i="23"/>
  <c r="S160" i="23"/>
  <c r="R160" i="23"/>
  <c r="Q160" i="23"/>
  <c r="P160" i="23"/>
  <c r="O160" i="23"/>
  <c r="M159" i="23"/>
  <c r="V159" i="23"/>
  <c r="W159" i="23"/>
  <c r="Y159" i="23"/>
  <c r="U159" i="23"/>
  <c r="T159" i="23"/>
  <c r="S159" i="23"/>
  <c r="R159" i="23"/>
  <c r="Q159" i="23"/>
  <c r="P159" i="23"/>
  <c r="O159" i="23"/>
  <c r="M158" i="23"/>
  <c r="V158" i="23"/>
  <c r="W158" i="23"/>
  <c r="Y158" i="23"/>
  <c r="U158" i="23"/>
  <c r="T158" i="23"/>
  <c r="S158" i="23"/>
  <c r="R158" i="23"/>
  <c r="Q158" i="23"/>
  <c r="P158" i="23"/>
  <c r="O158" i="23"/>
  <c r="M157" i="23"/>
  <c r="V157" i="23"/>
  <c r="W157" i="23"/>
  <c r="Y157" i="23"/>
  <c r="U157" i="23"/>
  <c r="T157" i="23"/>
  <c r="S157" i="23"/>
  <c r="R157" i="23"/>
  <c r="Q157" i="23"/>
  <c r="P157" i="23"/>
  <c r="O157" i="23"/>
  <c r="M156" i="23"/>
  <c r="V156" i="23"/>
  <c r="W156" i="23"/>
  <c r="Y156" i="23"/>
  <c r="U156" i="23"/>
  <c r="T156" i="23"/>
  <c r="S156" i="23"/>
  <c r="R156" i="23"/>
  <c r="Q156" i="23"/>
  <c r="P156" i="23"/>
  <c r="O156" i="23"/>
  <c r="M155" i="23"/>
  <c r="V155" i="23"/>
  <c r="W155" i="23"/>
  <c r="Y155" i="23"/>
  <c r="U155" i="23"/>
  <c r="T155" i="23"/>
  <c r="S155" i="23"/>
  <c r="R155" i="23"/>
  <c r="Q155" i="23"/>
  <c r="P155" i="23"/>
  <c r="O155" i="23"/>
  <c r="M154" i="23"/>
  <c r="V154" i="23"/>
  <c r="W154" i="23"/>
  <c r="Y154" i="23"/>
  <c r="U154" i="23"/>
  <c r="T154" i="23"/>
  <c r="S154" i="23"/>
  <c r="R154" i="23"/>
  <c r="Q154" i="23"/>
  <c r="P154" i="23"/>
  <c r="O154" i="23"/>
  <c r="M153" i="23"/>
  <c r="V153" i="23"/>
  <c r="W153" i="23"/>
  <c r="Y153" i="23"/>
  <c r="U153" i="23"/>
  <c r="T153" i="23"/>
  <c r="S153" i="23"/>
  <c r="R153" i="23"/>
  <c r="Q153" i="23"/>
  <c r="P153" i="23"/>
  <c r="O153" i="23"/>
  <c r="M152" i="23"/>
  <c r="V152" i="23"/>
  <c r="W152" i="23"/>
  <c r="Y152" i="23"/>
  <c r="U152" i="23"/>
  <c r="T152" i="23"/>
  <c r="S152" i="23"/>
  <c r="R152" i="23"/>
  <c r="Q152" i="23"/>
  <c r="P152" i="23"/>
  <c r="O152" i="23"/>
  <c r="M151" i="23"/>
  <c r="V151" i="23"/>
  <c r="W151" i="23"/>
  <c r="Y151" i="23"/>
  <c r="U151" i="23"/>
  <c r="T151" i="23"/>
  <c r="S151" i="23"/>
  <c r="R151" i="23"/>
  <c r="Q151" i="23"/>
  <c r="P151" i="23"/>
  <c r="O151" i="23"/>
  <c r="M150" i="23"/>
  <c r="V150" i="23"/>
  <c r="W150" i="23"/>
  <c r="Y150" i="23"/>
  <c r="U150" i="23"/>
  <c r="T150" i="23"/>
  <c r="S150" i="23"/>
  <c r="R150" i="23"/>
  <c r="Q150" i="23"/>
  <c r="P150" i="23"/>
  <c r="O150" i="23"/>
  <c r="M149" i="23"/>
  <c r="V149" i="23"/>
  <c r="W149" i="23"/>
  <c r="Y149" i="23"/>
  <c r="U149" i="23"/>
  <c r="T149" i="23"/>
  <c r="S149" i="23"/>
  <c r="R149" i="23"/>
  <c r="Q149" i="23"/>
  <c r="P149" i="23"/>
  <c r="O149" i="23"/>
  <c r="M148" i="23"/>
  <c r="V148" i="23"/>
  <c r="W148" i="23"/>
  <c r="Y148" i="23"/>
  <c r="U148" i="23"/>
  <c r="T148" i="23"/>
  <c r="S148" i="23"/>
  <c r="R148" i="23"/>
  <c r="Q148" i="23"/>
  <c r="P148" i="23"/>
  <c r="O148" i="23"/>
  <c r="M147" i="23"/>
  <c r="V147" i="23"/>
  <c r="W147" i="23"/>
  <c r="Y147" i="23"/>
  <c r="U147" i="23"/>
  <c r="T147" i="23"/>
  <c r="S147" i="23"/>
  <c r="R147" i="23"/>
  <c r="Q147" i="23"/>
  <c r="P147" i="23"/>
  <c r="O147" i="23"/>
  <c r="M145" i="23"/>
  <c r="M144" i="23"/>
  <c r="M143" i="23"/>
  <c r="M142" i="23"/>
  <c r="M141" i="23"/>
  <c r="M140" i="23"/>
  <c r="M139" i="23"/>
  <c r="M138" i="23"/>
  <c r="M137" i="23"/>
  <c r="M136" i="23"/>
  <c r="M135" i="23"/>
  <c r="M134" i="23"/>
  <c r="M133" i="23"/>
  <c r="M132" i="23"/>
  <c r="M131" i="23"/>
  <c r="M129" i="23"/>
  <c r="M128" i="23"/>
  <c r="M127" i="23"/>
  <c r="M126" i="23"/>
  <c r="M125" i="23"/>
  <c r="M124" i="23"/>
  <c r="M123" i="23"/>
  <c r="M122" i="23"/>
  <c r="M121" i="23"/>
  <c r="M120" i="23"/>
  <c r="M119" i="23"/>
  <c r="M118" i="23"/>
  <c r="M117" i="23"/>
  <c r="M116" i="23"/>
  <c r="M115" i="23"/>
  <c r="M113" i="23"/>
  <c r="M112" i="23"/>
  <c r="M111" i="23"/>
  <c r="M110" i="23"/>
  <c r="M109" i="23"/>
  <c r="M108" i="23"/>
  <c r="M107" i="23"/>
  <c r="M106" i="23"/>
  <c r="M105" i="23"/>
  <c r="M104" i="23"/>
  <c r="M103" i="23"/>
  <c r="M102" i="23"/>
  <c r="M101" i="23"/>
  <c r="M100" i="23"/>
  <c r="M99" i="23"/>
  <c r="M97" i="23"/>
  <c r="M96" i="23"/>
  <c r="M95" i="23"/>
  <c r="M94" i="23"/>
  <c r="M93" i="23"/>
  <c r="M92" i="23"/>
  <c r="M91" i="23"/>
  <c r="M90" i="23"/>
  <c r="M89" i="23"/>
  <c r="M88" i="23"/>
  <c r="M87" i="23"/>
  <c r="M86" i="23"/>
  <c r="M85" i="23"/>
  <c r="M84" i="23"/>
  <c r="M83" i="23"/>
  <c r="M81" i="23"/>
  <c r="V81" i="23"/>
  <c r="W81" i="23"/>
  <c r="Y81" i="23"/>
  <c r="U81" i="23"/>
  <c r="T81" i="23"/>
  <c r="S81" i="23"/>
  <c r="R81" i="23"/>
  <c r="Q81" i="23"/>
  <c r="P81" i="23"/>
  <c r="O81" i="23"/>
  <c r="M80" i="23"/>
  <c r="V80" i="23"/>
  <c r="W80" i="23"/>
  <c r="Y80" i="23"/>
  <c r="U80" i="23"/>
  <c r="T80" i="23"/>
  <c r="S80" i="23"/>
  <c r="R80" i="23"/>
  <c r="Q80" i="23"/>
  <c r="P80" i="23"/>
  <c r="O80" i="23"/>
  <c r="M79" i="23"/>
  <c r="V79" i="23"/>
  <c r="W79" i="23"/>
  <c r="Y79" i="23"/>
  <c r="U79" i="23"/>
  <c r="T79" i="23"/>
  <c r="S79" i="23"/>
  <c r="R79" i="23"/>
  <c r="Q79" i="23"/>
  <c r="P79" i="23"/>
  <c r="O79" i="23"/>
  <c r="M78" i="23"/>
  <c r="V78" i="23"/>
  <c r="W78" i="23"/>
  <c r="Y78" i="23"/>
  <c r="U78" i="23"/>
  <c r="T78" i="23"/>
  <c r="S78" i="23"/>
  <c r="R78" i="23"/>
  <c r="Q78" i="23"/>
  <c r="P78" i="23"/>
  <c r="O78" i="23"/>
  <c r="M77" i="23"/>
  <c r="V77" i="23"/>
  <c r="W77" i="23"/>
  <c r="Y77" i="23"/>
  <c r="U77" i="23"/>
  <c r="T77" i="23"/>
  <c r="S77" i="23"/>
  <c r="R77" i="23"/>
  <c r="Q77" i="23"/>
  <c r="P77" i="23"/>
  <c r="O77" i="23"/>
  <c r="M76" i="23"/>
  <c r="V76" i="23"/>
  <c r="W76" i="23"/>
  <c r="Y76" i="23"/>
  <c r="U76" i="23"/>
  <c r="T76" i="23"/>
  <c r="S76" i="23"/>
  <c r="R76" i="23"/>
  <c r="Q76" i="23"/>
  <c r="P76" i="23"/>
  <c r="O76" i="23"/>
  <c r="M75" i="23"/>
  <c r="V75" i="23"/>
  <c r="W75" i="23"/>
  <c r="Y75" i="23"/>
  <c r="U75" i="23"/>
  <c r="T75" i="23"/>
  <c r="S75" i="23"/>
  <c r="R75" i="23"/>
  <c r="Q75" i="23"/>
  <c r="P75" i="23"/>
  <c r="O75" i="23"/>
  <c r="M74" i="23"/>
  <c r="V74" i="23"/>
  <c r="W74" i="23"/>
  <c r="Y74" i="23"/>
  <c r="U74" i="23"/>
  <c r="T74" i="23"/>
  <c r="S74" i="23"/>
  <c r="R74" i="23"/>
  <c r="Q74" i="23"/>
  <c r="P74" i="23"/>
  <c r="O74" i="23"/>
  <c r="M73" i="23"/>
  <c r="V73" i="23"/>
  <c r="W73" i="23"/>
  <c r="Y73" i="23"/>
  <c r="U73" i="23"/>
  <c r="T73" i="23"/>
  <c r="S73" i="23"/>
  <c r="R73" i="23"/>
  <c r="Q73" i="23"/>
  <c r="P73" i="23"/>
  <c r="O73" i="23"/>
  <c r="M72" i="23"/>
  <c r="V72" i="23"/>
  <c r="W72" i="23"/>
  <c r="Y72" i="23"/>
  <c r="U72" i="23"/>
  <c r="T72" i="23"/>
  <c r="S72" i="23"/>
  <c r="R72" i="23"/>
  <c r="Q72" i="23"/>
  <c r="P72" i="23"/>
  <c r="O72" i="23"/>
  <c r="M71" i="23"/>
  <c r="V71" i="23"/>
  <c r="W71" i="23"/>
  <c r="Y71" i="23"/>
  <c r="U71" i="23"/>
  <c r="T71" i="23"/>
  <c r="S71" i="23"/>
  <c r="R71" i="23"/>
  <c r="Q71" i="23"/>
  <c r="P71" i="23"/>
  <c r="O71" i="23"/>
  <c r="M70" i="23"/>
  <c r="V70" i="23"/>
  <c r="W70" i="23"/>
  <c r="Y70" i="23"/>
  <c r="U70" i="23"/>
  <c r="T70" i="23"/>
  <c r="S70" i="23"/>
  <c r="R70" i="23"/>
  <c r="Q70" i="23"/>
  <c r="P70" i="23"/>
  <c r="O70" i="23"/>
  <c r="M69" i="23"/>
  <c r="V69" i="23"/>
  <c r="W69" i="23"/>
  <c r="Y69" i="23"/>
  <c r="U69" i="23"/>
  <c r="T69" i="23"/>
  <c r="S69" i="23"/>
  <c r="R69" i="23"/>
  <c r="Q69" i="23"/>
  <c r="P69" i="23"/>
  <c r="O69" i="23"/>
  <c r="M68" i="23"/>
  <c r="V68" i="23"/>
  <c r="W68" i="23"/>
  <c r="Y68" i="23"/>
  <c r="U68" i="23"/>
  <c r="T68" i="23"/>
  <c r="S68" i="23"/>
  <c r="R68" i="23"/>
  <c r="Q68" i="23"/>
  <c r="P68" i="23"/>
  <c r="O68" i="23"/>
  <c r="M67" i="23"/>
  <c r="V67" i="23"/>
  <c r="W67" i="23"/>
  <c r="Y67" i="23"/>
  <c r="U67" i="23"/>
  <c r="T67" i="23"/>
  <c r="S67" i="23"/>
  <c r="R67" i="23"/>
  <c r="Q67" i="23"/>
  <c r="P67" i="23"/>
  <c r="O67" i="23"/>
  <c r="M64" i="23"/>
  <c r="V64" i="23"/>
  <c r="W64" i="23"/>
  <c r="Y64" i="23"/>
  <c r="U64" i="23"/>
  <c r="T64" i="23"/>
  <c r="S64" i="23"/>
  <c r="R64" i="23"/>
  <c r="Q64" i="23"/>
  <c r="P64" i="23"/>
  <c r="O64" i="23"/>
  <c r="M63" i="23"/>
  <c r="V63" i="23"/>
  <c r="W63" i="23"/>
  <c r="Y63" i="23"/>
  <c r="U63" i="23"/>
  <c r="T63" i="23"/>
  <c r="S63" i="23"/>
  <c r="R63" i="23"/>
  <c r="Q63" i="23"/>
  <c r="P63" i="23"/>
  <c r="O63" i="23"/>
  <c r="M62" i="23"/>
  <c r="V62" i="23"/>
  <c r="W62" i="23"/>
  <c r="Y62" i="23"/>
  <c r="U62" i="23"/>
  <c r="T62" i="23"/>
  <c r="S62" i="23"/>
  <c r="R62" i="23"/>
  <c r="Q62" i="23"/>
  <c r="P62" i="23"/>
  <c r="O62" i="23"/>
  <c r="M61" i="23"/>
  <c r="V61" i="23"/>
  <c r="W61" i="23"/>
  <c r="Y61" i="23"/>
  <c r="U61" i="23"/>
  <c r="T61" i="23"/>
  <c r="S61" i="23"/>
  <c r="R61" i="23"/>
  <c r="Q61" i="23"/>
  <c r="P61" i="23"/>
  <c r="O61" i="23"/>
  <c r="M60" i="23"/>
  <c r="V60" i="23"/>
  <c r="W60" i="23"/>
  <c r="Y60" i="23"/>
  <c r="U60" i="23"/>
  <c r="T60" i="23"/>
  <c r="S60" i="23"/>
  <c r="R60" i="23"/>
  <c r="Q60" i="23"/>
  <c r="P60" i="23"/>
  <c r="O60" i="23"/>
  <c r="M59" i="23"/>
  <c r="V59" i="23"/>
  <c r="W59" i="23"/>
  <c r="Y59" i="23"/>
  <c r="U59" i="23"/>
  <c r="T59" i="23"/>
  <c r="S59" i="23"/>
  <c r="R59" i="23"/>
  <c r="Q59" i="23"/>
  <c r="P59" i="23"/>
  <c r="O59" i="23"/>
  <c r="M58" i="23"/>
  <c r="V58" i="23"/>
  <c r="W58" i="23"/>
  <c r="Y58" i="23"/>
  <c r="U58" i="23"/>
  <c r="T58" i="23"/>
  <c r="S58" i="23"/>
  <c r="R58" i="23"/>
  <c r="Q58" i="23"/>
  <c r="P58" i="23"/>
  <c r="O58" i="23"/>
  <c r="M57" i="23"/>
  <c r="V57" i="23"/>
  <c r="W57" i="23"/>
  <c r="Y57" i="23"/>
  <c r="U57" i="23"/>
  <c r="T57" i="23"/>
  <c r="S57" i="23"/>
  <c r="R57" i="23"/>
  <c r="Q57" i="23"/>
  <c r="P57" i="23"/>
  <c r="O57" i="23"/>
  <c r="M56" i="23"/>
  <c r="V56" i="23"/>
  <c r="W56" i="23"/>
  <c r="Y56" i="23"/>
  <c r="U56" i="23"/>
  <c r="T56" i="23"/>
  <c r="S56" i="23"/>
  <c r="R56" i="23"/>
  <c r="Q56" i="23"/>
  <c r="P56" i="23"/>
  <c r="O56" i="23"/>
  <c r="M55" i="23"/>
  <c r="V55" i="23"/>
  <c r="W55" i="23"/>
  <c r="Y55" i="23"/>
  <c r="U55" i="23"/>
  <c r="T55" i="23"/>
  <c r="S55" i="23"/>
  <c r="R55" i="23"/>
  <c r="Q55" i="23"/>
  <c r="P55" i="23"/>
  <c r="O55" i="23"/>
  <c r="M54" i="23"/>
  <c r="V54" i="23"/>
  <c r="W54" i="23"/>
  <c r="Y54" i="23"/>
  <c r="U54" i="23"/>
  <c r="T54" i="23"/>
  <c r="S54" i="23"/>
  <c r="R54" i="23"/>
  <c r="Q54" i="23"/>
  <c r="P54" i="23"/>
  <c r="O54" i="23"/>
  <c r="M53" i="23"/>
  <c r="V53" i="23"/>
  <c r="W53" i="23"/>
  <c r="Y53" i="23"/>
  <c r="U53" i="23"/>
  <c r="T53" i="23"/>
  <c r="S53" i="23"/>
  <c r="R53" i="23"/>
  <c r="Q53" i="23"/>
  <c r="P53" i="23"/>
  <c r="O53" i="23"/>
  <c r="M52" i="23"/>
  <c r="V52" i="23"/>
  <c r="W52" i="23"/>
  <c r="Y52" i="23"/>
  <c r="U52" i="23"/>
  <c r="T52" i="23"/>
  <c r="S52" i="23"/>
  <c r="R52" i="23"/>
  <c r="Q52" i="23"/>
  <c r="P52" i="23"/>
  <c r="O52" i="23"/>
  <c r="M51" i="23"/>
  <c r="V51" i="23"/>
  <c r="W51" i="23"/>
  <c r="Y51" i="23"/>
  <c r="U51" i="23"/>
  <c r="T51" i="23"/>
  <c r="S51" i="23"/>
  <c r="R51" i="23"/>
  <c r="Q51" i="23"/>
  <c r="P51" i="23"/>
  <c r="O51" i="23"/>
  <c r="M50" i="23"/>
  <c r="V50" i="23"/>
  <c r="W50" i="23"/>
  <c r="Y50" i="23"/>
  <c r="U50" i="23"/>
  <c r="T50" i="23"/>
  <c r="S50" i="23"/>
  <c r="R50" i="23"/>
  <c r="Q50" i="23"/>
  <c r="P50" i="23"/>
  <c r="O50" i="23"/>
  <c r="M48" i="23"/>
  <c r="V48" i="23"/>
  <c r="W48" i="23"/>
  <c r="Y48" i="23"/>
  <c r="U48" i="23"/>
  <c r="T48" i="23"/>
  <c r="S48" i="23"/>
  <c r="R48" i="23"/>
  <c r="Q48" i="23"/>
  <c r="P48" i="23"/>
  <c r="O48" i="23"/>
  <c r="M47" i="23"/>
  <c r="V47" i="23"/>
  <c r="W47" i="23"/>
  <c r="Y47" i="23"/>
  <c r="U47" i="23"/>
  <c r="T47" i="23"/>
  <c r="S47" i="23"/>
  <c r="R47" i="23"/>
  <c r="Q47" i="23"/>
  <c r="P47" i="23"/>
  <c r="O47" i="23"/>
  <c r="M46" i="23"/>
  <c r="V46" i="23"/>
  <c r="W46" i="23"/>
  <c r="Y46" i="23"/>
  <c r="U46" i="23"/>
  <c r="T46" i="23"/>
  <c r="S46" i="23"/>
  <c r="R46" i="23"/>
  <c r="Q46" i="23"/>
  <c r="P46" i="23"/>
  <c r="O46" i="23"/>
  <c r="M45" i="23"/>
  <c r="V45" i="23"/>
  <c r="W45" i="23"/>
  <c r="Y45" i="23"/>
  <c r="U45" i="23"/>
  <c r="T45" i="23"/>
  <c r="S45" i="23"/>
  <c r="R45" i="23"/>
  <c r="Q45" i="23"/>
  <c r="P45" i="23"/>
  <c r="O45" i="23"/>
  <c r="M44" i="23"/>
  <c r="V44" i="23"/>
  <c r="W44" i="23"/>
  <c r="Y44" i="23"/>
  <c r="U44" i="23"/>
  <c r="T44" i="23"/>
  <c r="S44" i="23"/>
  <c r="R44" i="23"/>
  <c r="Q44" i="23"/>
  <c r="P44" i="23"/>
  <c r="O44" i="23"/>
  <c r="M43" i="23"/>
  <c r="V43" i="23"/>
  <c r="W43" i="23"/>
  <c r="Y43" i="23"/>
  <c r="U43" i="23"/>
  <c r="T43" i="23"/>
  <c r="S43" i="23"/>
  <c r="R43" i="23"/>
  <c r="Q43" i="23"/>
  <c r="P43" i="23"/>
  <c r="O43" i="23"/>
  <c r="M42" i="23"/>
  <c r="V42" i="23"/>
  <c r="W42" i="23"/>
  <c r="Y42" i="23"/>
  <c r="U42" i="23"/>
  <c r="T42" i="23"/>
  <c r="S42" i="23"/>
  <c r="R42" i="23"/>
  <c r="Q42" i="23"/>
  <c r="P42" i="23"/>
  <c r="O42" i="23"/>
  <c r="M41" i="23"/>
  <c r="V41" i="23"/>
  <c r="W41" i="23"/>
  <c r="Y41" i="23"/>
  <c r="U41" i="23"/>
  <c r="T41" i="23"/>
  <c r="S41" i="23"/>
  <c r="R41" i="23"/>
  <c r="Q41" i="23"/>
  <c r="P41" i="23"/>
  <c r="O41" i="23"/>
  <c r="M40" i="23"/>
  <c r="V40" i="23"/>
  <c r="W40" i="23"/>
  <c r="Y40" i="23"/>
  <c r="U40" i="23"/>
  <c r="T40" i="23"/>
  <c r="S40" i="23"/>
  <c r="R40" i="23"/>
  <c r="Q40" i="23"/>
  <c r="P40" i="23"/>
  <c r="O40" i="23"/>
  <c r="M39" i="23"/>
  <c r="V39" i="23"/>
  <c r="W39" i="23"/>
  <c r="Y39" i="23"/>
  <c r="U39" i="23"/>
  <c r="T39" i="23"/>
  <c r="S39" i="23"/>
  <c r="R39" i="23"/>
  <c r="Q39" i="23"/>
  <c r="P39" i="23"/>
  <c r="O39" i="23"/>
  <c r="M38" i="23"/>
  <c r="V38" i="23"/>
  <c r="W38" i="23"/>
  <c r="Y38" i="23"/>
  <c r="U38" i="23"/>
  <c r="T38" i="23"/>
  <c r="S38" i="23"/>
  <c r="R38" i="23"/>
  <c r="Q38" i="23"/>
  <c r="P38" i="23"/>
  <c r="O38" i="23"/>
  <c r="M37" i="23"/>
  <c r="V37" i="23"/>
  <c r="W37" i="23"/>
  <c r="Y37" i="23"/>
  <c r="U37" i="23"/>
  <c r="T37" i="23"/>
  <c r="S37" i="23"/>
  <c r="R37" i="23"/>
  <c r="Q37" i="23"/>
  <c r="P37" i="23"/>
  <c r="O37" i="23"/>
  <c r="M36" i="23"/>
  <c r="V36" i="23"/>
  <c r="W36" i="23"/>
  <c r="Y36" i="23"/>
  <c r="U36" i="23"/>
  <c r="T36" i="23"/>
  <c r="S36" i="23"/>
  <c r="R36" i="23"/>
  <c r="Q36" i="23"/>
  <c r="P36" i="23"/>
  <c r="O36" i="23"/>
  <c r="M35" i="23"/>
  <c r="V35" i="23"/>
  <c r="W35" i="23"/>
  <c r="Y35" i="23"/>
  <c r="U35" i="23"/>
  <c r="T35" i="23"/>
  <c r="S35" i="23"/>
  <c r="R35" i="23"/>
  <c r="Q35" i="23"/>
  <c r="P35" i="23"/>
  <c r="O35" i="23"/>
  <c r="M34" i="23"/>
  <c r="V34" i="23"/>
  <c r="W34" i="23"/>
  <c r="Y34" i="23"/>
  <c r="U34" i="23"/>
  <c r="T34" i="23"/>
  <c r="S34" i="23"/>
  <c r="R34" i="23"/>
  <c r="Q34" i="23"/>
  <c r="P34" i="23"/>
  <c r="O34" i="23"/>
  <c r="M32" i="23"/>
  <c r="V32" i="23"/>
  <c r="W32" i="23"/>
  <c r="Y32" i="23"/>
  <c r="U32" i="23"/>
  <c r="T32" i="23"/>
  <c r="S32" i="23"/>
  <c r="R32" i="23"/>
  <c r="Q32" i="23"/>
  <c r="P32" i="23"/>
  <c r="O32" i="23"/>
  <c r="M31" i="23"/>
  <c r="V31" i="23"/>
  <c r="W31" i="23"/>
  <c r="Y31" i="23"/>
  <c r="U31" i="23"/>
  <c r="T31" i="23"/>
  <c r="S31" i="23"/>
  <c r="R31" i="23"/>
  <c r="Q31" i="23"/>
  <c r="P31" i="23"/>
  <c r="O31" i="23"/>
  <c r="M30" i="23"/>
  <c r="V30" i="23"/>
  <c r="W30" i="23"/>
  <c r="Y30" i="23"/>
  <c r="U30" i="23"/>
  <c r="T30" i="23"/>
  <c r="S30" i="23"/>
  <c r="R30" i="23"/>
  <c r="Q30" i="23"/>
  <c r="P30" i="23"/>
  <c r="O30" i="23"/>
  <c r="M29" i="23"/>
  <c r="V29" i="23"/>
  <c r="W29" i="23"/>
  <c r="Y29" i="23"/>
  <c r="U29" i="23"/>
  <c r="T29" i="23"/>
  <c r="S29" i="23"/>
  <c r="R29" i="23"/>
  <c r="Q29" i="23"/>
  <c r="P29" i="23"/>
  <c r="O29" i="23"/>
  <c r="M28" i="23"/>
  <c r="V28" i="23"/>
  <c r="W28" i="23"/>
  <c r="Y28" i="23"/>
  <c r="U28" i="23"/>
  <c r="T28" i="23"/>
  <c r="S28" i="23"/>
  <c r="R28" i="23"/>
  <c r="Q28" i="23"/>
  <c r="P28" i="23"/>
  <c r="O28" i="23"/>
  <c r="M27" i="23"/>
  <c r="V27" i="23"/>
  <c r="W27" i="23"/>
  <c r="Y27" i="23"/>
  <c r="U27" i="23"/>
  <c r="T27" i="23"/>
  <c r="S27" i="23"/>
  <c r="R27" i="23"/>
  <c r="Q27" i="23"/>
  <c r="P27" i="23"/>
  <c r="O27" i="23"/>
  <c r="M26" i="23"/>
  <c r="V26" i="23"/>
  <c r="W26" i="23"/>
  <c r="Y26" i="23"/>
  <c r="U26" i="23"/>
  <c r="T26" i="23"/>
  <c r="S26" i="23"/>
  <c r="R26" i="23"/>
  <c r="Q26" i="23"/>
  <c r="P26" i="23"/>
  <c r="O26" i="23"/>
  <c r="M25" i="23"/>
  <c r="V25" i="23"/>
  <c r="W25" i="23"/>
  <c r="Y25" i="23"/>
  <c r="U25" i="23"/>
  <c r="T25" i="23"/>
  <c r="S25" i="23"/>
  <c r="R25" i="23"/>
  <c r="Q25" i="23"/>
  <c r="P25" i="23"/>
  <c r="O25" i="23"/>
  <c r="M24" i="23"/>
  <c r="V24" i="23"/>
  <c r="W24" i="23"/>
  <c r="Y24" i="23"/>
  <c r="U24" i="23"/>
  <c r="T24" i="23"/>
  <c r="S24" i="23"/>
  <c r="R24" i="23"/>
  <c r="Q24" i="23"/>
  <c r="P24" i="23"/>
  <c r="O24" i="23"/>
  <c r="M23" i="23"/>
  <c r="V23" i="23"/>
  <c r="W23" i="23"/>
  <c r="Y23" i="23"/>
  <c r="U23" i="23"/>
  <c r="T23" i="23"/>
  <c r="S23" i="23"/>
  <c r="R23" i="23"/>
  <c r="Q23" i="23"/>
  <c r="P23" i="23"/>
  <c r="O23" i="23"/>
  <c r="M22" i="23"/>
  <c r="V22" i="23"/>
  <c r="W22" i="23"/>
  <c r="Y22" i="23"/>
  <c r="U22" i="23"/>
  <c r="T22" i="23"/>
  <c r="S22" i="23"/>
  <c r="R22" i="23"/>
  <c r="Q22" i="23"/>
  <c r="P22" i="23"/>
  <c r="O22" i="23"/>
  <c r="M21" i="23"/>
  <c r="V21" i="23"/>
  <c r="W21" i="23"/>
  <c r="Y21" i="23"/>
  <c r="U21" i="23"/>
  <c r="T21" i="23"/>
  <c r="S21" i="23"/>
  <c r="R21" i="23"/>
  <c r="Q21" i="23"/>
  <c r="P21" i="23"/>
  <c r="O21" i="23"/>
  <c r="M20" i="23"/>
  <c r="V20" i="23"/>
  <c r="W20" i="23"/>
  <c r="Y20" i="23"/>
  <c r="U20" i="23"/>
  <c r="T20" i="23"/>
  <c r="S20" i="23"/>
  <c r="R20" i="23"/>
  <c r="Q20" i="23"/>
  <c r="P20" i="23"/>
  <c r="O20" i="23"/>
  <c r="M19" i="23"/>
  <c r="V19" i="23"/>
  <c r="W19" i="23"/>
  <c r="Y19" i="23"/>
  <c r="U19" i="23"/>
  <c r="T19" i="23"/>
  <c r="S19" i="23"/>
  <c r="R19" i="23"/>
  <c r="Q19" i="23"/>
  <c r="P19" i="23"/>
  <c r="O19" i="23"/>
  <c r="M17" i="23"/>
  <c r="V17" i="23"/>
  <c r="W17" i="23"/>
  <c r="Y17" i="23"/>
  <c r="U17" i="23"/>
  <c r="T17" i="23"/>
  <c r="S17" i="23"/>
  <c r="R17" i="23"/>
  <c r="Q17" i="23"/>
  <c r="P17" i="23"/>
  <c r="O17" i="23"/>
  <c r="M16" i="23"/>
  <c r="V16" i="23"/>
  <c r="W16" i="23"/>
  <c r="Y16" i="23"/>
  <c r="U16" i="23"/>
  <c r="T16" i="23"/>
  <c r="S16" i="23"/>
  <c r="R16" i="23"/>
  <c r="Q16" i="23"/>
  <c r="P16" i="23"/>
  <c r="O16" i="23"/>
  <c r="M15" i="23"/>
  <c r="V15" i="23"/>
  <c r="W15" i="23"/>
  <c r="Y15" i="23"/>
  <c r="U15" i="23"/>
  <c r="T15" i="23"/>
  <c r="S15" i="23"/>
  <c r="R15" i="23"/>
  <c r="Q15" i="23"/>
  <c r="P15" i="23"/>
  <c r="O15" i="23"/>
  <c r="M14" i="23"/>
  <c r="V14" i="23"/>
  <c r="W14" i="23"/>
  <c r="Y14" i="23"/>
  <c r="U14" i="23"/>
  <c r="T14" i="23"/>
  <c r="S14" i="23"/>
  <c r="R14" i="23"/>
  <c r="Q14" i="23"/>
  <c r="P14" i="23"/>
  <c r="O14" i="23"/>
  <c r="M13" i="23"/>
  <c r="V13" i="23"/>
  <c r="W13" i="23"/>
  <c r="Y13" i="23"/>
  <c r="U13" i="23"/>
  <c r="T13" i="23"/>
  <c r="S13" i="23"/>
  <c r="R13" i="23"/>
  <c r="Q13" i="23"/>
  <c r="P13" i="23"/>
  <c r="O13" i="23"/>
  <c r="M12" i="23"/>
  <c r="V12" i="23"/>
  <c r="W12" i="23"/>
  <c r="Y12" i="23"/>
  <c r="U12" i="23"/>
  <c r="T12" i="23"/>
  <c r="S12" i="23"/>
  <c r="R12" i="23"/>
  <c r="Q12" i="23"/>
  <c r="P12" i="23"/>
  <c r="O12" i="23"/>
  <c r="M11" i="23"/>
  <c r="V11" i="23"/>
  <c r="W11" i="23"/>
  <c r="Y11" i="23"/>
  <c r="U11" i="23"/>
  <c r="T11" i="23"/>
  <c r="S11" i="23"/>
  <c r="R11" i="23"/>
  <c r="Q11" i="23"/>
  <c r="P11" i="23"/>
  <c r="O11" i="23"/>
  <c r="M10" i="23"/>
  <c r="V10" i="23"/>
  <c r="W10" i="23"/>
  <c r="Y10" i="23"/>
  <c r="U10" i="23"/>
  <c r="T10" i="23"/>
  <c r="S10" i="23"/>
  <c r="R10" i="23"/>
  <c r="Q10" i="23"/>
  <c r="P10" i="23"/>
  <c r="O10" i="23"/>
  <c r="M9" i="23"/>
  <c r="V9" i="23"/>
  <c r="W9" i="23"/>
  <c r="Y9" i="23"/>
  <c r="U9" i="23"/>
  <c r="T9" i="23"/>
  <c r="S9" i="23"/>
  <c r="R9" i="23"/>
  <c r="Q9" i="23"/>
  <c r="P9" i="23"/>
  <c r="O9" i="23"/>
  <c r="M8" i="23"/>
  <c r="V8" i="23"/>
  <c r="W8" i="23"/>
  <c r="Y8" i="23"/>
  <c r="U8" i="23"/>
  <c r="T8" i="23"/>
  <c r="S8" i="23"/>
  <c r="R8" i="23"/>
  <c r="Q8" i="23"/>
  <c r="P8" i="23"/>
  <c r="O8" i="23"/>
  <c r="M7" i="23"/>
  <c r="V7" i="23"/>
  <c r="W7" i="23"/>
  <c r="Y7" i="23"/>
  <c r="U7" i="23"/>
  <c r="T7" i="23"/>
  <c r="S7" i="23"/>
  <c r="R7" i="23"/>
  <c r="Q7" i="23"/>
  <c r="P7" i="23"/>
  <c r="O7" i="23"/>
  <c r="M6" i="23"/>
  <c r="V6" i="23"/>
  <c r="W6" i="23"/>
  <c r="Y6" i="23"/>
  <c r="U6" i="23"/>
  <c r="T6" i="23"/>
  <c r="S6" i="23"/>
  <c r="R6" i="23"/>
  <c r="Q6" i="23"/>
  <c r="P6" i="23"/>
  <c r="O6" i="23"/>
  <c r="M5" i="23"/>
  <c r="V5" i="23"/>
  <c r="W5" i="23"/>
  <c r="Y5" i="23"/>
  <c r="U5" i="23"/>
  <c r="T5" i="23"/>
  <c r="S5" i="23"/>
  <c r="R5" i="23"/>
  <c r="Q5" i="23"/>
  <c r="P5" i="23"/>
  <c r="O5" i="23"/>
  <c r="M4" i="23"/>
  <c r="V4" i="23"/>
  <c r="W4" i="23"/>
  <c r="Y4" i="23"/>
  <c r="U4" i="23"/>
  <c r="T4" i="23"/>
  <c r="S4" i="23"/>
  <c r="R4" i="23"/>
  <c r="Q4" i="23"/>
  <c r="P4" i="23"/>
  <c r="O4" i="23"/>
  <c r="M3" i="23"/>
  <c r="V3" i="23"/>
  <c r="W3" i="23"/>
  <c r="Y3" i="23"/>
  <c r="U3" i="23"/>
  <c r="T3" i="23"/>
  <c r="S3" i="23"/>
  <c r="R3" i="23"/>
  <c r="Q3" i="23"/>
  <c r="P3" i="23"/>
  <c r="O3" i="23"/>
  <c r="AL4" i="21"/>
  <c r="AL5" i="21"/>
  <c r="AL6" i="21"/>
  <c r="AL7" i="21"/>
  <c r="AL8" i="21"/>
  <c r="AL9" i="21"/>
  <c r="AL10" i="21"/>
  <c r="AL11" i="21"/>
  <c r="AL12" i="21"/>
  <c r="AL13" i="21"/>
  <c r="AL14" i="21"/>
  <c r="AL15" i="21"/>
  <c r="AL16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70" i="21"/>
  <c r="AL71" i="21"/>
  <c r="AL72" i="21"/>
  <c r="AL73" i="21"/>
  <c r="AL74" i="21"/>
  <c r="AL75" i="21"/>
  <c r="AL76" i="21"/>
  <c r="AL77" i="21"/>
  <c r="AL78" i="21"/>
  <c r="AL79" i="21"/>
  <c r="AL80" i="21"/>
  <c r="AL81" i="21"/>
  <c r="AL82" i="21"/>
  <c r="AL83" i="21"/>
  <c r="AL84" i="21"/>
  <c r="AL85" i="21"/>
  <c r="AL86" i="21"/>
  <c r="AL87" i="21"/>
  <c r="AL88" i="21"/>
  <c r="AL89" i="21"/>
  <c r="AL90" i="21"/>
  <c r="AL91" i="21"/>
  <c r="AL92" i="21"/>
  <c r="AL93" i="21"/>
  <c r="AL94" i="21"/>
  <c r="AL95" i="21"/>
  <c r="AL96" i="21"/>
  <c r="AL97" i="21"/>
  <c r="AL98" i="21"/>
  <c r="AL99" i="21"/>
  <c r="AL100" i="21"/>
  <c r="AL101" i="21"/>
  <c r="AL102" i="21"/>
  <c r="AL103" i="21"/>
  <c r="AL104" i="21"/>
  <c r="AL105" i="21"/>
  <c r="AL106" i="21"/>
  <c r="AL107" i="21"/>
  <c r="AL108" i="21"/>
  <c r="AL109" i="21"/>
  <c r="AL110" i="21"/>
  <c r="AL111" i="21"/>
  <c r="AL112" i="21"/>
  <c r="AL113" i="21"/>
  <c r="AL114" i="21"/>
  <c r="AL115" i="21"/>
  <c r="AL116" i="21"/>
  <c r="AL117" i="21"/>
  <c r="AL118" i="21"/>
  <c r="AL119" i="21"/>
  <c r="AL120" i="21"/>
  <c r="AL121" i="21"/>
  <c r="AL122" i="21"/>
  <c r="AL123" i="21"/>
  <c r="AL124" i="21"/>
  <c r="AL125" i="21"/>
  <c r="AL126" i="21"/>
  <c r="AL127" i="21"/>
  <c r="AL128" i="21"/>
  <c r="AL129" i="21"/>
  <c r="AL130" i="21"/>
  <c r="AL131" i="21"/>
  <c r="AL132" i="21"/>
  <c r="AL133" i="21"/>
  <c r="AL134" i="21"/>
  <c r="AL135" i="21"/>
  <c r="AL136" i="21"/>
  <c r="AL137" i="21"/>
  <c r="AL138" i="21"/>
  <c r="AL139" i="21"/>
  <c r="AL140" i="21"/>
  <c r="AL141" i="21"/>
  <c r="AL142" i="21"/>
  <c r="AL143" i="21"/>
  <c r="AL144" i="21"/>
  <c r="AL145" i="21"/>
  <c r="AL146" i="21"/>
  <c r="AL147" i="21"/>
  <c r="AL148" i="21"/>
  <c r="AL150" i="21"/>
  <c r="AK150" i="21"/>
  <c r="AJ150" i="21"/>
  <c r="AI150" i="21"/>
  <c r="AH150" i="21"/>
  <c r="AG150" i="21"/>
  <c r="AF150" i="21"/>
  <c r="AE150" i="21"/>
  <c r="AD150" i="21"/>
  <c r="AC150" i="21"/>
  <c r="AB150" i="21"/>
  <c r="AA150" i="21"/>
  <c r="Z150" i="21"/>
  <c r="Y150" i="21"/>
  <c r="X150" i="21"/>
  <c r="W150" i="21"/>
  <c r="V150" i="21"/>
  <c r="U150" i="21"/>
  <c r="T150" i="21"/>
  <c r="S150" i="21"/>
  <c r="R150" i="21"/>
  <c r="Q150" i="21"/>
  <c r="P150" i="21"/>
  <c r="O150" i="21"/>
  <c r="N150" i="21"/>
  <c r="M150" i="21"/>
  <c r="L150" i="21"/>
  <c r="K150" i="21"/>
  <c r="J150" i="21"/>
  <c r="I150" i="21"/>
  <c r="H150" i="21"/>
  <c r="G150" i="21"/>
  <c r="F150" i="21"/>
  <c r="E150" i="21"/>
  <c r="D150" i="21"/>
  <c r="AL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R149" i="21"/>
  <c r="Q149" i="21"/>
  <c r="P149" i="21"/>
  <c r="O149" i="21"/>
  <c r="N149" i="21"/>
  <c r="M149" i="21"/>
  <c r="L149" i="21"/>
  <c r="K149" i="21"/>
  <c r="J149" i="21"/>
  <c r="I149" i="21"/>
  <c r="H149" i="21"/>
  <c r="G149" i="21"/>
  <c r="F149" i="21"/>
  <c r="E149" i="21"/>
  <c r="D149" i="21"/>
</calcChain>
</file>

<file path=xl/sharedStrings.xml><?xml version="1.0" encoding="utf-8"?>
<sst xmlns="http://schemas.openxmlformats.org/spreadsheetml/2006/main" count="2161" uniqueCount="471">
  <si>
    <t>ICP-MS</t>
    <phoneticPr fontId="1"/>
  </si>
  <si>
    <t>Monitor isotopes</t>
    <phoneticPr fontId="1"/>
  </si>
  <si>
    <t>4.1 mL/min</t>
    <phoneticPr fontId="1"/>
  </si>
  <si>
    <t>0.8 L/min</t>
    <phoneticPr fontId="1"/>
  </si>
  <si>
    <t>14 L/min</t>
    <phoneticPr fontId="1"/>
  </si>
  <si>
    <t>Forward power</t>
    <phoneticPr fontId="1"/>
  </si>
  <si>
    <t>Operation mode</t>
    <phoneticPr fontId="1"/>
  </si>
  <si>
    <t>Model</t>
    <phoneticPr fontId="1"/>
  </si>
  <si>
    <t>Thermo Fisher Scientific iCAP Qc</t>
    <phoneticPr fontId="1"/>
  </si>
  <si>
    <t>Na, Al, Si, Ca, Sc, V, Cr, Mn, Co, Ni, Cu, Zn, Rb, Sr, Y, Zr, Nb, Cs, Ba, La,Ce, Pr, Nd, Sm, Eu, Gd, Tb, Dy, Ho, Er, Tm, Yb, Lu, Hf, Ta, Pb, Th, U</t>
    <phoneticPr fontId="1"/>
  </si>
  <si>
    <t>Dwell time</t>
    <phoneticPr fontId="1"/>
  </si>
  <si>
    <t>Laser ablation</t>
    <phoneticPr fontId="1"/>
  </si>
  <si>
    <t>Model</t>
    <phoneticPr fontId="1"/>
  </si>
  <si>
    <t>TELEDYNE LSX-213 G2+</t>
  </si>
  <si>
    <t>Laser type</t>
    <phoneticPr fontId="1"/>
  </si>
  <si>
    <t>Energy</t>
    <phoneticPr fontId="1"/>
  </si>
  <si>
    <t>Fluence</t>
    <phoneticPr fontId="1"/>
  </si>
  <si>
    <t>Spot size range</t>
    <phoneticPr fontId="1"/>
  </si>
  <si>
    <t>Laser shot frequency</t>
    <phoneticPr fontId="1"/>
  </si>
  <si>
    <t>Carrier gas</t>
    <phoneticPr fontId="1"/>
  </si>
  <si>
    <t>He gas flow rate</t>
    <phoneticPr fontId="1"/>
  </si>
  <si>
    <t>Focus</t>
    <phoneticPr fontId="1"/>
  </si>
  <si>
    <t>0.2 mJ</t>
    <phoneticPr fontId="1"/>
  </si>
  <si>
    <t>10 Hz</t>
    <phoneticPr fontId="1"/>
  </si>
  <si>
    <t>He</t>
    <phoneticPr fontId="1"/>
  </si>
  <si>
    <t>700 mL/min</t>
    <phoneticPr fontId="1"/>
  </si>
  <si>
    <t>KED mode using He collision gas</t>
    <phoneticPr fontId="1"/>
  </si>
  <si>
    <t>Fixed focus on sample surface</t>
    <phoneticPr fontId="1"/>
  </si>
  <si>
    <t>Gas flow</t>
    <phoneticPr fontId="1"/>
  </si>
  <si>
    <t>120; single point</t>
  </si>
  <si>
    <t>1550 W</t>
  </si>
  <si>
    <t>0.01-0.05 s/element, 2-3 s/time slice</t>
  </si>
  <si>
    <t>Plasma (Ar)</t>
  </si>
  <si>
    <t>Auxiliary (Ar)</t>
  </si>
  <si>
    <t>Collision (He)</t>
  </si>
  <si>
    <t>Frequency quintupled, Q-switched Nd:YAG laser, 213 nm</t>
  </si>
  <si>
    <r>
      <t>8.2 J/cm</t>
    </r>
    <r>
      <rPr>
        <vertAlign val="superscript"/>
        <sz val="8"/>
        <color theme="1"/>
        <rFont val="Arial"/>
        <family val="2"/>
      </rPr>
      <t>2</t>
    </r>
    <phoneticPr fontId="1"/>
  </si>
  <si>
    <t>20 µm</t>
  </si>
  <si>
    <t>Burst count</t>
  </si>
  <si>
    <t>Analytical procedure and conditions for laser ablation-inductively coupled plasma mass spectrometry (ICP-MS).</t>
    <phoneticPr fontId="1"/>
  </si>
  <si>
    <t>Replicate analyses of ATHO-G (MPI DING glass) by LA-ICP-MS.</t>
    <phoneticPr fontId="11"/>
  </si>
  <si>
    <t>Run ID</t>
    <phoneticPr fontId="11"/>
  </si>
  <si>
    <t>Analyzed sample (s)</t>
    <phoneticPr fontId="11"/>
  </si>
  <si>
    <t>60Ni</t>
  </si>
  <si>
    <t>66Zn</t>
  </si>
  <si>
    <t>208Pb</t>
  </si>
  <si>
    <t>Sr/Y</t>
    <phoneticPr fontId="11"/>
  </si>
  <si>
    <t>G1</t>
    <phoneticPr fontId="11"/>
  </si>
  <si>
    <t>G3</t>
    <phoneticPr fontId="11"/>
  </si>
  <si>
    <t>G4</t>
    <phoneticPr fontId="11"/>
  </si>
  <si>
    <t>G6.3</t>
    <phoneticPr fontId="11"/>
  </si>
  <si>
    <t>K-Ah (104)</t>
    <phoneticPr fontId="11"/>
  </si>
  <si>
    <t>AT (103)</t>
    <phoneticPr fontId="11"/>
  </si>
  <si>
    <t>A-Ito (8011)</t>
    <phoneticPr fontId="11"/>
  </si>
  <si>
    <t>A-TsM (8010)</t>
    <phoneticPr fontId="11"/>
  </si>
  <si>
    <t>A-TsS (809)</t>
    <phoneticPr fontId="11"/>
  </si>
  <si>
    <t>A-Os (808)</t>
    <phoneticPr fontId="11"/>
  </si>
  <si>
    <t>A-Kn (807)</t>
    <phoneticPr fontId="11"/>
  </si>
  <si>
    <t>A-Fm (806)</t>
    <phoneticPr fontId="11"/>
  </si>
  <si>
    <t>A-Ot (805)</t>
    <phoneticPr fontId="11"/>
  </si>
  <si>
    <t>A-Iw Fl (804)</t>
    <phoneticPr fontId="11"/>
  </si>
  <si>
    <t>A-Iw Fa (803)</t>
    <phoneticPr fontId="11"/>
  </si>
  <si>
    <t>Ata (802)</t>
  </si>
  <si>
    <t>Ata (801)</t>
  </si>
  <si>
    <t>Tky-Ng1 (1201)</t>
    <phoneticPr fontId="11"/>
  </si>
  <si>
    <t>A-Iw (704)</t>
    <phoneticPr fontId="11"/>
  </si>
  <si>
    <t>U1437B "AT"</t>
    <phoneticPr fontId="11"/>
  </si>
  <si>
    <t>U1437B "Aso-3" mode 1</t>
    <phoneticPr fontId="11"/>
  </si>
  <si>
    <t>U1437B "KKt"</t>
    <phoneticPr fontId="11"/>
  </si>
  <si>
    <t>G5</t>
    <phoneticPr fontId="11"/>
  </si>
  <si>
    <t>G6</t>
    <phoneticPr fontId="11"/>
  </si>
  <si>
    <t>G8.2</t>
    <phoneticPr fontId="11"/>
  </si>
  <si>
    <t>G9</t>
    <phoneticPr fontId="11"/>
  </si>
  <si>
    <t>G13</t>
    <phoneticPr fontId="11"/>
  </si>
  <si>
    <t>G13.1</t>
    <phoneticPr fontId="11"/>
  </si>
  <si>
    <t>G11</t>
    <phoneticPr fontId="11"/>
  </si>
  <si>
    <t>G12</t>
    <phoneticPr fontId="11"/>
  </si>
  <si>
    <t>Aso-1 (1301)</t>
    <phoneticPr fontId="11"/>
  </si>
  <si>
    <t>A-Fk</t>
    <phoneticPr fontId="11"/>
  </si>
  <si>
    <t>Ata-Th (1002)</t>
    <phoneticPr fontId="11"/>
  </si>
  <si>
    <t>KKt (1001)</t>
    <phoneticPr fontId="11"/>
  </si>
  <si>
    <t>K-Tz (702)</t>
    <phoneticPr fontId="11"/>
  </si>
  <si>
    <t>G14</t>
    <phoneticPr fontId="11"/>
  </si>
  <si>
    <t>G15</t>
    <phoneticPr fontId="11"/>
  </si>
  <si>
    <t>U1436A "Aso4"</t>
    <phoneticPr fontId="11"/>
  </si>
  <si>
    <t>U1436A "AsoABCD"</t>
    <phoneticPr fontId="11"/>
  </si>
  <si>
    <t>G16 mode1</t>
    <phoneticPr fontId="11"/>
  </si>
  <si>
    <t>G16 mode 2</t>
    <phoneticPr fontId="11"/>
  </si>
  <si>
    <t>G17</t>
    <phoneticPr fontId="11"/>
  </si>
  <si>
    <t>G18</t>
    <phoneticPr fontId="11"/>
  </si>
  <si>
    <t>Aso-3 mode 1 (601)</t>
    <phoneticPr fontId="11"/>
  </si>
  <si>
    <t>Aso-3 mode2 (601)</t>
    <phoneticPr fontId="11"/>
  </si>
  <si>
    <t>Aso-3 (202)</t>
    <phoneticPr fontId="11"/>
  </si>
  <si>
    <t>Kj-m (201)</t>
    <phoneticPr fontId="11"/>
  </si>
  <si>
    <t>Aso-2 (301)</t>
    <phoneticPr fontId="11"/>
  </si>
  <si>
    <t>U1437B "Aso-3" mode 2</t>
    <phoneticPr fontId="11"/>
  </si>
  <si>
    <t>Kj-Sm (401)</t>
    <phoneticPr fontId="11"/>
  </si>
  <si>
    <t>G21</t>
    <phoneticPr fontId="11"/>
  </si>
  <si>
    <t>G22.2</t>
    <phoneticPr fontId="11"/>
  </si>
  <si>
    <t>G24</t>
    <phoneticPr fontId="11"/>
  </si>
  <si>
    <t>AVE</t>
    <phoneticPr fontId="11"/>
  </si>
  <si>
    <t>2SD</t>
    <phoneticPr fontId="11"/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</si>
  <si>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</si>
  <si>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</si>
  <si>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</si>
  <si>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</si>
  <si>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</si>
  <si>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</si>
  <si>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</si>
  <si>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</si>
  <si>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</si>
  <si>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</si>
  <si>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Run11</t>
  </si>
  <si>
    <t>Run12</t>
  </si>
  <si>
    <t>Run13</t>
  </si>
  <si>
    <t>Run14</t>
  </si>
  <si>
    <t>Run15</t>
  </si>
  <si>
    <t>Run16</t>
  </si>
  <si>
    <t>Run17</t>
  </si>
  <si>
    <t>Run18</t>
  </si>
  <si>
    <t>Run19</t>
  </si>
  <si>
    <t>Run20</t>
  </si>
  <si>
    <t>Run21</t>
  </si>
  <si>
    <t>Run22</t>
  </si>
  <si>
    <t>Run23</t>
  </si>
  <si>
    <t>Run24</t>
  </si>
  <si>
    <t>Run25</t>
  </si>
  <si>
    <t>Run26</t>
  </si>
  <si>
    <t>Run27</t>
  </si>
  <si>
    <t>Run28</t>
  </si>
  <si>
    <t>Run29</t>
  </si>
  <si>
    <t>Analy. Label</t>
  </si>
  <si>
    <r>
      <t>SiO</t>
    </r>
    <r>
      <rPr>
        <vertAlign val="subscript"/>
        <sz val="8"/>
        <rFont val="Arial"/>
        <family val="2"/>
      </rPr>
      <t>2</t>
    </r>
    <phoneticPr fontId="11"/>
  </si>
  <si>
    <r>
      <t>TiO</t>
    </r>
    <r>
      <rPr>
        <vertAlign val="subscript"/>
        <sz val="8"/>
        <rFont val="Arial"/>
        <family val="2"/>
      </rPr>
      <t>2</t>
    </r>
    <phoneticPr fontId="11"/>
  </si>
  <si>
    <r>
      <t>Al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rFont val="Arial"/>
        <family val="2"/>
      </rPr>
      <t>3</t>
    </r>
    <phoneticPr fontId="11"/>
  </si>
  <si>
    <t>FeO</t>
    <phoneticPr fontId="11"/>
  </si>
  <si>
    <t>MnO</t>
    <phoneticPr fontId="11"/>
  </si>
  <si>
    <t>MgO</t>
    <phoneticPr fontId="11"/>
  </si>
  <si>
    <t>CaO</t>
    <phoneticPr fontId="11"/>
  </si>
  <si>
    <r>
      <t>Na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>O</t>
    </r>
    <phoneticPr fontId="11"/>
  </si>
  <si>
    <r>
      <t>K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>O</t>
    </r>
    <phoneticPr fontId="11"/>
  </si>
  <si>
    <t>Total</t>
    <phoneticPr fontId="11"/>
  </si>
  <si>
    <t>Alkali</t>
    <phoneticPr fontId="11"/>
  </si>
  <si>
    <t>Group</t>
    <phoneticPr fontId="1"/>
  </si>
  <si>
    <t xml:space="preserve"> </t>
    <phoneticPr fontId="11"/>
  </si>
  <si>
    <t>outlier</t>
  </si>
  <si>
    <t>G1</t>
    <phoneticPr fontId="1"/>
  </si>
  <si>
    <t>mode 1</t>
  </si>
  <si>
    <t>2S30-35 (1.81-1.86 m)</t>
    <phoneticPr fontId="1"/>
  </si>
  <si>
    <t>mode 2</t>
  </si>
  <si>
    <t>G3</t>
    <phoneticPr fontId="1"/>
  </si>
  <si>
    <t>9S65-70 (12.65-12.70 m)</t>
    <phoneticPr fontId="1"/>
  </si>
  <si>
    <t>G4</t>
    <phoneticPr fontId="1"/>
  </si>
  <si>
    <t>9S130-134 (13.31-13.35 m)</t>
    <phoneticPr fontId="1"/>
  </si>
  <si>
    <t>G5</t>
    <phoneticPr fontId="1"/>
  </si>
  <si>
    <t>10S40-46 (13.90-13.96 m)</t>
    <phoneticPr fontId="1"/>
  </si>
  <si>
    <t>G6</t>
    <phoneticPr fontId="1"/>
  </si>
  <si>
    <t>10S65-70 (14.15-14.20 m)</t>
    <phoneticPr fontId="1"/>
  </si>
  <si>
    <t>G6.3</t>
    <phoneticPr fontId="1"/>
  </si>
  <si>
    <t>11S138-142 (16.40-16.44 m)</t>
    <phoneticPr fontId="1"/>
  </si>
  <si>
    <t>G8.2</t>
    <phoneticPr fontId="1"/>
  </si>
  <si>
    <t>16S84-90 (23.35-23.41 m)</t>
    <phoneticPr fontId="1"/>
  </si>
  <si>
    <t>G9</t>
    <phoneticPr fontId="1"/>
  </si>
  <si>
    <t>16S125-129 (23.76-23.80 m)</t>
    <phoneticPr fontId="1"/>
  </si>
  <si>
    <t>G11</t>
    <phoneticPr fontId="1"/>
  </si>
  <si>
    <t>17S10-15 (24.10-24.15 m)</t>
    <phoneticPr fontId="1"/>
  </si>
  <si>
    <t>G12</t>
    <phoneticPr fontId="1"/>
  </si>
  <si>
    <t>17S35-37 (24.35-24.37 m)</t>
    <phoneticPr fontId="1"/>
  </si>
  <si>
    <t>G13</t>
    <phoneticPr fontId="1"/>
  </si>
  <si>
    <t>17S50-55 (24.50-24.55 m)</t>
    <phoneticPr fontId="1"/>
  </si>
  <si>
    <t>G13.1</t>
    <phoneticPr fontId="1"/>
  </si>
  <si>
    <t>17S70-75 (24.70-24.76 m)</t>
    <phoneticPr fontId="1"/>
  </si>
  <si>
    <t>G14</t>
    <phoneticPr fontId="1"/>
  </si>
  <si>
    <t>17S112-114 (25.13-25.15 m)</t>
    <phoneticPr fontId="1"/>
  </si>
  <si>
    <t>G15</t>
    <phoneticPr fontId="1"/>
  </si>
  <si>
    <t>18S55-60 (26.05-26.10 m)</t>
    <phoneticPr fontId="1"/>
  </si>
  <si>
    <t>G16</t>
    <phoneticPr fontId="1"/>
  </si>
  <si>
    <t>18S110-115 (26.60-26.65 m)</t>
    <phoneticPr fontId="1"/>
  </si>
  <si>
    <t>G17</t>
    <phoneticPr fontId="1"/>
  </si>
  <si>
    <t>19S50-55 (27.50-27.55 m)</t>
    <phoneticPr fontId="1"/>
  </si>
  <si>
    <t>G18</t>
    <phoneticPr fontId="1"/>
  </si>
  <si>
    <t>20S0-6.5 (28.50-28.57 m)</t>
    <phoneticPr fontId="1"/>
  </si>
  <si>
    <t>G21</t>
    <phoneticPr fontId="1"/>
  </si>
  <si>
    <t>25S34-38 (36.34-36.38 m)</t>
    <phoneticPr fontId="1"/>
  </si>
  <si>
    <t>G22</t>
    <phoneticPr fontId="1"/>
  </si>
  <si>
    <t>26S70-75 (38.20-38.25 m)</t>
    <phoneticPr fontId="1"/>
  </si>
  <si>
    <t>G22.2</t>
    <phoneticPr fontId="1"/>
  </si>
  <si>
    <t>28S5-10 (40.55-40.60 m)</t>
    <phoneticPr fontId="1"/>
  </si>
  <si>
    <t>G24</t>
    <phoneticPr fontId="1"/>
  </si>
  <si>
    <t>30S130-135 (44.80-44.85 m)</t>
    <phoneticPr fontId="1"/>
  </si>
  <si>
    <r>
      <t>SiO</t>
    </r>
    <r>
      <rPr>
        <vertAlign val="subscript"/>
        <sz val="8"/>
        <color theme="1"/>
        <rFont val="Arial"/>
        <family val="2"/>
      </rPr>
      <t>2</t>
    </r>
    <phoneticPr fontId="11"/>
  </si>
  <si>
    <r>
      <t>TiO</t>
    </r>
    <r>
      <rPr>
        <vertAlign val="subscript"/>
        <sz val="8"/>
        <color theme="1"/>
        <rFont val="Arial"/>
        <family val="2"/>
      </rPr>
      <t>2</t>
    </r>
    <phoneticPr fontId="11"/>
  </si>
  <si>
    <r>
      <t>Al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color theme="1"/>
        <rFont val="Arial"/>
        <family val="2"/>
      </rPr>
      <t>3</t>
    </r>
    <phoneticPr fontId="11"/>
  </si>
  <si>
    <r>
      <t>Na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phoneticPr fontId="11"/>
  </si>
  <si>
    <r>
      <t>K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</t>
    </r>
    <phoneticPr fontId="11"/>
  </si>
  <si>
    <t>Kuju volcano</t>
    <phoneticPr fontId="1"/>
  </si>
  <si>
    <t>Kj-P1</t>
    <phoneticPr fontId="1"/>
  </si>
  <si>
    <t>Kj-D</t>
    <phoneticPr fontId="1"/>
  </si>
  <si>
    <t>Kj-Sm</t>
    <phoneticPr fontId="1"/>
  </si>
  <si>
    <t>Kj-m</t>
    <phoneticPr fontId="1"/>
  </si>
  <si>
    <t>Aso caldera</t>
    <phoneticPr fontId="1"/>
  </si>
  <si>
    <t>Aso-4</t>
    <phoneticPr fontId="1"/>
  </si>
  <si>
    <t>Aso-A</t>
    <phoneticPr fontId="1"/>
  </si>
  <si>
    <t>Aso-B</t>
    <phoneticPr fontId="1"/>
  </si>
  <si>
    <t>mode 1</t>
    <phoneticPr fontId="1"/>
  </si>
  <si>
    <t>mode 2</t>
    <phoneticPr fontId="1"/>
  </si>
  <si>
    <t>Aso-C</t>
    <phoneticPr fontId="1"/>
  </si>
  <si>
    <t>Aso-D</t>
    <phoneticPr fontId="1"/>
  </si>
  <si>
    <t>Aso-3</t>
    <phoneticPr fontId="1"/>
  </si>
  <si>
    <t>a1</t>
    <phoneticPr fontId="1"/>
  </si>
  <si>
    <t>a2</t>
    <phoneticPr fontId="1"/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</si>
  <si>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</si>
  <si>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</si>
  <si>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</si>
  <si>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</si>
  <si>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</si>
  <si>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</si>
  <si>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</si>
  <si>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</si>
  <si>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</si>
  <si>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</si>
  <si>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</si>
  <si>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</si>
  <si>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  <phoneticPr fontId="1"/>
  </si>
  <si>
    <t>b1</t>
    <phoneticPr fontId="1"/>
  </si>
  <si>
    <t>b2</t>
    <phoneticPr fontId="1"/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</si>
  <si>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</si>
  <si>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</si>
  <si>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</si>
  <si>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</si>
  <si>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</si>
  <si>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</si>
  <si>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</si>
  <si>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</si>
  <si>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</si>
  <si>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</si>
  <si>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</si>
  <si>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</si>
  <si>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</si>
  <si>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  <phoneticPr fontId="1"/>
  </si>
  <si>
    <t>c2</t>
    <phoneticPr fontId="1"/>
  </si>
  <si>
    <t>c3</t>
    <phoneticPr fontId="1"/>
  </si>
  <si>
    <t>c5</t>
    <phoneticPr fontId="1"/>
  </si>
  <si>
    <t>c6</t>
    <phoneticPr fontId="1"/>
  </si>
  <si>
    <t>c7</t>
    <phoneticPr fontId="1"/>
  </si>
  <si>
    <t>c8</t>
    <phoneticPr fontId="1"/>
  </si>
  <si>
    <t>c9</t>
    <phoneticPr fontId="1"/>
  </si>
  <si>
    <t>c13</t>
    <phoneticPr fontId="1"/>
  </si>
  <si>
    <t>c14</t>
    <phoneticPr fontId="1"/>
  </si>
  <si>
    <t>c15</t>
    <phoneticPr fontId="1"/>
  </si>
  <si>
    <t>c10</t>
    <phoneticPr fontId="1"/>
  </si>
  <si>
    <t>c11</t>
    <phoneticPr fontId="1"/>
  </si>
  <si>
    <t>c12</t>
    <phoneticPr fontId="1"/>
  </si>
  <si>
    <t>c4</t>
    <phoneticPr fontId="1"/>
  </si>
  <si>
    <t>Aso-2</t>
    <phoneticPr fontId="1"/>
  </si>
  <si>
    <t>Aso-1</t>
    <phoneticPr fontId="1"/>
  </si>
  <si>
    <t>Kakuto caldera</t>
    <phoneticPr fontId="1"/>
  </si>
  <si>
    <t>Kkt</t>
    <phoneticPr fontId="1"/>
  </si>
  <si>
    <t>Aira caldera</t>
    <phoneticPr fontId="1"/>
  </si>
  <si>
    <t>AT</t>
    <phoneticPr fontId="1"/>
  </si>
  <si>
    <t>A-Ito</t>
    <phoneticPr fontId="1"/>
  </si>
  <si>
    <t>A-TsM</t>
    <phoneticPr fontId="1"/>
  </si>
  <si>
    <t>A-TsS</t>
    <phoneticPr fontId="1"/>
  </si>
  <si>
    <t>A-Os</t>
    <phoneticPr fontId="1"/>
  </si>
  <si>
    <t>A-Kn</t>
    <phoneticPr fontId="1"/>
  </si>
  <si>
    <t>A-Fm</t>
    <phoneticPr fontId="1"/>
  </si>
  <si>
    <t>A-Ot</t>
    <phoneticPr fontId="1"/>
  </si>
  <si>
    <t>A-Iw</t>
    <phoneticPr fontId="1"/>
  </si>
  <si>
    <t>A-Iw Fl</t>
    <phoneticPr fontId="1"/>
  </si>
  <si>
    <t>A-Iw Fa</t>
    <phoneticPr fontId="1"/>
  </si>
  <si>
    <t>A-Fk</t>
    <phoneticPr fontId="1"/>
  </si>
  <si>
    <t>Sakurajima volcano</t>
    <phoneticPr fontId="1"/>
  </si>
  <si>
    <t>Sz-S</t>
    <phoneticPr fontId="1"/>
  </si>
  <si>
    <t>Ata caldera</t>
    <phoneticPr fontId="1"/>
  </si>
  <si>
    <t>Ata</t>
    <phoneticPr fontId="1"/>
  </si>
  <si>
    <t>Ata-Th</t>
    <phoneticPr fontId="1"/>
  </si>
  <si>
    <t>Kikai caldera</t>
    <phoneticPr fontId="1"/>
  </si>
  <si>
    <t>K-Ah</t>
    <phoneticPr fontId="1"/>
  </si>
  <si>
    <t>K-Tz</t>
    <phoneticPr fontId="1"/>
  </si>
  <si>
    <t>Suiendani volcano</t>
    <phoneticPr fontId="1"/>
  </si>
  <si>
    <t>Tky-Ng1</t>
    <phoneticPr fontId="1"/>
  </si>
  <si>
    <t>U1436A</t>
    <phoneticPr fontId="1"/>
  </si>
  <si>
    <t>U1436A "AT"</t>
    <phoneticPr fontId="11"/>
  </si>
  <si>
    <t>U1436A1H-2W24-27</t>
    <phoneticPr fontId="11"/>
  </si>
  <si>
    <t xml:space="preserve"> </t>
  </si>
  <si>
    <t>U1436A "Aso-4"</t>
    <phoneticPr fontId="11"/>
  </si>
  <si>
    <t>U1436A2H-1W25-27</t>
    <phoneticPr fontId="11"/>
  </si>
  <si>
    <t>outlier</t>
    <phoneticPr fontId="1"/>
  </si>
  <si>
    <t>U1436A "Aso-ABCD"</t>
    <phoneticPr fontId="11"/>
  </si>
  <si>
    <t>U1436A2H-1W56-58</t>
    <phoneticPr fontId="11"/>
  </si>
  <si>
    <t>U1437B</t>
    <phoneticPr fontId="1"/>
  </si>
  <si>
    <t>U1437B 1H3W 50-51</t>
    <phoneticPr fontId="11"/>
  </si>
  <si>
    <t>U1437B "Aso-3"</t>
    <phoneticPr fontId="11"/>
  </si>
  <si>
    <t>higher SiO2 &amp; K2O</t>
    <phoneticPr fontId="1"/>
  </si>
  <si>
    <t>U1437B 2H-6W 78-80</t>
    <phoneticPr fontId="11"/>
  </si>
  <si>
    <t>lower SiO2 &amp; K2O</t>
    <phoneticPr fontId="1"/>
  </si>
  <si>
    <t>U1437B "Kkt"</t>
    <phoneticPr fontId="11"/>
  </si>
  <si>
    <t>U1437B 4H-CCW 4-8</t>
    <phoneticPr fontId="11"/>
  </si>
  <si>
    <t>Tephra</t>
    <phoneticPr fontId="1"/>
  </si>
  <si>
    <t>Rw AT</t>
    <phoneticPr fontId="1"/>
  </si>
  <si>
    <t>A-Kn?</t>
    <phoneticPr fontId="1"/>
  </si>
  <si>
    <t>A-Fm?</t>
    <phoneticPr fontId="1"/>
  </si>
  <si>
    <t>Rw K-Tz?</t>
    <phoneticPr fontId="1"/>
  </si>
  <si>
    <t>Aso-ABCD?</t>
    <phoneticPr fontId="1"/>
  </si>
  <si>
    <t>Ata?</t>
    <phoneticPr fontId="1"/>
  </si>
  <si>
    <t>Aso</t>
    <phoneticPr fontId="1"/>
  </si>
  <si>
    <t>UT-9.10?</t>
    <phoneticPr fontId="1"/>
  </si>
  <si>
    <t>Aso-3iii</t>
    <phoneticPr fontId="1"/>
  </si>
  <si>
    <t>Kuju</t>
    <phoneticPr fontId="1"/>
  </si>
  <si>
    <t>Aso-3ii  (a)</t>
    <phoneticPr fontId="1"/>
  </si>
  <si>
    <t>a2</t>
  </si>
  <si>
    <t>a15</t>
  </si>
  <si>
    <t>Aso-3ii (b1)</t>
    <phoneticPr fontId="1"/>
  </si>
  <si>
    <t>b2</t>
  </si>
  <si>
    <t>Aso-3ii (b2)</t>
    <phoneticPr fontId="1"/>
  </si>
  <si>
    <t>Aso-3i</t>
    <phoneticPr fontId="1"/>
  </si>
  <si>
    <t>Aso-2?</t>
    <phoneticPr fontId="1"/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</si>
  <si>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</si>
  <si>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</si>
  <si>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</si>
  <si>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</si>
  <si>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</si>
  <si>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</si>
  <si>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</si>
  <si>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</si>
  <si>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</si>
  <si>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</si>
  <si>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</si>
  <si>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</si>
  <si>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</si>
  <si>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d1</t>
    <phoneticPr fontId="1"/>
  </si>
  <si>
    <t>d2</t>
    <phoneticPr fontId="1"/>
  </si>
  <si>
    <t>d3</t>
    <phoneticPr fontId="1"/>
  </si>
  <si>
    <t>d4</t>
    <phoneticPr fontId="1"/>
  </si>
  <si>
    <t>ATHO-G</t>
    <phoneticPr fontId="1"/>
  </si>
  <si>
    <t>Date</t>
    <phoneticPr fontId="1"/>
  </si>
  <si>
    <t>Sample</t>
    <phoneticPr fontId="1"/>
  </si>
  <si>
    <t>ID</t>
    <phoneticPr fontId="1"/>
  </si>
  <si>
    <t>FeO*</t>
    <phoneticPr fontId="11"/>
  </si>
  <si>
    <t>ATHO-G Cert.</t>
  </si>
  <si>
    <t>2016Feb</t>
    <phoneticPr fontId="1"/>
  </si>
  <si>
    <t>2017Feb</t>
    <phoneticPr fontId="1"/>
  </si>
  <si>
    <t>2018Feb</t>
    <phoneticPr fontId="1"/>
  </si>
  <si>
    <t>2019Feb</t>
    <phoneticPr fontId="1"/>
  </si>
  <si>
    <t>2020Feb</t>
    <phoneticPr fontId="1"/>
  </si>
  <si>
    <t>ATHO-G AVERAGE</t>
    <phoneticPr fontId="1"/>
  </si>
  <si>
    <t>ATHO-G 2 STDEV</t>
    <phoneticPr fontId="1"/>
  </si>
  <si>
    <t>StHs6/80-G</t>
    <phoneticPr fontId="1"/>
  </si>
  <si>
    <t>StHs6/80-G Cert.</t>
  </si>
  <si>
    <t>StHs6/80-G</t>
  </si>
  <si>
    <t>StHs6/80-G AVERAGE</t>
    <phoneticPr fontId="1"/>
  </si>
  <si>
    <t>StHs6/80-G 2 STDEV</t>
    <phoneticPr fontId="1"/>
  </si>
  <si>
    <t>G0.1</t>
    <phoneticPr fontId="1"/>
  </si>
  <si>
    <t>1S145-149 (1.46-1.50 m)</t>
    <phoneticPr fontId="1"/>
  </si>
  <si>
    <t>G0.2</t>
    <phoneticPr fontId="1"/>
  </si>
  <si>
    <t>2S5-10 (1.56-1.61 m)</t>
    <phoneticPr fontId="1"/>
  </si>
  <si>
    <t>G1.1</t>
    <phoneticPr fontId="1"/>
  </si>
  <si>
    <t>3S5-10 (3.05-3.10 m)</t>
    <phoneticPr fontId="1"/>
  </si>
  <si>
    <t>G2</t>
    <phoneticPr fontId="1"/>
  </si>
  <si>
    <t>3S120-125 (4.20-4.25 m)</t>
    <phoneticPr fontId="1"/>
  </si>
  <si>
    <t>G2.1</t>
    <phoneticPr fontId="1"/>
  </si>
  <si>
    <t>4S55-60 (5.05-5.10 m)</t>
    <phoneticPr fontId="1"/>
  </si>
  <si>
    <t>G2.2</t>
    <phoneticPr fontId="1"/>
  </si>
  <si>
    <t>8S145-149 (11.96-12.00 m)</t>
    <phoneticPr fontId="1"/>
  </si>
  <si>
    <t>G4.1</t>
    <phoneticPr fontId="1"/>
  </si>
  <si>
    <t>10S10-15 (13.60-13.65 m)</t>
    <phoneticPr fontId="1"/>
  </si>
  <si>
    <t>G6.1</t>
    <phoneticPr fontId="1"/>
  </si>
  <si>
    <t>10S140-145 (14.91-14.96 m)</t>
    <phoneticPr fontId="1"/>
  </si>
  <si>
    <t>G6.2</t>
    <phoneticPr fontId="1"/>
  </si>
  <si>
    <t>11S104-108 (16.05-16.09 m)</t>
    <phoneticPr fontId="1"/>
  </si>
  <si>
    <t>G7</t>
    <phoneticPr fontId="1"/>
  </si>
  <si>
    <t>12S60-65 (17.10-17.15 m)</t>
    <phoneticPr fontId="1"/>
  </si>
  <si>
    <t>G7.1</t>
    <phoneticPr fontId="1"/>
  </si>
  <si>
    <t>13S55-60 (18.55-18.60 m)</t>
    <phoneticPr fontId="1"/>
  </si>
  <si>
    <t>G8</t>
    <phoneticPr fontId="1"/>
  </si>
  <si>
    <t>14S90-95 (20.40-20.45 m)</t>
    <phoneticPr fontId="1"/>
  </si>
  <si>
    <t>G8.1</t>
    <phoneticPr fontId="1"/>
  </si>
  <si>
    <t>16S49-55 (22.99-23.05 m)</t>
    <phoneticPr fontId="1"/>
  </si>
  <si>
    <t>G8.3</t>
    <phoneticPr fontId="1"/>
  </si>
  <si>
    <t>16S95-101 (23.46-23.52 m)</t>
    <phoneticPr fontId="1"/>
  </si>
  <si>
    <t>G10</t>
    <phoneticPr fontId="1"/>
  </si>
  <si>
    <t>17S0-5 (24.00-24.05 m)</t>
    <phoneticPr fontId="1"/>
  </si>
  <si>
    <t>G13.2</t>
    <phoneticPr fontId="1"/>
  </si>
  <si>
    <t>17S100-105(25.01-25.06 m)</t>
    <phoneticPr fontId="1"/>
  </si>
  <si>
    <t>G14.1</t>
    <phoneticPr fontId="1"/>
  </si>
  <si>
    <t>18S25-30 (25.75-25.80 m)</t>
    <phoneticPr fontId="1"/>
  </si>
  <si>
    <t>G16.1</t>
    <phoneticPr fontId="1"/>
  </si>
  <si>
    <t>18S140-145 (26.90-26.95 m)</t>
    <phoneticPr fontId="1"/>
  </si>
  <si>
    <t>G16.2</t>
    <phoneticPr fontId="1"/>
  </si>
  <si>
    <t>19S10-15 (27.10-27.15 m)</t>
    <phoneticPr fontId="1"/>
  </si>
  <si>
    <t>G19</t>
    <phoneticPr fontId="1"/>
  </si>
  <si>
    <t>21S0-7 (30.00-30.07 m)</t>
    <phoneticPr fontId="1"/>
  </si>
  <si>
    <t>G19.1</t>
    <phoneticPr fontId="1"/>
  </si>
  <si>
    <t>21S94-98 (30.94-30.98 m)</t>
    <phoneticPr fontId="1"/>
  </si>
  <si>
    <t>G20</t>
    <phoneticPr fontId="1"/>
  </si>
  <si>
    <t>21S140-145 (31.40-31.45 m)</t>
    <phoneticPr fontId="1"/>
  </si>
  <si>
    <t>G20.1</t>
    <phoneticPr fontId="1"/>
  </si>
  <si>
    <t>22S20-25 (31.70-31.75 m)</t>
    <phoneticPr fontId="1"/>
  </si>
  <si>
    <t>G20.2</t>
    <phoneticPr fontId="1"/>
  </si>
  <si>
    <t>22S145-149.5 (32.95-33.00 m)</t>
    <phoneticPr fontId="1"/>
  </si>
  <si>
    <t>G20.3</t>
    <phoneticPr fontId="1"/>
  </si>
  <si>
    <t>23S55-60 (33.55-33.60 m)</t>
    <phoneticPr fontId="1"/>
  </si>
  <si>
    <t>G20.4</t>
    <phoneticPr fontId="1"/>
  </si>
  <si>
    <t>23S100-105 (34.01-34.06 m)</t>
    <phoneticPr fontId="1"/>
  </si>
  <si>
    <t>G20.5</t>
    <phoneticPr fontId="1"/>
  </si>
  <si>
    <t>23S136.5-137.5 (34.37-34.38 m)</t>
    <phoneticPr fontId="1"/>
  </si>
  <si>
    <t>G20.6</t>
    <phoneticPr fontId="1"/>
  </si>
  <si>
    <t>24S100-105 (35.50-35.55 m)</t>
    <phoneticPr fontId="1"/>
  </si>
  <si>
    <t>G20.7</t>
    <phoneticPr fontId="1"/>
  </si>
  <si>
    <t>24S120-125 (35.70-35.75 m)</t>
    <phoneticPr fontId="1"/>
  </si>
  <si>
    <t>G22.1</t>
    <phoneticPr fontId="1"/>
  </si>
  <si>
    <t>27S45-51.5 (39.45-39.52 m)</t>
    <phoneticPr fontId="1"/>
  </si>
  <si>
    <t>G22.3</t>
    <phoneticPr fontId="1"/>
  </si>
  <si>
    <t>28S25-30 (40.75-40.80 m)</t>
    <phoneticPr fontId="1"/>
  </si>
  <si>
    <t>G22.4</t>
    <phoneticPr fontId="1"/>
  </si>
  <si>
    <t>28S45-50 (40.95-41.00 m)</t>
    <phoneticPr fontId="1"/>
  </si>
  <si>
    <t>G23</t>
    <phoneticPr fontId="1"/>
  </si>
  <si>
    <t>28S95-100 (41.46-41.51 m)</t>
    <phoneticPr fontId="1"/>
  </si>
  <si>
    <t>G23.1</t>
    <phoneticPr fontId="1"/>
  </si>
  <si>
    <t>28S125-130 (41.76-41.81 m)</t>
    <phoneticPr fontId="1"/>
  </si>
  <si>
    <t>G23.2</t>
    <phoneticPr fontId="1"/>
  </si>
  <si>
    <t>29S5-10 (42.05-42.10 m)</t>
    <phoneticPr fontId="1"/>
  </si>
  <si>
    <t>G23.3</t>
    <phoneticPr fontId="1"/>
  </si>
  <si>
    <t>29S16-20 (42.16-42.20 m)</t>
    <phoneticPr fontId="1"/>
  </si>
  <si>
    <t>G23.4</t>
    <phoneticPr fontId="1"/>
  </si>
  <si>
    <t>29S25-30 (42.25-42.30 m)</t>
    <phoneticPr fontId="1"/>
  </si>
  <si>
    <t>G23.5</t>
    <phoneticPr fontId="1"/>
  </si>
  <si>
    <t>29S69-73 (42.69-42.73 m)</t>
    <phoneticPr fontId="1"/>
  </si>
  <si>
    <t>G23.6</t>
    <phoneticPr fontId="1"/>
  </si>
  <si>
    <t>29S133-138 (43.33-43.38 m)</t>
    <phoneticPr fontId="1"/>
  </si>
  <si>
    <t>G23.7</t>
    <phoneticPr fontId="1"/>
  </si>
  <si>
    <t>30S5-10 (43.55-43.60 m)</t>
    <phoneticPr fontId="1"/>
  </si>
  <si>
    <t>G23.8</t>
    <phoneticPr fontId="1"/>
  </si>
  <si>
    <t>30S30-35 (43.80-43.85 m)</t>
    <phoneticPr fontId="1"/>
  </si>
  <si>
    <t>G24.1</t>
    <phoneticPr fontId="1"/>
  </si>
  <si>
    <t>31S68-73 (45.68-45.73 m)</t>
    <phoneticPr fontId="1"/>
  </si>
  <si>
    <t>G24.2</t>
    <phoneticPr fontId="1"/>
  </si>
  <si>
    <t>32S5-10 (46.55-46.61 m)</t>
    <phoneticPr fontId="1"/>
  </si>
  <si>
    <t>Uncertainty at 95% confidence level</t>
    <phoneticPr fontId="1"/>
  </si>
  <si>
    <t>45Sc</t>
  </si>
  <si>
    <t>51V</t>
  </si>
  <si>
    <t xml:space="preserve">52Cr </t>
  </si>
  <si>
    <t>59Co</t>
  </si>
  <si>
    <t>63Cu</t>
  </si>
  <si>
    <t>71Ga</t>
  </si>
  <si>
    <t>85Rb</t>
  </si>
  <si>
    <t>88Sr</t>
  </si>
  <si>
    <t>89Y</t>
  </si>
  <si>
    <t>90Zr</t>
  </si>
  <si>
    <t>93Nb</t>
  </si>
  <si>
    <t>133Cs</t>
  </si>
  <si>
    <t>138Ba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</si>
  <si>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</si>
  <si>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</si>
  <si>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</si>
  <si>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</si>
  <si>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</si>
  <si>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</si>
  <si>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</si>
  <si>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</si>
  <si>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</si>
  <si>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</si>
  <si>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</si>
  <si>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</si>
  <si>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</si>
  <si>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</si>
  <si>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178Hf</t>
  </si>
  <si>
    <t>181Ta</t>
  </si>
  <si>
    <t>232Th</t>
  </si>
  <si>
    <t>238U</t>
  </si>
  <si>
    <t>mode 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</si>
</sst>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_);[Red]\(0.0\)"/>
    <numFmt numFmtId="178" formatCode="0_);[Red]\(0\)"/>
    <numFmt numFmtId="179" formatCode="0.00_);[Red]\(0.00\)"/>
    <numFmt numFmtId="180" formatCode="0.0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vertAlign val="subscript"/>
      <sz val="8"/>
      <name val="Arial"/>
      <family val="2"/>
    </font>
    <font>
      <vertAlign val="sub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97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176" fontId="5" fillId="0" borderId="2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1" fontId="5" fillId="0" borderId="2" xfId="0" applyNumberFormat="1" applyFont="1" applyBorder="1" applyAlignment="1">
      <alignment horizontal="right" vertical="center"/>
    </xf>
    <xf numFmtId="0" fontId="10" fillId="0" borderId="0" xfId="4" applyFont="1" applyFill="1" applyBorder="1">
      <alignment vertical="center"/>
    </xf>
    <xf numFmtId="177" fontId="10" fillId="0" borderId="0" xfId="4" applyNumberFormat="1" applyFont="1" applyFill="1" applyBorder="1">
      <alignment vertical="center"/>
    </xf>
    <xf numFmtId="178" fontId="10" fillId="0" borderId="0" xfId="4" applyNumberFormat="1" applyFont="1" applyFill="1" applyBorder="1">
      <alignment vertical="center"/>
    </xf>
    <xf numFmtId="0" fontId="10" fillId="0" borderId="0" xfId="4" applyFont="1" applyBorder="1">
      <alignment vertical="center"/>
    </xf>
    <xf numFmtId="0" fontId="10" fillId="0" borderId="3" xfId="5" applyFont="1" applyFill="1" applyBorder="1">
      <alignment vertical="center"/>
    </xf>
    <xf numFmtId="177" fontId="10" fillId="0" borderId="3" xfId="5" applyNumberFormat="1" applyFont="1" applyFill="1" applyBorder="1" applyAlignment="1" applyProtection="1">
      <alignment horizontal="center" vertical="center"/>
    </xf>
    <xf numFmtId="178" fontId="10" fillId="0" borderId="3" xfId="5" applyNumberFormat="1" applyFont="1" applyFill="1" applyBorder="1" applyAlignment="1" applyProtection="1">
      <alignment horizontal="center" vertical="center"/>
    </xf>
    <xf numFmtId="0" fontId="10" fillId="0" borderId="3" xfId="4" applyFont="1" applyFill="1" applyBorder="1">
      <alignment vertical="center"/>
    </xf>
    <xf numFmtId="2" fontId="10" fillId="0" borderId="0" xfId="4" applyNumberFormat="1" applyFont="1" applyFill="1" applyBorder="1">
      <alignment vertical="center"/>
    </xf>
    <xf numFmtId="0" fontId="10" fillId="0" borderId="1" xfId="4" applyFont="1" applyFill="1" applyBorder="1">
      <alignment vertical="center"/>
    </xf>
    <xf numFmtId="177" fontId="10" fillId="0" borderId="1" xfId="4" applyNumberFormat="1" applyFont="1" applyFill="1" applyBorder="1">
      <alignment vertical="center"/>
    </xf>
    <xf numFmtId="178" fontId="10" fillId="0" borderId="1" xfId="4" applyNumberFormat="1" applyFont="1" applyFill="1" applyBorder="1">
      <alignment vertical="center"/>
    </xf>
    <xf numFmtId="0" fontId="10" fillId="0" borderId="2" xfId="4" applyFont="1" applyFill="1" applyBorder="1">
      <alignment vertical="center"/>
    </xf>
    <xf numFmtId="177" fontId="10" fillId="0" borderId="2" xfId="4" applyNumberFormat="1" applyFont="1" applyFill="1" applyBorder="1">
      <alignment vertical="center"/>
    </xf>
    <xf numFmtId="178" fontId="10" fillId="0" borderId="2" xfId="4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2" fillId="0" borderId="0" xfId="6" applyFont="1" applyFill="1" applyBorder="1"/>
    <xf numFmtId="0" fontId="5" fillId="0" borderId="0" xfId="6" applyFont="1" applyFill="1" applyBorder="1"/>
    <xf numFmtId="0" fontId="12" fillId="0" borderId="0" xfId="7" applyFont="1" applyFill="1" applyBorder="1"/>
    <xf numFmtId="179" fontId="12" fillId="0" borderId="0" xfId="7" applyNumberFormat="1" applyFont="1" applyFill="1" applyBorder="1"/>
    <xf numFmtId="0" fontId="5" fillId="0" borderId="0" xfId="7" applyFont="1" applyFill="1" applyBorder="1"/>
    <xf numFmtId="179" fontId="5" fillId="0" borderId="0" xfId="6" applyNumberFormat="1" applyFont="1" applyFill="1" applyBorder="1"/>
    <xf numFmtId="0" fontId="5" fillId="3" borderId="0" xfId="6" applyFont="1" applyFill="1" applyBorder="1"/>
    <xf numFmtId="179" fontId="5" fillId="3" borderId="0" xfId="6" applyNumberFormat="1" applyFont="1" applyFill="1" applyBorder="1"/>
    <xf numFmtId="179" fontId="5" fillId="0" borderId="0" xfId="0" applyNumberFormat="1" applyFont="1" applyFill="1" applyBorder="1">
      <alignment vertical="center"/>
    </xf>
    <xf numFmtId="179" fontId="5" fillId="3" borderId="0" xfId="0" applyNumberFormat="1" applyFont="1" applyFill="1" applyBorder="1">
      <alignment vertical="center"/>
    </xf>
    <xf numFmtId="0" fontId="5" fillId="0" borderId="0" xfId="7" applyFont="1" applyBorder="1"/>
    <xf numFmtId="0" fontId="12" fillId="0" borderId="0" xfId="7" applyFont="1" applyBorder="1"/>
    <xf numFmtId="179" fontId="12" fillId="0" borderId="0" xfId="7" applyNumberFormat="1" applyFont="1" applyBorder="1"/>
    <xf numFmtId="49" fontId="5" fillId="0" borderId="0" xfId="7" applyNumberFormat="1" applyFont="1" applyBorder="1"/>
    <xf numFmtId="180" fontId="10" fillId="0" borderId="3" xfId="8" applyNumberFormat="1" applyFont="1" applyFill="1" applyBorder="1" applyAlignment="1" applyProtection="1">
      <alignment horizontal="center" vertical="center"/>
    </xf>
    <xf numFmtId="180" fontId="10" fillId="0" borderId="3" xfId="0" applyNumberFormat="1" applyFont="1" applyFill="1" applyBorder="1">
      <alignment vertical="center"/>
    </xf>
    <xf numFmtId="180" fontId="12" fillId="0" borderId="0" xfId="7" applyNumberFormat="1" applyFont="1" applyFill="1" applyBorder="1"/>
    <xf numFmtId="180" fontId="12" fillId="0" borderId="0" xfId="6" applyNumberFormat="1" applyFont="1" applyFill="1" applyBorder="1"/>
    <xf numFmtId="180" fontId="5" fillId="0" borderId="0" xfId="0" applyNumberFormat="1" applyFont="1" applyFill="1" applyBorder="1">
      <alignment vertical="center"/>
    </xf>
    <xf numFmtId="180" fontId="12" fillId="0" borderId="0" xfId="7" applyNumberFormat="1" applyFont="1" applyFill="1" applyBorder="1" applyAlignment="1"/>
    <xf numFmtId="180" fontId="5" fillId="0" borderId="0" xfId="7" applyNumberFormat="1" applyFont="1" applyFill="1" applyBorder="1"/>
    <xf numFmtId="0" fontId="5" fillId="2" borderId="0" xfId="0" applyFont="1" applyFill="1">
      <alignment vertical="center"/>
    </xf>
    <xf numFmtId="180" fontId="5" fillId="2" borderId="0" xfId="0" applyNumberFormat="1" applyFont="1" applyFill="1">
      <alignment vertical="center"/>
    </xf>
    <xf numFmtId="180" fontId="12" fillId="0" borderId="0" xfId="9" applyNumberFormat="1" applyFont="1"/>
    <xf numFmtId="0" fontId="15" fillId="0" borderId="0" xfId="0" applyFont="1">
      <alignment vertical="center"/>
    </xf>
    <xf numFmtId="180" fontId="15" fillId="0" borderId="0" xfId="0" applyNumberFormat="1" applyFont="1">
      <alignment vertical="center"/>
    </xf>
    <xf numFmtId="0" fontId="12" fillId="0" borderId="0" xfId="9" applyFont="1"/>
    <xf numFmtId="180" fontId="5" fillId="0" borderId="0" xfId="0" applyNumberFormat="1" applyFont="1">
      <alignment vertical="center"/>
    </xf>
    <xf numFmtId="0" fontId="16" fillId="0" borderId="0" xfId="0" applyFont="1">
      <alignment vertical="center"/>
    </xf>
    <xf numFmtId="180" fontId="16" fillId="0" borderId="0" xfId="0" applyNumberFormat="1" applyFont="1">
      <alignment vertical="center"/>
    </xf>
    <xf numFmtId="180" fontId="15" fillId="0" borderId="0" xfId="9" applyNumberFormat="1" applyFont="1"/>
    <xf numFmtId="0" fontId="12" fillId="0" borderId="0" xfId="7" applyFont="1" applyFill="1" applyBorder="1" applyAlignment="1"/>
    <xf numFmtId="14" fontId="12" fillId="0" borderId="0" xfId="7" applyNumberFormat="1" applyFont="1" applyFill="1" applyBorder="1"/>
    <xf numFmtId="179" fontId="5" fillId="0" borderId="0" xfId="7" applyNumberFormat="1" applyFont="1" applyFill="1" applyBorder="1"/>
    <xf numFmtId="2" fontId="12" fillId="0" borderId="0" xfId="7" applyNumberFormat="1" applyFont="1" applyFill="1" applyBorder="1"/>
    <xf numFmtId="179" fontId="5" fillId="0" borderId="0" xfId="8" applyNumberFormat="1" applyFont="1" applyFill="1" applyBorder="1">
      <alignment vertical="center"/>
    </xf>
    <xf numFmtId="0" fontId="5" fillId="0" borderId="0" xfId="6" applyFont="1" applyFill="1" applyBorder="1" applyAlignment="1">
      <alignment horizontal="left"/>
    </xf>
    <xf numFmtId="0" fontId="5" fillId="3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/>
    </xf>
    <xf numFmtId="0" fontId="12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left"/>
    </xf>
    <xf numFmtId="0" fontId="12" fillId="0" borderId="0" xfId="7" applyFont="1" applyBorder="1" applyAlignment="1">
      <alignment horizontal="left"/>
    </xf>
    <xf numFmtId="0" fontId="5" fillId="0" borderId="0" xfId="8" applyFont="1" applyFill="1" applyBorder="1" applyAlignment="1">
      <alignment horizontal="left" vertical="center"/>
    </xf>
    <xf numFmtId="180" fontId="5" fillId="3" borderId="0" xfId="6" applyNumberFormat="1" applyFont="1" applyFill="1" applyBorder="1"/>
    <xf numFmtId="180" fontId="5" fillId="3" borderId="0" xfId="0" applyNumberFormat="1" applyFont="1" applyFill="1" applyBorder="1">
      <alignment vertical="center"/>
    </xf>
    <xf numFmtId="180" fontId="5" fillId="0" borderId="0" xfId="6" applyNumberFormat="1" applyFont="1" applyFill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標準" xfId="0" builtinId="0"/>
    <cellStyle name="標準 2" xfId="1" xr:uid="{00000000-0005-0000-0000-000001000000}"/>
    <cellStyle name="標準 2 2" xfId="5" xr:uid="{5F2FEB62-22D5-4C39-81E3-C1D00016EA27}"/>
    <cellStyle name="標準 2 2 2" xfId="8" xr:uid="{B7667A4C-02AC-4E65-B855-F88F1CF36FC4}"/>
    <cellStyle name="標準 2 3" xfId="9" xr:uid="{8F5CA066-B045-42E2-8E20-3FF7FC233D0E}"/>
    <cellStyle name="標準 3" xfId="2" xr:uid="{00000000-0005-0000-0000-000002000000}"/>
    <cellStyle name="標準 4" xfId="3" xr:uid="{00000000-0005-0000-0000-000003000000}"/>
    <cellStyle name="標準 5" xfId="4" xr:uid="{ACA3CAD4-4231-438C-B922-6DCADC4FDC72}"/>
    <cellStyle name="標準_Hanshin-2009-Jan 2" xfId="7" xr:uid="{1D059BE8-3282-47E8-AB37-12DDD685644E}"/>
    <cellStyle name="標準_Hanshin-2009-Jan 3 2" xfId="6" xr:uid="{7C3C37CB-5444-4844-AF70-32ABE5480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A24C-9C19-4FA0-AC9E-9FB288E117E4}">
  <sheetPr>
    <tabColor rgb="FFFF0000"/>
  </sheetPr>
  <dimension ref="A2:N155"/>
  <sheetViews>
    <sheetView topLeftCell="A73" zoomScale="130" zoomScaleNormal="130" workbookViewId="0">
      <selection activeCell="A4" sqref="A4:XFD5"/>
    </sheetView>
  </sheetViews>
  <sheetFormatPr defaultRowHeight="10.199999999999999" x14ac:dyDescent="0.2"/>
  <cols>
    <col min="1" max="1" width="8.88671875" style="5"/>
    <col min="2" max="2" width="9.6640625" style="5" customWidth="1"/>
    <col min="3" max="3" width="2.88671875" style="5" bestFit="1" customWidth="1"/>
    <col min="4" max="4" width="5.44140625" style="5" customWidth="1"/>
    <col min="5" max="13" width="5.21875" style="70" customWidth="1"/>
    <col min="14" max="16384" width="8.88671875" style="5"/>
  </cols>
  <sheetData>
    <row r="2" spans="1:14" s="64" customFormat="1" x14ac:dyDescent="0.2">
      <c r="A2" s="64" t="s">
        <v>334</v>
      </c>
      <c r="E2" s="65"/>
      <c r="F2" s="65"/>
      <c r="G2" s="65"/>
      <c r="H2" s="65"/>
      <c r="I2" s="65"/>
      <c r="J2" s="65"/>
      <c r="K2" s="65"/>
      <c r="L2" s="65"/>
      <c r="M2" s="65"/>
    </row>
    <row r="3" spans="1:14" ht="12.6" x14ac:dyDescent="0.3">
      <c r="A3" s="5" t="s">
        <v>335</v>
      </c>
      <c r="B3" s="5" t="s">
        <v>336</v>
      </c>
      <c r="C3" s="5" t="s">
        <v>337</v>
      </c>
      <c r="E3" s="66" t="s">
        <v>132</v>
      </c>
      <c r="F3" s="66" t="s">
        <v>133</v>
      </c>
      <c r="G3" s="66" t="s">
        <v>134</v>
      </c>
      <c r="H3" s="66" t="s">
        <v>338</v>
      </c>
      <c r="I3" s="66" t="s">
        <v>136</v>
      </c>
      <c r="J3" s="66" t="s">
        <v>137</v>
      </c>
      <c r="K3" s="66" t="s">
        <v>138</v>
      </c>
      <c r="L3" s="66" t="s">
        <v>139</v>
      </c>
      <c r="M3" s="66" t="s">
        <v>140</v>
      </c>
    </row>
    <row r="4" spans="1:14" s="67" customFormat="1" x14ac:dyDescent="0.2">
      <c r="B4" s="67" t="s">
        <v>339</v>
      </c>
      <c r="E4" s="68">
        <v>75.599999999999994</v>
      </c>
      <c r="F4" s="68">
        <v>0.255</v>
      </c>
      <c r="G4" s="68">
        <v>12.2</v>
      </c>
      <c r="H4" s="68">
        <v>3.27</v>
      </c>
      <c r="I4" s="68">
        <v>0.106</v>
      </c>
      <c r="J4" s="68">
        <v>0.10299999999999999</v>
      </c>
      <c r="K4" s="68">
        <v>1.7</v>
      </c>
      <c r="L4" s="68">
        <v>3.75</v>
      </c>
      <c r="M4" s="68">
        <v>2.64</v>
      </c>
    </row>
    <row r="5" spans="1:14" s="67" customFormat="1" x14ac:dyDescent="0.2">
      <c r="B5" s="67" t="s">
        <v>438</v>
      </c>
      <c r="E5" s="68">
        <v>0.7</v>
      </c>
      <c r="F5" s="68">
        <v>1.6E-2</v>
      </c>
      <c r="G5" s="68">
        <v>0.2</v>
      </c>
      <c r="H5" s="68">
        <v>0.1</v>
      </c>
      <c r="I5" s="68">
        <v>5.0000000000000001E-3</v>
      </c>
      <c r="J5" s="68">
        <v>0.01</v>
      </c>
      <c r="K5" s="68">
        <v>0.03</v>
      </c>
      <c r="L5" s="68">
        <v>0.31</v>
      </c>
      <c r="M5" s="68">
        <v>0.09</v>
      </c>
    </row>
    <row r="6" spans="1:14" x14ac:dyDescent="0.2">
      <c r="A6" s="69" t="s">
        <v>340</v>
      </c>
      <c r="B6" s="5" t="s">
        <v>334</v>
      </c>
      <c r="C6" s="5">
        <v>1</v>
      </c>
      <c r="E6" s="70">
        <v>75.69</v>
      </c>
      <c r="F6" s="70">
        <v>0.34</v>
      </c>
      <c r="G6" s="70">
        <v>11.97</v>
      </c>
      <c r="H6" s="70">
        <v>3.43</v>
      </c>
      <c r="I6" s="70">
        <v>0.21</v>
      </c>
      <c r="J6" s="70">
        <v>7.0000000000000007E-2</v>
      </c>
      <c r="K6" s="70">
        <v>1.76</v>
      </c>
      <c r="L6" s="70">
        <v>3.59</v>
      </c>
      <c r="M6" s="70">
        <v>2.78</v>
      </c>
      <c r="N6" s="70">
        <f>SUM(E6:M6)</f>
        <v>99.84</v>
      </c>
    </row>
    <row r="7" spans="1:14" x14ac:dyDescent="0.2">
      <c r="A7" s="69" t="s">
        <v>340</v>
      </c>
      <c r="B7" s="5" t="s">
        <v>334</v>
      </c>
      <c r="C7" s="5">
        <v>2</v>
      </c>
      <c r="E7" s="70">
        <v>75.69</v>
      </c>
      <c r="F7" s="70">
        <v>0.23</v>
      </c>
      <c r="G7" s="70">
        <v>12.02</v>
      </c>
      <c r="H7" s="70">
        <v>3.32</v>
      </c>
      <c r="I7" s="70">
        <v>0.24</v>
      </c>
      <c r="J7" s="70">
        <v>0.03</v>
      </c>
      <c r="K7" s="70">
        <v>1.85</v>
      </c>
      <c r="L7" s="70">
        <v>3.65</v>
      </c>
      <c r="M7" s="70">
        <v>2.86</v>
      </c>
      <c r="N7" s="70">
        <f t="shared" ref="N7:N70" si="0">SUM(E7:M7)</f>
        <v>99.889999999999986</v>
      </c>
    </row>
    <row r="8" spans="1:14" x14ac:dyDescent="0.2">
      <c r="A8" s="69" t="s">
        <v>340</v>
      </c>
      <c r="B8" s="5" t="s">
        <v>334</v>
      </c>
      <c r="C8" s="5">
        <v>3</v>
      </c>
      <c r="E8" s="70">
        <v>75.459999999999994</v>
      </c>
      <c r="F8" s="70">
        <v>0.28000000000000003</v>
      </c>
      <c r="G8" s="70">
        <v>12.03</v>
      </c>
      <c r="H8" s="70">
        <v>3.16</v>
      </c>
      <c r="I8" s="70">
        <v>0.04</v>
      </c>
      <c r="J8" s="70">
        <v>0.08</v>
      </c>
      <c r="K8" s="70">
        <v>1.78</v>
      </c>
      <c r="L8" s="70">
        <v>3.54</v>
      </c>
      <c r="M8" s="70">
        <v>2.75</v>
      </c>
      <c r="N8" s="70">
        <f t="shared" si="0"/>
        <v>99.12</v>
      </c>
    </row>
    <row r="9" spans="1:14" x14ac:dyDescent="0.2">
      <c r="A9" s="69" t="s">
        <v>340</v>
      </c>
      <c r="B9" s="5" t="s">
        <v>334</v>
      </c>
      <c r="C9" s="5">
        <v>4</v>
      </c>
      <c r="E9" s="70">
        <v>75.77</v>
      </c>
      <c r="F9" s="70">
        <v>0.27</v>
      </c>
      <c r="G9" s="70">
        <v>11.97</v>
      </c>
      <c r="H9" s="70">
        <v>3.17</v>
      </c>
      <c r="I9" s="70">
        <v>0.2</v>
      </c>
      <c r="J9" s="70">
        <v>0.04</v>
      </c>
      <c r="K9" s="70">
        <v>1.79</v>
      </c>
      <c r="L9" s="70">
        <v>3.54</v>
      </c>
      <c r="M9" s="70">
        <v>2.75</v>
      </c>
      <c r="N9" s="70">
        <f t="shared" si="0"/>
        <v>99.500000000000014</v>
      </c>
    </row>
    <row r="10" spans="1:14" x14ac:dyDescent="0.2">
      <c r="A10" s="69" t="s">
        <v>340</v>
      </c>
      <c r="B10" s="5" t="s">
        <v>334</v>
      </c>
      <c r="C10" s="5">
        <v>5</v>
      </c>
      <c r="E10" s="70">
        <v>75.97</v>
      </c>
      <c r="F10" s="70">
        <v>0.3</v>
      </c>
      <c r="G10" s="70">
        <v>12.03</v>
      </c>
      <c r="H10" s="70">
        <v>3.17</v>
      </c>
      <c r="I10" s="70">
        <v>0.08</v>
      </c>
      <c r="J10" s="70">
        <v>0.09</v>
      </c>
      <c r="K10" s="70">
        <v>1.83</v>
      </c>
      <c r="L10" s="70">
        <v>3.66</v>
      </c>
      <c r="M10" s="70">
        <v>2.91</v>
      </c>
      <c r="N10" s="70">
        <f t="shared" si="0"/>
        <v>100.03999999999999</v>
      </c>
    </row>
    <row r="11" spans="1:14" x14ac:dyDescent="0.2">
      <c r="A11" s="69" t="s">
        <v>340</v>
      </c>
      <c r="B11" s="5" t="s">
        <v>334</v>
      </c>
      <c r="C11" s="5">
        <v>6</v>
      </c>
      <c r="E11" s="70">
        <v>75.959999999999994</v>
      </c>
      <c r="F11" s="70">
        <v>0.26</v>
      </c>
      <c r="G11" s="70">
        <v>11.9</v>
      </c>
      <c r="H11" s="70">
        <v>3.21</v>
      </c>
      <c r="I11" s="70">
        <v>0.05</v>
      </c>
      <c r="J11" s="70">
        <v>0.01</v>
      </c>
      <c r="K11" s="70">
        <v>1.78</v>
      </c>
      <c r="L11" s="70">
        <v>3.63</v>
      </c>
      <c r="M11" s="70">
        <v>2.82</v>
      </c>
      <c r="N11" s="70">
        <f t="shared" si="0"/>
        <v>99.61999999999999</v>
      </c>
    </row>
    <row r="12" spans="1:14" x14ac:dyDescent="0.2">
      <c r="A12" s="69" t="s">
        <v>340</v>
      </c>
      <c r="B12" s="5" t="s">
        <v>334</v>
      </c>
      <c r="C12" s="5">
        <v>7</v>
      </c>
      <c r="E12" s="70">
        <v>75.7</v>
      </c>
      <c r="F12" s="70">
        <v>0.3</v>
      </c>
      <c r="G12" s="70">
        <v>11.9</v>
      </c>
      <c r="H12" s="70">
        <v>3.15</v>
      </c>
      <c r="I12" s="70">
        <v>0.04</v>
      </c>
      <c r="J12" s="70">
        <v>0.05</v>
      </c>
      <c r="K12" s="70">
        <v>1.74</v>
      </c>
      <c r="L12" s="70">
        <v>3.6</v>
      </c>
      <c r="M12" s="70">
        <v>2.85</v>
      </c>
      <c r="N12" s="70">
        <f t="shared" si="0"/>
        <v>99.33</v>
      </c>
    </row>
    <row r="13" spans="1:14" x14ac:dyDescent="0.2">
      <c r="A13" s="69" t="s">
        <v>340</v>
      </c>
      <c r="B13" s="5" t="s">
        <v>334</v>
      </c>
      <c r="C13" s="5">
        <v>8</v>
      </c>
      <c r="E13" s="70">
        <v>76.14</v>
      </c>
      <c r="F13" s="70">
        <v>0.34</v>
      </c>
      <c r="G13" s="70">
        <v>12.05</v>
      </c>
      <c r="H13" s="70">
        <v>3.12</v>
      </c>
      <c r="I13" s="70">
        <v>0.08</v>
      </c>
      <c r="J13" s="70">
        <v>0.04</v>
      </c>
      <c r="K13" s="70">
        <v>1.73</v>
      </c>
      <c r="L13" s="70">
        <v>3.56</v>
      </c>
      <c r="M13" s="70">
        <v>2.89</v>
      </c>
      <c r="N13" s="70">
        <f t="shared" si="0"/>
        <v>99.950000000000017</v>
      </c>
    </row>
    <row r="14" spans="1:14" x14ac:dyDescent="0.2">
      <c r="A14" s="69" t="s">
        <v>340</v>
      </c>
      <c r="B14" s="5" t="s">
        <v>334</v>
      </c>
      <c r="C14" s="5">
        <v>9</v>
      </c>
      <c r="E14" s="70">
        <v>75.63</v>
      </c>
      <c r="F14" s="70">
        <v>0.4</v>
      </c>
      <c r="G14" s="70">
        <v>11.89</v>
      </c>
      <c r="H14" s="70">
        <v>3.34</v>
      </c>
      <c r="I14" s="70">
        <v>0.1</v>
      </c>
      <c r="J14" s="70">
        <v>7.0000000000000007E-2</v>
      </c>
      <c r="K14" s="70">
        <v>1.73</v>
      </c>
      <c r="L14" s="70">
        <v>3.55</v>
      </c>
      <c r="M14" s="70">
        <v>2.81</v>
      </c>
      <c r="N14" s="70">
        <f t="shared" si="0"/>
        <v>99.52</v>
      </c>
    </row>
    <row r="15" spans="1:14" x14ac:dyDescent="0.2">
      <c r="A15" s="69" t="s">
        <v>340</v>
      </c>
      <c r="B15" s="5" t="s">
        <v>334</v>
      </c>
      <c r="C15" s="5">
        <v>10</v>
      </c>
      <c r="E15" s="70">
        <v>75.94</v>
      </c>
      <c r="F15" s="70">
        <v>0.3</v>
      </c>
      <c r="G15" s="70">
        <v>11.91</v>
      </c>
      <c r="H15" s="70">
        <v>3.13</v>
      </c>
      <c r="I15" s="70">
        <v>0.09</v>
      </c>
      <c r="J15" s="70">
        <v>0.06</v>
      </c>
      <c r="K15" s="70">
        <v>1.79</v>
      </c>
      <c r="L15" s="70">
        <v>3.51</v>
      </c>
      <c r="M15" s="70">
        <v>2.82</v>
      </c>
      <c r="N15" s="70">
        <f t="shared" si="0"/>
        <v>99.55</v>
      </c>
    </row>
    <row r="16" spans="1:14" x14ac:dyDescent="0.2">
      <c r="A16" s="5" t="s">
        <v>341</v>
      </c>
      <c r="B16" s="5" t="s">
        <v>334</v>
      </c>
      <c r="C16" s="5">
        <v>1</v>
      </c>
      <c r="E16" s="70">
        <v>75.319999999999993</v>
      </c>
      <c r="F16" s="70">
        <v>0.26</v>
      </c>
      <c r="G16" s="70">
        <v>12.11</v>
      </c>
      <c r="H16" s="70">
        <v>3.15</v>
      </c>
      <c r="I16" s="70">
        <v>0.05</v>
      </c>
      <c r="J16" s="70">
        <v>0.1</v>
      </c>
      <c r="K16" s="70">
        <v>1.67</v>
      </c>
      <c r="L16" s="70">
        <v>3.75</v>
      </c>
      <c r="M16" s="70">
        <v>2.82</v>
      </c>
      <c r="N16" s="70">
        <f t="shared" si="0"/>
        <v>99.22999999999999</v>
      </c>
    </row>
    <row r="17" spans="1:14" x14ac:dyDescent="0.2">
      <c r="A17" s="5" t="s">
        <v>341</v>
      </c>
      <c r="B17" s="5" t="s">
        <v>334</v>
      </c>
      <c r="C17" s="5">
        <v>2</v>
      </c>
      <c r="E17" s="70">
        <v>74.849999999999994</v>
      </c>
      <c r="F17" s="70">
        <v>0.32</v>
      </c>
      <c r="G17" s="70">
        <v>11.97</v>
      </c>
      <c r="H17" s="70">
        <v>2.92</v>
      </c>
      <c r="I17" s="70">
        <v>0.13</v>
      </c>
      <c r="J17" s="70">
        <v>0.05</v>
      </c>
      <c r="K17" s="70">
        <v>1.7</v>
      </c>
      <c r="L17" s="70">
        <v>3.69</v>
      </c>
      <c r="M17" s="70">
        <v>2.74</v>
      </c>
      <c r="N17" s="70">
        <f t="shared" si="0"/>
        <v>98.369999999999976</v>
      </c>
    </row>
    <row r="18" spans="1:14" x14ac:dyDescent="0.2">
      <c r="A18" s="5" t="s">
        <v>341</v>
      </c>
      <c r="B18" s="5" t="s">
        <v>334</v>
      </c>
      <c r="C18" s="5">
        <v>3</v>
      </c>
      <c r="E18" s="70">
        <v>76.16</v>
      </c>
      <c r="F18" s="70">
        <v>0.24</v>
      </c>
      <c r="G18" s="70">
        <v>12.16</v>
      </c>
      <c r="H18" s="70">
        <v>3.12</v>
      </c>
      <c r="I18" s="70">
        <v>0.11</v>
      </c>
      <c r="J18" s="70">
        <v>0.08</v>
      </c>
      <c r="K18" s="70">
        <v>1.64</v>
      </c>
      <c r="L18" s="70">
        <v>3.65</v>
      </c>
      <c r="M18" s="70">
        <v>2.72</v>
      </c>
      <c r="N18" s="70">
        <f t="shared" si="0"/>
        <v>99.88</v>
      </c>
    </row>
    <row r="19" spans="1:14" x14ac:dyDescent="0.2">
      <c r="A19" s="5" t="s">
        <v>341</v>
      </c>
      <c r="B19" s="5" t="s">
        <v>334</v>
      </c>
      <c r="C19" s="5">
        <v>4</v>
      </c>
      <c r="E19" s="70">
        <v>75.37</v>
      </c>
      <c r="F19" s="70">
        <v>0.33</v>
      </c>
      <c r="G19" s="70">
        <v>12.05</v>
      </c>
      <c r="H19" s="70">
        <v>3.11</v>
      </c>
      <c r="I19" s="70">
        <v>0.2</v>
      </c>
      <c r="J19" s="70">
        <v>0.13</v>
      </c>
      <c r="K19" s="70">
        <v>1.68</v>
      </c>
      <c r="L19" s="70">
        <v>3.69</v>
      </c>
      <c r="M19" s="70">
        <v>2.74</v>
      </c>
      <c r="N19" s="70">
        <f t="shared" si="0"/>
        <v>99.3</v>
      </c>
    </row>
    <row r="20" spans="1:14" x14ac:dyDescent="0.2">
      <c r="A20" s="5" t="s">
        <v>341</v>
      </c>
      <c r="B20" s="5" t="s">
        <v>334</v>
      </c>
      <c r="C20" s="5">
        <v>5</v>
      </c>
      <c r="E20" s="70">
        <v>75.97</v>
      </c>
      <c r="F20" s="70">
        <v>0.23</v>
      </c>
      <c r="G20" s="70">
        <v>12.18</v>
      </c>
      <c r="H20" s="70">
        <v>2.99</v>
      </c>
      <c r="I20" s="70">
        <v>0.14000000000000001</v>
      </c>
      <c r="J20" s="70">
        <v>0.05</v>
      </c>
      <c r="K20" s="70">
        <v>1.68</v>
      </c>
      <c r="L20" s="70">
        <v>3.8</v>
      </c>
      <c r="M20" s="70">
        <v>2.72</v>
      </c>
      <c r="N20" s="70">
        <f t="shared" si="0"/>
        <v>99.759999999999991</v>
      </c>
    </row>
    <row r="21" spans="1:14" x14ac:dyDescent="0.2">
      <c r="A21" s="5" t="s">
        <v>341</v>
      </c>
      <c r="B21" s="5" t="s">
        <v>334</v>
      </c>
      <c r="C21" s="5">
        <v>6</v>
      </c>
      <c r="E21" s="70">
        <v>75.31</v>
      </c>
      <c r="F21" s="70">
        <v>0.21</v>
      </c>
      <c r="G21" s="70">
        <v>12</v>
      </c>
      <c r="H21" s="70">
        <v>2.93</v>
      </c>
      <c r="I21" s="70">
        <v>0.15</v>
      </c>
      <c r="J21" s="70">
        <v>0.12</v>
      </c>
      <c r="K21" s="70">
        <v>1.74</v>
      </c>
      <c r="L21" s="70">
        <v>3.81</v>
      </c>
      <c r="M21" s="70">
        <v>2.78</v>
      </c>
      <c r="N21" s="70">
        <f t="shared" si="0"/>
        <v>99.050000000000011</v>
      </c>
    </row>
    <row r="22" spans="1:14" x14ac:dyDescent="0.2">
      <c r="A22" s="5" t="s">
        <v>341</v>
      </c>
      <c r="B22" s="5" t="s">
        <v>334</v>
      </c>
      <c r="C22" s="5">
        <v>7</v>
      </c>
      <c r="E22" s="70">
        <v>75.41</v>
      </c>
      <c r="F22" s="70">
        <v>0.19</v>
      </c>
      <c r="G22" s="70">
        <v>12.01</v>
      </c>
      <c r="H22" s="70">
        <v>3.06</v>
      </c>
      <c r="I22" s="70">
        <v>0.03</v>
      </c>
      <c r="J22" s="70">
        <v>0.15</v>
      </c>
      <c r="K22" s="70">
        <v>1.74</v>
      </c>
      <c r="L22" s="70">
        <v>3.76</v>
      </c>
      <c r="M22" s="70">
        <v>2.76</v>
      </c>
      <c r="N22" s="70">
        <f t="shared" si="0"/>
        <v>99.110000000000014</v>
      </c>
    </row>
    <row r="23" spans="1:14" x14ac:dyDescent="0.2">
      <c r="A23" s="5" t="s">
        <v>341</v>
      </c>
      <c r="B23" s="5" t="s">
        <v>334</v>
      </c>
      <c r="C23" s="5">
        <v>8</v>
      </c>
      <c r="E23" s="70">
        <v>74.849999999999994</v>
      </c>
      <c r="F23" s="70">
        <v>0.24</v>
      </c>
      <c r="G23" s="70">
        <v>12.06</v>
      </c>
      <c r="H23" s="70">
        <v>2.99</v>
      </c>
      <c r="I23" s="70">
        <v>0.24</v>
      </c>
      <c r="J23" s="70">
        <v>0.1</v>
      </c>
      <c r="K23" s="70">
        <v>1.57</v>
      </c>
      <c r="L23" s="70">
        <v>3.75</v>
      </c>
      <c r="M23" s="70">
        <v>2.78</v>
      </c>
      <c r="N23" s="70">
        <f t="shared" si="0"/>
        <v>98.57999999999997</v>
      </c>
    </row>
    <row r="24" spans="1:14" x14ac:dyDescent="0.2">
      <c r="A24" s="5" t="s">
        <v>341</v>
      </c>
      <c r="B24" s="5" t="s">
        <v>334</v>
      </c>
      <c r="C24" s="5">
        <v>9</v>
      </c>
      <c r="E24" s="70">
        <v>74.8</v>
      </c>
      <c r="F24" s="70">
        <v>0.17</v>
      </c>
      <c r="G24" s="70">
        <v>11.91</v>
      </c>
      <c r="H24" s="70">
        <v>2.99</v>
      </c>
      <c r="I24" s="70">
        <v>7.0000000000000007E-2</v>
      </c>
      <c r="J24" s="70">
        <v>0.08</v>
      </c>
      <c r="K24" s="70">
        <v>1.64</v>
      </c>
      <c r="L24" s="70">
        <v>3.72</v>
      </c>
      <c r="M24" s="70">
        <v>2.75</v>
      </c>
      <c r="N24" s="70">
        <f t="shared" si="0"/>
        <v>98.129999999999981</v>
      </c>
    </row>
    <row r="25" spans="1:14" x14ac:dyDescent="0.2">
      <c r="A25" s="5" t="s">
        <v>341</v>
      </c>
      <c r="B25" s="5" t="s">
        <v>334</v>
      </c>
      <c r="C25" s="5">
        <v>10</v>
      </c>
      <c r="E25" s="70">
        <v>74.89</v>
      </c>
      <c r="F25" s="70">
        <v>0.22</v>
      </c>
      <c r="G25" s="70">
        <v>11.93</v>
      </c>
      <c r="H25" s="70">
        <v>2.89</v>
      </c>
      <c r="I25" s="70">
        <v>0.08</v>
      </c>
      <c r="J25" s="70">
        <v>0.09</v>
      </c>
      <c r="K25" s="70">
        <v>1.63</v>
      </c>
      <c r="L25" s="70">
        <v>3.77</v>
      </c>
      <c r="M25" s="70">
        <v>2.69</v>
      </c>
      <c r="N25" s="70">
        <f t="shared" si="0"/>
        <v>98.189999999999984</v>
      </c>
    </row>
    <row r="26" spans="1:14" x14ac:dyDescent="0.2">
      <c r="A26" s="5" t="s">
        <v>341</v>
      </c>
      <c r="B26" s="5" t="s">
        <v>334</v>
      </c>
      <c r="C26" s="5">
        <v>11</v>
      </c>
      <c r="E26" s="70">
        <v>75.86</v>
      </c>
      <c r="F26" s="70">
        <v>0.25</v>
      </c>
      <c r="G26" s="70">
        <v>12.2</v>
      </c>
      <c r="H26" s="70">
        <v>2.97</v>
      </c>
      <c r="I26" s="70">
        <v>7.0000000000000007E-2</v>
      </c>
      <c r="J26" s="70">
        <v>0.13</v>
      </c>
      <c r="K26" s="70">
        <v>1.65</v>
      </c>
      <c r="L26" s="70">
        <v>3.8</v>
      </c>
      <c r="M26" s="70">
        <v>2.78</v>
      </c>
      <c r="N26" s="70">
        <f t="shared" si="0"/>
        <v>99.71</v>
      </c>
    </row>
    <row r="27" spans="1:14" x14ac:dyDescent="0.2">
      <c r="A27" s="5" t="s">
        <v>341</v>
      </c>
      <c r="B27" s="5" t="s">
        <v>334</v>
      </c>
      <c r="C27" s="5">
        <v>12</v>
      </c>
      <c r="E27" s="70">
        <v>75.87</v>
      </c>
      <c r="F27" s="70">
        <v>0.16</v>
      </c>
      <c r="G27" s="70">
        <v>12.19</v>
      </c>
      <c r="H27" s="70">
        <v>2.97</v>
      </c>
      <c r="I27" s="70">
        <v>0.19</v>
      </c>
      <c r="J27" s="70">
        <v>0.18</v>
      </c>
      <c r="K27" s="70">
        <v>1.71</v>
      </c>
      <c r="L27" s="70">
        <v>3.85</v>
      </c>
      <c r="M27" s="70">
        <v>2.75</v>
      </c>
      <c r="N27" s="70">
        <f t="shared" si="0"/>
        <v>99.86999999999999</v>
      </c>
    </row>
    <row r="28" spans="1:14" x14ac:dyDescent="0.2">
      <c r="A28" s="5" t="s">
        <v>341</v>
      </c>
      <c r="B28" s="5" t="s">
        <v>334</v>
      </c>
      <c r="C28" s="5">
        <v>13</v>
      </c>
      <c r="E28" s="70">
        <v>75.66</v>
      </c>
      <c r="F28" s="70">
        <v>0.26</v>
      </c>
      <c r="G28" s="70">
        <v>12.24</v>
      </c>
      <c r="H28" s="70">
        <v>3.06</v>
      </c>
      <c r="I28" s="70">
        <v>0.16</v>
      </c>
      <c r="J28" s="70">
        <v>0.03</v>
      </c>
      <c r="K28" s="70">
        <v>1.66</v>
      </c>
      <c r="L28" s="70">
        <v>3.86</v>
      </c>
      <c r="M28" s="70">
        <v>2.79</v>
      </c>
      <c r="N28" s="70">
        <f t="shared" si="0"/>
        <v>99.72</v>
      </c>
    </row>
    <row r="29" spans="1:14" x14ac:dyDescent="0.2">
      <c r="A29" s="5" t="s">
        <v>341</v>
      </c>
      <c r="B29" s="5" t="s">
        <v>334</v>
      </c>
      <c r="C29" s="5">
        <v>14</v>
      </c>
      <c r="E29" s="70">
        <v>75.75</v>
      </c>
      <c r="F29" s="70">
        <v>0.23</v>
      </c>
      <c r="G29" s="70">
        <v>12.15</v>
      </c>
      <c r="H29" s="70">
        <v>2.97</v>
      </c>
      <c r="I29" s="70">
        <v>0</v>
      </c>
      <c r="J29" s="70">
        <v>0.11</v>
      </c>
      <c r="K29" s="70">
        <v>1.62</v>
      </c>
      <c r="L29" s="70">
        <v>3.68</v>
      </c>
      <c r="M29" s="70">
        <v>2.85</v>
      </c>
      <c r="N29" s="70">
        <f t="shared" si="0"/>
        <v>99.360000000000014</v>
      </c>
    </row>
    <row r="30" spans="1:14" x14ac:dyDescent="0.2">
      <c r="A30" s="5" t="s">
        <v>341</v>
      </c>
      <c r="B30" s="5" t="s">
        <v>334</v>
      </c>
      <c r="C30" s="5">
        <v>15</v>
      </c>
      <c r="E30" s="70">
        <v>75.11</v>
      </c>
      <c r="F30" s="70">
        <v>0.27</v>
      </c>
      <c r="G30" s="70">
        <v>11.94</v>
      </c>
      <c r="H30" s="70">
        <v>2.97</v>
      </c>
      <c r="I30" s="70">
        <v>0.22</v>
      </c>
      <c r="J30" s="70">
        <v>0.09</v>
      </c>
      <c r="K30" s="70">
        <v>1.55</v>
      </c>
      <c r="L30" s="70">
        <v>3.75</v>
      </c>
      <c r="M30" s="70">
        <v>2.73</v>
      </c>
      <c r="N30" s="70">
        <f t="shared" si="0"/>
        <v>98.63</v>
      </c>
    </row>
    <row r="31" spans="1:14" x14ac:dyDescent="0.2">
      <c r="A31" s="5" t="s">
        <v>342</v>
      </c>
      <c r="B31" s="5" t="s">
        <v>334</v>
      </c>
      <c r="C31" s="5">
        <v>1</v>
      </c>
      <c r="E31" s="70">
        <v>75.940000000000012</v>
      </c>
      <c r="F31" s="70">
        <v>0.22</v>
      </c>
      <c r="G31" s="70">
        <v>12.11</v>
      </c>
      <c r="H31" s="70">
        <v>3.15</v>
      </c>
      <c r="I31" s="70">
        <v>0.03</v>
      </c>
      <c r="J31" s="70">
        <v>0.16</v>
      </c>
      <c r="K31" s="70">
        <v>1.78</v>
      </c>
      <c r="L31" s="70">
        <v>3.3200000000000003</v>
      </c>
      <c r="M31" s="70">
        <v>2.8299999999999996</v>
      </c>
      <c r="N31" s="70">
        <f t="shared" si="0"/>
        <v>99.54</v>
      </c>
    </row>
    <row r="32" spans="1:14" x14ac:dyDescent="0.2">
      <c r="A32" s="5" t="s">
        <v>342</v>
      </c>
      <c r="B32" s="5" t="s">
        <v>334</v>
      </c>
      <c r="C32" s="5">
        <v>2</v>
      </c>
      <c r="E32" s="70">
        <v>75.44</v>
      </c>
      <c r="F32" s="70">
        <v>0.19</v>
      </c>
      <c r="G32" s="70">
        <v>12.059999999999999</v>
      </c>
      <c r="H32" s="70">
        <v>3.08</v>
      </c>
      <c r="I32" s="70">
        <v>0.15000000000000002</v>
      </c>
      <c r="J32" s="70">
        <v>0.12</v>
      </c>
      <c r="K32" s="70">
        <v>1.69</v>
      </c>
      <c r="L32" s="70">
        <v>3.69</v>
      </c>
      <c r="M32" s="70">
        <v>2.8</v>
      </c>
      <c r="N32" s="70">
        <f t="shared" si="0"/>
        <v>99.22</v>
      </c>
    </row>
    <row r="33" spans="1:14" x14ac:dyDescent="0.2">
      <c r="A33" s="5" t="s">
        <v>342</v>
      </c>
      <c r="B33" s="5" t="s">
        <v>334</v>
      </c>
      <c r="C33" s="5">
        <v>3</v>
      </c>
      <c r="E33" s="70">
        <v>76.28</v>
      </c>
      <c r="F33" s="70">
        <v>0.24</v>
      </c>
      <c r="G33" s="70">
        <v>12.08</v>
      </c>
      <c r="H33" s="70">
        <v>3.1799999999999997</v>
      </c>
      <c r="I33" s="70">
        <v>1.9999999999999997E-2</v>
      </c>
      <c r="J33" s="70">
        <v>0.13</v>
      </c>
      <c r="K33" s="70">
        <v>1.72</v>
      </c>
      <c r="L33" s="70">
        <v>3.75</v>
      </c>
      <c r="M33" s="70">
        <v>2.82</v>
      </c>
      <c r="N33" s="70">
        <f t="shared" si="0"/>
        <v>100.21999999999998</v>
      </c>
    </row>
    <row r="34" spans="1:14" x14ac:dyDescent="0.2">
      <c r="A34" s="5" t="s">
        <v>342</v>
      </c>
      <c r="B34" s="5" t="s">
        <v>334</v>
      </c>
      <c r="C34" s="5">
        <v>4</v>
      </c>
      <c r="E34" s="70">
        <v>76.89</v>
      </c>
      <c r="F34" s="70">
        <v>0.16</v>
      </c>
      <c r="G34" s="70">
        <v>12.25</v>
      </c>
      <c r="H34" s="70">
        <v>3.36</v>
      </c>
      <c r="I34" s="70">
        <v>0.18000000000000002</v>
      </c>
      <c r="J34" s="70">
        <v>0.09</v>
      </c>
      <c r="K34" s="70">
        <v>1.75</v>
      </c>
      <c r="L34" s="70">
        <v>3.7199999999999998</v>
      </c>
      <c r="M34" s="70">
        <v>2.88</v>
      </c>
      <c r="N34" s="70">
        <f>SUM(E34:M34)</f>
        <v>101.28</v>
      </c>
    </row>
    <row r="35" spans="1:14" x14ac:dyDescent="0.2">
      <c r="A35" s="5" t="s">
        <v>342</v>
      </c>
      <c r="B35" s="5" t="s">
        <v>334</v>
      </c>
      <c r="C35" s="5">
        <v>5</v>
      </c>
      <c r="E35" s="70">
        <v>76.78</v>
      </c>
      <c r="F35" s="70">
        <v>0.28000000000000003</v>
      </c>
      <c r="G35" s="70">
        <v>12.17</v>
      </c>
      <c r="H35" s="70">
        <v>3.32</v>
      </c>
      <c r="I35" s="70">
        <v>0.11</v>
      </c>
      <c r="J35" s="70">
        <v>7.0000000000000007E-2</v>
      </c>
      <c r="K35" s="70">
        <v>1.74</v>
      </c>
      <c r="L35" s="70">
        <v>3.8</v>
      </c>
      <c r="M35" s="70">
        <v>2.82</v>
      </c>
      <c r="N35" s="70">
        <f t="shared" si="0"/>
        <v>101.08999999999997</v>
      </c>
    </row>
    <row r="36" spans="1:14" x14ac:dyDescent="0.2">
      <c r="A36" s="5" t="s">
        <v>342</v>
      </c>
      <c r="B36" s="5" t="s">
        <v>334</v>
      </c>
      <c r="C36" s="5">
        <v>6</v>
      </c>
      <c r="E36" s="70">
        <v>75.66</v>
      </c>
      <c r="F36" s="70">
        <v>0.24000000000000002</v>
      </c>
      <c r="G36" s="70">
        <v>12.08</v>
      </c>
      <c r="H36" s="70">
        <v>3.3699999999999997</v>
      </c>
      <c r="I36" s="70">
        <v>0.05</v>
      </c>
      <c r="J36" s="70">
        <v>6.9999999999999993E-2</v>
      </c>
      <c r="K36" s="70">
        <v>1.83</v>
      </c>
      <c r="L36" s="70">
        <v>3.76</v>
      </c>
      <c r="M36" s="70">
        <v>2.86</v>
      </c>
      <c r="N36" s="70">
        <f t="shared" si="0"/>
        <v>99.919999999999987</v>
      </c>
    </row>
    <row r="37" spans="1:14" x14ac:dyDescent="0.2">
      <c r="A37" s="5" t="s">
        <v>342</v>
      </c>
      <c r="B37" s="5" t="s">
        <v>334</v>
      </c>
      <c r="C37" s="5">
        <v>7</v>
      </c>
      <c r="E37" s="70">
        <v>75.94</v>
      </c>
      <c r="F37" s="70">
        <v>0.33</v>
      </c>
      <c r="G37" s="70">
        <v>12.139999999999999</v>
      </c>
      <c r="H37" s="70">
        <v>2.9899999999999998</v>
      </c>
      <c r="I37" s="70">
        <v>0.24</v>
      </c>
      <c r="J37" s="70">
        <v>0.14000000000000001</v>
      </c>
      <c r="K37" s="70">
        <v>1.86</v>
      </c>
      <c r="L37" s="70">
        <v>3.7699999999999996</v>
      </c>
      <c r="M37" s="70">
        <v>2.94</v>
      </c>
      <c r="N37" s="70">
        <f t="shared" si="0"/>
        <v>100.34999999999998</v>
      </c>
    </row>
    <row r="38" spans="1:14" x14ac:dyDescent="0.2">
      <c r="A38" s="5" t="s">
        <v>342</v>
      </c>
      <c r="B38" s="5" t="s">
        <v>334</v>
      </c>
      <c r="C38" s="5">
        <v>8</v>
      </c>
      <c r="E38" s="70">
        <v>75.820000000000007</v>
      </c>
      <c r="F38" s="70">
        <v>0.32999999999999996</v>
      </c>
      <c r="G38" s="70">
        <v>12.09</v>
      </c>
      <c r="H38" s="70">
        <v>3.06</v>
      </c>
      <c r="I38" s="70">
        <v>0.04</v>
      </c>
      <c r="J38" s="70">
        <v>9.9999999999999992E-2</v>
      </c>
      <c r="K38" s="70">
        <v>1.81</v>
      </c>
      <c r="L38" s="70">
        <v>3.6900000000000004</v>
      </c>
      <c r="M38" s="70">
        <v>2.88</v>
      </c>
      <c r="N38" s="70">
        <f t="shared" si="0"/>
        <v>99.820000000000007</v>
      </c>
    </row>
    <row r="39" spans="1:14" x14ac:dyDescent="0.2">
      <c r="A39" s="5" t="s">
        <v>342</v>
      </c>
      <c r="B39" s="5" t="s">
        <v>334</v>
      </c>
      <c r="C39" s="5">
        <v>9</v>
      </c>
      <c r="E39" s="70">
        <v>75.67</v>
      </c>
      <c r="F39" s="70">
        <v>0.23</v>
      </c>
      <c r="G39" s="70">
        <v>12.08</v>
      </c>
      <c r="H39" s="70">
        <v>3.26</v>
      </c>
      <c r="I39" s="70">
        <v>0.19999999999999998</v>
      </c>
      <c r="J39" s="70">
        <v>0.11</v>
      </c>
      <c r="K39" s="70">
        <v>1.73</v>
      </c>
      <c r="L39" s="70">
        <v>3.7899999999999996</v>
      </c>
      <c r="M39" s="70">
        <v>2.8099999999999996</v>
      </c>
      <c r="N39" s="70">
        <f t="shared" si="0"/>
        <v>99.880000000000024</v>
      </c>
    </row>
    <row r="40" spans="1:14" x14ac:dyDescent="0.2">
      <c r="A40" s="5" t="s">
        <v>342</v>
      </c>
      <c r="B40" s="5" t="s">
        <v>334</v>
      </c>
      <c r="C40" s="5">
        <v>10</v>
      </c>
      <c r="E40" s="70">
        <v>75.680000000000007</v>
      </c>
      <c r="F40" s="70">
        <v>0.22</v>
      </c>
      <c r="G40" s="70">
        <v>12.03</v>
      </c>
      <c r="H40" s="70">
        <v>3.1199999999999997</v>
      </c>
      <c r="I40" s="70">
        <v>0.12</v>
      </c>
      <c r="J40" s="70">
        <v>0.08</v>
      </c>
      <c r="K40" s="70">
        <v>1.69</v>
      </c>
      <c r="L40" s="70">
        <v>3.69</v>
      </c>
      <c r="M40" s="70">
        <v>2.82</v>
      </c>
      <c r="N40" s="70">
        <f t="shared" si="0"/>
        <v>99.45</v>
      </c>
    </row>
    <row r="41" spans="1:14" x14ac:dyDescent="0.2">
      <c r="A41" s="5" t="s">
        <v>342</v>
      </c>
      <c r="B41" s="5" t="s">
        <v>334</v>
      </c>
      <c r="C41" s="5">
        <v>11</v>
      </c>
      <c r="E41" s="70">
        <v>76.39</v>
      </c>
      <c r="F41" s="70">
        <v>0.31</v>
      </c>
      <c r="G41" s="70">
        <v>12.07</v>
      </c>
      <c r="H41" s="70">
        <v>3.1300000000000003</v>
      </c>
      <c r="I41" s="70">
        <v>0.21000000000000002</v>
      </c>
      <c r="J41" s="70">
        <v>0.06</v>
      </c>
      <c r="K41" s="70">
        <v>1.76</v>
      </c>
      <c r="L41" s="70">
        <v>3.7699999999999996</v>
      </c>
      <c r="M41" s="70">
        <v>2.83</v>
      </c>
      <c r="N41" s="70">
        <f t="shared" si="0"/>
        <v>100.53</v>
      </c>
    </row>
    <row r="42" spans="1:14" x14ac:dyDescent="0.2">
      <c r="A42" s="5" t="s">
        <v>342</v>
      </c>
      <c r="B42" s="5" t="s">
        <v>334</v>
      </c>
      <c r="C42" s="5">
        <v>12</v>
      </c>
      <c r="E42" s="70">
        <v>76.53</v>
      </c>
      <c r="F42" s="70">
        <v>0.25</v>
      </c>
      <c r="G42" s="70">
        <v>12.18</v>
      </c>
      <c r="H42" s="70">
        <v>3.37</v>
      </c>
      <c r="I42" s="70">
        <v>0.01</v>
      </c>
      <c r="J42" s="70">
        <v>6.0000000000000005E-2</v>
      </c>
      <c r="K42" s="70">
        <v>1.73</v>
      </c>
      <c r="L42" s="70">
        <v>3.8299999999999996</v>
      </c>
      <c r="M42" s="70">
        <v>2.96</v>
      </c>
      <c r="N42" s="70">
        <f t="shared" si="0"/>
        <v>100.92000000000002</v>
      </c>
    </row>
    <row r="43" spans="1:14" x14ac:dyDescent="0.2">
      <c r="A43" s="5" t="s">
        <v>342</v>
      </c>
      <c r="B43" s="5" t="s">
        <v>334</v>
      </c>
      <c r="C43" s="5">
        <v>13</v>
      </c>
      <c r="E43" s="70">
        <v>75.540000000000006</v>
      </c>
      <c r="F43" s="70">
        <v>0.25</v>
      </c>
      <c r="G43" s="70">
        <v>12.069999999999999</v>
      </c>
      <c r="H43" s="70">
        <v>3.08</v>
      </c>
      <c r="I43" s="70">
        <v>0.1</v>
      </c>
      <c r="J43" s="70">
        <v>0.11</v>
      </c>
      <c r="K43" s="70">
        <v>1.79</v>
      </c>
      <c r="L43" s="70">
        <v>3.7899999999999996</v>
      </c>
      <c r="M43" s="70">
        <v>2.8299999999999996</v>
      </c>
      <c r="N43" s="70">
        <f t="shared" si="0"/>
        <v>99.56</v>
      </c>
    </row>
    <row r="44" spans="1:14" x14ac:dyDescent="0.2">
      <c r="A44" s="5" t="s">
        <v>342</v>
      </c>
      <c r="B44" s="5" t="s">
        <v>334</v>
      </c>
      <c r="C44" s="5">
        <v>14</v>
      </c>
      <c r="E44" s="70">
        <v>75.660000000000011</v>
      </c>
      <c r="F44" s="70">
        <v>0.25</v>
      </c>
      <c r="G44" s="70">
        <v>12.049999999999999</v>
      </c>
      <c r="H44" s="70">
        <v>3.32</v>
      </c>
      <c r="I44" s="70">
        <v>0.24000000000000002</v>
      </c>
      <c r="J44" s="70">
        <v>0.08</v>
      </c>
      <c r="K44" s="70">
        <v>1.72</v>
      </c>
      <c r="L44" s="70">
        <v>3.7399999999999998</v>
      </c>
      <c r="M44" s="70">
        <v>2.81</v>
      </c>
      <c r="N44" s="70">
        <f t="shared" si="0"/>
        <v>99.86999999999999</v>
      </c>
    </row>
    <row r="45" spans="1:14" x14ac:dyDescent="0.2">
      <c r="A45" s="5" t="s">
        <v>342</v>
      </c>
      <c r="B45" s="5" t="s">
        <v>334</v>
      </c>
      <c r="C45" s="5">
        <v>15</v>
      </c>
      <c r="E45" s="70">
        <v>76.150000000000006</v>
      </c>
      <c r="F45" s="70">
        <v>0.18</v>
      </c>
      <c r="G45" s="70">
        <v>12</v>
      </c>
      <c r="H45" s="70">
        <v>3.2399999999999998</v>
      </c>
      <c r="I45" s="70">
        <v>0.11</v>
      </c>
      <c r="J45" s="70">
        <v>0.15</v>
      </c>
      <c r="K45" s="70">
        <v>1.74</v>
      </c>
      <c r="L45" s="70">
        <v>3.7899999999999996</v>
      </c>
      <c r="M45" s="70">
        <v>2.92</v>
      </c>
      <c r="N45" s="70">
        <f t="shared" si="0"/>
        <v>100.28000000000002</v>
      </c>
    </row>
    <row r="46" spans="1:14" x14ac:dyDescent="0.2">
      <c r="A46" s="5" t="s">
        <v>343</v>
      </c>
      <c r="B46" s="5" t="s">
        <v>334</v>
      </c>
      <c r="C46" s="5">
        <v>1</v>
      </c>
      <c r="E46" s="70">
        <v>75.886536980749739</v>
      </c>
      <c r="F46" s="70">
        <v>0.22263019250253291</v>
      </c>
      <c r="G46" s="70">
        <v>12.082747720364742</v>
      </c>
      <c r="H46" s="70">
        <v>3.1775400202634243</v>
      </c>
      <c r="I46" s="70">
        <v>0.16191286727456941</v>
      </c>
      <c r="J46" s="70">
        <v>7.0836879432624109E-2</v>
      </c>
      <c r="K46" s="70">
        <v>1.6899655521783181</v>
      </c>
      <c r="L46" s="70">
        <v>3.7138763931104353</v>
      </c>
      <c r="M46" s="70">
        <v>2.9043120567375884</v>
      </c>
      <c r="N46" s="70">
        <f t="shared" si="0"/>
        <v>99.910358662613973</v>
      </c>
    </row>
    <row r="47" spans="1:14" x14ac:dyDescent="0.2">
      <c r="A47" s="5" t="s">
        <v>343</v>
      </c>
      <c r="B47" s="5" t="s">
        <v>334</v>
      </c>
      <c r="C47" s="5">
        <v>2</v>
      </c>
      <c r="E47" s="70">
        <v>75.987513940425529</v>
      </c>
      <c r="F47" s="70">
        <v>0.20214821479229989</v>
      </c>
      <c r="G47" s="70">
        <v>12.037926190881457</v>
      </c>
      <c r="H47" s="70">
        <v>3.1737269722391077</v>
      </c>
      <c r="I47" s="70">
        <v>0.18193339331306987</v>
      </c>
      <c r="J47" s="70">
        <v>8.085928591691996E-2</v>
      </c>
      <c r="K47" s="70">
        <v>1.7789042901722387</v>
      </c>
      <c r="L47" s="70">
        <v>3.6892049199594728</v>
      </c>
      <c r="M47" s="70">
        <v>2.8401824178318136</v>
      </c>
      <c r="N47" s="70">
        <f t="shared" si="0"/>
        <v>99.972399625531907</v>
      </c>
    </row>
    <row r="48" spans="1:14" x14ac:dyDescent="0.2">
      <c r="A48" s="5" t="s">
        <v>343</v>
      </c>
      <c r="B48" s="5" t="s">
        <v>334</v>
      </c>
      <c r="C48" s="5">
        <v>3</v>
      </c>
      <c r="E48" s="70">
        <v>76.856751264032425</v>
      </c>
      <c r="F48" s="70">
        <v>0.16171857183383992</v>
      </c>
      <c r="G48" s="70">
        <v>12.139000298277608</v>
      </c>
      <c r="H48" s="70">
        <v>3.214156615197568</v>
      </c>
      <c r="I48" s="70">
        <v>8.085928591691996E-2</v>
      </c>
      <c r="J48" s="70">
        <v>8.085928591691996E-2</v>
      </c>
      <c r="K48" s="70">
        <v>1.6879375935157039</v>
      </c>
      <c r="L48" s="70">
        <v>3.487056705167173</v>
      </c>
      <c r="M48" s="70">
        <v>2.9210417037487337</v>
      </c>
      <c r="N48" s="70">
        <f t="shared" si="0"/>
        <v>100.62938132360688</v>
      </c>
    </row>
    <row r="49" spans="1:14" x14ac:dyDescent="0.2">
      <c r="A49" s="5" t="s">
        <v>343</v>
      </c>
      <c r="B49" s="5" t="s">
        <v>334</v>
      </c>
      <c r="C49" s="5">
        <v>4</v>
      </c>
      <c r="E49" s="70">
        <v>76.138524000000004</v>
      </c>
      <c r="F49" s="70">
        <v>0.26967600000000003</v>
      </c>
      <c r="G49" s="70">
        <v>12.08548</v>
      </c>
      <c r="H49" s="70">
        <v>3.226124</v>
      </c>
      <c r="I49" s="70">
        <v>0.13983200000000001</v>
      </c>
      <c r="J49" s="70">
        <v>9.9879999999999997E-2</v>
      </c>
      <c r="K49" s="70">
        <v>1.6380319999999997</v>
      </c>
      <c r="L49" s="70">
        <v>3.5157759999999998</v>
      </c>
      <c r="M49" s="70">
        <v>2.8665560000000001</v>
      </c>
      <c r="N49" s="70">
        <f t="shared" si="0"/>
        <v>99.979880000000009</v>
      </c>
    </row>
    <row r="50" spans="1:14" x14ac:dyDescent="0.2">
      <c r="A50" s="5" t="s">
        <v>343</v>
      </c>
      <c r="B50" s="5" t="s">
        <v>334</v>
      </c>
      <c r="C50" s="5">
        <v>5</v>
      </c>
      <c r="E50" s="70">
        <v>76.128535999999997</v>
      </c>
      <c r="F50" s="70">
        <v>0.22972400000000001</v>
      </c>
      <c r="G50" s="70">
        <v>12.045527999999999</v>
      </c>
      <c r="H50" s="70">
        <v>3.1761840000000001</v>
      </c>
      <c r="I50" s="70">
        <v>0.119856</v>
      </c>
      <c r="J50" s="70">
        <v>8.9891999999999986E-2</v>
      </c>
      <c r="K50" s="70">
        <v>1.7179359999999999</v>
      </c>
      <c r="L50" s="70">
        <v>3.6755840000000002</v>
      </c>
      <c r="M50" s="70">
        <v>2.7466999999999997</v>
      </c>
      <c r="N50" s="70">
        <f t="shared" si="0"/>
        <v>99.929940000000016</v>
      </c>
    </row>
    <row r="51" spans="1:14" x14ac:dyDescent="0.2">
      <c r="A51" s="5" t="s">
        <v>343</v>
      </c>
      <c r="B51" s="5" t="s">
        <v>334</v>
      </c>
      <c r="C51" s="5">
        <v>6</v>
      </c>
      <c r="E51" s="70">
        <v>75.938764000000006</v>
      </c>
      <c r="F51" s="70">
        <v>0.169796</v>
      </c>
      <c r="G51" s="70">
        <v>12.015563999999999</v>
      </c>
      <c r="H51" s="70">
        <v>3.2461000000000002</v>
      </c>
      <c r="I51" s="70">
        <v>0.189772</v>
      </c>
      <c r="J51" s="70">
        <v>5.9928000000000002E-2</v>
      </c>
      <c r="K51" s="70">
        <v>1.6580079999999997</v>
      </c>
      <c r="L51" s="70">
        <v>3.5457399999999994</v>
      </c>
      <c r="M51" s="70">
        <v>2.8565679999999998</v>
      </c>
      <c r="N51" s="70">
        <f>SUM(E51:M51)</f>
        <v>99.680239999999998</v>
      </c>
    </row>
    <row r="52" spans="1:14" x14ac:dyDescent="0.2">
      <c r="A52" s="5" t="s">
        <v>343</v>
      </c>
      <c r="B52" s="5" t="s">
        <v>334</v>
      </c>
      <c r="C52" s="5">
        <v>7</v>
      </c>
      <c r="E52" s="70">
        <v>75.260000000000005</v>
      </c>
      <c r="F52" s="70">
        <v>0.33</v>
      </c>
      <c r="G52" s="70">
        <v>11.94</v>
      </c>
      <c r="H52" s="70">
        <v>3.06</v>
      </c>
      <c r="I52" s="70">
        <v>0.26</v>
      </c>
      <c r="J52" s="70">
        <v>0.08</v>
      </c>
      <c r="K52" s="70">
        <v>1.69</v>
      </c>
      <c r="L52" s="70">
        <v>3.65</v>
      </c>
      <c r="M52" s="70">
        <v>2.79</v>
      </c>
      <c r="N52" s="70">
        <f t="shared" si="0"/>
        <v>99.060000000000016</v>
      </c>
    </row>
    <row r="53" spans="1:14" x14ac:dyDescent="0.2">
      <c r="A53" s="5" t="s">
        <v>343</v>
      </c>
      <c r="B53" s="5" t="s">
        <v>334</v>
      </c>
      <c r="C53" s="5">
        <v>8</v>
      </c>
      <c r="E53" s="70">
        <v>75.239999999999995</v>
      </c>
      <c r="F53" s="70">
        <v>0.3</v>
      </c>
      <c r="G53" s="70">
        <v>11.97</v>
      </c>
      <c r="H53" s="70">
        <v>2.99</v>
      </c>
      <c r="I53" s="70">
        <v>0.09</v>
      </c>
      <c r="J53" s="70">
        <v>7.0000000000000007E-2</v>
      </c>
      <c r="K53" s="70">
        <v>1.73</v>
      </c>
      <c r="L53" s="70">
        <v>3.79</v>
      </c>
      <c r="M53" s="70">
        <v>2.83</v>
      </c>
      <c r="N53" s="70">
        <f t="shared" si="0"/>
        <v>99.009999999999991</v>
      </c>
    </row>
    <row r="54" spans="1:14" x14ac:dyDescent="0.2">
      <c r="A54" s="5" t="s">
        <v>343</v>
      </c>
      <c r="B54" s="5" t="s">
        <v>334</v>
      </c>
      <c r="C54" s="5">
        <v>9</v>
      </c>
      <c r="E54" s="70">
        <v>75.459999999999994</v>
      </c>
      <c r="F54" s="70">
        <v>0.33</v>
      </c>
      <c r="G54" s="70">
        <v>12.11</v>
      </c>
      <c r="H54" s="70">
        <v>3.27</v>
      </c>
      <c r="I54" s="70">
        <v>0.12</v>
      </c>
      <c r="J54" s="70">
        <v>0.09</v>
      </c>
      <c r="K54" s="70">
        <v>1.72</v>
      </c>
      <c r="L54" s="70">
        <v>3.86</v>
      </c>
      <c r="M54" s="70">
        <v>2.73</v>
      </c>
      <c r="N54" s="70">
        <f t="shared" si="0"/>
        <v>99.69</v>
      </c>
    </row>
    <row r="55" spans="1:14" x14ac:dyDescent="0.2">
      <c r="A55" s="5" t="s">
        <v>343</v>
      </c>
      <c r="B55" s="5" t="s">
        <v>334</v>
      </c>
      <c r="C55" s="5">
        <v>10</v>
      </c>
      <c r="E55" s="70">
        <v>75.527348743718576</v>
      </c>
      <c r="F55" s="70">
        <v>0.20076381909547739</v>
      </c>
      <c r="G55" s="70">
        <v>12.085981909547737</v>
      </c>
      <c r="H55" s="70">
        <v>2.9913809045226132</v>
      </c>
      <c r="I55" s="70">
        <v>0.19072562814070351</v>
      </c>
      <c r="J55" s="70">
        <v>8.030552763819096E-2</v>
      </c>
      <c r="K55" s="70">
        <v>1.7064924623115576</v>
      </c>
      <c r="L55" s="70">
        <v>3.8044743718592962</v>
      </c>
      <c r="M55" s="70">
        <v>2.8307698492462308</v>
      </c>
      <c r="N55" s="70">
        <f t="shared" si="0"/>
        <v>99.418243216080384</v>
      </c>
    </row>
    <row r="56" spans="1:14" x14ac:dyDescent="0.2">
      <c r="A56" s="5" t="s">
        <v>343</v>
      </c>
      <c r="B56" s="5" t="s">
        <v>334</v>
      </c>
      <c r="C56" s="5">
        <v>11</v>
      </c>
      <c r="E56" s="70">
        <v>75.95</v>
      </c>
      <c r="F56" s="70">
        <v>0.31</v>
      </c>
      <c r="G56" s="70">
        <v>12.2</v>
      </c>
      <c r="H56" s="70">
        <v>3.1</v>
      </c>
      <c r="I56" s="70">
        <v>0.03</v>
      </c>
      <c r="J56" s="70">
        <v>0.11</v>
      </c>
      <c r="K56" s="70">
        <v>1.77</v>
      </c>
      <c r="L56" s="70">
        <v>3.6</v>
      </c>
      <c r="M56" s="70">
        <v>2.87</v>
      </c>
      <c r="N56" s="70">
        <f t="shared" si="0"/>
        <v>99.94</v>
      </c>
    </row>
    <row r="57" spans="1:14" x14ac:dyDescent="0.2">
      <c r="A57" s="5" t="s">
        <v>343</v>
      </c>
      <c r="B57" s="5" t="s">
        <v>334</v>
      </c>
      <c r="C57" s="5">
        <v>12</v>
      </c>
      <c r="E57" s="70">
        <v>75.3</v>
      </c>
      <c r="F57" s="70">
        <v>0.31</v>
      </c>
      <c r="G57" s="70">
        <v>11.87</v>
      </c>
      <c r="H57" s="70">
        <v>3.05</v>
      </c>
      <c r="I57" s="70">
        <v>0.26</v>
      </c>
      <c r="J57" s="70">
        <v>0.09</v>
      </c>
      <c r="K57" s="70">
        <v>1.74</v>
      </c>
      <c r="L57" s="70">
        <v>3.85</v>
      </c>
      <c r="M57" s="70">
        <v>2.87</v>
      </c>
      <c r="N57" s="70">
        <f t="shared" si="0"/>
        <v>99.34</v>
      </c>
    </row>
    <row r="58" spans="1:14" x14ac:dyDescent="0.2">
      <c r="A58" s="5" t="s">
        <v>343</v>
      </c>
      <c r="B58" s="5" t="s">
        <v>334</v>
      </c>
      <c r="C58" s="5">
        <v>13</v>
      </c>
      <c r="E58" s="70">
        <v>75.747377777777771</v>
      </c>
      <c r="F58" s="70">
        <v>0.29257777777777771</v>
      </c>
      <c r="G58" s="70">
        <v>12.056222222222221</v>
      </c>
      <c r="H58" s="70">
        <v>3.097288888888889</v>
      </c>
      <c r="I58" s="70">
        <v>0.27240000000000003</v>
      </c>
      <c r="J58" s="70">
        <v>0.11097777777777777</v>
      </c>
      <c r="K58" s="70">
        <v>1.7352888888888889</v>
      </c>
      <c r="L58" s="70">
        <v>3.5008444444444442</v>
      </c>
      <c r="M58" s="70">
        <v>2.9358666666666666</v>
      </c>
      <c r="N58" s="70">
        <f t="shared" si="0"/>
        <v>99.74884444444443</v>
      </c>
    </row>
    <row r="59" spans="1:14" x14ac:dyDescent="0.2">
      <c r="A59" s="5" t="s">
        <v>343</v>
      </c>
      <c r="B59" s="5" t="s">
        <v>334</v>
      </c>
      <c r="C59" s="5">
        <v>14</v>
      </c>
      <c r="E59" s="70">
        <v>75.414444444444442</v>
      </c>
      <c r="F59" s="70">
        <v>0.34302222222222223</v>
      </c>
      <c r="G59" s="70">
        <v>11.854444444444443</v>
      </c>
      <c r="H59" s="70">
        <v>3.2385333333333333</v>
      </c>
      <c r="I59" s="70">
        <v>0.13115555555555555</v>
      </c>
      <c r="J59" s="70">
        <v>9.0799999999999992E-2</v>
      </c>
      <c r="K59" s="70">
        <v>1.7554666666666667</v>
      </c>
      <c r="L59" s="70">
        <v>3.692533333333333</v>
      </c>
      <c r="M59" s="70">
        <v>2.8450666666666664</v>
      </c>
      <c r="N59" s="70">
        <f t="shared" si="0"/>
        <v>99.365466666666649</v>
      </c>
    </row>
    <row r="60" spans="1:14" x14ac:dyDescent="0.2">
      <c r="A60" s="5" t="s">
        <v>343</v>
      </c>
      <c r="B60" s="5" t="s">
        <v>334</v>
      </c>
      <c r="C60" s="5">
        <v>15</v>
      </c>
      <c r="E60" s="70">
        <v>76.493955555555544</v>
      </c>
      <c r="F60" s="70">
        <v>0.26231111111111111</v>
      </c>
      <c r="G60" s="70">
        <v>12.197466666666665</v>
      </c>
      <c r="H60" s="70">
        <v>3.2284444444444444</v>
      </c>
      <c r="I60" s="70">
        <v>0.27240000000000003</v>
      </c>
      <c r="J60" s="70">
        <v>0.12106666666666667</v>
      </c>
      <c r="K60" s="70">
        <v>1.6949333333333332</v>
      </c>
      <c r="L60" s="70">
        <v>3.6420888888888885</v>
      </c>
      <c r="M60" s="70">
        <v>2.8147999999999995</v>
      </c>
      <c r="N60" s="70">
        <f t="shared" si="0"/>
        <v>100.72746666666669</v>
      </c>
    </row>
    <row r="61" spans="1:14" x14ac:dyDescent="0.2">
      <c r="A61" s="5" t="s">
        <v>344</v>
      </c>
      <c r="B61" s="5" t="s">
        <v>334</v>
      </c>
      <c r="C61" s="5">
        <v>1</v>
      </c>
      <c r="E61" s="70">
        <v>75.87</v>
      </c>
      <c r="F61" s="70">
        <v>0.22</v>
      </c>
      <c r="G61" s="70">
        <v>11.8</v>
      </c>
      <c r="H61" s="70">
        <v>3.2</v>
      </c>
      <c r="I61" s="70">
        <v>0.12</v>
      </c>
      <c r="J61" s="70">
        <v>0.19</v>
      </c>
      <c r="K61" s="70">
        <v>1.69</v>
      </c>
      <c r="L61" s="70">
        <v>3.66</v>
      </c>
      <c r="M61" s="70">
        <v>2.83</v>
      </c>
      <c r="N61" s="70">
        <f t="shared" si="0"/>
        <v>99.58</v>
      </c>
    </row>
    <row r="62" spans="1:14" x14ac:dyDescent="0.2">
      <c r="A62" s="5" t="s">
        <v>344</v>
      </c>
      <c r="B62" s="5" t="s">
        <v>334</v>
      </c>
      <c r="C62" s="5">
        <v>2</v>
      </c>
      <c r="E62" s="70">
        <v>75.900000000000006</v>
      </c>
      <c r="F62" s="70">
        <v>0.24</v>
      </c>
      <c r="G62" s="70">
        <v>12.06</v>
      </c>
      <c r="H62" s="70">
        <v>3.15</v>
      </c>
      <c r="I62" s="70">
        <v>0.09</v>
      </c>
      <c r="J62" s="70">
        <v>0.08</v>
      </c>
      <c r="K62" s="70">
        <v>1.67</v>
      </c>
      <c r="L62" s="70">
        <v>3.66</v>
      </c>
      <c r="M62" s="70">
        <v>2.89</v>
      </c>
      <c r="N62" s="70">
        <f t="shared" si="0"/>
        <v>99.740000000000009</v>
      </c>
    </row>
    <row r="63" spans="1:14" x14ac:dyDescent="0.2">
      <c r="A63" s="5" t="s">
        <v>344</v>
      </c>
      <c r="B63" s="5" t="s">
        <v>334</v>
      </c>
      <c r="C63" s="5">
        <v>3</v>
      </c>
      <c r="E63" s="70">
        <v>76.12</v>
      </c>
      <c r="F63" s="70">
        <v>0.21</v>
      </c>
      <c r="G63" s="70">
        <v>12.09</v>
      </c>
      <c r="H63" s="70">
        <v>3.17</v>
      </c>
      <c r="I63" s="70">
        <v>0.14000000000000001</v>
      </c>
      <c r="J63" s="70">
        <v>0.09</v>
      </c>
      <c r="K63" s="70">
        <v>1.75</v>
      </c>
      <c r="L63" s="70">
        <v>3.67</v>
      </c>
      <c r="M63" s="70">
        <v>2.75</v>
      </c>
      <c r="N63" s="70">
        <f t="shared" si="0"/>
        <v>99.990000000000009</v>
      </c>
    </row>
    <row r="64" spans="1:14" x14ac:dyDescent="0.2">
      <c r="A64" s="5" t="s">
        <v>344</v>
      </c>
      <c r="B64" s="5" t="s">
        <v>334</v>
      </c>
      <c r="C64" s="5">
        <v>4</v>
      </c>
      <c r="E64" s="70">
        <v>75.510000000000005</v>
      </c>
      <c r="F64" s="70">
        <v>0.21</v>
      </c>
      <c r="G64" s="70">
        <v>11.98</v>
      </c>
      <c r="H64" s="70">
        <v>3.17</v>
      </c>
      <c r="I64" s="70">
        <v>0.16</v>
      </c>
      <c r="J64" s="70">
        <v>0.03</v>
      </c>
      <c r="K64" s="70">
        <v>1.74</v>
      </c>
      <c r="L64" s="70">
        <v>3.68</v>
      </c>
      <c r="M64" s="70">
        <v>2.74</v>
      </c>
      <c r="N64" s="70">
        <f t="shared" si="0"/>
        <v>99.22</v>
      </c>
    </row>
    <row r="65" spans="1:14" x14ac:dyDescent="0.2">
      <c r="A65" s="5" t="s">
        <v>344</v>
      </c>
      <c r="B65" s="5" t="s">
        <v>334</v>
      </c>
      <c r="C65" s="5">
        <v>5</v>
      </c>
      <c r="E65" s="70">
        <v>75.89</v>
      </c>
      <c r="F65" s="70">
        <v>0.26</v>
      </c>
      <c r="G65" s="70">
        <v>12.01</v>
      </c>
      <c r="H65" s="70">
        <v>3.16</v>
      </c>
      <c r="I65" s="70">
        <v>0</v>
      </c>
      <c r="J65" s="70">
        <v>0.16</v>
      </c>
      <c r="K65" s="70">
        <v>1.67</v>
      </c>
      <c r="L65" s="70">
        <v>3.48</v>
      </c>
      <c r="M65" s="70">
        <v>2.9</v>
      </c>
      <c r="N65" s="70">
        <f t="shared" si="0"/>
        <v>99.530000000000015</v>
      </c>
    </row>
    <row r="66" spans="1:14" x14ac:dyDescent="0.2">
      <c r="A66" s="5" t="s">
        <v>344</v>
      </c>
      <c r="B66" s="5" t="s">
        <v>334</v>
      </c>
      <c r="C66" s="5">
        <v>6</v>
      </c>
      <c r="E66" s="70">
        <v>75.989999999999995</v>
      </c>
      <c r="F66" s="70">
        <v>0.22</v>
      </c>
      <c r="G66" s="70">
        <v>12.03</v>
      </c>
      <c r="H66" s="70">
        <v>3.2</v>
      </c>
      <c r="I66" s="70">
        <v>0.16</v>
      </c>
      <c r="J66" s="70">
        <v>0.05</v>
      </c>
      <c r="K66" s="70">
        <v>1.71</v>
      </c>
      <c r="L66" s="70">
        <v>3.69</v>
      </c>
      <c r="M66" s="70">
        <v>2.87</v>
      </c>
      <c r="N66" s="70">
        <f t="shared" si="0"/>
        <v>99.919999999999987</v>
      </c>
    </row>
    <row r="67" spans="1:14" x14ac:dyDescent="0.2">
      <c r="A67" s="5" t="s">
        <v>344</v>
      </c>
      <c r="B67" s="5" t="s">
        <v>334</v>
      </c>
      <c r="C67" s="5">
        <v>7</v>
      </c>
      <c r="E67" s="70">
        <v>76.17</v>
      </c>
      <c r="F67" s="70">
        <v>0.27</v>
      </c>
      <c r="G67" s="70">
        <v>12</v>
      </c>
      <c r="H67" s="70">
        <v>2.93</v>
      </c>
      <c r="I67" s="70">
        <v>0.14000000000000001</v>
      </c>
      <c r="J67" s="70">
        <v>0.11</v>
      </c>
      <c r="K67" s="70">
        <v>1.83</v>
      </c>
      <c r="L67" s="70">
        <v>3.68</v>
      </c>
      <c r="M67" s="70">
        <v>2.82</v>
      </c>
      <c r="N67" s="70">
        <f t="shared" si="0"/>
        <v>99.95</v>
      </c>
    </row>
    <row r="68" spans="1:14" x14ac:dyDescent="0.2">
      <c r="A68" s="5" t="s">
        <v>344</v>
      </c>
      <c r="B68" s="5" t="s">
        <v>334</v>
      </c>
      <c r="C68" s="5">
        <v>8</v>
      </c>
      <c r="E68" s="70">
        <v>75.650000000000006</v>
      </c>
      <c r="F68" s="70">
        <v>0.28000000000000003</v>
      </c>
      <c r="G68" s="70">
        <v>12.1</v>
      </c>
      <c r="H68" s="70">
        <v>3.24</v>
      </c>
      <c r="I68" s="70">
        <v>0.16</v>
      </c>
      <c r="J68" s="70">
        <v>7.0000000000000007E-2</v>
      </c>
      <c r="K68" s="70">
        <v>1.82</v>
      </c>
      <c r="L68" s="70">
        <v>3.67</v>
      </c>
      <c r="M68" s="70">
        <v>2.84</v>
      </c>
      <c r="N68" s="70">
        <f t="shared" si="0"/>
        <v>99.829999999999984</v>
      </c>
    </row>
    <row r="69" spans="1:14" x14ac:dyDescent="0.2">
      <c r="A69" s="5" t="s">
        <v>344</v>
      </c>
      <c r="B69" s="5" t="s">
        <v>334</v>
      </c>
      <c r="C69" s="5">
        <v>9</v>
      </c>
      <c r="E69" s="70">
        <v>75.510000000000005</v>
      </c>
      <c r="F69" s="70">
        <v>0.24</v>
      </c>
      <c r="G69" s="70">
        <v>12.19</v>
      </c>
      <c r="H69" s="70">
        <v>3.08</v>
      </c>
      <c r="I69" s="70">
        <v>0</v>
      </c>
      <c r="J69" s="70">
        <v>0.05</v>
      </c>
      <c r="K69" s="70">
        <v>1.78</v>
      </c>
      <c r="L69" s="70">
        <v>3.75</v>
      </c>
      <c r="M69" s="70">
        <v>2.87</v>
      </c>
      <c r="N69" s="70">
        <f t="shared" si="0"/>
        <v>99.47</v>
      </c>
    </row>
    <row r="70" spans="1:14" x14ac:dyDescent="0.2">
      <c r="A70" s="5" t="s">
        <v>344</v>
      </c>
      <c r="B70" s="5" t="s">
        <v>334</v>
      </c>
      <c r="C70" s="5">
        <v>10</v>
      </c>
      <c r="E70" s="70">
        <v>76</v>
      </c>
      <c r="F70" s="70">
        <v>0.26</v>
      </c>
      <c r="G70" s="70">
        <v>12.04</v>
      </c>
      <c r="H70" s="70">
        <v>3.11</v>
      </c>
      <c r="I70" s="70">
        <v>0.11</v>
      </c>
      <c r="J70" s="70">
        <v>0.1</v>
      </c>
      <c r="K70" s="70">
        <v>1.72</v>
      </c>
      <c r="L70" s="70">
        <v>3.62</v>
      </c>
      <c r="M70" s="70">
        <v>2.79</v>
      </c>
      <c r="N70" s="70">
        <f t="shared" si="0"/>
        <v>99.750000000000014</v>
      </c>
    </row>
    <row r="71" spans="1:14" x14ac:dyDescent="0.2">
      <c r="A71" s="5" t="s">
        <v>344</v>
      </c>
      <c r="B71" s="5" t="s">
        <v>334</v>
      </c>
      <c r="C71" s="5">
        <v>11</v>
      </c>
      <c r="E71" s="70">
        <v>75.63</v>
      </c>
      <c r="F71" s="70">
        <v>0.3</v>
      </c>
      <c r="G71" s="70">
        <v>11.99</v>
      </c>
      <c r="H71" s="70">
        <v>3.12</v>
      </c>
      <c r="I71" s="70">
        <v>0.23</v>
      </c>
      <c r="J71" s="70">
        <v>0.03</v>
      </c>
      <c r="K71" s="70">
        <v>1.76</v>
      </c>
      <c r="L71" s="70">
        <v>3.72</v>
      </c>
      <c r="M71" s="70">
        <v>2.84</v>
      </c>
      <c r="N71" s="70">
        <f t="shared" ref="N71:N75" si="1">SUM(E71:M71)</f>
        <v>99.62</v>
      </c>
    </row>
    <row r="72" spans="1:14" x14ac:dyDescent="0.2">
      <c r="A72" s="5" t="s">
        <v>344</v>
      </c>
      <c r="B72" s="5" t="s">
        <v>334</v>
      </c>
      <c r="C72" s="5">
        <v>12</v>
      </c>
      <c r="E72" s="70">
        <v>76.069999999999993</v>
      </c>
      <c r="F72" s="70">
        <v>0.28000000000000003</v>
      </c>
      <c r="G72" s="70">
        <v>12.08</v>
      </c>
      <c r="H72" s="70">
        <v>3.21</v>
      </c>
      <c r="I72" s="70">
        <v>0.11</v>
      </c>
      <c r="J72" s="70">
        <v>0.06</v>
      </c>
      <c r="K72" s="70">
        <v>1.73</v>
      </c>
      <c r="L72" s="70">
        <v>3.54</v>
      </c>
      <c r="M72" s="70">
        <v>2.83</v>
      </c>
      <c r="N72" s="70">
        <f t="shared" si="1"/>
        <v>99.91</v>
      </c>
    </row>
    <row r="73" spans="1:14" x14ac:dyDescent="0.2">
      <c r="A73" s="5" t="s">
        <v>344</v>
      </c>
      <c r="B73" s="5" t="s">
        <v>334</v>
      </c>
      <c r="C73" s="5">
        <v>13</v>
      </c>
      <c r="E73" s="70">
        <v>75.8</v>
      </c>
      <c r="F73" s="70">
        <v>0.32</v>
      </c>
      <c r="G73" s="70">
        <v>11.93</v>
      </c>
      <c r="H73" s="70">
        <v>3.25</v>
      </c>
      <c r="I73" s="70">
        <v>0.12</v>
      </c>
      <c r="J73" s="70">
        <v>0.09</v>
      </c>
      <c r="K73" s="70">
        <v>1.71</v>
      </c>
      <c r="L73" s="70">
        <v>3.7</v>
      </c>
      <c r="M73" s="70">
        <v>2.86</v>
      </c>
      <c r="N73" s="70">
        <f t="shared" si="1"/>
        <v>99.779999999999987</v>
      </c>
    </row>
    <row r="74" spans="1:14" x14ac:dyDescent="0.2">
      <c r="A74" s="5" t="s">
        <v>344</v>
      </c>
      <c r="B74" s="5" t="s">
        <v>334</v>
      </c>
      <c r="C74" s="5">
        <v>14</v>
      </c>
      <c r="E74" s="70">
        <v>75.56</v>
      </c>
      <c r="F74" s="70">
        <v>0.26</v>
      </c>
      <c r="G74" s="70">
        <v>11.95</v>
      </c>
      <c r="H74" s="70">
        <v>3.44</v>
      </c>
      <c r="I74" s="70">
        <v>7.0000000000000007E-2</v>
      </c>
      <c r="J74" s="70">
        <v>7.0000000000000007E-2</v>
      </c>
      <c r="K74" s="70">
        <v>1.75</v>
      </c>
      <c r="L74" s="70">
        <v>3.69</v>
      </c>
      <c r="M74" s="70">
        <v>2.79</v>
      </c>
      <c r="N74" s="70">
        <f t="shared" si="1"/>
        <v>99.58</v>
      </c>
    </row>
    <row r="75" spans="1:14" x14ac:dyDescent="0.2">
      <c r="A75" s="5" t="s">
        <v>344</v>
      </c>
      <c r="B75" s="5" t="s">
        <v>334</v>
      </c>
      <c r="C75" s="5">
        <v>15</v>
      </c>
      <c r="E75" s="70">
        <v>75.78</v>
      </c>
      <c r="F75" s="70">
        <v>0.21</v>
      </c>
      <c r="G75" s="70">
        <v>11.95</v>
      </c>
      <c r="H75" s="70">
        <v>3.19</v>
      </c>
      <c r="I75" s="70">
        <v>0.11</v>
      </c>
      <c r="J75" s="70">
        <v>0.11</v>
      </c>
      <c r="K75" s="70">
        <v>1.76</v>
      </c>
      <c r="L75" s="70">
        <v>3.76</v>
      </c>
      <c r="M75" s="70">
        <v>2.88</v>
      </c>
      <c r="N75" s="70">
        <f t="shared" si="1"/>
        <v>99.75</v>
      </c>
    </row>
    <row r="76" spans="1:14" x14ac:dyDescent="0.2">
      <c r="B76" s="71" t="s">
        <v>345</v>
      </c>
      <c r="C76" s="71"/>
      <c r="D76" s="71"/>
      <c r="E76" s="72">
        <f t="shared" ref="E76:N76" si="2">AVERAGE(E6:E60)</f>
        <v>75.760540958303721</v>
      </c>
      <c r="F76" s="72">
        <f t="shared" si="2"/>
        <v>0.25844305289700487</v>
      </c>
      <c r="G76" s="72">
        <f t="shared" si="2"/>
        <v>12.053097480952816</v>
      </c>
      <c r="H76" s="72">
        <f t="shared" si="2"/>
        <v>3.1374450759798078</v>
      </c>
      <c r="I76" s="72">
        <f t="shared" si="2"/>
        <v>0.13237903145819671</v>
      </c>
      <c r="J76" s="72">
        <f t="shared" si="2"/>
        <v>8.8825553151801809E-2</v>
      </c>
      <c r="K76" s="72">
        <f t="shared" si="2"/>
        <v>1.7220539052193937</v>
      </c>
      <c r="L76" s="72">
        <f t="shared" si="2"/>
        <v>3.6923123464866001</v>
      </c>
      <c r="M76" s="72">
        <f t="shared" si="2"/>
        <v>2.8200338792890483</v>
      </c>
      <c r="N76" s="72">
        <f t="shared" si="2"/>
        <v>99.665131283738361</v>
      </c>
    </row>
    <row r="77" spans="1:14" x14ac:dyDescent="0.2">
      <c r="B77" s="71" t="s">
        <v>346</v>
      </c>
      <c r="C77" s="71"/>
      <c r="D77" s="71"/>
      <c r="E77" s="72">
        <f t="shared" ref="E77:M77" si="3">2*STDEV(E6:E60)</f>
        <v>0.94989132077718164</v>
      </c>
      <c r="F77" s="72">
        <f t="shared" si="3"/>
        <v>0.11138340064153583</v>
      </c>
      <c r="G77" s="72">
        <f t="shared" si="3"/>
        <v>0.19676984600849767</v>
      </c>
      <c r="H77" s="72">
        <f t="shared" si="3"/>
        <v>0.26145092204988013</v>
      </c>
      <c r="I77" s="72">
        <f t="shared" si="3"/>
        <v>0.15336611917544923</v>
      </c>
      <c r="J77" s="72">
        <f t="shared" si="3"/>
        <v>6.8237193388869286E-2</v>
      </c>
      <c r="K77" s="72">
        <f t="shared" si="3"/>
        <v>0.12810187193374012</v>
      </c>
      <c r="L77" s="72">
        <f t="shared" si="3"/>
        <v>0.22729023416158065</v>
      </c>
      <c r="M77" s="72">
        <f t="shared" si="3"/>
        <v>0.12572728785483031</v>
      </c>
    </row>
    <row r="80" spans="1:14" s="64" customFormat="1" x14ac:dyDescent="0.2">
      <c r="A80" s="64" t="s">
        <v>347</v>
      </c>
      <c r="E80" s="65"/>
      <c r="F80" s="65"/>
      <c r="G80" s="65"/>
      <c r="H80" s="65"/>
      <c r="I80" s="65"/>
      <c r="J80" s="65"/>
      <c r="K80" s="65"/>
      <c r="L80" s="65"/>
      <c r="M80" s="65"/>
    </row>
    <row r="81" spans="1:14" ht="12.6" x14ac:dyDescent="0.3">
      <c r="A81" s="5" t="s">
        <v>335</v>
      </c>
      <c r="B81" s="5" t="s">
        <v>336</v>
      </c>
      <c r="C81" s="5" t="s">
        <v>337</v>
      </c>
      <c r="E81" s="66" t="s">
        <v>132</v>
      </c>
      <c r="F81" s="66" t="s">
        <v>133</v>
      </c>
      <c r="G81" s="66" t="s">
        <v>134</v>
      </c>
      <c r="H81" s="66" t="s">
        <v>338</v>
      </c>
      <c r="I81" s="66" t="s">
        <v>136</v>
      </c>
      <c r="J81" s="66" t="s">
        <v>137</v>
      </c>
      <c r="K81" s="66" t="s">
        <v>138</v>
      </c>
      <c r="L81" s="66" t="s">
        <v>139</v>
      </c>
      <c r="M81" s="66" t="s">
        <v>140</v>
      </c>
    </row>
    <row r="82" spans="1:14" x14ac:dyDescent="0.2">
      <c r="B82" s="67" t="s">
        <v>348</v>
      </c>
      <c r="C82" s="67"/>
      <c r="D82" s="67"/>
      <c r="E82" s="73">
        <v>63.7</v>
      </c>
      <c r="F82" s="73">
        <v>0.70299999999999996</v>
      </c>
      <c r="G82" s="73">
        <v>17.8</v>
      </c>
      <c r="H82" s="73">
        <v>4.37</v>
      </c>
      <c r="I82" s="73">
        <v>7.5999999999999998E-2</v>
      </c>
      <c r="J82" s="73">
        <v>1.97</v>
      </c>
      <c r="K82" s="73">
        <v>5.28</v>
      </c>
      <c r="L82" s="73">
        <v>4.4400000000000004</v>
      </c>
      <c r="M82" s="73">
        <v>1.29</v>
      </c>
    </row>
    <row r="83" spans="1:14" x14ac:dyDescent="0.2">
      <c r="B83" s="67" t="s">
        <v>438</v>
      </c>
      <c r="C83" s="67"/>
      <c r="D83" s="67"/>
      <c r="E83" s="73">
        <v>0.5</v>
      </c>
      <c r="F83" s="73">
        <v>2.1000000000000001E-2</v>
      </c>
      <c r="G83" s="73">
        <v>0.2</v>
      </c>
      <c r="H83" s="73">
        <v>7.0000000000000007E-2</v>
      </c>
      <c r="I83" s="73">
        <v>4.0000000000000001E-3</v>
      </c>
      <c r="J83" s="73">
        <v>0.04</v>
      </c>
      <c r="K83" s="73">
        <v>0.09</v>
      </c>
      <c r="L83" s="73">
        <v>0.14000000000000001</v>
      </c>
      <c r="M83" s="73">
        <v>0.02</v>
      </c>
    </row>
    <row r="84" spans="1:14" x14ac:dyDescent="0.2">
      <c r="A84" s="69" t="s">
        <v>340</v>
      </c>
      <c r="B84" s="5" t="s">
        <v>349</v>
      </c>
      <c r="C84" s="5">
        <v>1</v>
      </c>
      <c r="E84" s="70">
        <v>63.3</v>
      </c>
      <c r="F84" s="70">
        <v>0.62</v>
      </c>
      <c r="G84" s="70">
        <v>17.8</v>
      </c>
      <c r="H84" s="70">
        <v>4.3099999999999996</v>
      </c>
      <c r="I84" s="70">
        <v>0.05</v>
      </c>
      <c r="J84" s="70">
        <v>1.95</v>
      </c>
      <c r="K84" s="70">
        <v>5.44</v>
      </c>
      <c r="L84" s="70">
        <v>4.38</v>
      </c>
      <c r="M84" s="70">
        <v>1.36</v>
      </c>
      <c r="N84" s="70">
        <f t="shared" ref="N84:N147" si="4">SUM(E84:M84)</f>
        <v>99.21</v>
      </c>
    </row>
    <row r="85" spans="1:14" x14ac:dyDescent="0.2">
      <c r="A85" s="69" t="s">
        <v>340</v>
      </c>
      <c r="B85" s="5" t="s">
        <v>349</v>
      </c>
      <c r="C85" s="5">
        <v>2</v>
      </c>
      <c r="E85" s="70">
        <v>63.45</v>
      </c>
      <c r="F85" s="70">
        <v>0.6</v>
      </c>
      <c r="G85" s="70">
        <v>17.670000000000002</v>
      </c>
      <c r="H85" s="70">
        <v>4.2699999999999996</v>
      </c>
      <c r="I85" s="70">
        <v>7.0000000000000007E-2</v>
      </c>
      <c r="J85" s="70">
        <v>2.0299999999999998</v>
      </c>
      <c r="K85" s="70">
        <v>5.37</v>
      </c>
      <c r="L85" s="70">
        <v>4.5</v>
      </c>
      <c r="M85" s="70">
        <v>1.38</v>
      </c>
      <c r="N85" s="70">
        <f t="shared" si="4"/>
        <v>99.339999999999989</v>
      </c>
    </row>
    <row r="86" spans="1:14" x14ac:dyDescent="0.2">
      <c r="A86" s="69" t="s">
        <v>340</v>
      </c>
      <c r="B86" s="5" t="s">
        <v>349</v>
      </c>
      <c r="C86" s="5">
        <v>3</v>
      </c>
      <c r="E86" s="70">
        <v>63.96</v>
      </c>
      <c r="F86" s="70">
        <v>0.7</v>
      </c>
      <c r="G86" s="70">
        <v>17.950000000000003</v>
      </c>
      <c r="H86" s="70">
        <v>4.0599999999999996</v>
      </c>
      <c r="I86" s="70">
        <v>0.09</v>
      </c>
      <c r="J86" s="70">
        <v>2.0099999999999998</v>
      </c>
      <c r="K86" s="70">
        <v>5.36</v>
      </c>
      <c r="L86" s="70">
        <v>4.4000000000000004</v>
      </c>
      <c r="M86" s="70">
        <v>1.35</v>
      </c>
      <c r="N86" s="70">
        <f t="shared" si="4"/>
        <v>99.88000000000001</v>
      </c>
    </row>
    <row r="87" spans="1:14" x14ac:dyDescent="0.2">
      <c r="A87" s="69" t="s">
        <v>340</v>
      </c>
      <c r="B87" s="5" t="s">
        <v>349</v>
      </c>
      <c r="C87" s="5">
        <v>4</v>
      </c>
      <c r="E87" s="70">
        <v>63.13</v>
      </c>
      <c r="F87" s="70">
        <v>0.84</v>
      </c>
      <c r="G87" s="70">
        <v>17.770000000000003</v>
      </c>
      <c r="H87" s="70">
        <v>4.34</v>
      </c>
      <c r="I87" s="70">
        <v>0.1</v>
      </c>
      <c r="J87" s="70">
        <v>1.9200000000000002</v>
      </c>
      <c r="K87" s="70">
        <v>5.5</v>
      </c>
      <c r="L87" s="70">
        <v>4.47</v>
      </c>
      <c r="M87" s="70">
        <v>1.37</v>
      </c>
      <c r="N87" s="70">
        <f t="shared" si="4"/>
        <v>99.440000000000012</v>
      </c>
    </row>
    <row r="88" spans="1:14" x14ac:dyDescent="0.2">
      <c r="A88" s="69" t="s">
        <v>340</v>
      </c>
      <c r="B88" s="5" t="s">
        <v>349</v>
      </c>
      <c r="C88" s="5">
        <v>5</v>
      </c>
      <c r="E88" s="70">
        <v>63.65</v>
      </c>
      <c r="F88" s="70">
        <v>0.66</v>
      </c>
      <c r="G88" s="70">
        <v>17.770000000000003</v>
      </c>
      <c r="H88" s="70">
        <v>4.1900000000000004</v>
      </c>
      <c r="I88" s="70">
        <v>0.09</v>
      </c>
      <c r="J88" s="70">
        <v>2</v>
      </c>
      <c r="K88" s="70">
        <v>5.46</v>
      </c>
      <c r="L88" s="70">
        <v>4.45</v>
      </c>
      <c r="M88" s="70">
        <v>1.35</v>
      </c>
      <c r="N88" s="70">
        <f t="shared" si="4"/>
        <v>99.62</v>
      </c>
    </row>
    <row r="89" spans="1:14" x14ac:dyDescent="0.2">
      <c r="A89" s="69" t="s">
        <v>340</v>
      </c>
      <c r="B89" s="5" t="s">
        <v>349</v>
      </c>
      <c r="C89" s="5">
        <v>6</v>
      </c>
      <c r="E89" s="70">
        <v>63.5</v>
      </c>
      <c r="F89" s="70">
        <v>0.71</v>
      </c>
      <c r="G89" s="70">
        <v>17.82</v>
      </c>
      <c r="H89" s="70">
        <v>4.41</v>
      </c>
      <c r="I89" s="70">
        <v>0</v>
      </c>
      <c r="J89" s="70">
        <v>1.97</v>
      </c>
      <c r="K89" s="70">
        <v>5.33</v>
      </c>
      <c r="L89" s="70">
        <v>4.5</v>
      </c>
      <c r="M89" s="70">
        <v>1.45</v>
      </c>
      <c r="N89" s="70">
        <f t="shared" si="4"/>
        <v>99.69</v>
      </c>
    </row>
    <row r="90" spans="1:14" x14ac:dyDescent="0.2">
      <c r="A90" s="69" t="s">
        <v>340</v>
      </c>
      <c r="B90" s="5" t="s">
        <v>349</v>
      </c>
      <c r="C90" s="5">
        <v>7</v>
      </c>
      <c r="E90" s="70">
        <v>63.43</v>
      </c>
      <c r="F90" s="70">
        <v>0.68</v>
      </c>
      <c r="G90" s="70">
        <v>17.59</v>
      </c>
      <c r="H90" s="70">
        <v>4.41</v>
      </c>
      <c r="I90" s="70">
        <v>0.1</v>
      </c>
      <c r="J90" s="70">
        <v>2.04</v>
      </c>
      <c r="K90" s="70">
        <v>5.45</v>
      </c>
      <c r="L90" s="70">
        <v>4.3600000000000003</v>
      </c>
      <c r="M90" s="70">
        <v>1.42</v>
      </c>
      <c r="N90" s="70">
        <f t="shared" si="4"/>
        <v>99.48</v>
      </c>
    </row>
    <row r="91" spans="1:14" x14ac:dyDescent="0.2">
      <c r="A91" s="69" t="s">
        <v>340</v>
      </c>
      <c r="B91" s="5" t="s">
        <v>349</v>
      </c>
      <c r="C91" s="5">
        <v>8</v>
      </c>
      <c r="E91" s="70">
        <v>63.66</v>
      </c>
      <c r="F91" s="70">
        <v>0.86</v>
      </c>
      <c r="G91" s="70">
        <v>17.55</v>
      </c>
      <c r="H91" s="70">
        <v>4.3</v>
      </c>
      <c r="I91" s="70">
        <v>0.05</v>
      </c>
      <c r="J91" s="70">
        <v>1.96</v>
      </c>
      <c r="K91" s="70">
        <v>5.45</v>
      </c>
      <c r="L91" s="70">
        <v>4.46</v>
      </c>
      <c r="M91" s="70">
        <v>1.36</v>
      </c>
      <c r="N91" s="70">
        <f t="shared" si="4"/>
        <v>99.649999999999977</v>
      </c>
    </row>
    <row r="92" spans="1:14" x14ac:dyDescent="0.2">
      <c r="A92" s="69" t="s">
        <v>340</v>
      </c>
      <c r="B92" s="5" t="s">
        <v>349</v>
      </c>
      <c r="C92" s="5">
        <v>9</v>
      </c>
      <c r="E92" s="70">
        <v>63.77</v>
      </c>
      <c r="F92" s="70">
        <v>0.74</v>
      </c>
      <c r="G92" s="70">
        <v>17.930000000000003</v>
      </c>
      <c r="H92" s="70">
        <v>4.18</v>
      </c>
      <c r="I92" s="70">
        <v>0.1</v>
      </c>
      <c r="J92" s="70">
        <v>1.96</v>
      </c>
      <c r="K92" s="70">
        <v>5.54</v>
      </c>
      <c r="L92" s="70">
        <v>4.5999999999999996</v>
      </c>
      <c r="M92" s="70">
        <v>1.27</v>
      </c>
      <c r="N92" s="70">
        <f t="shared" si="4"/>
        <v>100.08999999999999</v>
      </c>
    </row>
    <row r="93" spans="1:14" x14ac:dyDescent="0.2">
      <c r="A93" s="69" t="s">
        <v>340</v>
      </c>
      <c r="B93" s="5" t="s">
        <v>349</v>
      </c>
      <c r="C93" s="5">
        <v>10</v>
      </c>
      <c r="E93" s="70">
        <v>63.23</v>
      </c>
      <c r="F93" s="70">
        <v>0.83</v>
      </c>
      <c r="G93" s="70">
        <v>17.930000000000003</v>
      </c>
      <c r="H93" s="70">
        <v>4.25</v>
      </c>
      <c r="I93" s="70">
        <v>0.25</v>
      </c>
      <c r="J93" s="70">
        <v>2.06</v>
      </c>
      <c r="K93" s="70">
        <v>5.51</v>
      </c>
      <c r="L93" s="70">
        <v>4.51</v>
      </c>
      <c r="M93" s="70">
        <v>1.34</v>
      </c>
      <c r="N93" s="70">
        <f t="shared" si="4"/>
        <v>99.910000000000025</v>
      </c>
    </row>
    <row r="94" spans="1:14" x14ac:dyDescent="0.2">
      <c r="A94" s="5" t="s">
        <v>341</v>
      </c>
      <c r="B94" s="5" t="s">
        <v>349</v>
      </c>
      <c r="C94" s="5">
        <v>1</v>
      </c>
      <c r="E94" s="70">
        <v>64.208163049232382</v>
      </c>
      <c r="F94" s="70">
        <v>0.76864478560084681</v>
      </c>
      <c r="G94" s="70">
        <v>17.499830598200102</v>
      </c>
      <c r="H94" s="70">
        <v>4.1591053467443082</v>
      </c>
      <c r="I94" s="70">
        <v>0.21058761249338273</v>
      </c>
      <c r="J94" s="70">
        <v>1.8952885124404444</v>
      </c>
      <c r="K94" s="70">
        <v>5.1593965060878775</v>
      </c>
      <c r="L94" s="70">
        <v>4.2538697723663308</v>
      </c>
      <c r="M94" s="70">
        <v>1.2951138168343037</v>
      </c>
      <c r="N94" s="70">
        <f t="shared" si="4"/>
        <v>99.449999999999974</v>
      </c>
    </row>
    <row r="95" spans="1:14" x14ac:dyDescent="0.2">
      <c r="A95" s="5" t="s">
        <v>341</v>
      </c>
      <c r="B95" s="5" t="s">
        <v>349</v>
      </c>
      <c r="C95" s="5">
        <v>2</v>
      </c>
      <c r="E95" s="70">
        <v>63.690719957649542</v>
      </c>
      <c r="F95" s="70">
        <v>0.6706458443620964</v>
      </c>
      <c r="G95" s="70">
        <v>17.715367919534145</v>
      </c>
      <c r="H95" s="70">
        <v>4.2199100052938059</v>
      </c>
      <c r="I95" s="70">
        <v>9.2858655373213334E-2</v>
      </c>
      <c r="J95" s="70">
        <v>1.9293965060878773</v>
      </c>
      <c r="K95" s="70">
        <v>5.3032609846479613</v>
      </c>
      <c r="L95" s="70">
        <v>4.2199100052938059</v>
      </c>
      <c r="M95" s="70">
        <v>1.3928798305982002</v>
      </c>
      <c r="N95" s="70">
        <f t="shared" si="4"/>
        <v>99.234949708840674</v>
      </c>
    </row>
    <row r="96" spans="1:14" x14ac:dyDescent="0.2">
      <c r="A96" s="5" t="s">
        <v>341</v>
      </c>
      <c r="B96" s="5" t="s">
        <v>349</v>
      </c>
      <c r="C96" s="5">
        <v>3</v>
      </c>
      <c r="E96" s="70">
        <v>63.360555849655896</v>
      </c>
      <c r="F96" s="70">
        <v>0.7531868713605081</v>
      </c>
      <c r="G96" s="70">
        <v>17.766956061408152</v>
      </c>
      <c r="H96" s="70">
        <v>4.1270513499205927</v>
      </c>
      <c r="I96" s="70">
        <v>9.2858655373213334E-2</v>
      </c>
      <c r="J96" s="70">
        <v>1.9603493912122814</v>
      </c>
      <c r="K96" s="70">
        <v>5.2000847008999473</v>
      </c>
      <c r="L96" s="70">
        <v>4.2095923769190051</v>
      </c>
      <c r="M96" s="70">
        <v>1.4444679724722074</v>
      </c>
      <c r="N96" s="70">
        <f t="shared" si="4"/>
        <v>98.915103229221813</v>
      </c>
    </row>
    <row r="97" spans="1:14" x14ac:dyDescent="0.2">
      <c r="A97" s="5" t="s">
        <v>341</v>
      </c>
      <c r="B97" s="5" t="s">
        <v>349</v>
      </c>
      <c r="C97" s="5">
        <v>4</v>
      </c>
      <c r="E97" s="70">
        <v>64.062154579142401</v>
      </c>
      <c r="F97" s="70">
        <v>0.70159872948650082</v>
      </c>
      <c r="G97" s="70">
        <v>17.705050291159342</v>
      </c>
      <c r="H97" s="70">
        <v>4.1992747485442035</v>
      </c>
      <c r="I97" s="70">
        <v>4.1270513499205928E-2</v>
      </c>
      <c r="J97" s="70">
        <v>1.9913022763366859</v>
      </c>
      <c r="K97" s="70">
        <v>5.344531498147167</v>
      </c>
      <c r="L97" s="70">
        <v>4.1889571201694009</v>
      </c>
      <c r="M97" s="70">
        <v>1.4547856008470088</v>
      </c>
      <c r="N97" s="70">
        <f t="shared" si="4"/>
        <v>99.688925357331897</v>
      </c>
    </row>
    <row r="98" spans="1:14" x14ac:dyDescent="0.2">
      <c r="A98" s="5" t="s">
        <v>341</v>
      </c>
      <c r="B98" s="5" t="s">
        <v>349</v>
      </c>
      <c r="C98" s="5">
        <v>5</v>
      </c>
      <c r="E98" s="70">
        <v>64.093107464266808</v>
      </c>
      <c r="F98" s="70">
        <v>0.73255161461090512</v>
      </c>
      <c r="G98" s="70">
        <v>17.901085230280572</v>
      </c>
      <c r="H98" s="70">
        <v>4.3849920592906297</v>
      </c>
      <c r="I98" s="70">
        <v>0.19603493912122816</v>
      </c>
      <c r="J98" s="70">
        <v>2.0532080465854947</v>
      </c>
      <c r="K98" s="70">
        <v>5.2619904711487555</v>
      </c>
      <c r="L98" s="70">
        <v>4.1167337215457911</v>
      </c>
      <c r="M98" s="70">
        <v>1.3103388035997883</v>
      </c>
      <c r="N98" s="70">
        <f t="shared" si="4"/>
        <v>100.05004235044996</v>
      </c>
    </row>
    <row r="99" spans="1:14" x14ac:dyDescent="0.2">
      <c r="A99" s="5" t="s">
        <v>341</v>
      </c>
      <c r="B99" s="5" t="s">
        <v>349</v>
      </c>
      <c r="C99" s="5">
        <v>6</v>
      </c>
      <c r="E99" s="70">
        <v>63.773260984647962</v>
      </c>
      <c r="F99" s="70">
        <v>0.68096347273689783</v>
      </c>
      <c r="G99" s="70">
        <v>17.684415034409742</v>
      </c>
      <c r="H99" s="70">
        <v>4.4262625727898355</v>
      </c>
      <c r="I99" s="70">
        <v>9.2858655373213334E-2</v>
      </c>
      <c r="J99" s="70">
        <v>2.0428904182106935</v>
      </c>
      <c r="K99" s="70">
        <v>5.2619904711487555</v>
      </c>
      <c r="L99" s="70">
        <v>4.312768660667019</v>
      </c>
      <c r="M99" s="70">
        <v>1.3103388035997883</v>
      </c>
      <c r="N99" s="70">
        <f t="shared" si="4"/>
        <v>99.585749073583898</v>
      </c>
    </row>
    <row r="100" spans="1:14" x14ac:dyDescent="0.2">
      <c r="A100" s="5" t="s">
        <v>341</v>
      </c>
      <c r="B100" s="5" t="s">
        <v>349</v>
      </c>
      <c r="C100" s="5">
        <v>7</v>
      </c>
      <c r="E100" s="70">
        <v>63.587543673901536</v>
      </c>
      <c r="F100" s="70">
        <v>0.68096347273689783</v>
      </c>
      <c r="G100" s="70">
        <v>17.570921122286926</v>
      </c>
      <c r="H100" s="70">
        <v>4.1270513499205927</v>
      </c>
      <c r="I100" s="70">
        <v>0.21667019587083111</v>
      </c>
      <c r="J100" s="70">
        <v>1.9809846479618844</v>
      </c>
      <c r="K100" s="70">
        <v>5.3032609846479613</v>
      </c>
      <c r="L100" s="70">
        <v>4.2921334039174166</v>
      </c>
      <c r="M100" s="70">
        <v>1.3619269454737957</v>
      </c>
      <c r="N100" s="70">
        <f t="shared" si="4"/>
        <v>99.121455796717854</v>
      </c>
    </row>
    <row r="101" spans="1:14" x14ac:dyDescent="0.2">
      <c r="A101" s="5" t="s">
        <v>341</v>
      </c>
      <c r="B101" s="5" t="s">
        <v>349</v>
      </c>
      <c r="C101" s="5">
        <v>8</v>
      </c>
      <c r="E101" s="70">
        <v>63.587543673901536</v>
      </c>
      <c r="F101" s="70">
        <v>0.76350449973530965</v>
      </c>
      <c r="G101" s="70">
        <v>17.282027527792483</v>
      </c>
      <c r="H101" s="70">
        <v>4.2508628904182109</v>
      </c>
      <c r="I101" s="70">
        <v>0.12381154049761778</v>
      </c>
      <c r="J101" s="70">
        <v>1.970667019587083</v>
      </c>
      <c r="K101" s="70">
        <v>5.2207199576495498</v>
      </c>
      <c r="L101" s="70">
        <v>4.2921334039174166</v>
      </c>
      <c r="M101" s="70">
        <v>1.4651032292218102</v>
      </c>
      <c r="N101" s="70">
        <f t="shared" si="4"/>
        <v>98.956373742720999</v>
      </c>
    </row>
    <row r="102" spans="1:14" x14ac:dyDescent="0.2">
      <c r="A102" s="5" t="s">
        <v>341</v>
      </c>
      <c r="B102" s="5" t="s">
        <v>349</v>
      </c>
      <c r="C102" s="5">
        <v>9</v>
      </c>
      <c r="E102" s="70">
        <v>63.948660667019581</v>
      </c>
      <c r="F102" s="70">
        <v>0.65001058761249342</v>
      </c>
      <c r="G102" s="70">
        <v>17.498697723663316</v>
      </c>
      <c r="H102" s="70">
        <v>4.2714981471678133</v>
      </c>
      <c r="I102" s="70">
        <v>5.1588141874007412E-2</v>
      </c>
      <c r="J102" s="70">
        <v>1.9913022763366859</v>
      </c>
      <c r="K102" s="70">
        <v>5.3135786130227638</v>
      </c>
      <c r="L102" s="70">
        <v>4.1167337215457911</v>
      </c>
      <c r="M102" s="70">
        <v>1.3722445738485971</v>
      </c>
      <c r="N102" s="70">
        <f t="shared" si="4"/>
        <v>99.214314452091045</v>
      </c>
    </row>
    <row r="103" spans="1:14" x14ac:dyDescent="0.2">
      <c r="A103" s="5" t="s">
        <v>341</v>
      </c>
      <c r="B103" s="5" t="s">
        <v>349</v>
      </c>
      <c r="C103" s="5">
        <v>10</v>
      </c>
      <c r="E103" s="70">
        <v>63.474049761778723</v>
      </c>
      <c r="F103" s="70">
        <v>0.73255161461090512</v>
      </c>
      <c r="G103" s="70">
        <v>17.467744838538909</v>
      </c>
      <c r="H103" s="70">
        <v>3.9722869242985706</v>
      </c>
      <c r="I103" s="70">
        <v>0.13412916887241927</v>
      </c>
      <c r="J103" s="70">
        <v>1.9603493912122814</v>
      </c>
      <c r="K103" s="70">
        <v>5.1897670725251457</v>
      </c>
      <c r="L103" s="70">
        <v>4.2818157755426149</v>
      </c>
      <c r="M103" s="70">
        <v>1.4031974589730016</v>
      </c>
      <c r="N103" s="70">
        <f t="shared" si="4"/>
        <v>98.615892006352553</v>
      </c>
    </row>
    <row r="104" spans="1:14" x14ac:dyDescent="0.2">
      <c r="A104" s="5" t="s">
        <v>341</v>
      </c>
      <c r="B104" s="5" t="s">
        <v>349</v>
      </c>
      <c r="C104" s="5">
        <v>11</v>
      </c>
      <c r="E104" s="70">
        <v>63.979613552143988</v>
      </c>
      <c r="F104" s="70">
        <v>0.70159872948650082</v>
      </c>
      <c r="G104" s="70">
        <v>17.426474325039703</v>
      </c>
      <c r="H104" s="70">
        <v>4.343721545791424</v>
      </c>
      <c r="I104" s="70">
        <v>0.10317628374801482</v>
      </c>
      <c r="J104" s="70">
        <v>1.9397141344626785</v>
      </c>
      <c r="K104" s="70">
        <v>5.2000847008999473</v>
      </c>
      <c r="L104" s="70">
        <v>4.2199100052938059</v>
      </c>
      <c r="M104" s="70">
        <v>1.3516093170989942</v>
      </c>
      <c r="N104" s="70">
        <f t="shared" si="4"/>
        <v>99.265902593965066</v>
      </c>
    </row>
    <row r="105" spans="1:14" x14ac:dyDescent="0.2">
      <c r="A105" s="5" t="s">
        <v>341</v>
      </c>
      <c r="B105" s="5" t="s">
        <v>349</v>
      </c>
      <c r="C105" s="5">
        <v>12</v>
      </c>
      <c r="E105" s="70">
        <v>63.236744309158283</v>
      </c>
      <c r="F105" s="70">
        <v>0.73255161461090512</v>
      </c>
      <c r="G105" s="70">
        <v>17.436791953414502</v>
      </c>
      <c r="H105" s="70">
        <v>4.1683218634197985</v>
      </c>
      <c r="I105" s="70">
        <v>6.1905770248808889E-2</v>
      </c>
      <c r="J105" s="70">
        <v>1.8571731074642668</v>
      </c>
      <c r="K105" s="70">
        <v>5.1588141874007407</v>
      </c>
      <c r="L105" s="70">
        <v>4.2302276336686075</v>
      </c>
      <c r="M105" s="70">
        <v>1.2897035468501852</v>
      </c>
      <c r="N105" s="70">
        <f t="shared" si="4"/>
        <v>98.172233986236108</v>
      </c>
    </row>
    <row r="106" spans="1:14" x14ac:dyDescent="0.2">
      <c r="A106" s="5" t="s">
        <v>341</v>
      </c>
      <c r="B106" s="5" t="s">
        <v>349</v>
      </c>
      <c r="C106" s="5">
        <v>13</v>
      </c>
      <c r="E106" s="70">
        <v>63.818983749551045</v>
      </c>
      <c r="F106" s="70">
        <v>0.69494356170110028</v>
      </c>
      <c r="G106" s="70">
        <v>17.70000192756893</v>
      </c>
      <c r="H106" s="70">
        <v>4.2328380576339741</v>
      </c>
      <c r="I106" s="70">
        <v>6.3176687427372744E-2</v>
      </c>
      <c r="J106" s="70">
        <v>1.9584773102485555</v>
      </c>
      <c r="K106" s="70">
        <v>5.3910773271358083</v>
      </c>
      <c r="L106" s="70">
        <v>4.1591319223020395</v>
      </c>
      <c r="M106" s="70">
        <v>1.4004165713067627</v>
      </c>
      <c r="N106" s="70">
        <f t="shared" si="4"/>
        <v>99.419047114875582</v>
      </c>
    </row>
    <row r="107" spans="1:14" x14ac:dyDescent="0.2">
      <c r="A107" s="5" t="s">
        <v>341</v>
      </c>
      <c r="B107" s="5" t="s">
        <v>349</v>
      </c>
      <c r="C107" s="5">
        <v>14</v>
      </c>
      <c r="E107" s="70">
        <v>63.381191106405502</v>
      </c>
      <c r="F107" s="70">
        <v>0.73255161461090512</v>
      </c>
      <c r="G107" s="70">
        <v>17.705050291159342</v>
      </c>
      <c r="H107" s="70">
        <v>4.2302276336686075</v>
      </c>
      <c r="I107" s="70">
        <v>0</v>
      </c>
      <c r="J107" s="70">
        <v>2.0222551614610902</v>
      </c>
      <c r="K107" s="70">
        <v>5.2310375860243514</v>
      </c>
      <c r="L107" s="70">
        <v>4.343721545791424</v>
      </c>
      <c r="M107" s="70">
        <v>1.3516093170989942</v>
      </c>
      <c r="N107" s="70">
        <f t="shared" si="4"/>
        <v>98.997644256220212</v>
      </c>
    </row>
    <row r="108" spans="1:14" x14ac:dyDescent="0.2">
      <c r="A108" s="5" t="s">
        <v>341</v>
      </c>
      <c r="B108" s="5" t="s">
        <v>349</v>
      </c>
      <c r="C108" s="5">
        <v>15</v>
      </c>
      <c r="E108" s="70">
        <v>63.443096876654316</v>
      </c>
      <c r="F108" s="70">
        <v>0.71191635786130214</v>
      </c>
      <c r="G108" s="70">
        <v>17.519332980412916</v>
      </c>
      <c r="H108" s="70">
        <v>4.3849920592906297</v>
      </c>
      <c r="I108" s="70">
        <v>0.10317628374801482</v>
      </c>
      <c r="J108" s="70">
        <v>2.0222551614610902</v>
      </c>
      <c r="K108" s="70">
        <v>5.4064372683959769</v>
      </c>
      <c r="L108" s="70">
        <v>4.2302276336686075</v>
      </c>
      <c r="M108" s="70">
        <v>1.4238327157226043</v>
      </c>
      <c r="N108" s="70">
        <f t="shared" si="4"/>
        <v>99.245267337215452</v>
      </c>
    </row>
    <row r="109" spans="1:14" x14ac:dyDescent="0.2">
      <c r="A109" s="5" t="s">
        <v>342</v>
      </c>
      <c r="B109" s="5" t="s">
        <v>349</v>
      </c>
      <c r="C109" s="5">
        <v>1</v>
      </c>
      <c r="E109" s="70">
        <v>64.819999999999993</v>
      </c>
      <c r="F109" s="70">
        <v>0.69000000000000006</v>
      </c>
      <c r="G109" s="70">
        <v>17.899999999999999</v>
      </c>
      <c r="H109" s="70">
        <v>4.18</v>
      </c>
      <c r="I109" s="70">
        <v>0.03</v>
      </c>
      <c r="J109" s="70">
        <v>2.0100000000000002</v>
      </c>
      <c r="K109" s="70">
        <v>5.39</v>
      </c>
      <c r="L109" s="70">
        <v>4.2299999999999995</v>
      </c>
      <c r="M109" s="70">
        <v>1.3399999999999999</v>
      </c>
      <c r="N109" s="70">
        <f t="shared" si="4"/>
        <v>100.59000000000002</v>
      </c>
    </row>
    <row r="110" spans="1:14" x14ac:dyDescent="0.2">
      <c r="A110" s="5" t="s">
        <v>342</v>
      </c>
      <c r="B110" s="5" t="s">
        <v>349</v>
      </c>
      <c r="C110" s="5">
        <v>2</v>
      </c>
      <c r="E110" s="70">
        <v>64.91</v>
      </c>
      <c r="F110" s="70">
        <v>0.64</v>
      </c>
      <c r="G110" s="70">
        <v>17.84</v>
      </c>
      <c r="H110" s="70">
        <v>4.33</v>
      </c>
      <c r="I110" s="70">
        <v>0.09</v>
      </c>
      <c r="J110" s="70">
        <v>2.06</v>
      </c>
      <c r="K110" s="70">
        <v>5.2600000000000007</v>
      </c>
      <c r="L110" s="70">
        <v>4.32</v>
      </c>
      <c r="M110" s="70">
        <v>1.32</v>
      </c>
      <c r="N110" s="70">
        <f t="shared" si="4"/>
        <v>100.77000000000001</v>
      </c>
    </row>
    <row r="111" spans="1:14" x14ac:dyDescent="0.2">
      <c r="A111" s="5" t="s">
        <v>342</v>
      </c>
      <c r="B111" s="5" t="s">
        <v>349</v>
      </c>
      <c r="C111" s="5">
        <v>3</v>
      </c>
      <c r="E111" s="70">
        <v>64.900000000000006</v>
      </c>
      <c r="F111" s="70">
        <v>0.76</v>
      </c>
      <c r="G111" s="70">
        <v>18.09</v>
      </c>
      <c r="H111" s="70">
        <v>4.26</v>
      </c>
      <c r="I111" s="70">
        <v>1.9999999999999997E-2</v>
      </c>
      <c r="J111" s="70">
        <v>2.0599999999999996</v>
      </c>
      <c r="K111" s="70">
        <v>5.35</v>
      </c>
      <c r="L111" s="70">
        <v>4.43</v>
      </c>
      <c r="M111" s="70">
        <v>1.3699999999999999</v>
      </c>
      <c r="N111" s="70">
        <f t="shared" si="4"/>
        <v>101.24000000000001</v>
      </c>
    </row>
    <row r="112" spans="1:14" x14ac:dyDescent="0.2">
      <c r="A112" s="5" t="s">
        <v>342</v>
      </c>
      <c r="B112" s="5" t="s">
        <v>349</v>
      </c>
      <c r="C112" s="5">
        <v>4</v>
      </c>
      <c r="E112" s="70">
        <v>64.56</v>
      </c>
      <c r="F112" s="70">
        <v>0.73</v>
      </c>
      <c r="G112" s="70">
        <v>17.779999999999998</v>
      </c>
      <c r="H112" s="70">
        <v>4.2700000000000005</v>
      </c>
      <c r="I112" s="70">
        <v>0.14000000000000001</v>
      </c>
      <c r="J112" s="70">
        <v>2.0099999999999998</v>
      </c>
      <c r="K112" s="70">
        <v>5.34</v>
      </c>
      <c r="L112" s="70">
        <v>4.2700000000000005</v>
      </c>
      <c r="M112" s="70">
        <v>1.3</v>
      </c>
      <c r="N112" s="70">
        <f t="shared" si="4"/>
        <v>100.4</v>
      </c>
    </row>
    <row r="113" spans="1:14" x14ac:dyDescent="0.2">
      <c r="A113" s="5" t="s">
        <v>342</v>
      </c>
      <c r="B113" s="5" t="s">
        <v>349</v>
      </c>
      <c r="C113" s="5">
        <v>5</v>
      </c>
      <c r="E113" s="70">
        <v>64.190000000000012</v>
      </c>
      <c r="F113" s="70">
        <v>0.76</v>
      </c>
      <c r="G113" s="70">
        <v>17.739999999999998</v>
      </c>
      <c r="H113" s="70">
        <v>4.43</v>
      </c>
      <c r="I113" s="70">
        <v>0.03</v>
      </c>
      <c r="J113" s="70">
        <v>2.02</v>
      </c>
      <c r="K113" s="70">
        <v>5.31</v>
      </c>
      <c r="L113" s="70">
        <v>4.32</v>
      </c>
      <c r="M113" s="70">
        <v>1.35</v>
      </c>
      <c r="N113" s="70">
        <f t="shared" si="4"/>
        <v>100.15</v>
      </c>
    </row>
    <row r="114" spans="1:14" x14ac:dyDescent="0.2">
      <c r="A114" s="5" t="s">
        <v>342</v>
      </c>
      <c r="B114" s="5" t="s">
        <v>349</v>
      </c>
      <c r="C114" s="5">
        <v>6</v>
      </c>
      <c r="E114" s="70">
        <v>64.179999999999993</v>
      </c>
      <c r="F114" s="70">
        <v>0.8</v>
      </c>
      <c r="G114" s="70">
        <v>17.93</v>
      </c>
      <c r="H114" s="70">
        <v>4.1900000000000004</v>
      </c>
      <c r="I114" s="70">
        <v>6.9999999999999993E-2</v>
      </c>
      <c r="J114" s="70">
        <v>2.02</v>
      </c>
      <c r="K114" s="70">
        <v>5.32</v>
      </c>
      <c r="L114" s="70">
        <v>4.25</v>
      </c>
      <c r="M114" s="70">
        <v>1.29</v>
      </c>
      <c r="N114" s="70">
        <f t="shared" si="4"/>
        <v>100.05</v>
      </c>
    </row>
    <row r="115" spans="1:14" x14ac:dyDescent="0.2">
      <c r="A115" s="5" t="s">
        <v>342</v>
      </c>
      <c r="B115" s="5" t="s">
        <v>349</v>
      </c>
      <c r="C115" s="5">
        <v>7</v>
      </c>
      <c r="E115" s="70">
        <v>64.239999999999995</v>
      </c>
      <c r="F115" s="70">
        <v>0.78</v>
      </c>
      <c r="G115" s="70">
        <v>17.809999999999999</v>
      </c>
      <c r="H115" s="70">
        <v>4.21</v>
      </c>
      <c r="I115" s="70">
        <v>0.04</v>
      </c>
      <c r="J115" s="70">
        <v>2.0399999999999996</v>
      </c>
      <c r="K115" s="70">
        <v>5.24</v>
      </c>
      <c r="L115" s="70">
        <v>4.25</v>
      </c>
      <c r="M115" s="70">
        <v>1.31</v>
      </c>
      <c r="N115" s="70">
        <f t="shared" si="4"/>
        <v>99.92</v>
      </c>
    </row>
    <row r="116" spans="1:14" x14ac:dyDescent="0.2">
      <c r="A116" s="5" t="s">
        <v>342</v>
      </c>
      <c r="B116" s="5" t="s">
        <v>349</v>
      </c>
      <c r="C116" s="5">
        <v>8</v>
      </c>
      <c r="E116" s="70">
        <v>63.68</v>
      </c>
      <c r="F116" s="70">
        <v>0.73</v>
      </c>
      <c r="G116" s="70">
        <v>17.68</v>
      </c>
      <c r="H116" s="70">
        <v>4.24</v>
      </c>
      <c r="I116" s="70">
        <v>6.9999999999999993E-2</v>
      </c>
      <c r="J116" s="70">
        <v>1.96</v>
      </c>
      <c r="K116" s="70">
        <v>5.3</v>
      </c>
      <c r="L116" s="70">
        <v>4.21</v>
      </c>
      <c r="M116" s="70">
        <v>1.3499999999999999</v>
      </c>
      <c r="N116" s="70">
        <f t="shared" si="4"/>
        <v>99.21999999999997</v>
      </c>
    </row>
    <row r="117" spans="1:14" x14ac:dyDescent="0.2">
      <c r="A117" s="5" t="s">
        <v>342</v>
      </c>
      <c r="B117" s="5" t="s">
        <v>349</v>
      </c>
      <c r="C117" s="5">
        <v>9</v>
      </c>
      <c r="E117" s="70">
        <v>63.550000000000004</v>
      </c>
      <c r="F117" s="70">
        <v>0.76</v>
      </c>
      <c r="G117" s="70">
        <v>17.78</v>
      </c>
      <c r="H117" s="70">
        <v>4.37</v>
      </c>
      <c r="I117" s="70">
        <v>0.11</v>
      </c>
      <c r="J117" s="70">
        <v>2.0399999999999996</v>
      </c>
      <c r="K117" s="70">
        <v>5.2799999999999994</v>
      </c>
      <c r="L117" s="70">
        <v>4.2700000000000005</v>
      </c>
      <c r="M117" s="70">
        <v>1.3</v>
      </c>
      <c r="N117" s="70">
        <f t="shared" si="4"/>
        <v>99.460000000000008</v>
      </c>
    </row>
    <row r="118" spans="1:14" x14ac:dyDescent="0.2">
      <c r="A118" s="5" t="s">
        <v>342</v>
      </c>
      <c r="B118" s="5" t="s">
        <v>349</v>
      </c>
      <c r="C118" s="5">
        <v>10</v>
      </c>
      <c r="E118" s="70">
        <v>64.790000000000006</v>
      </c>
      <c r="F118" s="70">
        <v>0.65</v>
      </c>
      <c r="G118" s="70">
        <v>17.78</v>
      </c>
      <c r="H118" s="70">
        <v>4.3299999999999992</v>
      </c>
      <c r="I118" s="70">
        <v>0.25</v>
      </c>
      <c r="J118" s="70">
        <v>2.0299999999999998</v>
      </c>
      <c r="K118" s="70">
        <v>5.36</v>
      </c>
      <c r="L118" s="70">
        <v>4.25</v>
      </c>
      <c r="M118" s="70">
        <v>1.3399999999999999</v>
      </c>
      <c r="N118" s="70">
        <f t="shared" si="4"/>
        <v>100.78000000000002</v>
      </c>
    </row>
    <row r="119" spans="1:14" x14ac:dyDescent="0.2">
      <c r="A119" s="5" t="s">
        <v>342</v>
      </c>
      <c r="B119" s="5" t="s">
        <v>349</v>
      </c>
      <c r="C119" s="5">
        <v>11</v>
      </c>
      <c r="E119" s="70">
        <v>64.179999999999993</v>
      </c>
      <c r="F119" s="70">
        <v>0.93</v>
      </c>
      <c r="G119" s="70">
        <v>17.79</v>
      </c>
      <c r="H119" s="70">
        <v>4.21</v>
      </c>
      <c r="I119" s="70">
        <v>0.19</v>
      </c>
      <c r="J119" s="70">
        <v>1.92</v>
      </c>
      <c r="K119" s="70">
        <v>5.3599999999999994</v>
      </c>
      <c r="L119" s="70">
        <v>4.33</v>
      </c>
      <c r="M119" s="70">
        <v>1.33</v>
      </c>
      <c r="N119" s="70">
        <f t="shared" si="4"/>
        <v>100.24</v>
      </c>
    </row>
    <row r="120" spans="1:14" x14ac:dyDescent="0.2">
      <c r="A120" s="5" t="s">
        <v>342</v>
      </c>
      <c r="B120" s="5" t="s">
        <v>349</v>
      </c>
      <c r="C120" s="5">
        <v>12</v>
      </c>
      <c r="E120" s="70">
        <v>64.73</v>
      </c>
      <c r="F120" s="70">
        <v>0.71</v>
      </c>
      <c r="G120" s="70">
        <v>17.880000000000003</v>
      </c>
      <c r="H120" s="70">
        <v>3.92</v>
      </c>
      <c r="I120" s="70">
        <v>0.14000000000000001</v>
      </c>
      <c r="J120" s="70">
        <v>2.0499999999999998</v>
      </c>
      <c r="K120" s="70">
        <v>5.2399999999999993</v>
      </c>
      <c r="L120" s="70">
        <v>4.3199999999999994</v>
      </c>
      <c r="M120" s="70">
        <v>1.28</v>
      </c>
      <c r="N120" s="70">
        <f t="shared" si="4"/>
        <v>100.26999999999998</v>
      </c>
    </row>
    <row r="121" spans="1:14" x14ac:dyDescent="0.2">
      <c r="A121" s="5" t="s">
        <v>342</v>
      </c>
      <c r="B121" s="5" t="s">
        <v>349</v>
      </c>
      <c r="C121" s="5">
        <v>13</v>
      </c>
      <c r="E121" s="70">
        <v>64.660000000000011</v>
      </c>
      <c r="F121" s="70">
        <v>0.79</v>
      </c>
      <c r="G121" s="70">
        <v>17.91</v>
      </c>
      <c r="H121" s="70">
        <v>4.08</v>
      </c>
      <c r="I121" s="70">
        <v>0.01</v>
      </c>
      <c r="J121" s="70">
        <v>1.96</v>
      </c>
      <c r="K121" s="70">
        <v>5.36</v>
      </c>
      <c r="L121" s="70">
        <v>4.25</v>
      </c>
      <c r="M121" s="70">
        <v>1.3599999999999999</v>
      </c>
      <c r="N121" s="70">
        <f t="shared" si="4"/>
        <v>100.38000000000001</v>
      </c>
    </row>
    <row r="122" spans="1:14" x14ac:dyDescent="0.2">
      <c r="A122" s="5" t="s">
        <v>342</v>
      </c>
      <c r="B122" s="5" t="s">
        <v>349</v>
      </c>
      <c r="C122" s="5">
        <v>14</v>
      </c>
      <c r="E122" s="70">
        <v>64.69</v>
      </c>
      <c r="F122" s="70">
        <v>0.75</v>
      </c>
      <c r="G122" s="70">
        <v>17.82</v>
      </c>
      <c r="H122" s="70">
        <v>4.45</v>
      </c>
      <c r="I122" s="70">
        <v>9.0000000000000011E-2</v>
      </c>
      <c r="J122" s="70">
        <v>1.95</v>
      </c>
      <c r="K122" s="70">
        <v>5.18</v>
      </c>
      <c r="L122" s="70">
        <v>4.3600000000000003</v>
      </c>
      <c r="M122" s="70">
        <v>1.3</v>
      </c>
      <c r="N122" s="70">
        <f t="shared" si="4"/>
        <v>100.59</v>
      </c>
    </row>
    <row r="123" spans="1:14" x14ac:dyDescent="0.2">
      <c r="A123" s="5" t="s">
        <v>342</v>
      </c>
      <c r="B123" s="5" t="s">
        <v>349</v>
      </c>
      <c r="C123" s="5">
        <v>15</v>
      </c>
      <c r="E123" s="70">
        <v>64.53</v>
      </c>
      <c r="F123" s="70">
        <v>0.88</v>
      </c>
      <c r="G123" s="70">
        <v>17.850000000000001</v>
      </c>
      <c r="H123" s="70">
        <v>4.34</v>
      </c>
      <c r="I123" s="70">
        <v>0.02</v>
      </c>
      <c r="J123" s="70">
        <v>2.0699999999999998</v>
      </c>
      <c r="K123" s="70">
        <v>5.4300000000000006</v>
      </c>
      <c r="L123" s="70">
        <v>4.17</v>
      </c>
      <c r="M123" s="70">
        <v>1.31</v>
      </c>
      <c r="N123" s="70">
        <f t="shared" si="4"/>
        <v>100.6</v>
      </c>
    </row>
    <row r="124" spans="1:14" x14ac:dyDescent="0.2">
      <c r="A124" s="5" t="s">
        <v>343</v>
      </c>
      <c r="B124" s="5" t="s">
        <v>349</v>
      </c>
      <c r="C124" s="5">
        <v>1</v>
      </c>
      <c r="E124" s="70">
        <v>63.96</v>
      </c>
      <c r="F124" s="70">
        <v>0.65</v>
      </c>
      <c r="G124" s="70">
        <v>17.950000000000003</v>
      </c>
      <c r="H124" s="70">
        <v>4.37</v>
      </c>
      <c r="I124" s="70">
        <v>0.06</v>
      </c>
      <c r="J124" s="70">
        <v>1.99</v>
      </c>
      <c r="K124" s="70">
        <v>5.35</v>
      </c>
      <c r="L124" s="70">
        <v>4.2</v>
      </c>
      <c r="M124" s="70">
        <v>1.39</v>
      </c>
      <c r="N124" s="70">
        <f t="shared" si="4"/>
        <v>99.92</v>
      </c>
    </row>
    <row r="125" spans="1:14" x14ac:dyDescent="0.2">
      <c r="A125" s="5" t="s">
        <v>343</v>
      </c>
      <c r="B125" s="5" t="s">
        <v>349</v>
      </c>
      <c r="C125" s="5">
        <v>2</v>
      </c>
      <c r="E125" s="70">
        <v>64.05</v>
      </c>
      <c r="F125" s="70">
        <v>0.71</v>
      </c>
      <c r="G125" s="70">
        <v>17.87</v>
      </c>
      <c r="H125" s="70">
        <v>4.43</v>
      </c>
      <c r="I125" s="70">
        <v>0</v>
      </c>
      <c r="J125" s="70">
        <v>1.94</v>
      </c>
      <c r="K125" s="70">
        <v>5.16</v>
      </c>
      <c r="L125" s="70">
        <v>4.16</v>
      </c>
      <c r="M125" s="70">
        <v>1.37</v>
      </c>
      <c r="N125" s="70">
        <f t="shared" si="4"/>
        <v>99.69</v>
      </c>
    </row>
    <row r="126" spans="1:14" x14ac:dyDescent="0.2">
      <c r="A126" s="5" t="s">
        <v>343</v>
      </c>
      <c r="B126" s="5" t="s">
        <v>349</v>
      </c>
      <c r="C126" s="5">
        <v>3</v>
      </c>
      <c r="E126" s="70">
        <v>64.040000000000006</v>
      </c>
      <c r="F126" s="70">
        <v>0.78</v>
      </c>
      <c r="G126" s="70">
        <v>17.73</v>
      </c>
      <c r="H126" s="70">
        <v>4.3</v>
      </c>
      <c r="I126" s="70">
        <v>0.01</v>
      </c>
      <c r="J126" s="70">
        <v>1.88</v>
      </c>
      <c r="K126" s="70">
        <v>5.35</v>
      </c>
      <c r="L126" s="70">
        <v>4.32</v>
      </c>
      <c r="M126" s="70">
        <v>1.42</v>
      </c>
      <c r="N126" s="70">
        <f t="shared" si="4"/>
        <v>99.83</v>
      </c>
    </row>
    <row r="127" spans="1:14" x14ac:dyDescent="0.2">
      <c r="A127" s="5" t="s">
        <v>343</v>
      </c>
      <c r="B127" s="5" t="s">
        <v>349</v>
      </c>
      <c r="C127" s="5">
        <v>4</v>
      </c>
      <c r="E127" s="70">
        <v>63.8</v>
      </c>
      <c r="F127" s="70">
        <v>0.72</v>
      </c>
      <c r="G127" s="70">
        <v>17.68</v>
      </c>
      <c r="H127" s="70">
        <v>4.33</v>
      </c>
      <c r="I127" s="70">
        <v>0.06</v>
      </c>
      <c r="J127" s="70">
        <v>2</v>
      </c>
      <c r="K127" s="70">
        <v>5.19</v>
      </c>
      <c r="L127" s="70">
        <v>4.16</v>
      </c>
      <c r="M127" s="70">
        <v>1.41</v>
      </c>
      <c r="N127" s="70">
        <f t="shared" si="4"/>
        <v>99.34999999999998</v>
      </c>
    </row>
    <row r="128" spans="1:14" x14ac:dyDescent="0.2">
      <c r="A128" s="5" t="s">
        <v>343</v>
      </c>
      <c r="B128" s="5" t="s">
        <v>349</v>
      </c>
      <c r="C128" s="5">
        <v>5</v>
      </c>
      <c r="E128" s="70">
        <v>63.52</v>
      </c>
      <c r="F128" s="70">
        <v>0.63</v>
      </c>
      <c r="G128" s="70">
        <v>17.73</v>
      </c>
      <c r="H128" s="70">
        <v>4.25</v>
      </c>
      <c r="I128" s="70">
        <v>0.08</v>
      </c>
      <c r="J128" s="70">
        <v>2</v>
      </c>
      <c r="K128" s="70">
        <v>5.35</v>
      </c>
      <c r="L128" s="70">
        <v>4.2</v>
      </c>
      <c r="M128" s="70">
        <v>1.36</v>
      </c>
      <c r="N128" s="70">
        <f t="shared" si="4"/>
        <v>99.12</v>
      </c>
    </row>
    <row r="129" spans="1:14" x14ac:dyDescent="0.2">
      <c r="A129" s="5" t="s">
        <v>343</v>
      </c>
      <c r="B129" s="5" t="s">
        <v>349</v>
      </c>
      <c r="C129" s="5">
        <v>6</v>
      </c>
      <c r="E129" s="70">
        <v>63.52</v>
      </c>
      <c r="F129" s="70">
        <v>0.63</v>
      </c>
      <c r="G129" s="70">
        <v>17.73</v>
      </c>
      <c r="H129" s="70">
        <v>4.25</v>
      </c>
      <c r="I129" s="70">
        <v>0.08</v>
      </c>
      <c r="J129" s="70">
        <v>2</v>
      </c>
      <c r="K129" s="70">
        <v>5.35</v>
      </c>
      <c r="L129" s="70">
        <v>4.2</v>
      </c>
      <c r="M129" s="70">
        <v>1.36</v>
      </c>
      <c r="N129" s="70">
        <f t="shared" si="4"/>
        <v>99.12</v>
      </c>
    </row>
    <row r="130" spans="1:14" x14ac:dyDescent="0.2">
      <c r="A130" s="5" t="s">
        <v>343</v>
      </c>
      <c r="B130" s="5" t="s">
        <v>349</v>
      </c>
      <c r="C130" s="5">
        <v>7</v>
      </c>
      <c r="E130" s="70">
        <v>63.89</v>
      </c>
      <c r="F130" s="70">
        <v>0.88</v>
      </c>
      <c r="G130" s="70">
        <v>17.610000000000003</v>
      </c>
      <c r="H130" s="70">
        <v>4.2</v>
      </c>
      <c r="I130" s="70">
        <v>0.15</v>
      </c>
      <c r="J130" s="70">
        <v>1.93</v>
      </c>
      <c r="K130" s="70">
        <v>5.37</v>
      </c>
      <c r="L130" s="70">
        <v>4.25</v>
      </c>
      <c r="M130" s="70">
        <v>1.42</v>
      </c>
      <c r="N130" s="70">
        <f t="shared" si="4"/>
        <v>99.700000000000017</v>
      </c>
    </row>
    <row r="131" spans="1:14" x14ac:dyDescent="0.2">
      <c r="A131" s="5" t="s">
        <v>343</v>
      </c>
      <c r="B131" s="5" t="s">
        <v>349</v>
      </c>
      <c r="C131" s="5">
        <v>8</v>
      </c>
      <c r="E131" s="70">
        <v>63.95</v>
      </c>
      <c r="F131" s="70">
        <v>0.67</v>
      </c>
      <c r="G131" s="70">
        <v>17.720000000000002</v>
      </c>
      <c r="H131" s="70">
        <v>4.43</v>
      </c>
      <c r="I131" s="70">
        <v>0.1</v>
      </c>
      <c r="J131" s="70">
        <v>1.96</v>
      </c>
      <c r="K131" s="70">
        <v>5.43</v>
      </c>
      <c r="L131" s="70">
        <v>4.1900000000000004</v>
      </c>
      <c r="M131" s="70">
        <v>1.41</v>
      </c>
      <c r="N131" s="70">
        <f t="shared" si="4"/>
        <v>99.859999999999985</v>
      </c>
    </row>
    <row r="132" spans="1:14" x14ac:dyDescent="0.2">
      <c r="A132" s="5" t="s">
        <v>343</v>
      </c>
      <c r="B132" s="5" t="s">
        <v>349</v>
      </c>
      <c r="C132" s="5">
        <v>9</v>
      </c>
      <c r="E132" s="70">
        <v>63.72</v>
      </c>
      <c r="F132" s="70">
        <v>0.66</v>
      </c>
      <c r="G132" s="70">
        <v>17.66</v>
      </c>
      <c r="H132" s="70">
        <v>4.18</v>
      </c>
      <c r="I132" s="70">
        <v>0.03</v>
      </c>
      <c r="J132" s="70">
        <v>1.92</v>
      </c>
      <c r="K132" s="70">
        <v>5.3</v>
      </c>
      <c r="L132" s="70">
        <v>4.2699999999999996</v>
      </c>
      <c r="M132" s="70">
        <v>1.38</v>
      </c>
      <c r="N132" s="70">
        <f t="shared" si="4"/>
        <v>99.11999999999999</v>
      </c>
    </row>
    <row r="133" spans="1:14" x14ac:dyDescent="0.2">
      <c r="A133" s="5" t="s">
        <v>343</v>
      </c>
      <c r="B133" s="5" t="s">
        <v>349</v>
      </c>
      <c r="C133" s="5">
        <v>10</v>
      </c>
      <c r="E133" s="70">
        <v>63.92</v>
      </c>
      <c r="F133" s="70">
        <v>0.61</v>
      </c>
      <c r="G133" s="70">
        <v>17.880000000000003</v>
      </c>
      <c r="H133" s="70">
        <v>4.2699999999999996</v>
      </c>
      <c r="I133" s="70">
        <v>0.04</v>
      </c>
      <c r="J133" s="70">
        <v>1.99</v>
      </c>
      <c r="K133" s="70">
        <v>5.36</v>
      </c>
      <c r="L133" s="70">
        <v>4.1399999999999997</v>
      </c>
      <c r="M133" s="70">
        <v>1.34</v>
      </c>
      <c r="N133" s="70">
        <f t="shared" si="4"/>
        <v>99.55</v>
      </c>
    </row>
    <row r="134" spans="1:14" x14ac:dyDescent="0.2">
      <c r="A134" s="5" t="s">
        <v>343</v>
      </c>
      <c r="B134" s="5" t="s">
        <v>349</v>
      </c>
      <c r="C134" s="5">
        <v>11</v>
      </c>
      <c r="E134" s="70">
        <v>64.3</v>
      </c>
      <c r="F134" s="70">
        <v>0.67</v>
      </c>
      <c r="G134" s="70">
        <v>17.91</v>
      </c>
      <c r="H134" s="70">
        <v>4.16</v>
      </c>
      <c r="I134" s="70">
        <v>0.06</v>
      </c>
      <c r="J134" s="70">
        <v>2.02</v>
      </c>
      <c r="K134" s="70">
        <v>5.4</v>
      </c>
      <c r="L134" s="70">
        <v>4.1500000000000004</v>
      </c>
      <c r="M134" s="70">
        <v>1.38</v>
      </c>
      <c r="N134" s="70">
        <f t="shared" si="4"/>
        <v>100.05</v>
      </c>
    </row>
    <row r="135" spans="1:14" x14ac:dyDescent="0.2">
      <c r="A135" s="5" t="s">
        <v>343</v>
      </c>
      <c r="B135" s="5" t="s">
        <v>349</v>
      </c>
      <c r="C135" s="5">
        <v>12</v>
      </c>
      <c r="E135" s="70">
        <v>63.96</v>
      </c>
      <c r="F135" s="70">
        <v>0.77</v>
      </c>
      <c r="G135" s="70">
        <v>17.950000000000003</v>
      </c>
      <c r="H135" s="70">
        <v>4.3499999999999996</v>
      </c>
      <c r="I135" s="70">
        <v>0</v>
      </c>
      <c r="J135" s="70">
        <v>1.95</v>
      </c>
      <c r="K135" s="70">
        <v>5.32</v>
      </c>
      <c r="L135" s="70">
        <v>4.1399999999999997</v>
      </c>
      <c r="M135" s="70">
        <v>1.37</v>
      </c>
      <c r="N135" s="70">
        <f t="shared" si="4"/>
        <v>99.810000000000016</v>
      </c>
    </row>
    <row r="136" spans="1:14" x14ac:dyDescent="0.2">
      <c r="A136" s="5" t="s">
        <v>343</v>
      </c>
      <c r="B136" s="5" t="s">
        <v>349</v>
      </c>
      <c r="C136" s="5">
        <v>13</v>
      </c>
      <c r="E136" s="70">
        <v>64.069999999999993</v>
      </c>
      <c r="F136" s="70">
        <v>0.81</v>
      </c>
      <c r="G136" s="70">
        <v>17.790000000000003</v>
      </c>
      <c r="H136" s="70">
        <v>4.26</v>
      </c>
      <c r="I136" s="70">
        <v>0.13</v>
      </c>
      <c r="J136" s="70">
        <v>1.99</v>
      </c>
      <c r="K136" s="70">
        <v>5.4</v>
      </c>
      <c r="L136" s="70">
        <v>4.1100000000000003</v>
      </c>
      <c r="M136" s="70">
        <v>1.34</v>
      </c>
      <c r="N136" s="70">
        <f t="shared" si="4"/>
        <v>99.9</v>
      </c>
    </row>
    <row r="137" spans="1:14" x14ac:dyDescent="0.2">
      <c r="A137" s="5" t="s">
        <v>343</v>
      </c>
      <c r="B137" s="5" t="s">
        <v>349</v>
      </c>
      <c r="C137" s="5">
        <v>14</v>
      </c>
      <c r="E137" s="70">
        <v>63.9</v>
      </c>
      <c r="F137" s="70">
        <v>0.8</v>
      </c>
      <c r="G137" s="70">
        <v>17.740000000000002</v>
      </c>
      <c r="H137" s="70">
        <v>4.29</v>
      </c>
      <c r="I137" s="70">
        <v>0.26</v>
      </c>
      <c r="J137" s="70">
        <v>2.0299999999999998</v>
      </c>
      <c r="K137" s="70">
        <v>5.42</v>
      </c>
      <c r="L137" s="70">
        <v>4.2</v>
      </c>
      <c r="M137" s="70">
        <v>1.39</v>
      </c>
      <c r="N137" s="70">
        <f t="shared" si="4"/>
        <v>100.03000000000002</v>
      </c>
    </row>
    <row r="138" spans="1:14" x14ac:dyDescent="0.2">
      <c r="A138" s="5" t="s">
        <v>343</v>
      </c>
      <c r="B138" s="5" t="s">
        <v>347</v>
      </c>
      <c r="C138" s="5">
        <v>15</v>
      </c>
      <c r="E138" s="70">
        <v>63.8</v>
      </c>
      <c r="F138" s="70">
        <v>0.59</v>
      </c>
      <c r="G138" s="70">
        <v>17.89</v>
      </c>
      <c r="H138" s="70">
        <v>4.33</v>
      </c>
      <c r="I138" s="70">
        <v>0.04</v>
      </c>
      <c r="J138" s="70">
        <v>2.0699999999999998</v>
      </c>
      <c r="K138" s="70">
        <v>5.34</v>
      </c>
      <c r="L138" s="70">
        <v>4.0999999999999996</v>
      </c>
      <c r="M138" s="70">
        <v>1.34</v>
      </c>
      <c r="N138" s="70">
        <f t="shared" si="4"/>
        <v>99.5</v>
      </c>
    </row>
    <row r="139" spans="1:14" x14ac:dyDescent="0.2">
      <c r="A139" s="5" t="s">
        <v>344</v>
      </c>
      <c r="B139" s="5" t="s">
        <v>347</v>
      </c>
      <c r="C139" s="5">
        <v>1</v>
      </c>
      <c r="E139" s="70">
        <v>64.02</v>
      </c>
      <c r="F139" s="70">
        <v>0.72</v>
      </c>
      <c r="G139" s="70">
        <v>17.739999999999998</v>
      </c>
      <c r="H139" s="70">
        <v>4.2300000000000004</v>
      </c>
      <c r="I139" s="70">
        <v>0.02</v>
      </c>
      <c r="J139" s="70">
        <v>2.04</v>
      </c>
      <c r="K139" s="70">
        <v>5.32</v>
      </c>
      <c r="L139" s="70">
        <v>4.1999999999999993</v>
      </c>
      <c r="M139" s="70">
        <v>1.37</v>
      </c>
      <c r="N139" s="70">
        <f t="shared" si="4"/>
        <v>99.660000000000011</v>
      </c>
    </row>
    <row r="140" spans="1:14" x14ac:dyDescent="0.2">
      <c r="A140" s="5" t="s">
        <v>344</v>
      </c>
      <c r="B140" s="5" t="s">
        <v>347</v>
      </c>
      <c r="C140" s="5">
        <v>2</v>
      </c>
      <c r="E140" s="70">
        <v>63.88</v>
      </c>
      <c r="F140" s="70">
        <v>0.78</v>
      </c>
      <c r="G140" s="70">
        <v>17.62</v>
      </c>
      <c r="H140" s="70">
        <v>4.16</v>
      </c>
      <c r="I140" s="70">
        <v>7.0000000000000007E-2</v>
      </c>
      <c r="J140" s="70">
        <v>1.93</v>
      </c>
      <c r="K140" s="70">
        <v>5.37</v>
      </c>
      <c r="L140" s="70">
        <v>4.33</v>
      </c>
      <c r="M140" s="70">
        <v>1.35</v>
      </c>
      <c r="N140" s="70">
        <f t="shared" si="4"/>
        <v>99.49</v>
      </c>
    </row>
    <row r="141" spans="1:14" x14ac:dyDescent="0.2">
      <c r="A141" s="5" t="s">
        <v>344</v>
      </c>
      <c r="B141" s="5" t="s">
        <v>347</v>
      </c>
      <c r="C141" s="5">
        <v>3</v>
      </c>
      <c r="E141" s="70">
        <v>63.7</v>
      </c>
      <c r="F141" s="70">
        <v>0.77</v>
      </c>
      <c r="G141" s="70">
        <v>17.62</v>
      </c>
      <c r="H141" s="70">
        <v>4.28</v>
      </c>
      <c r="I141" s="70">
        <v>0</v>
      </c>
      <c r="J141" s="70">
        <v>1.98</v>
      </c>
      <c r="K141" s="70">
        <v>5.27</v>
      </c>
      <c r="L141" s="70">
        <v>4.3199999999999994</v>
      </c>
      <c r="M141" s="70">
        <v>1.41</v>
      </c>
      <c r="N141" s="70">
        <f t="shared" si="4"/>
        <v>99.35</v>
      </c>
    </row>
    <row r="142" spans="1:14" x14ac:dyDescent="0.2">
      <c r="A142" s="5" t="s">
        <v>344</v>
      </c>
      <c r="B142" s="5" t="s">
        <v>347</v>
      </c>
      <c r="C142" s="5">
        <v>4</v>
      </c>
      <c r="E142" s="70">
        <v>64.25</v>
      </c>
      <c r="F142" s="70">
        <v>0.66</v>
      </c>
      <c r="G142" s="70">
        <v>17.739999999999998</v>
      </c>
      <c r="H142" s="70">
        <v>4.3</v>
      </c>
      <c r="I142" s="70">
        <v>0</v>
      </c>
      <c r="J142" s="70">
        <v>1.93</v>
      </c>
      <c r="K142" s="70">
        <v>5.36</v>
      </c>
      <c r="L142" s="70">
        <v>4.3099999999999996</v>
      </c>
      <c r="M142" s="70">
        <v>1.32</v>
      </c>
      <c r="N142" s="70">
        <f t="shared" si="4"/>
        <v>99.86999999999999</v>
      </c>
    </row>
    <row r="143" spans="1:14" x14ac:dyDescent="0.2">
      <c r="A143" s="5" t="s">
        <v>344</v>
      </c>
      <c r="B143" s="5" t="s">
        <v>347</v>
      </c>
      <c r="C143" s="5">
        <v>5</v>
      </c>
      <c r="E143" s="70">
        <v>64.02</v>
      </c>
      <c r="F143" s="70">
        <v>0.74</v>
      </c>
      <c r="G143" s="70">
        <v>17.760000000000002</v>
      </c>
      <c r="H143" s="70">
        <v>4.2300000000000004</v>
      </c>
      <c r="I143" s="70">
        <v>0.11</v>
      </c>
      <c r="J143" s="70">
        <v>1.96</v>
      </c>
      <c r="K143" s="70">
        <v>5.07</v>
      </c>
      <c r="L143" s="70">
        <v>4.25</v>
      </c>
      <c r="M143" s="70">
        <v>1.38</v>
      </c>
      <c r="N143" s="70">
        <f t="shared" si="4"/>
        <v>99.519999999999982</v>
      </c>
    </row>
    <row r="144" spans="1:14" x14ac:dyDescent="0.2">
      <c r="A144" s="5" t="s">
        <v>344</v>
      </c>
      <c r="B144" s="5" t="s">
        <v>347</v>
      </c>
      <c r="C144" s="5">
        <v>6</v>
      </c>
      <c r="E144" s="70">
        <v>64.03</v>
      </c>
      <c r="F144" s="70">
        <v>0.64</v>
      </c>
      <c r="G144" s="70">
        <v>17.8</v>
      </c>
      <c r="H144" s="70">
        <v>4.3</v>
      </c>
      <c r="I144" s="70">
        <v>0.14000000000000001</v>
      </c>
      <c r="J144" s="70">
        <v>2.0499999999999998</v>
      </c>
      <c r="K144" s="70">
        <v>5.26</v>
      </c>
      <c r="L144" s="70">
        <v>4.29</v>
      </c>
      <c r="M144" s="70">
        <v>1.29</v>
      </c>
      <c r="N144" s="70">
        <f t="shared" si="4"/>
        <v>99.800000000000011</v>
      </c>
    </row>
    <row r="145" spans="1:14" x14ac:dyDescent="0.2">
      <c r="A145" s="5" t="s">
        <v>344</v>
      </c>
      <c r="B145" s="5" t="s">
        <v>347</v>
      </c>
      <c r="C145" s="5">
        <v>7</v>
      </c>
      <c r="E145" s="70">
        <v>63.83</v>
      </c>
      <c r="F145" s="70">
        <v>0.7</v>
      </c>
      <c r="G145" s="70">
        <v>17.579999999999998</v>
      </c>
      <c r="H145" s="70">
        <v>4.22</v>
      </c>
      <c r="I145" s="70">
        <v>0.09</v>
      </c>
      <c r="J145" s="70">
        <v>2.0499999999999998</v>
      </c>
      <c r="K145" s="70">
        <v>5.31</v>
      </c>
      <c r="L145" s="70">
        <v>4.38</v>
      </c>
      <c r="M145" s="70">
        <v>1.35</v>
      </c>
      <c r="N145" s="70">
        <f t="shared" si="4"/>
        <v>99.509999999999991</v>
      </c>
    </row>
    <row r="146" spans="1:14" x14ac:dyDescent="0.2">
      <c r="A146" s="5" t="s">
        <v>344</v>
      </c>
      <c r="B146" s="5" t="s">
        <v>347</v>
      </c>
      <c r="C146" s="5">
        <v>8</v>
      </c>
      <c r="E146" s="70">
        <v>64.13</v>
      </c>
      <c r="F146" s="70">
        <v>0.69</v>
      </c>
      <c r="G146" s="70">
        <v>17.7</v>
      </c>
      <c r="H146" s="70">
        <v>4.41</v>
      </c>
      <c r="I146" s="70">
        <v>0.21</v>
      </c>
      <c r="J146" s="70">
        <v>2.0099999999999998</v>
      </c>
      <c r="K146" s="70">
        <v>5.26</v>
      </c>
      <c r="L146" s="70">
        <v>4.21</v>
      </c>
      <c r="M146" s="70">
        <v>1.34</v>
      </c>
      <c r="N146" s="70">
        <f t="shared" si="4"/>
        <v>99.96</v>
      </c>
    </row>
    <row r="147" spans="1:14" x14ac:dyDescent="0.2">
      <c r="A147" s="5" t="s">
        <v>344</v>
      </c>
      <c r="B147" s="5" t="s">
        <v>347</v>
      </c>
      <c r="C147" s="5">
        <v>9</v>
      </c>
      <c r="E147" s="70">
        <v>63.81</v>
      </c>
      <c r="F147" s="70">
        <v>0.76</v>
      </c>
      <c r="G147" s="70">
        <v>17.86</v>
      </c>
      <c r="H147" s="70">
        <v>4.25</v>
      </c>
      <c r="I147" s="70">
        <v>0.09</v>
      </c>
      <c r="J147" s="70">
        <v>1.94</v>
      </c>
      <c r="K147" s="70">
        <v>5.28</v>
      </c>
      <c r="L147" s="70">
        <v>4.34</v>
      </c>
      <c r="M147" s="70">
        <v>1.37</v>
      </c>
      <c r="N147" s="70">
        <f t="shared" si="4"/>
        <v>99.700000000000017</v>
      </c>
    </row>
    <row r="148" spans="1:14" x14ac:dyDescent="0.2">
      <c r="A148" s="5" t="s">
        <v>344</v>
      </c>
      <c r="B148" s="5" t="s">
        <v>347</v>
      </c>
      <c r="C148" s="5">
        <v>10</v>
      </c>
      <c r="E148" s="70">
        <v>63.93</v>
      </c>
      <c r="F148" s="70">
        <v>0.72</v>
      </c>
      <c r="G148" s="70">
        <v>17.8</v>
      </c>
      <c r="H148" s="70">
        <v>4.16</v>
      </c>
      <c r="I148" s="70">
        <v>0.02</v>
      </c>
      <c r="J148" s="70">
        <v>2.04</v>
      </c>
      <c r="K148" s="70">
        <v>5.31</v>
      </c>
      <c r="L148" s="70">
        <v>4.3999999999999995</v>
      </c>
      <c r="M148" s="70">
        <v>1.31</v>
      </c>
      <c r="N148" s="70">
        <f t="shared" ref="N148:N153" si="5">SUM(E148:M148)</f>
        <v>99.690000000000012</v>
      </c>
    </row>
    <row r="149" spans="1:14" x14ac:dyDescent="0.2">
      <c r="A149" s="5" t="s">
        <v>344</v>
      </c>
      <c r="B149" s="5" t="s">
        <v>347</v>
      </c>
      <c r="C149" s="5">
        <v>11</v>
      </c>
      <c r="E149" s="70">
        <v>64.069999999999993</v>
      </c>
      <c r="F149" s="70">
        <v>0.69</v>
      </c>
      <c r="G149" s="70">
        <v>17.7</v>
      </c>
      <c r="H149" s="70">
        <v>4.24</v>
      </c>
      <c r="I149" s="70">
        <v>0.13</v>
      </c>
      <c r="J149" s="70">
        <v>1.98</v>
      </c>
      <c r="K149" s="70">
        <v>5.26</v>
      </c>
      <c r="L149" s="70">
        <v>4.3199999999999994</v>
      </c>
      <c r="M149" s="70">
        <v>1.37</v>
      </c>
      <c r="N149" s="70">
        <f t="shared" si="5"/>
        <v>99.759999999999991</v>
      </c>
    </row>
    <row r="150" spans="1:14" x14ac:dyDescent="0.2">
      <c r="A150" s="5" t="s">
        <v>344</v>
      </c>
      <c r="B150" s="5" t="s">
        <v>347</v>
      </c>
      <c r="C150" s="5">
        <v>12</v>
      </c>
      <c r="E150" s="70">
        <v>63.79</v>
      </c>
      <c r="F150" s="70">
        <v>0.71</v>
      </c>
      <c r="G150" s="70">
        <v>17.79</v>
      </c>
      <c r="H150" s="70">
        <v>4.3</v>
      </c>
      <c r="I150" s="70">
        <v>0.05</v>
      </c>
      <c r="J150" s="70">
        <v>2.06</v>
      </c>
      <c r="K150" s="70">
        <v>5.38</v>
      </c>
      <c r="L150" s="70">
        <v>4.2699999999999996</v>
      </c>
      <c r="M150" s="70">
        <v>1.38</v>
      </c>
      <c r="N150" s="70">
        <f t="shared" si="5"/>
        <v>99.729999999999976</v>
      </c>
    </row>
    <row r="151" spans="1:14" x14ac:dyDescent="0.2">
      <c r="A151" s="5" t="s">
        <v>344</v>
      </c>
      <c r="B151" s="5" t="s">
        <v>347</v>
      </c>
      <c r="C151" s="5">
        <v>13</v>
      </c>
      <c r="E151" s="70">
        <v>63.96</v>
      </c>
      <c r="F151" s="70">
        <v>0.51</v>
      </c>
      <c r="G151" s="70">
        <v>17.79</v>
      </c>
      <c r="H151" s="70">
        <v>4.49</v>
      </c>
      <c r="I151" s="70">
        <v>0.17</v>
      </c>
      <c r="J151" s="70">
        <v>2.0499999999999998</v>
      </c>
      <c r="K151" s="70">
        <v>5.27</v>
      </c>
      <c r="L151" s="70">
        <v>4.3099999999999996</v>
      </c>
      <c r="M151" s="70">
        <v>1.38</v>
      </c>
      <c r="N151" s="70">
        <f t="shared" si="5"/>
        <v>99.929999999999978</v>
      </c>
    </row>
    <row r="152" spans="1:14" x14ac:dyDescent="0.2">
      <c r="A152" s="5" t="s">
        <v>344</v>
      </c>
      <c r="B152" s="5" t="s">
        <v>347</v>
      </c>
      <c r="C152" s="5">
        <v>14</v>
      </c>
      <c r="E152" s="70">
        <v>64.42</v>
      </c>
      <c r="F152" s="70">
        <v>0.68</v>
      </c>
      <c r="G152" s="70">
        <v>17.63</v>
      </c>
      <c r="H152" s="70">
        <v>4.1900000000000004</v>
      </c>
      <c r="I152" s="70">
        <v>0.09</v>
      </c>
      <c r="J152" s="70">
        <v>2.0099999999999998</v>
      </c>
      <c r="K152" s="70">
        <v>5.43</v>
      </c>
      <c r="L152" s="70">
        <v>4.2699999999999996</v>
      </c>
      <c r="M152" s="70">
        <v>1.38</v>
      </c>
      <c r="N152" s="70">
        <f t="shared" si="5"/>
        <v>100.10000000000001</v>
      </c>
    </row>
    <row r="153" spans="1:14" x14ac:dyDescent="0.2">
      <c r="A153" s="5" t="s">
        <v>344</v>
      </c>
      <c r="B153" s="5" t="s">
        <v>347</v>
      </c>
      <c r="C153" s="5">
        <v>15</v>
      </c>
      <c r="E153" s="70">
        <v>64.31</v>
      </c>
      <c r="F153" s="70">
        <v>0.79</v>
      </c>
      <c r="G153" s="70">
        <v>17.75</v>
      </c>
      <c r="H153" s="70">
        <v>4.1900000000000004</v>
      </c>
      <c r="I153" s="70">
        <v>0.05</v>
      </c>
      <c r="J153" s="70">
        <v>1.94</v>
      </c>
      <c r="K153" s="70">
        <v>5.18</v>
      </c>
      <c r="L153" s="70">
        <v>4.3499999999999996</v>
      </c>
      <c r="M153" s="70">
        <v>1.33</v>
      </c>
      <c r="N153" s="70">
        <f t="shared" si="5"/>
        <v>99.89</v>
      </c>
    </row>
    <row r="154" spans="1:14" x14ac:dyDescent="0.2">
      <c r="B154" s="71" t="s">
        <v>350</v>
      </c>
      <c r="C154" s="71"/>
      <c r="D154" s="71"/>
      <c r="E154" s="72">
        <f>AVERAGE(E84:E138)</f>
        <v>63.922461622820201</v>
      </c>
      <c r="F154" s="72">
        <f t="shared" ref="F154:N154" si="6">AVERAGE(F84:F138)</f>
        <v>0.72523969765680185</v>
      </c>
      <c r="G154" s="72">
        <f t="shared" si="6"/>
        <v>17.746904505906706</v>
      </c>
      <c r="H154" s="72">
        <f t="shared" si="6"/>
        <v>4.2623344828035101</v>
      </c>
      <c r="I154" s="72">
        <f t="shared" si="6"/>
        <v>8.8801874609464398E-2</v>
      </c>
      <c r="J154" s="72">
        <f t="shared" si="6"/>
        <v>1.9881020611103468</v>
      </c>
      <c r="K154" s="72">
        <f t="shared" si="6"/>
        <v>5.33029149690514</v>
      </c>
      <c r="L154" s="72">
        <f t="shared" si="6"/>
        <v>4.2748703036838007</v>
      </c>
      <c r="M154" s="72">
        <f t="shared" si="6"/>
        <v>1.3601376091553825</v>
      </c>
      <c r="N154" s="72">
        <f t="shared" si="6"/>
        <v>99.699143654651337</v>
      </c>
    </row>
    <row r="155" spans="1:14" x14ac:dyDescent="0.2">
      <c r="B155" s="71" t="s">
        <v>351</v>
      </c>
      <c r="C155" s="71"/>
      <c r="D155" s="71"/>
      <c r="E155" s="72">
        <f>2*STDEV(E84:E138)</f>
        <v>0.91928932675048258</v>
      </c>
      <c r="F155" s="72">
        <f t="shared" ref="F155:M155" si="7">2*STDEV(F84:F138)</f>
        <v>0.14922837055433169</v>
      </c>
      <c r="G155" s="72">
        <f t="shared" si="7"/>
        <v>0.3190120402473261</v>
      </c>
      <c r="H155" s="72">
        <f t="shared" si="7"/>
        <v>0.2252813165309126</v>
      </c>
      <c r="I155" s="72">
        <f t="shared" si="7"/>
        <v>0.13116919364361371</v>
      </c>
      <c r="J155" s="72">
        <f t="shared" si="7"/>
        <v>0.10000016875501695</v>
      </c>
      <c r="K155" s="72">
        <f t="shared" si="7"/>
        <v>0.18577103714222906</v>
      </c>
      <c r="L155" s="72">
        <f t="shared" si="7"/>
        <v>0.23098990934393049</v>
      </c>
      <c r="M155" s="72">
        <f t="shared" si="7"/>
        <v>9.3491430039935541E-2</v>
      </c>
      <c r="N155" s="72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B5F2-AF68-4E3C-842F-0BDAC89988EA}">
  <sheetPr>
    <tabColor rgb="FFFF0000"/>
    <pageSetUpPr fitToPage="1"/>
  </sheetPr>
  <dimension ref="A1:MZ1023"/>
  <sheetViews>
    <sheetView zoomScale="85" zoomScaleNormal="85" zoomScaleSheetLayoutView="85" workbookViewId="0">
      <selection activeCell="B1" sqref="B1:B1048576"/>
    </sheetView>
  </sheetViews>
  <sheetFormatPr defaultColWidth="6.6640625" defaultRowHeight="13.5" customHeight="1" x14ac:dyDescent="0.2"/>
  <cols>
    <col min="1" max="1" width="23.33203125" style="43" customWidth="1"/>
    <col min="2" max="2" width="9.44140625" style="82" bestFit="1" customWidth="1"/>
    <col min="3" max="3" width="5.5546875" style="45" bestFit="1" customWidth="1"/>
    <col min="4" max="4" width="4.77734375" style="45" bestFit="1" customWidth="1"/>
    <col min="5" max="5" width="5.5546875" style="45" bestFit="1" customWidth="1"/>
    <col min="6" max="11" width="4.77734375" style="45" bestFit="1" customWidth="1"/>
    <col min="12" max="12" width="5.5546875" style="45" bestFit="1" customWidth="1"/>
    <col min="13" max="13" width="6.5546875" style="45" customWidth="1"/>
    <col min="14" max="14" width="5.5546875" style="45" bestFit="1" customWidth="1"/>
    <col min="15" max="15" width="4.77734375" style="45" bestFit="1" customWidth="1"/>
    <col min="16" max="16" width="5.5546875" style="45" bestFit="1" customWidth="1"/>
    <col min="17" max="18" width="4.77734375" style="43" bestFit="1" customWidth="1"/>
    <col min="19" max="22" width="4.77734375" style="45" bestFit="1" customWidth="1"/>
    <col min="23" max="23" width="6.33203125" style="45" bestFit="1" customWidth="1"/>
    <col min="24" max="24" width="4.88671875" style="45" bestFit="1" customWidth="1"/>
    <col min="25" max="25" width="6.109375" style="45" bestFit="1" customWidth="1"/>
    <col min="26" max="26" width="6.5546875" style="45" customWidth="1"/>
    <col min="27" max="33" width="7.109375" style="45" customWidth="1"/>
    <col min="34" max="34" width="6.6640625" style="42"/>
    <col min="35" max="35" width="6.6640625" style="43"/>
    <col min="36" max="50" width="7.109375" style="45" customWidth="1"/>
    <col min="51" max="51" width="6.6640625" style="42"/>
    <col min="52" max="52" width="6.6640625" style="43"/>
    <col min="53" max="67" width="7.109375" style="45" customWidth="1"/>
    <col min="68" max="68" width="6.6640625" style="42"/>
    <col min="69" max="69" width="6.6640625" style="43"/>
    <col min="70" max="84" width="7.109375" style="45" customWidth="1"/>
    <col min="85" max="16384" width="6.6640625" style="42"/>
  </cols>
  <sheetData>
    <row r="1" spans="1:364" ht="13.5" customHeight="1" x14ac:dyDescent="0.3">
      <c r="A1" s="42"/>
      <c r="B1" s="81" t="s">
        <v>131</v>
      </c>
      <c r="C1" s="43" t="s">
        <v>132</v>
      </c>
      <c r="D1" s="43" t="s">
        <v>133</v>
      </c>
      <c r="E1" s="43" t="s">
        <v>134</v>
      </c>
      <c r="F1" s="43" t="s">
        <v>135</v>
      </c>
      <c r="G1" s="43" t="s">
        <v>136</v>
      </c>
      <c r="H1" s="43" t="s">
        <v>137</v>
      </c>
      <c r="I1" s="43" t="s">
        <v>138</v>
      </c>
      <c r="J1" s="43" t="s">
        <v>139</v>
      </c>
      <c r="K1" s="43" t="s">
        <v>140</v>
      </c>
      <c r="L1" s="43" t="s">
        <v>141</v>
      </c>
      <c r="M1" s="42"/>
      <c r="N1" s="43" t="s">
        <v>132</v>
      </c>
      <c r="O1" s="43" t="s">
        <v>133</v>
      </c>
      <c r="P1" s="43" t="s">
        <v>134</v>
      </c>
      <c r="Q1" s="43" t="s">
        <v>135</v>
      </c>
      <c r="R1" s="43" t="s">
        <v>136</v>
      </c>
      <c r="S1" s="43" t="s">
        <v>137</v>
      </c>
      <c r="T1" s="43" t="s">
        <v>138</v>
      </c>
      <c r="U1" s="43" t="s">
        <v>139</v>
      </c>
      <c r="V1" s="43" t="s">
        <v>140</v>
      </c>
      <c r="W1" s="43" t="s">
        <v>141</v>
      </c>
      <c r="X1" s="44" t="s">
        <v>142</v>
      </c>
      <c r="Y1" s="44" t="s">
        <v>143</v>
      </c>
      <c r="Z1" s="43"/>
      <c r="BZ1" s="43"/>
      <c r="CZ1" s="43"/>
      <c r="DZ1" s="43"/>
      <c r="EZ1" s="43"/>
      <c r="FZ1" s="43"/>
      <c r="GZ1" s="43"/>
      <c r="HZ1" s="43"/>
      <c r="IZ1" s="43"/>
      <c r="KZ1" s="43"/>
      <c r="LZ1" s="43"/>
      <c r="MZ1" s="43"/>
    </row>
    <row r="2" spans="1:364" ht="13.5" customHeight="1" x14ac:dyDescent="0.2">
      <c r="A2" s="44" t="s">
        <v>352</v>
      </c>
      <c r="B2" s="82">
        <v>1</v>
      </c>
      <c r="C2" s="46">
        <v>72.459999999999994</v>
      </c>
      <c r="D2" s="46">
        <v>0.47</v>
      </c>
      <c r="E2" s="46">
        <v>12.46</v>
      </c>
      <c r="F2" s="46">
        <v>2.35</v>
      </c>
      <c r="G2" s="46">
        <v>0.06</v>
      </c>
      <c r="H2" s="46">
        <v>0.54</v>
      </c>
      <c r="I2" s="46">
        <v>1.83</v>
      </c>
      <c r="J2" s="46">
        <v>3.68</v>
      </c>
      <c r="K2" s="46">
        <v>2.93</v>
      </c>
      <c r="L2" s="46">
        <v>96.78</v>
      </c>
      <c r="M2" s="43"/>
      <c r="N2" s="46">
        <v>74.870841082868353</v>
      </c>
      <c r="O2" s="46">
        <v>0.48563752841496172</v>
      </c>
      <c r="P2" s="46">
        <v>12.874560859681754</v>
      </c>
      <c r="Q2" s="46">
        <v>2.4281876420748087</v>
      </c>
      <c r="R2" s="46">
        <v>6.1996280223186609E-2</v>
      </c>
      <c r="S2" s="46">
        <v>0.55796652200867947</v>
      </c>
      <c r="T2" s="46">
        <v>1.8908865468071916</v>
      </c>
      <c r="U2" s="46">
        <v>3.8024385203554454</v>
      </c>
      <c r="V2" s="46">
        <v>3.0274850175656129</v>
      </c>
      <c r="W2" s="46">
        <f>SUM(N2:V2)</f>
        <v>99.999999999999986</v>
      </c>
      <c r="X2" s="46">
        <f t="shared" ref="X2:X16" si="0">SUM(U2:V2)</f>
        <v>6.8299235379210579</v>
      </c>
      <c r="Y2" s="74"/>
      <c r="AZ2" s="45"/>
      <c r="BZ2" s="47"/>
      <c r="CZ2" s="45"/>
      <c r="DZ2" s="45"/>
      <c r="EZ2" s="45"/>
      <c r="FZ2" s="45"/>
      <c r="GZ2" s="45"/>
      <c r="HZ2" s="45"/>
      <c r="IZ2" s="45"/>
      <c r="KZ2" s="45"/>
      <c r="LZ2" s="45"/>
      <c r="MZ2" s="45"/>
    </row>
    <row r="3" spans="1:364" ht="13.5" customHeight="1" x14ac:dyDescent="0.2">
      <c r="A3" s="44" t="s">
        <v>353</v>
      </c>
      <c r="B3" s="82">
        <v>2</v>
      </c>
      <c r="C3" s="46">
        <v>72.680000000000007</v>
      </c>
      <c r="D3" s="46">
        <v>0.56000000000000005</v>
      </c>
      <c r="E3" s="46">
        <v>12.61</v>
      </c>
      <c r="F3" s="46">
        <v>2.5299999999999998</v>
      </c>
      <c r="G3" s="46">
        <v>0.02</v>
      </c>
      <c r="H3" s="46">
        <v>0.43</v>
      </c>
      <c r="I3" s="46">
        <v>1.9</v>
      </c>
      <c r="J3" s="46">
        <v>3.67</v>
      </c>
      <c r="K3" s="46">
        <v>3.02</v>
      </c>
      <c r="L3" s="46">
        <v>97.42</v>
      </c>
      <c r="M3" s="43"/>
      <c r="N3" s="46">
        <v>74.604803941695735</v>
      </c>
      <c r="O3" s="46">
        <v>0.57483063026072667</v>
      </c>
      <c r="P3" s="46">
        <v>12.943954013549575</v>
      </c>
      <c r="Q3" s="46">
        <v>2.5970026688564967</v>
      </c>
      <c r="R3" s="46">
        <v>2.0529665366454522E-2</v>
      </c>
      <c r="S3" s="46">
        <v>0.4413878053787722</v>
      </c>
      <c r="T3" s="46">
        <v>1.9503182098131795</v>
      </c>
      <c r="U3" s="46">
        <v>3.7671935947444046</v>
      </c>
      <c r="V3" s="46">
        <v>3.0999794703346328</v>
      </c>
      <c r="W3" s="46">
        <f t="shared" ref="W3:W16" si="1">SUM(N3:V3)</f>
        <v>99.999999999999943</v>
      </c>
      <c r="X3" s="46">
        <f t="shared" si="0"/>
        <v>6.8671730650790375</v>
      </c>
      <c r="Y3" s="74"/>
      <c r="AZ3" s="45"/>
      <c r="CZ3" s="45"/>
      <c r="DZ3" s="45"/>
      <c r="EZ3" s="45"/>
      <c r="FZ3" s="45"/>
      <c r="GZ3" s="45"/>
      <c r="HZ3" s="45"/>
      <c r="IZ3" s="45"/>
      <c r="KZ3" s="45"/>
      <c r="LZ3" s="45"/>
      <c r="MZ3" s="45"/>
    </row>
    <row r="4" spans="1:364" ht="13.5" customHeight="1" x14ac:dyDescent="0.2">
      <c r="B4" s="82">
        <v>3</v>
      </c>
      <c r="C4" s="46">
        <v>71.61</v>
      </c>
      <c r="D4" s="46">
        <v>0.51</v>
      </c>
      <c r="E4" s="46">
        <v>12.53</v>
      </c>
      <c r="F4" s="46">
        <v>2.33</v>
      </c>
      <c r="G4" s="46">
        <v>0.08</v>
      </c>
      <c r="H4" s="46">
        <v>0.43</v>
      </c>
      <c r="I4" s="46">
        <v>2.08</v>
      </c>
      <c r="J4" s="46">
        <v>3.58</v>
      </c>
      <c r="K4" s="46">
        <v>2.92</v>
      </c>
      <c r="L4" s="46">
        <v>96.07</v>
      </c>
      <c r="M4" s="43"/>
      <c r="N4" s="46">
        <v>74.539398355365876</v>
      </c>
      <c r="O4" s="46">
        <v>0.53086291245966488</v>
      </c>
      <c r="P4" s="46">
        <v>13.042573123763921</v>
      </c>
      <c r="Q4" s="46">
        <v>2.4253148745706259</v>
      </c>
      <c r="R4" s="46">
        <v>8.3272613719163113E-2</v>
      </c>
      <c r="S4" s="46">
        <v>0.44759029874050171</v>
      </c>
      <c r="T4" s="46">
        <v>2.1650879566982408</v>
      </c>
      <c r="U4" s="46">
        <v>3.7264494639325494</v>
      </c>
      <c r="V4" s="46">
        <v>3.0394504007494536</v>
      </c>
      <c r="W4" s="46">
        <f t="shared" si="1"/>
        <v>100.00000000000001</v>
      </c>
      <c r="X4" s="46">
        <f t="shared" si="0"/>
        <v>6.7658998646820034</v>
      </c>
      <c r="Y4" s="74"/>
      <c r="AZ4" s="45"/>
      <c r="BZ4" s="75"/>
      <c r="CZ4" s="45"/>
      <c r="DZ4" s="45"/>
      <c r="EZ4" s="45"/>
      <c r="FZ4" s="45"/>
      <c r="GZ4" s="45"/>
      <c r="HZ4" s="45"/>
      <c r="IZ4" s="45"/>
      <c r="KZ4" s="45"/>
      <c r="LZ4" s="45"/>
      <c r="MZ4" s="45"/>
    </row>
    <row r="5" spans="1:364" ht="13.5" customHeight="1" x14ac:dyDescent="0.2">
      <c r="B5" s="82">
        <v>4</v>
      </c>
      <c r="C5" s="46">
        <v>72.12</v>
      </c>
      <c r="D5" s="46">
        <v>0.55000000000000004</v>
      </c>
      <c r="E5" s="46">
        <v>12.67</v>
      </c>
      <c r="F5" s="46">
        <v>2.14</v>
      </c>
      <c r="G5" s="46">
        <v>0.04</v>
      </c>
      <c r="H5" s="46">
        <v>0.39</v>
      </c>
      <c r="I5" s="46">
        <v>1.96</v>
      </c>
      <c r="J5" s="46">
        <v>3.63</v>
      </c>
      <c r="K5" s="46">
        <v>2.92</v>
      </c>
      <c r="L5" s="46">
        <v>96.42</v>
      </c>
      <c r="M5" s="43"/>
      <c r="N5" s="46">
        <v>74.797759800871191</v>
      </c>
      <c r="O5" s="46">
        <v>0.57042107446587853</v>
      </c>
      <c r="P5" s="46">
        <v>13.140427297241237</v>
      </c>
      <c r="Q5" s="46">
        <v>2.2194565442854182</v>
      </c>
      <c r="R5" s="46">
        <v>4.148516905206389E-2</v>
      </c>
      <c r="S5" s="46">
        <v>0.40448039825762294</v>
      </c>
      <c r="T5" s="46">
        <v>2.0327732835511303</v>
      </c>
      <c r="U5" s="46">
        <v>3.7647790914747978</v>
      </c>
      <c r="V5" s="46">
        <v>3.0284173408006638</v>
      </c>
      <c r="W5" s="46">
        <f t="shared" si="1"/>
        <v>100</v>
      </c>
      <c r="X5" s="46">
        <f t="shared" si="0"/>
        <v>6.7931964322754617</v>
      </c>
      <c r="Y5" s="74"/>
      <c r="AZ5" s="45"/>
      <c r="CZ5" s="45"/>
      <c r="DZ5" s="45"/>
      <c r="EZ5" s="45"/>
      <c r="FZ5" s="45"/>
      <c r="GZ5" s="45"/>
      <c r="HZ5" s="45"/>
      <c r="IZ5" s="45"/>
      <c r="KZ5" s="45"/>
      <c r="LZ5" s="45"/>
      <c r="MZ5" s="45"/>
    </row>
    <row r="6" spans="1:364" ht="13.5" customHeight="1" x14ac:dyDescent="0.2">
      <c r="B6" s="82">
        <v>5</v>
      </c>
      <c r="C6" s="46">
        <v>71.36</v>
      </c>
      <c r="D6" s="46">
        <v>0.56999999999999995</v>
      </c>
      <c r="E6" s="46">
        <v>12.79</v>
      </c>
      <c r="F6" s="46">
        <v>2.15</v>
      </c>
      <c r="G6" s="46">
        <v>0.11</v>
      </c>
      <c r="H6" s="46">
        <v>0.46</v>
      </c>
      <c r="I6" s="46">
        <v>2</v>
      </c>
      <c r="J6" s="46">
        <v>3.55</v>
      </c>
      <c r="K6" s="46">
        <v>3.04</v>
      </c>
      <c r="L6" s="46">
        <v>96.03</v>
      </c>
      <c r="M6" s="43"/>
      <c r="N6" s="46">
        <v>74.310111423513476</v>
      </c>
      <c r="O6" s="46">
        <v>0.59356451109028419</v>
      </c>
      <c r="P6" s="46">
        <v>13.318754555867956</v>
      </c>
      <c r="Q6" s="46">
        <v>2.2388836821826508</v>
      </c>
      <c r="R6" s="46">
        <v>0.11454753722794959</v>
      </c>
      <c r="S6" s="46">
        <v>0.47901697386233466</v>
      </c>
      <c r="T6" s="46">
        <v>2.0826824950536289</v>
      </c>
      <c r="U6" s="46">
        <v>3.6967614287201913</v>
      </c>
      <c r="V6" s="46">
        <v>3.1656773924815158</v>
      </c>
      <c r="W6" s="46">
        <f t="shared" si="1"/>
        <v>99.999999999999972</v>
      </c>
      <c r="X6" s="46">
        <f t="shared" si="0"/>
        <v>6.8624388212017067</v>
      </c>
      <c r="Y6" s="74"/>
      <c r="AZ6" s="45"/>
      <c r="CZ6" s="45"/>
      <c r="DZ6" s="45"/>
      <c r="EZ6" s="45"/>
      <c r="FZ6" s="45"/>
      <c r="GZ6" s="45"/>
      <c r="HZ6" s="45"/>
      <c r="IZ6" s="45"/>
      <c r="KZ6" s="45"/>
      <c r="LZ6" s="45"/>
      <c r="MZ6" s="45"/>
    </row>
    <row r="7" spans="1:364" ht="13.5" customHeight="1" x14ac:dyDescent="0.2">
      <c r="B7" s="82">
        <v>6</v>
      </c>
      <c r="C7" s="46">
        <v>70.150000000000006</v>
      </c>
      <c r="D7" s="46">
        <v>0.24</v>
      </c>
      <c r="E7" s="46">
        <v>13.46</v>
      </c>
      <c r="F7" s="46">
        <v>2.31</v>
      </c>
      <c r="G7" s="46">
        <v>0</v>
      </c>
      <c r="H7" s="46">
        <v>0.4</v>
      </c>
      <c r="I7" s="46">
        <v>2.2000000000000002</v>
      </c>
      <c r="J7" s="46">
        <v>3.42</v>
      </c>
      <c r="K7" s="46">
        <v>2.8</v>
      </c>
      <c r="L7" s="46">
        <v>94.98</v>
      </c>
      <c r="M7" s="43"/>
      <c r="N7" s="46">
        <v>73.857654242998535</v>
      </c>
      <c r="O7" s="46">
        <v>0.2526847757422615</v>
      </c>
      <c r="P7" s="46">
        <v>14.171404506211836</v>
      </c>
      <c r="Q7" s="46">
        <v>2.4320909665192674</v>
      </c>
      <c r="R7" s="46">
        <v>0</v>
      </c>
      <c r="S7" s="46">
        <v>0.42114129290376923</v>
      </c>
      <c r="T7" s="46">
        <v>2.3162771109707307</v>
      </c>
      <c r="U7" s="46">
        <v>3.6007580543272266</v>
      </c>
      <c r="V7" s="46">
        <v>2.9479890503263846</v>
      </c>
      <c r="W7" s="46">
        <f t="shared" si="1"/>
        <v>100.00000000000003</v>
      </c>
      <c r="X7" s="46">
        <f t="shared" si="0"/>
        <v>6.5487471046536108</v>
      </c>
      <c r="Y7" s="74"/>
      <c r="AZ7" s="45"/>
      <c r="CZ7" s="45"/>
      <c r="DZ7" s="45"/>
      <c r="EZ7" s="45"/>
      <c r="FZ7" s="45"/>
      <c r="GZ7" s="45"/>
      <c r="HZ7" s="45"/>
      <c r="IZ7" s="45"/>
      <c r="KZ7" s="45"/>
      <c r="LZ7" s="45"/>
      <c r="MZ7" s="45"/>
    </row>
    <row r="8" spans="1:364" ht="13.5" customHeight="1" x14ac:dyDescent="0.2">
      <c r="B8" s="82">
        <v>7</v>
      </c>
      <c r="C8" s="46">
        <v>71.209999999999994</v>
      </c>
      <c r="D8" s="46">
        <v>0.72</v>
      </c>
      <c r="E8" s="46">
        <v>12.39</v>
      </c>
      <c r="F8" s="46">
        <v>2.9</v>
      </c>
      <c r="G8" s="46">
        <v>0.08</v>
      </c>
      <c r="H8" s="46">
        <v>0.46</v>
      </c>
      <c r="I8" s="46">
        <v>2.04</v>
      </c>
      <c r="J8" s="46">
        <v>3.61</v>
      </c>
      <c r="K8" s="46">
        <v>2.88</v>
      </c>
      <c r="L8" s="46">
        <v>96.29</v>
      </c>
      <c r="M8" s="43"/>
      <c r="N8" s="46">
        <v>73.953681586872989</v>
      </c>
      <c r="O8" s="46">
        <v>0.74774119846297649</v>
      </c>
      <c r="P8" s="46">
        <v>12.867379790217054</v>
      </c>
      <c r="Q8" s="46">
        <v>3.0117353826980997</v>
      </c>
      <c r="R8" s="46">
        <v>8.3082355384775167E-2</v>
      </c>
      <c r="S8" s="46">
        <v>0.47772354346245721</v>
      </c>
      <c r="T8" s="46">
        <v>2.1186000623117667</v>
      </c>
      <c r="U8" s="46">
        <v>3.7490912867379791</v>
      </c>
      <c r="V8" s="46">
        <v>2.9909647938519059</v>
      </c>
      <c r="W8" s="46">
        <f t="shared" si="1"/>
        <v>100.00000000000001</v>
      </c>
      <c r="X8" s="46">
        <f t="shared" si="0"/>
        <v>6.740056080589885</v>
      </c>
      <c r="Y8" s="74"/>
      <c r="AZ8" s="45"/>
      <c r="CZ8" s="45"/>
      <c r="DZ8" s="45"/>
      <c r="EZ8" s="45"/>
      <c r="FZ8" s="45"/>
      <c r="GZ8" s="45"/>
      <c r="HZ8" s="45"/>
      <c r="IZ8" s="45"/>
      <c r="KZ8" s="45"/>
      <c r="LZ8" s="45"/>
      <c r="MZ8" s="45"/>
    </row>
    <row r="9" spans="1:364" ht="13.5" customHeight="1" x14ac:dyDescent="0.2">
      <c r="A9" s="43" t="s">
        <v>144</v>
      </c>
      <c r="B9" s="82">
        <v>8</v>
      </c>
      <c r="C9" s="46">
        <v>69.33</v>
      </c>
      <c r="D9" s="46">
        <v>0.55000000000000004</v>
      </c>
      <c r="E9" s="46">
        <v>12.8</v>
      </c>
      <c r="F9" s="46">
        <v>2.58</v>
      </c>
      <c r="G9" s="46">
        <v>0.13</v>
      </c>
      <c r="H9" s="46">
        <v>0.56999999999999995</v>
      </c>
      <c r="I9" s="46">
        <v>2.33</v>
      </c>
      <c r="J9" s="46">
        <v>3.57</v>
      </c>
      <c r="K9" s="46">
        <v>2.58</v>
      </c>
      <c r="L9" s="46">
        <v>94.44</v>
      </c>
      <c r="M9" s="43"/>
      <c r="N9" s="46">
        <v>73.411689961880569</v>
      </c>
      <c r="O9" s="46">
        <v>0.58238034731046184</v>
      </c>
      <c r="P9" s="46">
        <v>13.553578991952566</v>
      </c>
      <c r="Q9" s="46">
        <v>2.7318932655654389</v>
      </c>
      <c r="R9" s="46">
        <v>0.13765353663701824</v>
      </c>
      <c r="S9" s="46">
        <v>0.60355781448538759</v>
      </c>
      <c r="T9" s="46">
        <v>2.4671749258788656</v>
      </c>
      <c r="U9" s="46">
        <v>3.78017789072427</v>
      </c>
      <c r="V9" s="46">
        <v>2.7318932655654389</v>
      </c>
      <c r="W9" s="46">
        <f t="shared" si="1"/>
        <v>100</v>
      </c>
      <c r="X9" s="46">
        <f t="shared" si="0"/>
        <v>6.5120711562897089</v>
      </c>
      <c r="Y9" s="74"/>
      <c r="AZ9" s="45"/>
      <c r="CZ9" s="45"/>
      <c r="DZ9" s="45"/>
      <c r="EZ9" s="45"/>
      <c r="FZ9" s="45"/>
      <c r="GZ9" s="45"/>
      <c r="HZ9" s="45"/>
      <c r="IZ9" s="45"/>
      <c r="KZ9" s="45"/>
      <c r="LZ9" s="45"/>
      <c r="MZ9" s="45"/>
    </row>
    <row r="10" spans="1:364" ht="13.5" customHeight="1" x14ac:dyDescent="0.2">
      <c r="B10" s="82">
        <v>9</v>
      </c>
      <c r="C10" s="46">
        <v>69.08</v>
      </c>
      <c r="D10" s="46">
        <v>0.55000000000000004</v>
      </c>
      <c r="E10" s="46">
        <v>12.79</v>
      </c>
      <c r="F10" s="46">
        <v>2.59</v>
      </c>
      <c r="G10" s="46">
        <v>0.23</v>
      </c>
      <c r="H10" s="46">
        <v>0.55000000000000004</v>
      </c>
      <c r="I10" s="46">
        <v>2.17</v>
      </c>
      <c r="J10" s="46">
        <v>3.71</v>
      </c>
      <c r="K10" s="46">
        <v>2.54</v>
      </c>
      <c r="L10" s="46">
        <v>94.21</v>
      </c>
      <c r="M10" s="43"/>
      <c r="N10" s="46">
        <v>73.325549304744712</v>
      </c>
      <c r="O10" s="46">
        <v>0.58380214414605669</v>
      </c>
      <c r="P10" s="46">
        <v>13.576053497505571</v>
      </c>
      <c r="Q10" s="46">
        <v>2.749177369705976</v>
      </c>
      <c r="R10" s="46">
        <v>0.2441354420974419</v>
      </c>
      <c r="S10" s="46">
        <v>0.58380214414605669</v>
      </c>
      <c r="T10" s="46">
        <v>2.3033648232671688</v>
      </c>
      <c r="U10" s="46">
        <v>3.9380108268761278</v>
      </c>
      <c r="V10" s="46">
        <v>2.69610444751088</v>
      </c>
      <c r="W10" s="46">
        <f t="shared" si="1"/>
        <v>100</v>
      </c>
      <c r="X10" s="46">
        <f t="shared" si="0"/>
        <v>6.6341152743870078</v>
      </c>
      <c r="Y10" s="74"/>
      <c r="AZ10" s="45"/>
      <c r="CZ10" s="45"/>
      <c r="DZ10" s="45"/>
      <c r="EZ10" s="45"/>
      <c r="FZ10" s="45"/>
      <c r="GZ10" s="45"/>
      <c r="HZ10" s="45"/>
      <c r="IZ10" s="45"/>
      <c r="KZ10" s="45"/>
      <c r="LZ10" s="45"/>
      <c r="MZ10" s="45"/>
    </row>
    <row r="11" spans="1:364" ht="13.5" customHeight="1" x14ac:dyDescent="0.2">
      <c r="B11" s="82">
        <v>10</v>
      </c>
      <c r="C11" s="46">
        <v>72.11</v>
      </c>
      <c r="D11" s="46">
        <v>0.53</v>
      </c>
      <c r="E11" s="46">
        <v>12.65</v>
      </c>
      <c r="F11" s="46">
        <v>2.13</v>
      </c>
      <c r="G11" s="46">
        <v>0.03</v>
      </c>
      <c r="H11" s="46">
        <v>0.38</v>
      </c>
      <c r="I11" s="46">
        <v>1.88</v>
      </c>
      <c r="J11" s="46">
        <v>3.58</v>
      </c>
      <c r="K11" s="46">
        <v>2.91</v>
      </c>
      <c r="L11" s="46">
        <v>96.2</v>
      </c>
      <c r="M11" s="43"/>
      <c r="N11" s="46">
        <v>74.958419958419967</v>
      </c>
      <c r="O11" s="46">
        <v>0.55093555093555102</v>
      </c>
      <c r="P11" s="46">
        <v>13.149688149688151</v>
      </c>
      <c r="Q11" s="46">
        <v>2.2141372141372142</v>
      </c>
      <c r="R11" s="46">
        <v>3.1185031185031187E-2</v>
      </c>
      <c r="S11" s="46">
        <v>0.39501039501039503</v>
      </c>
      <c r="T11" s="46">
        <v>1.9542619542619544</v>
      </c>
      <c r="U11" s="46">
        <v>3.7214137214137217</v>
      </c>
      <c r="V11" s="46">
        <v>3.0249480249480252</v>
      </c>
      <c r="W11" s="46">
        <f t="shared" si="1"/>
        <v>100</v>
      </c>
      <c r="X11" s="46">
        <f t="shared" si="0"/>
        <v>6.7463617463617469</v>
      </c>
      <c r="Y11" s="74"/>
      <c r="AZ11" s="45"/>
      <c r="CZ11" s="45"/>
      <c r="DZ11" s="45"/>
      <c r="EZ11" s="45"/>
      <c r="FZ11" s="45"/>
      <c r="GZ11" s="45"/>
      <c r="HZ11" s="45"/>
      <c r="IZ11" s="45"/>
      <c r="KZ11" s="45"/>
      <c r="LZ11" s="45"/>
      <c r="MZ11" s="45"/>
    </row>
    <row r="12" spans="1:364" ht="13.5" customHeight="1" x14ac:dyDescent="0.2">
      <c r="B12" s="82">
        <v>11</v>
      </c>
      <c r="C12" s="46">
        <v>71.11</v>
      </c>
      <c r="D12" s="46">
        <v>0.6</v>
      </c>
      <c r="E12" s="46">
        <v>12.45</v>
      </c>
      <c r="F12" s="46">
        <v>2.35</v>
      </c>
      <c r="G12" s="46">
        <v>0.24</v>
      </c>
      <c r="H12" s="46">
        <v>0.39</v>
      </c>
      <c r="I12" s="46">
        <v>2.0499999999999998</v>
      </c>
      <c r="J12" s="46">
        <v>3.55</v>
      </c>
      <c r="K12" s="46">
        <v>2.78</v>
      </c>
      <c r="L12" s="46">
        <v>95.52</v>
      </c>
      <c r="M12" s="43"/>
      <c r="N12" s="46">
        <v>74.445142378559467</v>
      </c>
      <c r="O12" s="46">
        <v>0.62814070351758799</v>
      </c>
      <c r="P12" s="46">
        <v>13.03391959798995</v>
      </c>
      <c r="Q12" s="46">
        <v>2.4602177554438867</v>
      </c>
      <c r="R12" s="46">
        <v>0.25125628140703521</v>
      </c>
      <c r="S12" s="46">
        <v>0.40829145728643224</v>
      </c>
      <c r="T12" s="46">
        <v>2.146147403685092</v>
      </c>
      <c r="U12" s="46">
        <v>3.7164991624790624</v>
      </c>
      <c r="V12" s="46">
        <v>2.9103852596314908</v>
      </c>
      <c r="W12" s="46">
        <f t="shared" si="1"/>
        <v>100.00000000000003</v>
      </c>
      <c r="X12" s="46">
        <f t="shared" si="0"/>
        <v>6.6268844221105532</v>
      </c>
      <c r="AZ12" s="45"/>
      <c r="CZ12" s="45"/>
      <c r="DZ12" s="45"/>
      <c r="EZ12" s="45"/>
      <c r="FZ12" s="45"/>
      <c r="GZ12" s="45"/>
      <c r="HZ12" s="45"/>
      <c r="IZ12" s="45"/>
      <c r="KZ12" s="45"/>
      <c r="LZ12" s="45"/>
      <c r="MZ12" s="45"/>
    </row>
    <row r="13" spans="1:364" ht="13.5" customHeight="1" x14ac:dyDescent="0.2">
      <c r="A13" s="43" t="s">
        <v>144</v>
      </c>
      <c r="B13" s="82">
        <v>12</v>
      </c>
      <c r="C13" s="46">
        <v>71.09</v>
      </c>
      <c r="D13" s="46">
        <v>0.61</v>
      </c>
      <c r="E13" s="46">
        <v>12.55</v>
      </c>
      <c r="F13" s="46">
        <v>2.29</v>
      </c>
      <c r="G13" s="46">
        <v>0.03</v>
      </c>
      <c r="H13" s="46">
        <v>0.4</v>
      </c>
      <c r="I13" s="46">
        <v>1.9</v>
      </c>
      <c r="J13" s="46">
        <v>3.61</v>
      </c>
      <c r="K13" s="46">
        <v>2.84</v>
      </c>
      <c r="L13" s="46">
        <v>95.32</v>
      </c>
      <c r="M13" s="43"/>
      <c r="N13" s="46">
        <v>74.580360889634903</v>
      </c>
      <c r="O13" s="46">
        <v>0.63994964330675608</v>
      </c>
      <c r="P13" s="46">
        <v>13.166177087704574</v>
      </c>
      <c r="Q13" s="46">
        <v>2.402433906840117</v>
      </c>
      <c r="R13" s="46">
        <v>3.1472933277381446E-2</v>
      </c>
      <c r="S13" s="46">
        <v>0.419639110365086</v>
      </c>
      <c r="T13" s="46">
        <v>1.9932857742341583</v>
      </c>
      <c r="U13" s="46">
        <v>3.7872429710449009</v>
      </c>
      <c r="V13" s="46">
        <v>2.9794376835921104</v>
      </c>
      <c r="W13" s="46">
        <f t="shared" si="1"/>
        <v>99.999999999999972</v>
      </c>
      <c r="X13" s="46">
        <f t="shared" si="0"/>
        <v>6.7666806546370113</v>
      </c>
      <c r="AZ13" s="45"/>
      <c r="CZ13" s="45"/>
      <c r="DZ13" s="45"/>
      <c r="EZ13" s="45"/>
      <c r="FZ13" s="45"/>
      <c r="GZ13" s="45"/>
      <c r="HZ13" s="45"/>
      <c r="IZ13" s="45"/>
      <c r="KZ13" s="45"/>
      <c r="LZ13" s="45"/>
      <c r="MZ13" s="45"/>
    </row>
    <row r="14" spans="1:364" ht="13.5" customHeight="1" x14ac:dyDescent="0.2">
      <c r="B14" s="82">
        <v>14</v>
      </c>
      <c r="C14" s="46">
        <v>71.540000000000006</v>
      </c>
      <c r="D14" s="46">
        <v>0.48</v>
      </c>
      <c r="E14" s="46">
        <v>12.76</v>
      </c>
      <c r="F14" s="46">
        <v>2.12</v>
      </c>
      <c r="G14" s="46">
        <v>7.0000000000000007E-2</v>
      </c>
      <c r="H14" s="46">
        <v>0.4</v>
      </c>
      <c r="I14" s="46">
        <v>1.82</v>
      </c>
      <c r="J14" s="46">
        <v>3.43</v>
      </c>
      <c r="K14" s="46">
        <v>3.07</v>
      </c>
      <c r="L14" s="46">
        <v>95.69</v>
      </c>
      <c r="M14" s="43"/>
      <c r="N14" s="46">
        <v>74.762253108997797</v>
      </c>
      <c r="O14" s="46">
        <v>0.50161981398265221</v>
      </c>
      <c r="P14" s="46">
        <v>13.334726721705504</v>
      </c>
      <c r="Q14" s="46">
        <v>2.2154875117567143</v>
      </c>
      <c r="R14" s="46">
        <v>7.3152889539136789E-2</v>
      </c>
      <c r="S14" s="46">
        <v>0.41801651165221021</v>
      </c>
      <c r="T14" s="46">
        <v>1.9019751280175565</v>
      </c>
      <c r="U14" s="46">
        <v>3.5844915874177024</v>
      </c>
      <c r="V14" s="46">
        <v>3.2082767269307131</v>
      </c>
      <c r="W14" s="46">
        <f t="shared" si="1"/>
        <v>100</v>
      </c>
      <c r="X14" s="46">
        <f t="shared" si="0"/>
        <v>6.7927683143484154</v>
      </c>
      <c r="AZ14" s="45"/>
      <c r="CZ14" s="45"/>
      <c r="DZ14" s="45"/>
      <c r="EZ14" s="45"/>
      <c r="FZ14" s="45"/>
      <c r="GZ14" s="45"/>
      <c r="HZ14" s="45"/>
      <c r="IZ14" s="45"/>
      <c r="KZ14" s="45"/>
      <c r="LZ14" s="45"/>
      <c r="MZ14" s="45"/>
    </row>
    <row r="15" spans="1:364" ht="13.5" customHeight="1" x14ac:dyDescent="0.2">
      <c r="B15" s="82">
        <v>13</v>
      </c>
      <c r="C15" s="46">
        <v>75.53</v>
      </c>
      <c r="D15" s="46">
        <v>0.27</v>
      </c>
      <c r="E15" s="46">
        <v>11.78</v>
      </c>
      <c r="F15" s="46">
        <v>0.98</v>
      </c>
      <c r="G15" s="46">
        <v>0</v>
      </c>
      <c r="H15" s="46">
        <v>0.14000000000000001</v>
      </c>
      <c r="I15" s="46">
        <v>0.9</v>
      </c>
      <c r="J15" s="46">
        <v>3.43</v>
      </c>
      <c r="K15" s="46">
        <v>3.7</v>
      </c>
      <c r="L15" s="46">
        <v>96.73</v>
      </c>
      <c r="M15" s="43"/>
      <c r="N15" s="46">
        <v>78.083324718287997</v>
      </c>
      <c r="O15" s="46">
        <v>0.27912746821048273</v>
      </c>
      <c r="P15" s="46">
        <v>12.178228057479577</v>
      </c>
      <c r="Q15" s="46">
        <v>1.0131293290602705</v>
      </c>
      <c r="R15" s="76">
        <v>0</v>
      </c>
      <c r="S15" s="46">
        <v>0.14473276129432439</v>
      </c>
      <c r="T15" s="46">
        <v>0.93042489403494233</v>
      </c>
      <c r="U15" s="46">
        <v>3.5459526517109472</v>
      </c>
      <c r="V15" s="46">
        <v>3.8250801199214299</v>
      </c>
      <c r="W15" s="46">
        <f t="shared" si="1"/>
        <v>99.999999999999957</v>
      </c>
      <c r="X15" s="46">
        <f t="shared" si="0"/>
        <v>7.3710327716323771</v>
      </c>
      <c r="Y15" s="45" t="s">
        <v>145</v>
      </c>
      <c r="AZ15" s="45"/>
      <c r="CZ15" s="45"/>
      <c r="DZ15" s="45"/>
      <c r="EZ15" s="45"/>
      <c r="FZ15" s="45"/>
      <c r="GZ15" s="45"/>
      <c r="HZ15" s="45"/>
      <c r="IZ15" s="45"/>
      <c r="KZ15" s="45"/>
      <c r="LZ15" s="45"/>
      <c r="MZ15" s="45"/>
    </row>
    <row r="16" spans="1:364" ht="13.5" customHeight="1" x14ac:dyDescent="0.2">
      <c r="B16" s="82">
        <v>15</v>
      </c>
      <c r="C16" s="46">
        <v>66.44</v>
      </c>
      <c r="D16" s="46">
        <v>0.62</v>
      </c>
      <c r="E16" s="46">
        <v>13.51</v>
      </c>
      <c r="F16" s="46">
        <v>4.01</v>
      </c>
      <c r="G16" s="46">
        <v>0.21</v>
      </c>
      <c r="H16" s="46">
        <v>1.24</v>
      </c>
      <c r="I16" s="46">
        <v>3.5</v>
      </c>
      <c r="J16" s="46">
        <v>3.62</v>
      </c>
      <c r="K16" s="46">
        <v>2.12</v>
      </c>
      <c r="L16" s="46">
        <v>95.27</v>
      </c>
      <c r="M16" s="43"/>
      <c r="N16" s="46">
        <v>69.738637556418595</v>
      </c>
      <c r="O16" s="46">
        <v>0.65078198803400855</v>
      </c>
      <c r="P16" s="46">
        <v>14.180749448934606</v>
      </c>
      <c r="Q16" s="46">
        <v>4.2090899548651199</v>
      </c>
      <c r="R16" s="46">
        <v>0.22042615723732548</v>
      </c>
      <c r="S16" s="46">
        <v>1.3015639760680171</v>
      </c>
      <c r="T16" s="46">
        <v>3.6737692872887582</v>
      </c>
      <c r="U16" s="46">
        <v>3.7997270914243728</v>
      </c>
      <c r="V16" s="46">
        <v>2.2252545397291907</v>
      </c>
      <c r="W16" s="46">
        <f t="shared" si="1"/>
        <v>100</v>
      </c>
      <c r="X16" s="46">
        <f t="shared" si="0"/>
        <v>6.0249816311535636</v>
      </c>
      <c r="Y16" s="45" t="s">
        <v>145</v>
      </c>
      <c r="AZ16" s="45"/>
      <c r="CZ16" s="45"/>
      <c r="DZ16" s="45"/>
      <c r="EZ16" s="45"/>
      <c r="FZ16" s="45"/>
      <c r="GZ16" s="45"/>
      <c r="HZ16" s="45"/>
      <c r="IZ16" s="45"/>
      <c r="KZ16" s="45"/>
      <c r="LZ16" s="45"/>
      <c r="MZ16" s="45"/>
    </row>
    <row r="18" spans="1:260" ht="13.5" customHeight="1" x14ac:dyDescent="0.2">
      <c r="A18" s="44" t="s">
        <v>354</v>
      </c>
      <c r="B18" s="82">
        <v>1</v>
      </c>
      <c r="C18" s="46">
        <v>71.52</v>
      </c>
      <c r="D18" s="46">
        <v>0.43</v>
      </c>
      <c r="E18" s="46">
        <v>12.99</v>
      </c>
      <c r="F18" s="46">
        <v>2.21</v>
      </c>
      <c r="G18" s="46">
        <v>0.25</v>
      </c>
      <c r="H18" s="46">
        <v>0.47</v>
      </c>
      <c r="I18" s="46">
        <v>2.14</v>
      </c>
      <c r="J18" s="46">
        <v>3.56</v>
      </c>
      <c r="K18" s="46">
        <v>2.95</v>
      </c>
      <c r="L18" s="46">
        <v>96.52</v>
      </c>
      <c r="M18" s="43"/>
      <c r="N18" s="46">
        <v>74.098632407791129</v>
      </c>
      <c r="O18" s="46">
        <v>0.44550352258599252</v>
      </c>
      <c r="P18" s="46">
        <v>13.458350600911729</v>
      </c>
      <c r="Q18" s="46">
        <v>2.2896808951512639</v>
      </c>
      <c r="R18" s="46">
        <v>0.25901367592208868</v>
      </c>
      <c r="S18" s="46">
        <v>0.48694571073352672</v>
      </c>
      <c r="T18" s="46">
        <v>2.2171570658930793</v>
      </c>
      <c r="U18" s="46">
        <v>3.688354745130543</v>
      </c>
      <c r="V18" s="46">
        <v>3.0563613758806465</v>
      </c>
      <c r="W18" s="46">
        <f>SUM(N18:V18)</f>
        <v>99.999999999999986</v>
      </c>
      <c r="X18" s="46">
        <f t="shared" ref="X18:X32" si="2">SUM(U18:V18)</f>
        <v>6.744716121011189</v>
      </c>
      <c r="Y18" s="46"/>
      <c r="IZ18" s="45"/>
    </row>
    <row r="19" spans="1:260" ht="13.5" customHeight="1" x14ac:dyDescent="0.2">
      <c r="A19" s="44" t="s">
        <v>355</v>
      </c>
      <c r="B19" s="82">
        <v>2</v>
      </c>
      <c r="C19" s="46">
        <v>71.17</v>
      </c>
      <c r="D19" s="46">
        <v>0.51</v>
      </c>
      <c r="E19" s="46">
        <v>12.11</v>
      </c>
      <c r="F19" s="46">
        <v>2.48</v>
      </c>
      <c r="G19" s="46">
        <v>7.0000000000000007E-2</v>
      </c>
      <c r="H19" s="46">
        <v>0.47</v>
      </c>
      <c r="I19" s="46">
        <v>1.89</v>
      </c>
      <c r="J19" s="46">
        <v>3.28</v>
      </c>
      <c r="K19" s="46">
        <v>3.13</v>
      </c>
      <c r="L19" s="46">
        <v>95.11</v>
      </c>
      <c r="M19" s="43"/>
      <c r="N19" s="46">
        <v>74.829145200294406</v>
      </c>
      <c r="O19" s="46">
        <v>0.53622121753758811</v>
      </c>
      <c r="P19" s="46">
        <v>12.73262538113763</v>
      </c>
      <c r="Q19" s="46">
        <v>2.6075070970455263</v>
      </c>
      <c r="R19" s="46">
        <v>7.3598990642414056E-2</v>
      </c>
      <c r="S19" s="46">
        <v>0.49416465145620858</v>
      </c>
      <c r="T19" s="46">
        <v>1.9871727473451792</v>
      </c>
      <c r="U19" s="46">
        <v>3.4486384186731152</v>
      </c>
      <c r="V19" s="46">
        <v>3.2909262958679424</v>
      </c>
      <c r="W19" s="46">
        <f t="shared" ref="W19:W32" si="3">SUM(N19:V19)</f>
        <v>100</v>
      </c>
      <c r="X19" s="46">
        <f t="shared" si="2"/>
        <v>6.7395647145410571</v>
      </c>
      <c r="Y19" s="46"/>
      <c r="IZ19" s="45"/>
    </row>
    <row r="20" spans="1:260" ht="13.5" customHeight="1" x14ac:dyDescent="0.2">
      <c r="B20" s="82">
        <v>3</v>
      </c>
      <c r="C20" s="46">
        <v>71.849999999999994</v>
      </c>
      <c r="D20" s="46">
        <v>0.55000000000000004</v>
      </c>
      <c r="E20" s="46">
        <v>12.43</v>
      </c>
      <c r="F20" s="46">
        <v>2.35</v>
      </c>
      <c r="G20" s="46">
        <v>0.02</v>
      </c>
      <c r="H20" s="46">
        <v>0.41</v>
      </c>
      <c r="I20" s="46">
        <v>2.0499999999999998</v>
      </c>
      <c r="J20" s="46">
        <v>3.68</v>
      </c>
      <c r="K20" s="46">
        <v>2.85</v>
      </c>
      <c r="L20" s="46">
        <v>96.19</v>
      </c>
      <c r="M20" s="43"/>
      <c r="N20" s="46">
        <v>74.695914336209597</v>
      </c>
      <c r="O20" s="46">
        <v>0.5717850088366776</v>
      </c>
      <c r="P20" s="46">
        <v>12.922341199708912</v>
      </c>
      <c r="Q20" s="46">
        <v>2.4430814013930768</v>
      </c>
      <c r="R20" s="46">
        <v>2.0792182139515548E-2</v>
      </c>
      <c r="S20" s="46">
        <v>0.42623973386006869</v>
      </c>
      <c r="T20" s="46">
        <v>2.1311986693003435</v>
      </c>
      <c r="U20" s="46">
        <v>3.8257615136708609</v>
      </c>
      <c r="V20" s="46">
        <v>2.9628859548809654</v>
      </c>
      <c r="W20" s="46">
        <f t="shared" si="3"/>
        <v>100.00000000000001</v>
      </c>
      <c r="X20" s="46">
        <f t="shared" si="2"/>
        <v>6.7886474685518259</v>
      </c>
      <c r="Y20" s="46"/>
      <c r="IZ20" s="45"/>
    </row>
    <row r="21" spans="1:260" ht="13.5" customHeight="1" x14ac:dyDescent="0.2">
      <c r="B21" s="82">
        <v>4</v>
      </c>
      <c r="C21" s="46">
        <v>71.44</v>
      </c>
      <c r="D21" s="46">
        <v>0.5</v>
      </c>
      <c r="E21" s="46">
        <v>12.39</v>
      </c>
      <c r="F21" s="46">
        <v>2.1800000000000002</v>
      </c>
      <c r="G21" s="46">
        <v>0.18</v>
      </c>
      <c r="H21" s="46">
        <v>0.43</v>
      </c>
      <c r="I21" s="46">
        <v>1.84</v>
      </c>
      <c r="J21" s="46">
        <v>3.79</v>
      </c>
      <c r="K21" s="46">
        <v>2.92</v>
      </c>
      <c r="L21" s="46">
        <v>95.67</v>
      </c>
      <c r="M21" s="43"/>
      <c r="N21" s="46">
        <v>74.673356329047749</v>
      </c>
      <c r="O21" s="46">
        <v>0.52262987352357049</v>
      </c>
      <c r="P21" s="46">
        <v>12.950768265914077</v>
      </c>
      <c r="Q21" s="46">
        <v>2.2786662485627676</v>
      </c>
      <c r="R21" s="46">
        <v>0.18814675446848536</v>
      </c>
      <c r="S21" s="46">
        <v>0.44946169123027063</v>
      </c>
      <c r="T21" s="46">
        <v>1.9232779345667395</v>
      </c>
      <c r="U21" s="46">
        <v>3.9615344413086642</v>
      </c>
      <c r="V21" s="46">
        <v>3.0521584613776516</v>
      </c>
      <c r="W21" s="46">
        <f t="shared" si="3"/>
        <v>99.999999999999986</v>
      </c>
      <c r="X21" s="46">
        <f t="shared" si="2"/>
        <v>7.0136929026863157</v>
      </c>
      <c r="Y21" s="46"/>
      <c r="IZ21" s="45"/>
    </row>
    <row r="22" spans="1:260" ht="13.5" customHeight="1" x14ac:dyDescent="0.2">
      <c r="B22" s="82">
        <v>5</v>
      </c>
      <c r="C22" s="46">
        <v>70.97</v>
      </c>
      <c r="D22" s="46">
        <v>0.57999999999999996</v>
      </c>
      <c r="E22" s="46">
        <v>12.19</v>
      </c>
      <c r="F22" s="46">
        <v>2.57</v>
      </c>
      <c r="G22" s="46">
        <v>0.13</v>
      </c>
      <c r="H22" s="46">
        <v>0.42</v>
      </c>
      <c r="I22" s="46">
        <v>1.92</v>
      </c>
      <c r="J22" s="46">
        <v>3.26</v>
      </c>
      <c r="K22" s="46">
        <v>3.13</v>
      </c>
      <c r="L22" s="46">
        <v>95.17</v>
      </c>
      <c r="M22" s="43"/>
      <c r="N22" s="46">
        <v>74.571818850478095</v>
      </c>
      <c r="O22" s="46">
        <v>0.60943574655878952</v>
      </c>
      <c r="P22" s="46">
        <v>12.808658190606284</v>
      </c>
      <c r="Q22" s="46">
        <v>2.7004308080277397</v>
      </c>
      <c r="R22" s="46">
        <v>0.13659766733214249</v>
      </c>
      <c r="S22" s="46">
        <v>0.44131554061153727</v>
      </c>
      <c r="T22" s="46">
        <v>2.0174424713670276</v>
      </c>
      <c r="U22" s="46">
        <v>3.4254491961752653</v>
      </c>
      <c r="V22" s="46">
        <v>3.2888515288431228</v>
      </c>
      <c r="W22" s="46">
        <f t="shared" si="3"/>
        <v>100</v>
      </c>
      <c r="X22" s="46">
        <f t="shared" si="2"/>
        <v>6.7143007250183881</v>
      </c>
      <c r="Y22" s="46"/>
      <c r="IZ22" s="45"/>
    </row>
    <row r="23" spans="1:260" ht="13.5" customHeight="1" x14ac:dyDescent="0.2">
      <c r="B23" s="82">
        <v>6</v>
      </c>
      <c r="C23" s="46">
        <v>71.86</v>
      </c>
      <c r="D23" s="46">
        <v>0.56000000000000005</v>
      </c>
      <c r="E23" s="46">
        <v>12.45</v>
      </c>
      <c r="F23" s="46">
        <v>2.34</v>
      </c>
      <c r="G23" s="46">
        <v>0.01</v>
      </c>
      <c r="H23" s="46">
        <v>0.42</v>
      </c>
      <c r="I23" s="46">
        <v>2</v>
      </c>
      <c r="J23" s="46">
        <v>3.72</v>
      </c>
      <c r="K23" s="46">
        <v>2.89</v>
      </c>
      <c r="L23" s="46">
        <v>96.25</v>
      </c>
      <c r="M23" s="43"/>
      <c r="N23" s="46">
        <v>74.659740259740246</v>
      </c>
      <c r="O23" s="46">
        <v>0.58181818181818179</v>
      </c>
      <c r="P23" s="46">
        <v>12.935064935064933</v>
      </c>
      <c r="Q23" s="46">
        <v>2.4311688311688306</v>
      </c>
      <c r="R23" s="46">
        <v>1.038961038961039E-2</v>
      </c>
      <c r="S23" s="46">
        <v>0.43636363636363629</v>
      </c>
      <c r="T23" s="46">
        <v>2.0779220779220777</v>
      </c>
      <c r="U23" s="46">
        <v>3.8649350649350649</v>
      </c>
      <c r="V23" s="46">
        <v>3.0025974025974023</v>
      </c>
      <c r="W23" s="46">
        <f t="shared" si="3"/>
        <v>99.999999999999986</v>
      </c>
      <c r="X23" s="46">
        <f t="shared" si="2"/>
        <v>6.8675324675324667</v>
      </c>
      <c r="Y23" s="46"/>
      <c r="IZ23" s="45"/>
    </row>
    <row r="24" spans="1:260" ht="13.5" customHeight="1" x14ac:dyDescent="0.2">
      <c r="B24" s="82">
        <v>7</v>
      </c>
      <c r="C24" s="46">
        <v>71.819999999999993</v>
      </c>
      <c r="D24" s="46">
        <v>0.55000000000000004</v>
      </c>
      <c r="E24" s="46">
        <v>12.25</v>
      </c>
      <c r="F24" s="46">
        <v>2.34</v>
      </c>
      <c r="G24" s="46">
        <v>0.01</v>
      </c>
      <c r="H24" s="46">
        <v>0.45</v>
      </c>
      <c r="I24" s="46">
        <v>1.97</v>
      </c>
      <c r="J24" s="46">
        <v>3.7</v>
      </c>
      <c r="K24" s="46">
        <v>2.81</v>
      </c>
      <c r="L24" s="46">
        <v>95.9</v>
      </c>
      <c r="M24" s="43"/>
      <c r="N24" s="46">
        <v>74.890510948905089</v>
      </c>
      <c r="O24" s="46">
        <v>0.57351407716371217</v>
      </c>
      <c r="P24" s="46">
        <v>12.773722627737225</v>
      </c>
      <c r="Q24" s="46">
        <v>2.4400417101147025</v>
      </c>
      <c r="R24" s="46">
        <v>1.0427528675703858E-2</v>
      </c>
      <c r="S24" s="46">
        <v>0.46923879040667354</v>
      </c>
      <c r="T24" s="46">
        <v>2.0542231491136596</v>
      </c>
      <c r="U24" s="46">
        <v>3.8581856100104273</v>
      </c>
      <c r="V24" s="46">
        <v>2.9301355578727839</v>
      </c>
      <c r="W24" s="46">
        <f t="shared" si="3"/>
        <v>99.999999999999972</v>
      </c>
      <c r="X24" s="46">
        <f t="shared" si="2"/>
        <v>6.7883211678832112</v>
      </c>
      <c r="Y24" s="46"/>
      <c r="IZ24" s="45"/>
    </row>
    <row r="25" spans="1:260" ht="13.5" customHeight="1" x14ac:dyDescent="0.2">
      <c r="A25" s="43" t="s">
        <v>144</v>
      </c>
      <c r="B25" s="82">
        <v>8</v>
      </c>
      <c r="C25" s="46">
        <v>70.209999999999994</v>
      </c>
      <c r="D25" s="46">
        <v>0.52</v>
      </c>
      <c r="E25" s="46">
        <v>12.18</v>
      </c>
      <c r="F25" s="46">
        <v>2.08</v>
      </c>
      <c r="G25" s="46">
        <v>0.16</v>
      </c>
      <c r="H25" s="46">
        <v>0.47</v>
      </c>
      <c r="I25" s="46">
        <v>1.96</v>
      </c>
      <c r="J25" s="46">
        <v>3.5</v>
      </c>
      <c r="K25" s="46">
        <v>2.76</v>
      </c>
      <c r="L25" s="46">
        <v>93.84</v>
      </c>
      <c r="M25" s="43"/>
      <c r="N25" s="46">
        <v>74.818840579710141</v>
      </c>
      <c r="O25" s="46">
        <v>0.55413469735720378</v>
      </c>
      <c r="P25" s="46">
        <v>12.979539641943735</v>
      </c>
      <c r="Q25" s="46">
        <v>2.2165387894288151</v>
      </c>
      <c r="R25" s="46">
        <v>0.17050298380221654</v>
      </c>
      <c r="S25" s="46">
        <v>0.50085251491901106</v>
      </c>
      <c r="T25" s="46">
        <v>2.0886615515771525</v>
      </c>
      <c r="U25" s="46">
        <v>3.7297527706734872</v>
      </c>
      <c r="V25" s="46">
        <v>2.9411764705882351</v>
      </c>
      <c r="W25" s="46">
        <f t="shared" si="3"/>
        <v>99.999999999999986</v>
      </c>
      <c r="X25" s="46">
        <f t="shared" si="2"/>
        <v>6.6709292412617227</v>
      </c>
      <c r="Y25" s="46"/>
      <c r="IZ25" s="45"/>
    </row>
    <row r="26" spans="1:260" ht="13.5" customHeight="1" x14ac:dyDescent="0.2">
      <c r="B26" s="82">
        <v>10</v>
      </c>
      <c r="C26" s="46">
        <v>71.849999999999994</v>
      </c>
      <c r="D26" s="46">
        <v>0.56999999999999995</v>
      </c>
      <c r="E26" s="46">
        <v>12.35</v>
      </c>
      <c r="F26" s="46">
        <v>2.35</v>
      </c>
      <c r="G26" s="46">
        <v>0.02</v>
      </c>
      <c r="H26" s="46">
        <v>0.43</v>
      </c>
      <c r="I26" s="46">
        <v>1.95</v>
      </c>
      <c r="J26" s="46">
        <v>3.73</v>
      </c>
      <c r="K26" s="46">
        <v>2.86</v>
      </c>
      <c r="L26" s="46">
        <v>96.11</v>
      </c>
      <c r="M26" s="43"/>
      <c r="N26" s="46">
        <v>74.758089688898139</v>
      </c>
      <c r="O26" s="46">
        <v>0.5930704401206951</v>
      </c>
      <c r="P26" s="46">
        <v>12.849859535948394</v>
      </c>
      <c r="Q26" s="46">
        <v>2.4451149724274273</v>
      </c>
      <c r="R26" s="46">
        <v>2.0809489127041933E-2</v>
      </c>
      <c r="S26" s="46">
        <v>0.44740401623140158</v>
      </c>
      <c r="T26" s="46">
        <v>2.0289251898865883</v>
      </c>
      <c r="U26" s="46">
        <v>3.8809697221933206</v>
      </c>
      <c r="V26" s="46">
        <v>2.9757569451669963</v>
      </c>
      <c r="W26" s="46">
        <f t="shared" si="3"/>
        <v>100.00000000000001</v>
      </c>
      <c r="X26" s="46">
        <f t="shared" si="2"/>
        <v>6.8567266673603164</v>
      </c>
      <c r="Y26" s="46"/>
      <c r="IZ26" s="45"/>
    </row>
    <row r="27" spans="1:260" ht="13.5" customHeight="1" x14ac:dyDescent="0.2">
      <c r="B27" s="82">
        <v>11</v>
      </c>
      <c r="C27" s="46">
        <v>69.97</v>
      </c>
      <c r="D27" s="46">
        <v>0.69</v>
      </c>
      <c r="E27" s="46">
        <v>12.23</v>
      </c>
      <c r="F27" s="46">
        <v>2.37</v>
      </c>
      <c r="G27" s="46">
        <v>0</v>
      </c>
      <c r="H27" s="46">
        <v>0.53</v>
      </c>
      <c r="I27" s="46">
        <v>1.96</v>
      </c>
      <c r="J27" s="46">
        <v>3.3</v>
      </c>
      <c r="K27" s="46">
        <v>3.07</v>
      </c>
      <c r="L27" s="46">
        <v>94.12</v>
      </c>
      <c r="M27" s="43"/>
      <c r="N27" s="46">
        <v>74.34126646833829</v>
      </c>
      <c r="O27" s="46">
        <v>0.7331066723331916</v>
      </c>
      <c r="P27" s="46">
        <v>12.994050148746283</v>
      </c>
      <c r="Q27" s="46">
        <v>2.518062048448789</v>
      </c>
      <c r="R27" s="46">
        <v>0</v>
      </c>
      <c r="S27" s="46">
        <v>0.56311092222694437</v>
      </c>
      <c r="T27" s="46">
        <v>2.08244793880153</v>
      </c>
      <c r="U27" s="46">
        <v>3.5061623459413513</v>
      </c>
      <c r="V27" s="46">
        <v>3.261793455163621</v>
      </c>
      <c r="W27" s="46">
        <f t="shared" si="3"/>
        <v>100</v>
      </c>
      <c r="X27" s="46">
        <f t="shared" si="2"/>
        <v>6.7679558011049723</v>
      </c>
      <c r="Y27" s="46"/>
      <c r="IZ27" s="45"/>
    </row>
    <row r="28" spans="1:260" ht="13.5" customHeight="1" x14ac:dyDescent="0.2">
      <c r="B28" s="82">
        <v>12</v>
      </c>
      <c r="C28" s="46">
        <v>70.209999999999994</v>
      </c>
      <c r="D28" s="46">
        <v>0.4</v>
      </c>
      <c r="E28" s="46">
        <v>12.05</v>
      </c>
      <c r="F28" s="46">
        <v>2.2000000000000002</v>
      </c>
      <c r="G28" s="46">
        <v>0.08</v>
      </c>
      <c r="H28" s="46">
        <v>0.46</v>
      </c>
      <c r="I28" s="46">
        <v>1.89</v>
      </c>
      <c r="J28" s="46">
        <v>3.65</v>
      </c>
      <c r="K28" s="46">
        <v>2.71</v>
      </c>
      <c r="L28" s="46">
        <v>93.65</v>
      </c>
      <c r="M28" s="43"/>
      <c r="N28" s="46">
        <v>74.970635344367324</v>
      </c>
      <c r="O28" s="46">
        <v>0.42712226374799789</v>
      </c>
      <c r="P28" s="46">
        <v>12.867058195408438</v>
      </c>
      <c r="Q28" s="46">
        <v>2.3491724506139886</v>
      </c>
      <c r="R28" s="46">
        <v>8.5424452749599575E-2</v>
      </c>
      <c r="S28" s="46">
        <v>0.49119060331019759</v>
      </c>
      <c r="T28" s="46">
        <v>2.0181526962092899</v>
      </c>
      <c r="U28" s="46">
        <v>3.8974906567004806</v>
      </c>
      <c r="V28" s="46">
        <v>2.8937533368926855</v>
      </c>
      <c r="W28" s="46">
        <f t="shared" si="3"/>
        <v>100.00000000000001</v>
      </c>
      <c r="X28" s="46">
        <f t="shared" si="2"/>
        <v>6.7912439935931666</v>
      </c>
      <c r="Y28" s="46"/>
      <c r="IZ28" s="45"/>
    </row>
    <row r="29" spans="1:260" ht="13.5" customHeight="1" x14ac:dyDescent="0.2">
      <c r="A29" s="43" t="s">
        <v>144</v>
      </c>
      <c r="B29" s="82">
        <v>13</v>
      </c>
      <c r="C29" s="46">
        <v>70.239999999999995</v>
      </c>
      <c r="D29" s="46">
        <v>0.63</v>
      </c>
      <c r="E29" s="46">
        <v>12.35</v>
      </c>
      <c r="F29" s="46">
        <v>2.41</v>
      </c>
      <c r="G29" s="46">
        <v>0.18</v>
      </c>
      <c r="H29" s="46">
        <v>0.39</v>
      </c>
      <c r="I29" s="46">
        <v>1.98</v>
      </c>
      <c r="J29" s="46">
        <v>3.59</v>
      </c>
      <c r="K29" s="46">
        <v>2.82</v>
      </c>
      <c r="L29" s="46">
        <v>94.59</v>
      </c>
      <c r="M29" s="43"/>
      <c r="N29" s="46">
        <v>74.257321069880533</v>
      </c>
      <c r="O29" s="46">
        <v>0.66603235014272122</v>
      </c>
      <c r="P29" s="46">
        <v>13.056348451210487</v>
      </c>
      <c r="Q29" s="46">
        <v>2.5478380378475527</v>
      </c>
      <c r="R29" s="46">
        <v>0.19029495718363465</v>
      </c>
      <c r="S29" s="46">
        <v>0.41230574056454172</v>
      </c>
      <c r="T29" s="46">
        <v>2.093244529019981</v>
      </c>
      <c r="U29" s="46">
        <v>3.7953272016069355</v>
      </c>
      <c r="V29" s="46">
        <v>2.9812876625436093</v>
      </c>
      <c r="W29" s="46">
        <f t="shared" si="3"/>
        <v>100</v>
      </c>
      <c r="X29" s="46">
        <f t="shared" si="2"/>
        <v>6.7766148641505453</v>
      </c>
      <c r="Y29" s="46"/>
      <c r="IZ29" s="45"/>
    </row>
    <row r="30" spans="1:260" ht="13.5" customHeight="1" x14ac:dyDescent="0.2">
      <c r="B30" s="82">
        <v>14</v>
      </c>
      <c r="C30" s="46">
        <v>70.92</v>
      </c>
      <c r="D30" s="46">
        <v>0.56999999999999995</v>
      </c>
      <c r="E30" s="46">
        <v>12.21</v>
      </c>
      <c r="F30" s="46">
        <v>2.5499999999999998</v>
      </c>
      <c r="G30" s="46">
        <v>0.11</v>
      </c>
      <c r="H30" s="46">
        <v>0.43</v>
      </c>
      <c r="I30" s="46">
        <v>1.95</v>
      </c>
      <c r="J30" s="46">
        <v>3.33</v>
      </c>
      <c r="K30" s="46">
        <v>3.15</v>
      </c>
      <c r="L30" s="46">
        <v>95.22</v>
      </c>
      <c r="M30" s="43"/>
      <c r="N30" s="46">
        <v>74.480151228733462</v>
      </c>
      <c r="O30" s="46">
        <v>0.59861373660995587</v>
      </c>
      <c r="P30" s="46">
        <v>12.822936357908004</v>
      </c>
      <c r="Q30" s="46">
        <v>2.6780088216761184</v>
      </c>
      <c r="R30" s="46">
        <v>0.11552194917034236</v>
      </c>
      <c r="S30" s="46">
        <v>0.4515858013022474</v>
      </c>
      <c r="T30" s="46">
        <v>2.0478890989287963</v>
      </c>
      <c r="U30" s="46">
        <v>3.4971644612476371</v>
      </c>
      <c r="V30" s="46">
        <v>3.3081285444234405</v>
      </c>
      <c r="W30" s="46">
        <f t="shared" si="3"/>
        <v>100</v>
      </c>
      <c r="X30" s="46">
        <f t="shared" si="2"/>
        <v>6.8052930056710776</v>
      </c>
      <c r="Y30" s="46"/>
      <c r="IZ30" s="45"/>
    </row>
    <row r="31" spans="1:260" ht="13.5" customHeight="1" x14ac:dyDescent="0.2">
      <c r="B31" s="82">
        <v>15</v>
      </c>
      <c r="C31" s="46">
        <v>68.89</v>
      </c>
      <c r="D31" s="46">
        <v>0.64</v>
      </c>
      <c r="E31" s="46">
        <v>12.44</v>
      </c>
      <c r="F31" s="46">
        <v>2.48</v>
      </c>
      <c r="G31" s="46">
        <v>0.14000000000000001</v>
      </c>
      <c r="H31" s="46">
        <v>0.5</v>
      </c>
      <c r="I31" s="46">
        <v>2.2799999999999998</v>
      </c>
      <c r="J31" s="46">
        <v>3.66</v>
      </c>
      <c r="K31" s="46">
        <v>2.64</v>
      </c>
      <c r="L31" s="46">
        <v>93.67</v>
      </c>
      <c r="M31" s="43"/>
      <c r="N31" s="46">
        <v>73.545425429700003</v>
      </c>
      <c r="O31" s="46">
        <v>0.68324970641614169</v>
      </c>
      <c r="P31" s="46">
        <v>13.280666168463755</v>
      </c>
      <c r="Q31" s="46">
        <v>2.6475926123625491</v>
      </c>
      <c r="R31" s="46">
        <v>0.14946087327853103</v>
      </c>
      <c r="S31" s="46">
        <v>0.53378883313761072</v>
      </c>
      <c r="T31" s="46">
        <v>2.4340770791075048</v>
      </c>
      <c r="U31" s="46">
        <v>3.9073342585673108</v>
      </c>
      <c r="V31" s="46">
        <v>2.8184050389665849</v>
      </c>
      <c r="W31" s="46">
        <f t="shared" si="3"/>
        <v>100</v>
      </c>
      <c r="X31" s="46">
        <f t="shared" si="2"/>
        <v>6.7257392975338952</v>
      </c>
      <c r="Y31" s="46"/>
      <c r="IZ31" s="45"/>
    </row>
    <row r="32" spans="1:260" ht="13.5" customHeight="1" x14ac:dyDescent="0.2">
      <c r="B32" s="82">
        <v>9</v>
      </c>
      <c r="C32" s="46">
        <v>67.22</v>
      </c>
      <c r="D32" s="46">
        <v>0.71</v>
      </c>
      <c r="E32" s="46">
        <v>12.63</v>
      </c>
      <c r="F32" s="46">
        <v>3.65</v>
      </c>
      <c r="G32" s="46">
        <v>0.17</v>
      </c>
      <c r="H32" s="46">
        <v>0.63</v>
      </c>
      <c r="I32" s="46">
        <v>2.64</v>
      </c>
      <c r="J32" s="46">
        <v>3.15</v>
      </c>
      <c r="K32" s="46">
        <v>2.78</v>
      </c>
      <c r="L32" s="46">
        <v>93.58</v>
      </c>
      <c r="M32" s="43"/>
      <c r="N32" s="46">
        <v>71.831587946142335</v>
      </c>
      <c r="O32" s="46">
        <v>0.75870912588159856</v>
      </c>
      <c r="P32" s="46">
        <v>13.496473605471255</v>
      </c>
      <c r="Q32" s="46">
        <v>3.9004060696730067</v>
      </c>
      <c r="R32" s="46">
        <v>0.18166274845052363</v>
      </c>
      <c r="S32" s="46">
        <v>0.67322077366958755</v>
      </c>
      <c r="T32" s="46">
        <v>2.8211156229963668</v>
      </c>
      <c r="U32" s="46">
        <v>3.3661038683479374</v>
      </c>
      <c r="V32" s="46">
        <v>2.9707202393673859</v>
      </c>
      <c r="W32" s="46">
        <f t="shared" si="3"/>
        <v>99.999999999999986</v>
      </c>
      <c r="X32" s="46">
        <f t="shared" si="2"/>
        <v>6.3368241077153229</v>
      </c>
      <c r="Y32" s="46" t="s">
        <v>145</v>
      </c>
      <c r="IZ32" s="45"/>
    </row>
    <row r="34" spans="1:25" ht="13.5" customHeight="1" x14ac:dyDescent="0.2">
      <c r="A34" s="44" t="s">
        <v>146</v>
      </c>
      <c r="B34" s="82">
        <v>2</v>
      </c>
      <c r="C34" s="46">
        <v>71.64</v>
      </c>
      <c r="D34" s="46">
        <v>0.55000000000000004</v>
      </c>
      <c r="E34" s="46">
        <v>12.43</v>
      </c>
      <c r="F34" s="46">
        <v>2.35</v>
      </c>
      <c r="G34" s="46">
        <v>0.11</v>
      </c>
      <c r="H34" s="46">
        <v>0.45</v>
      </c>
      <c r="I34" s="46">
        <v>1.95</v>
      </c>
      <c r="J34" s="46">
        <v>3.69</v>
      </c>
      <c r="K34" s="46">
        <v>2.75</v>
      </c>
      <c r="L34" s="46">
        <v>95.92</v>
      </c>
      <c r="M34" s="43"/>
      <c r="N34" s="46">
        <v>74.687239366138456</v>
      </c>
      <c r="O34" s="46">
        <v>0.57339449541284415</v>
      </c>
      <c r="P34" s="46">
        <v>12.958715596330276</v>
      </c>
      <c r="Q34" s="46">
        <v>2.449958298582152</v>
      </c>
      <c r="R34" s="46">
        <v>0.11467889908256881</v>
      </c>
      <c r="S34" s="46">
        <v>0.46914095079232698</v>
      </c>
      <c r="T34" s="46">
        <v>2.0329441201000833</v>
      </c>
      <c r="U34" s="46">
        <v>3.8469557964970811</v>
      </c>
      <c r="V34" s="46">
        <v>2.8669724770642202</v>
      </c>
      <c r="W34" s="46">
        <f>SUM(N34:V34)</f>
        <v>100</v>
      </c>
      <c r="X34" s="46">
        <f t="shared" ref="X34:X48" si="4">SUM(U34:V34)</f>
        <v>6.7139282735613008</v>
      </c>
      <c r="Y34" s="46" t="s">
        <v>147</v>
      </c>
    </row>
    <row r="35" spans="1:25" ht="13.5" customHeight="1" x14ac:dyDescent="0.2">
      <c r="A35" s="44" t="s">
        <v>148</v>
      </c>
      <c r="B35" s="82">
        <v>3</v>
      </c>
      <c r="C35" s="46">
        <v>69.83</v>
      </c>
      <c r="D35" s="46">
        <v>0.67</v>
      </c>
      <c r="E35" s="46">
        <v>12.83</v>
      </c>
      <c r="F35" s="46">
        <v>2.86</v>
      </c>
      <c r="G35" s="46">
        <v>0.06</v>
      </c>
      <c r="H35" s="46">
        <v>0.61</v>
      </c>
      <c r="I35" s="46">
        <v>2.86</v>
      </c>
      <c r="J35" s="46">
        <v>3.48</v>
      </c>
      <c r="K35" s="46">
        <v>2.61</v>
      </c>
      <c r="L35" s="46">
        <v>95.81</v>
      </c>
      <c r="M35" s="43"/>
      <c r="N35" s="46">
        <v>72.883832585325123</v>
      </c>
      <c r="O35" s="46">
        <v>0.69930069930069938</v>
      </c>
      <c r="P35" s="46">
        <v>13.391086525414885</v>
      </c>
      <c r="Q35" s="46">
        <v>2.9850746268656718</v>
      </c>
      <c r="R35" s="46">
        <v>6.2623943220958142E-2</v>
      </c>
      <c r="S35" s="46">
        <v>0.63667675607974117</v>
      </c>
      <c r="T35" s="46">
        <v>2.9850746268656718</v>
      </c>
      <c r="U35" s="46">
        <v>3.6321887068155725</v>
      </c>
      <c r="V35" s="46">
        <v>2.7241415301116794</v>
      </c>
      <c r="W35" s="46">
        <f t="shared" ref="W35:W98" si="5">SUM(N35:V35)</f>
        <v>99.999999999999972</v>
      </c>
      <c r="X35" s="46">
        <f t="shared" si="4"/>
        <v>6.3563302369272519</v>
      </c>
      <c r="Y35" s="46" t="s">
        <v>147</v>
      </c>
    </row>
    <row r="36" spans="1:25" ht="13.5" customHeight="1" x14ac:dyDescent="0.2">
      <c r="B36" s="82">
        <v>4</v>
      </c>
      <c r="C36" s="46">
        <v>72.27</v>
      </c>
      <c r="D36" s="46">
        <v>0.49</v>
      </c>
      <c r="E36" s="46">
        <v>12.5</v>
      </c>
      <c r="F36" s="46">
        <v>2.48</v>
      </c>
      <c r="G36" s="46">
        <v>0.06</v>
      </c>
      <c r="H36" s="46">
        <v>0.49</v>
      </c>
      <c r="I36" s="46">
        <v>1.95</v>
      </c>
      <c r="J36" s="46">
        <v>3.56</v>
      </c>
      <c r="K36" s="46">
        <v>2.9</v>
      </c>
      <c r="L36" s="46">
        <v>96.7</v>
      </c>
      <c r="M36" s="43"/>
      <c r="N36" s="46">
        <v>74.736297828335054</v>
      </c>
      <c r="O36" s="46">
        <v>0.50672182006204758</v>
      </c>
      <c r="P36" s="46">
        <v>12.926577042399174</v>
      </c>
      <c r="Q36" s="46">
        <v>2.5646328852119962</v>
      </c>
      <c r="R36" s="46">
        <v>6.2047569803516028E-2</v>
      </c>
      <c r="S36" s="46">
        <v>0.50672182006204758</v>
      </c>
      <c r="T36" s="46">
        <v>2.016546018614271</v>
      </c>
      <c r="U36" s="46">
        <v>3.6814891416752844</v>
      </c>
      <c r="V36" s="46">
        <v>2.9989658738366081</v>
      </c>
      <c r="W36" s="46">
        <f t="shared" si="5"/>
        <v>100.00000000000001</v>
      </c>
      <c r="X36" s="46">
        <f t="shared" si="4"/>
        <v>6.6804550155118925</v>
      </c>
      <c r="Y36" s="46" t="s">
        <v>147</v>
      </c>
    </row>
    <row r="37" spans="1:25" ht="13.5" customHeight="1" x14ac:dyDescent="0.2">
      <c r="B37" s="82">
        <v>5</v>
      </c>
      <c r="C37" s="46">
        <v>71.36</v>
      </c>
      <c r="D37" s="46">
        <v>0.57999999999999996</v>
      </c>
      <c r="E37" s="46">
        <v>12.28</v>
      </c>
      <c r="F37" s="46">
        <v>2.29</v>
      </c>
      <c r="G37" s="46">
        <v>7.0000000000000007E-2</v>
      </c>
      <c r="H37" s="46">
        <v>0.44</v>
      </c>
      <c r="I37" s="46">
        <v>1.94</v>
      </c>
      <c r="J37" s="46">
        <v>3.66</v>
      </c>
      <c r="K37" s="46">
        <v>2.9</v>
      </c>
      <c r="L37" s="46">
        <v>95.52</v>
      </c>
      <c r="M37" s="43"/>
      <c r="N37" s="46">
        <v>74.706867671691796</v>
      </c>
      <c r="O37" s="46">
        <v>0.60720268006700173</v>
      </c>
      <c r="P37" s="46">
        <v>12.855946398659967</v>
      </c>
      <c r="Q37" s="46">
        <v>2.3974036850921276</v>
      </c>
      <c r="R37" s="46">
        <v>7.3283082077051948E-2</v>
      </c>
      <c r="S37" s="46">
        <v>0.46063651591289789</v>
      </c>
      <c r="T37" s="46">
        <v>2.0309882747068677</v>
      </c>
      <c r="U37" s="46">
        <v>3.8316582914572872</v>
      </c>
      <c r="V37" s="46">
        <v>3.0360134003350088</v>
      </c>
      <c r="W37" s="46">
        <f t="shared" si="5"/>
        <v>100.00000000000001</v>
      </c>
      <c r="X37" s="46">
        <f t="shared" si="4"/>
        <v>6.867671691792296</v>
      </c>
      <c r="Y37" s="46" t="s">
        <v>147</v>
      </c>
    </row>
    <row r="38" spans="1:25" ht="13.5" customHeight="1" x14ac:dyDescent="0.2">
      <c r="B38" s="82">
        <v>6</v>
      </c>
      <c r="C38" s="46">
        <v>71.11</v>
      </c>
      <c r="D38" s="46">
        <v>0.57999999999999996</v>
      </c>
      <c r="E38" s="46">
        <v>12.3</v>
      </c>
      <c r="F38" s="46">
        <v>2.34</v>
      </c>
      <c r="G38" s="46">
        <v>0.11</v>
      </c>
      <c r="H38" s="46">
        <v>0.48</v>
      </c>
      <c r="I38" s="46">
        <v>1.95</v>
      </c>
      <c r="J38" s="46">
        <v>3.69</v>
      </c>
      <c r="K38" s="46">
        <v>2.85</v>
      </c>
      <c r="L38" s="46">
        <v>95.41</v>
      </c>
      <c r="M38" s="43"/>
      <c r="N38" s="46">
        <v>74.530971596268742</v>
      </c>
      <c r="O38" s="46">
        <v>0.60790273556231</v>
      </c>
      <c r="P38" s="46">
        <v>12.891730426580025</v>
      </c>
      <c r="Q38" s="46">
        <v>2.4525731055444924</v>
      </c>
      <c r="R38" s="46">
        <v>0.11529189812388639</v>
      </c>
      <c r="S38" s="46">
        <v>0.50309191908604967</v>
      </c>
      <c r="T38" s="46">
        <v>2.043810921287077</v>
      </c>
      <c r="U38" s="46">
        <v>3.8675191279740071</v>
      </c>
      <c r="V38" s="46">
        <v>2.9871082695734206</v>
      </c>
      <c r="W38" s="46">
        <f t="shared" si="5"/>
        <v>100</v>
      </c>
      <c r="X38" s="46">
        <f t="shared" si="4"/>
        <v>6.8546273975474277</v>
      </c>
      <c r="Y38" s="46" t="s">
        <v>147</v>
      </c>
    </row>
    <row r="39" spans="1:25" ht="13.5" customHeight="1" x14ac:dyDescent="0.2">
      <c r="B39" s="82">
        <v>8</v>
      </c>
      <c r="C39" s="46">
        <v>71.13</v>
      </c>
      <c r="D39" s="46">
        <v>0.52</v>
      </c>
      <c r="E39" s="46">
        <v>12.4</v>
      </c>
      <c r="F39" s="46">
        <v>2.3199999999999998</v>
      </c>
      <c r="G39" s="46">
        <v>0.14000000000000001</v>
      </c>
      <c r="H39" s="46">
        <v>0.46</v>
      </c>
      <c r="I39" s="46">
        <v>1.85</v>
      </c>
      <c r="J39" s="46">
        <v>3.63</v>
      </c>
      <c r="K39" s="46">
        <v>2.91</v>
      </c>
      <c r="L39" s="46">
        <v>95.36</v>
      </c>
      <c r="M39" s="43"/>
      <c r="N39" s="46">
        <v>74.591023489932908</v>
      </c>
      <c r="O39" s="46">
        <v>0.54530201342281892</v>
      </c>
      <c r="P39" s="46">
        <v>13.00335570469799</v>
      </c>
      <c r="Q39" s="46">
        <v>2.4328859060402688</v>
      </c>
      <c r="R39" s="46">
        <v>0.1468120805369128</v>
      </c>
      <c r="S39" s="46">
        <v>0.48238255033557065</v>
      </c>
      <c r="T39" s="46">
        <v>1.9400167785234905</v>
      </c>
      <c r="U39" s="46">
        <v>3.8066275167785246</v>
      </c>
      <c r="V39" s="46">
        <v>3.0515939597315445</v>
      </c>
      <c r="W39" s="46">
        <f t="shared" si="5"/>
        <v>100.00000000000003</v>
      </c>
      <c r="X39" s="46">
        <f t="shared" si="4"/>
        <v>6.8582214765100691</v>
      </c>
      <c r="Y39" s="46" t="s">
        <v>147</v>
      </c>
    </row>
    <row r="40" spans="1:25" ht="13.5" customHeight="1" x14ac:dyDescent="0.2">
      <c r="B40" s="82">
        <v>9</v>
      </c>
      <c r="C40" s="46">
        <v>71.52</v>
      </c>
      <c r="D40" s="46">
        <v>0.63</v>
      </c>
      <c r="E40" s="46">
        <v>13.07</v>
      </c>
      <c r="F40" s="46">
        <v>2.38</v>
      </c>
      <c r="G40" s="46">
        <v>0.11</v>
      </c>
      <c r="H40" s="46">
        <v>0.54</v>
      </c>
      <c r="I40" s="46">
        <v>2.4300000000000002</v>
      </c>
      <c r="J40" s="46">
        <v>3.71</v>
      </c>
      <c r="K40" s="46">
        <v>2.68</v>
      </c>
      <c r="L40" s="46">
        <v>97.07</v>
      </c>
      <c r="M40" s="43"/>
      <c r="N40" s="46">
        <v>73.678788503142059</v>
      </c>
      <c r="O40" s="46">
        <v>0.64901617389512722</v>
      </c>
      <c r="P40" s="46">
        <v>13.46451014731637</v>
      </c>
      <c r="Q40" s="46">
        <v>2.4518388791593693</v>
      </c>
      <c r="R40" s="46">
        <v>0.11332028433089522</v>
      </c>
      <c r="S40" s="46">
        <v>0.55629957762439475</v>
      </c>
      <c r="T40" s="46">
        <v>2.5033480993097763</v>
      </c>
      <c r="U40" s="46">
        <v>3.8219841351601933</v>
      </c>
      <c r="V40" s="46">
        <v>2.7608942000618111</v>
      </c>
      <c r="W40" s="46">
        <f t="shared" si="5"/>
        <v>100.00000000000001</v>
      </c>
      <c r="X40" s="46">
        <f t="shared" si="4"/>
        <v>6.5828783352220039</v>
      </c>
      <c r="Y40" s="46" t="s">
        <v>147</v>
      </c>
    </row>
    <row r="41" spans="1:25" ht="13.5" customHeight="1" x14ac:dyDescent="0.2">
      <c r="A41" s="43" t="s">
        <v>144</v>
      </c>
      <c r="B41" s="82">
        <v>12</v>
      </c>
      <c r="C41" s="46">
        <v>71.2</v>
      </c>
      <c r="D41" s="46">
        <v>0.49</v>
      </c>
      <c r="E41" s="46">
        <v>12.39</v>
      </c>
      <c r="F41" s="46">
        <v>2.3199999999999998</v>
      </c>
      <c r="G41" s="46">
        <v>0.2</v>
      </c>
      <c r="H41" s="46">
        <v>0.42</v>
      </c>
      <c r="I41" s="46">
        <v>1.93</v>
      </c>
      <c r="J41" s="46">
        <v>3.52</v>
      </c>
      <c r="K41" s="46">
        <v>2.82</v>
      </c>
      <c r="L41" s="46">
        <v>95.29</v>
      </c>
      <c r="M41" s="43"/>
      <c r="N41" s="46">
        <v>74.719277993493549</v>
      </c>
      <c r="O41" s="46">
        <v>0.51421975023612132</v>
      </c>
      <c r="P41" s="46">
        <v>13.002413684541926</v>
      </c>
      <c r="Q41" s="46">
        <v>2.4346731031587785</v>
      </c>
      <c r="R41" s="46">
        <v>0.20988561234127401</v>
      </c>
      <c r="S41" s="46">
        <v>0.44075978591667542</v>
      </c>
      <c r="T41" s="46">
        <v>2.0253961590932943</v>
      </c>
      <c r="U41" s="46">
        <v>3.6939867772064225</v>
      </c>
      <c r="V41" s="46">
        <v>2.9593871340119633</v>
      </c>
      <c r="W41" s="46">
        <f t="shared" si="5"/>
        <v>99.999999999999972</v>
      </c>
      <c r="X41" s="46">
        <f t="shared" si="4"/>
        <v>6.6533739112183863</v>
      </c>
      <c r="Y41" s="46" t="s">
        <v>147</v>
      </c>
    </row>
    <row r="42" spans="1:25" ht="13.5" customHeight="1" x14ac:dyDescent="0.2">
      <c r="B42" s="82">
        <v>13</v>
      </c>
      <c r="C42" s="46">
        <v>70.5</v>
      </c>
      <c r="D42" s="46">
        <v>0.69</v>
      </c>
      <c r="E42" s="46">
        <v>12.72</v>
      </c>
      <c r="F42" s="46">
        <v>2.65</v>
      </c>
      <c r="G42" s="46">
        <v>0.15</v>
      </c>
      <c r="H42" s="46">
        <v>0.54</v>
      </c>
      <c r="I42" s="46">
        <v>2.33</v>
      </c>
      <c r="J42" s="46">
        <v>3.72</v>
      </c>
      <c r="K42" s="46">
        <v>2.73</v>
      </c>
      <c r="L42" s="46">
        <v>96.03</v>
      </c>
      <c r="M42" s="43"/>
      <c r="N42" s="46">
        <v>73.414557950640415</v>
      </c>
      <c r="O42" s="46">
        <v>0.71852546079350188</v>
      </c>
      <c r="P42" s="46">
        <v>13.245860668541081</v>
      </c>
      <c r="Q42" s="46">
        <v>2.7595543059460583</v>
      </c>
      <c r="R42" s="46">
        <v>0.15620118712902217</v>
      </c>
      <c r="S42" s="46">
        <v>0.56232427366447979</v>
      </c>
      <c r="T42" s="46">
        <v>2.4263251067374778</v>
      </c>
      <c r="U42" s="46">
        <v>3.87378944079975</v>
      </c>
      <c r="V42" s="46">
        <v>2.8428616057482032</v>
      </c>
      <c r="W42" s="46">
        <f t="shared" si="5"/>
        <v>99.999999999999986</v>
      </c>
      <c r="X42" s="46">
        <f t="shared" si="4"/>
        <v>6.7166510465479536</v>
      </c>
      <c r="Y42" s="46" t="s">
        <v>147</v>
      </c>
    </row>
    <row r="43" spans="1:25" ht="13.5" customHeight="1" x14ac:dyDescent="0.2">
      <c r="B43" s="82">
        <v>15</v>
      </c>
      <c r="C43" s="46">
        <v>71.63</v>
      </c>
      <c r="D43" s="46">
        <v>0.54</v>
      </c>
      <c r="E43" s="46">
        <v>12.33</v>
      </c>
      <c r="F43" s="46">
        <v>2.31</v>
      </c>
      <c r="G43" s="46">
        <v>0.05</v>
      </c>
      <c r="H43" s="46">
        <v>0.44</v>
      </c>
      <c r="I43" s="46">
        <v>2.0299999999999998</v>
      </c>
      <c r="J43" s="46">
        <v>3.49</v>
      </c>
      <c r="K43" s="46">
        <v>2.83</v>
      </c>
      <c r="L43" s="46">
        <v>95.65</v>
      </c>
      <c r="M43" s="43"/>
      <c r="N43" s="46">
        <v>74.89</v>
      </c>
      <c r="O43" s="46">
        <v>0.56000000000000005</v>
      </c>
      <c r="P43" s="46">
        <v>12.89</v>
      </c>
      <c r="Q43" s="46">
        <v>2.42</v>
      </c>
      <c r="R43" s="46">
        <v>0.05</v>
      </c>
      <c r="S43" s="46">
        <v>0.46</v>
      </c>
      <c r="T43" s="46">
        <v>2.12</v>
      </c>
      <c r="U43" s="46">
        <v>3.65</v>
      </c>
      <c r="V43" s="46">
        <v>2.96</v>
      </c>
      <c r="W43" s="46">
        <f t="shared" si="5"/>
        <v>100</v>
      </c>
      <c r="X43" s="46">
        <f t="shared" si="4"/>
        <v>6.6099999999999994</v>
      </c>
      <c r="Y43" s="46" t="s">
        <v>147</v>
      </c>
    </row>
    <row r="44" spans="1:25" ht="13.5" customHeight="1" x14ac:dyDescent="0.2">
      <c r="B44" s="82">
        <v>1</v>
      </c>
      <c r="C44" s="46">
        <v>74.95</v>
      </c>
      <c r="D44" s="46">
        <v>0.14000000000000001</v>
      </c>
      <c r="E44" s="46">
        <v>11.8</v>
      </c>
      <c r="F44" s="46">
        <v>0.94</v>
      </c>
      <c r="G44" s="46">
        <v>0.03</v>
      </c>
      <c r="H44" s="46">
        <v>0.12</v>
      </c>
      <c r="I44" s="46">
        <v>0.83</v>
      </c>
      <c r="J44" s="46">
        <v>3.33</v>
      </c>
      <c r="K44" s="46">
        <v>3.8</v>
      </c>
      <c r="L44" s="46">
        <v>95.94</v>
      </c>
      <c r="M44" s="43"/>
      <c r="N44" s="46">
        <v>78.121742755889102</v>
      </c>
      <c r="O44" s="46">
        <v>0.14592453616843862</v>
      </c>
      <c r="P44" s="46">
        <v>12.299353762768398</v>
      </c>
      <c r="Q44" s="46">
        <v>0.97977902855951637</v>
      </c>
      <c r="R44" s="46">
        <v>3.1269543464665414E-2</v>
      </c>
      <c r="S44" s="46">
        <v>0.12507817385866166</v>
      </c>
      <c r="T44" s="46">
        <v>0.86512403585574316</v>
      </c>
      <c r="U44" s="46">
        <v>3.4709193245778613</v>
      </c>
      <c r="V44" s="46">
        <v>3.9608088388576195</v>
      </c>
      <c r="W44" s="46">
        <f t="shared" si="5"/>
        <v>100.00000000000001</v>
      </c>
      <c r="X44" s="46">
        <f t="shared" si="4"/>
        <v>7.4317281634354808</v>
      </c>
      <c r="Y44" s="46" t="s">
        <v>149</v>
      </c>
    </row>
    <row r="45" spans="1:25" ht="13.5" customHeight="1" x14ac:dyDescent="0.2">
      <c r="A45" s="43" t="s">
        <v>144</v>
      </c>
      <c r="B45" s="82">
        <v>7</v>
      </c>
      <c r="C45" s="46">
        <v>74.900000000000006</v>
      </c>
      <c r="D45" s="46">
        <v>0.13</v>
      </c>
      <c r="E45" s="46">
        <v>11.74</v>
      </c>
      <c r="F45" s="46">
        <v>0.93</v>
      </c>
      <c r="G45" s="46">
        <v>0.14000000000000001</v>
      </c>
      <c r="H45" s="46">
        <v>0.12</v>
      </c>
      <c r="I45" s="46">
        <v>0.89</v>
      </c>
      <c r="J45" s="46">
        <v>3.34</v>
      </c>
      <c r="K45" s="46">
        <v>3.74</v>
      </c>
      <c r="L45" s="46">
        <v>95.93</v>
      </c>
      <c r="M45" s="43"/>
      <c r="N45" s="46">
        <v>78.077765037006145</v>
      </c>
      <c r="O45" s="46">
        <v>0.13551548003752736</v>
      </c>
      <c r="P45" s="46">
        <v>12.238090274158239</v>
      </c>
      <c r="Q45" s="46">
        <v>0.96945689565308035</v>
      </c>
      <c r="R45" s="46">
        <v>0.14593974773272178</v>
      </c>
      <c r="S45" s="46">
        <v>0.12509121234233292</v>
      </c>
      <c r="T45" s="46">
        <v>0.92775982487230257</v>
      </c>
      <c r="U45" s="46">
        <v>3.4817054101949334</v>
      </c>
      <c r="V45" s="46">
        <v>3.8986761180027099</v>
      </c>
      <c r="W45" s="46">
        <f t="shared" si="5"/>
        <v>99.999999999999986</v>
      </c>
      <c r="X45" s="46">
        <f t="shared" si="4"/>
        <v>7.3803815281976437</v>
      </c>
      <c r="Y45" s="46" t="s">
        <v>149</v>
      </c>
    </row>
    <row r="46" spans="1:25" ht="13.5" customHeight="1" x14ac:dyDescent="0.2">
      <c r="B46" s="82">
        <v>10</v>
      </c>
      <c r="C46" s="46">
        <v>75.73</v>
      </c>
      <c r="D46" s="46">
        <v>0.12</v>
      </c>
      <c r="E46" s="46">
        <v>11.86</v>
      </c>
      <c r="F46" s="46">
        <v>0.89</v>
      </c>
      <c r="G46" s="46">
        <v>0.1</v>
      </c>
      <c r="H46" s="46">
        <v>0.14000000000000001</v>
      </c>
      <c r="I46" s="46">
        <v>0.86</v>
      </c>
      <c r="J46" s="46">
        <v>3.36</v>
      </c>
      <c r="K46" s="46">
        <v>3.59</v>
      </c>
      <c r="L46" s="46">
        <v>96.65</v>
      </c>
      <c r="M46" s="43"/>
      <c r="N46" s="46">
        <v>78.354888773926547</v>
      </c>
      <c r="O46" s="46">
        <v>0.12415933781686497</v>
      </c>
      <c r="P46" s="46">
        <v>12.271081220900154</v>
      </c>
      <c r="Q46" s="46">
        <v>0.92084842214174856</v>
      </c>
      <c r="R46" s="46">
        <v>0.10346611484738749</v>
      </c>
      <c r="S46" s="46">
        <v>0.14485256078634248</v>
      </c>
      <c r="T46" s="46">
        <v>0.88980858768753235</v>
      </c>
      <c r="U46" s="46">
        <v>3.4764614588722194</v>
      </c>
      <c r="V46" s="46">
        <v>3.7144335230212104</v>
      </c>
      <c r="W46" s="46">
        <f t="shared" si="5"/>
        <v>100.00000000000001</v>
      </c>
      <c r="X46" s="46">
        <f t="shared" si="4"/>
        <v>7.1908949818934298</v>
      </c>
      <c r="Y46" s="46" t="s">
        <v>149</v>
      </c>
    </row>
    <row r="47" spans="1:25" ht="13.5" customHeight="1" x14ac:dyDescent="0.2">
      <c r="B47" s="82">
        <v>11</v>
      </c>
      <c r="C47" s="46">
        <v>74.06</v>
      </c>
      <c r="D47" s="46">
        <v>0.01</v>
      </c>
      <c r="E47" s="46">
        <v>11.76</v>
      </c>
      <c r="F47" s="46">
        <v>1.28</v>
      </c>
      <c r="G47" s="46">
        <v>0.06</v>
      </c>
      <c r="H47" s="46">
        <v>0.05</v>
      </c>
      <c r="I47" s="46">
        <v>1.05</v>
      </c>
      <c r="J47" s="46">
        <v>3.03</v>
      </c>
      <c r="K47" s="46">
        <v>3.5</v>
      </c>
      <c r="L47" s="46">
        <v>94.8</v>
      </c>
      <c r="M47" s="43"/>
      <c r="N47" s="46">
        <v>78.122362869198298</v>
      </c>
      <c r="O47" s="46">
        <v>1.0548523206751053E-2</v>
      </c>
      <c r="P47" s="46">
        <v>12.405063291139237</v>
      </c>
      <c r="Q47" s="46">
        <v>1.3502109704641347</v>
      </c>
      <c r="R47" s="46">
        <v>6.3291139240506319E-2</v>
      </c>
      <c r="S47" s="46">
        <v>5.2742616033755269E-2</v>
      </c>
      <c r="T47" s="46">
        <v>1.1075949367088607</v>
      </c>
      <c r="U47" s="46">
        <v>3.1962025316455689</v>
      </c>
      <c r="V47" s="46">
        <v>3.6919831223628683</v>
      </c>
      <c r="W47" s="46">
        <f t="shared" si="5"/>
        <v>99.999999999999986</v>
      </c>
      <c r="X47" s="46">
        <f t="shared" si="4"/>
        <v>6.8881856540084367</v>
      </c>
      <c r="Y47" s="46" t="s">
        <v>149</v>
      </c>
    </row>
    <row r="48" spans="1:25" ht="13.5" customHeight="1" x14ac:dyDescent="0.2">
      <c r="B48" s="82">
        <v>14</v>
      </c>
      <c r="C48" s="46">
        <v>74.92</v>
      </c>
      <c r="D48" s="46">
        <v>0.12</v>
      </c>
      <c r="E48" s="46">
        <v>11.75</v>
      </c>
      <c r="F48" s="46">
        <v>0.92</v>
      </c>
      <c r="G48" s="46">
        <v>0.1</v>
      </c>
      <c r="H48" s="46">
        <v>0.11</v>
      </c>
      <c r="I48" s="46">
        <v>0.91</v>
      </c>
      <c r="J48" s="46">
        <v>3.35</v>
      </c>
      <c r="K48" s="46">
        <v>3.65</v>
      </c>
      <c r="L48" s="46">
        <v>95.83</v>
      </c>
      <c r="M48" s="43"/>
      <c r="N48" s="46">
        <v>78.180110612543046</v>
      </c>
      <c r="O48" s="46">
        <v>0.12522174684336848</v>
      </c>
      <c r="P48" s="46">
        <v>12.261296045079829</v>
      </c>
      <c r="Q48" s="46">
        <v>0.96003339246582498</v>
      </c>
      <c r="R48" s="46">
        <v>0.10435145570280707</v>
      </c>
      <c r="S48" s="46">
        <v>0.11478660127308776</v>
      </c>
      <c r="T48" s="46">
        <v>0.94959824689554428</v>
      </c>
      <c r="U48" s="46">
        <v>3.4957737660440364</v>
      </c>
      <c r="V48" s="46">
        <v>3.8088281331524576</v>
      </c>
      <c r="W48" s="46">
        <f t="shared" si="5"/>
        <v>100.00000000000001</v>
      </c>
      <c r="X48" s="46">
        <f t="shared" si="4"/>
        <v>7.3046018991964941</v>
      </c>
      <c r="Y48" s="46" t="s">
        <v>149</v>
      </c>
    </row>
    <row r="50" spans="1:24" ht="13.5" customHeight="1" x14ac:dyDescent="0.2">
      <c r="A50" s="44" t="s">
        <v>356</v>
      </c>
      <c r="B50" s="82">
        <v>1</v>
      </c>
      <c r="C50" s="46">
        <v>71.099999999999994</v>
      </c>
      <c r="D50" s="46">
        <v>0.42</v>
      </c>
      <c r="E50" s="46">
        <v>13.87</v>
      </c>
      <c r="F50" s="46">
        <v>2.17</v>
      </c>
      <c r="G50" s="46">
        <v>0.1</v>
      </c>
      <c r="H50" s="46">
        <v>0.59</v>
      </c>
      <c r="I50" s="46">
        <v>2.38</v>
      </c>
      <c r="J50" s="46">
        <v>3.64</v>
      </c>
      <c r="K50" s="46">
        <v>2.89</v>
      </c>
      <c r="L50" s="46">
        <v>97.16</v>
      </c>
      <c r="M50" s="43"/>
      <c r="N50" s="46">
        <v>73.178262659530674</v>
      </c>
      <c r="O50" s="46">
        <v>0.43227665706051871</v>
      </c>
      <c r="P50" s="46">
        <v>14.275421984355702</v>
      </c>
      <c r="Q50" s="46">
        <v>2.23342939481268</v>
      </c>
      <c r="R50" s="46">
        <v>0.1029230135858378</v>
      </c>
      <c r="S50" s="46">
        <v>0.60724578015644293</v>
      </c>
      <c r="T50" s="46">
        <v>2.4495677233429394</v>
      </c>
      <c r="U50" s="46">
        <v>3.7463976945244961</v>
      </c>
      <c r="V50" s="46">
        <v>2.9744750926307124</v>
      </c>
      <c r="W50" s="46">
        <f t="shared" si="5"/>
        <v>99.999999999999986</v>
      </c>
      <c r="X50" s="46">
        <f t="shared" ref="X50:X64" si="6">SUM(U50:V50)</f>
        <v>6.7208727871552085</v>
      </c>
    </row>
    <row r="51" spans="1:24" ht="13.5" customHeight="1" x14ac:dyDescent="0.2">
      <c r="A51" s="44" t="s">
        <v>357</v>
      </c>
      <c r="B51" s="82">
        <v>2</v>
      </c>
      <c r="C51" s="46">
        <v>70.900000000000006</v>
      </c>
      <c r="D51" s="46">
        <v>0.5</v>
      </c>
      <c r="E51" s="46">
        <v>13.92</v>
      </c>
      <c r="F51" s="46">
        <v>2.17</v>
      </c>
      <c r="G51" s="46">
        <v>0</v>
      </c>
      <c r="H51" s="46">
        <v>0.6</v>
      </c>
      <c r="I51" s="46">
        <v>2.36</v>
      </c>
      <c r="J51" s="46">
        <v>3.59</v>
      </c>
      <c r="K51" s="46">
        <v>2.81</v>
      </c>
      <c r="L51" s="46">
        <v>96.85</v>
      </c>
      <c r="M51" s="43"/>
      <c r="N51" s="46">
        <v>73.205988642230253</v>
      </c>
      <c r="O51" s="46">
        <v>0.51626226122870411</v>
      </c>
      <c r="P51" s="46">
        <v>14.372741352607122</v>
      </c>
      <c r="Q51" s="46">
        <v>2.2405782137325758</v>
      </c>
      <c r="R51" s="46">
        <v>0</v>
      </c>
      <c r="S51" s="46">
        <v>0.61951471347444487</v>
      </c>
      <c r="T51" s="46">
        <v>2.4367578729994834</v>
      </c>
      <c r="U51" s="46">
        <v>3.7067630356220955</v>
      </c>
      <c r="V51" s="46">
        <v>2.9013939081053173</v>
      </c>
      <c r="W51" s="46">
        <f t="shared" si="5"/>
        <v>99.999999999999986</v>
      </c>
      <c r="X51" s="46">
        <f t="shared" si="6"/>
        <v>6.6081569437274128</v>
      </c>
    </row>
    <row r="52" spans="1:24" ht="13.5" customHeight="1" x14ac:dyDescent="0.2">
      <c r="B52" s="82">
        <v>3</v>
      </c>
      <c r="C52" s="46">
        <v>70.13</v>
      </c>
      <c r="D52" s="46">
        <v>0.45</v>
      </c>
      <c r="E52" s="46">
        <v>13.86</v>
      </c>
      <c r="F52" s="46">
        <v>2.2599999999999998</v>
      </c>
      <c r="G52" s="46">
        <v>0.03</v>
      </c>
      <c r="H52" s="46">
        <v>0.62</v>
      </c>
      <c r="I52" s="46">
        <v>2.29</v>
      </c>
      <c r="J52" s="46">
        <v>3.56</v>
      </c>
      <c r="K52" s="46">
        <v>2.84</v>
      </c>
      <c r="L52" s="46">
        <v>96.04</v>
      </c>
      <c r="M52" s="43"/>
      <c r="N52" s="46">
        <v>73.021657642648876</v>
      </c>
      <c r="O52" s="46">
        <v>0.46855476884631397</v>
      </c>
      <c r="P52" s="46">
        <v>14.431486880466469</v>
      </c>
      <c r="Q52" s="46">
        <v>2.3531861724281544</v>
      </c>
      <c r="R52" s="46">
        <v>3.1236984589754262E-2</v>
      </c>
      <c r="S52" s="46">
        <v>0.64556434818825481</v>
      </c>
      <c r="T52" s="46">
        <v>2.3844231570179089</v>
      </c>
      <c r="U52" s="46">
        <v>3.7067888379841727</v>
      </c>
      <c r="V52" s="46">
        <v>2.9571012078300702</v>
      </c>
      <c r="W52" s="46">
        <f t="shared" si="5"/>
        <v>99.999999999999972</v>
      </c>
      <c r="X52" s="46">
        <f t="shared" si="6"/>
        <v>6.6638900458142434</v>
      </c>
    </row>
    <row r="53" spans="1:24" ht="13.5" customHeight="1" x14ac:dyDescent="0.2">
      <c r="B53" s="82">
        <v>4</v>
      </c>
      <c r="C53" s="46">
        <v>70.430000000000007</v>
      </c>
      <c r="D53" s="46">
        <v>0.43</v>
      </c>
      <c r="E53" s="46">
        <v>13.92</v>
      </c>
      <c r="F53" s="46">
        <v>2.19</v>
      </c>
      <c r="G53" s="46">
        <v>0.02</v>
      </c>
      <c r="H53" s="46">
        <v>0.56999999999999995</v>
      </c>
      <c r="I53" s="46">
        <v>2.41</v>
      </c>
      <c r="J53" s="46">
        <v>3.7</v>
      </c>
      <c r="K53" s="46">
        <v>2.75</v>
      </c>
      <c r="L53" s="46">
        <v>96.42</v>
      </c>
      <c r="M53" s="43"/>
      <c r="N53" s="46">
        <v>73.045011408421502</v>
      </c>
      <c r="O53" s="46">
        <v>0.44596556730968678</v>
      </c>
      <c r="P53" s="46">
        <v>14.436838830118234</v>
      </c>
      <c r="Q53" s="46">
        <v>2.271313005600498</v>
      </c>
      <c r="R53" s="46">
        <v>2.0742584526031945E-2</v>
      </c>
      <c r="S53" s="46">
        <v>0.59116365899191037</v>
      </c>
      <c r="T53" s="46">
        <v>2.4994814353868495</v>
      </c>
      <c r="U53" s="46">
        <v>3.8373781373159099</v>
      </c>
      <c r="V53" s="46">
        <v>2.8521053723293921</v>
      </c>
      <c r="W53" s="46">
        <f t="shared" si="5"/>
        <v>100.00000000000003</v>
      </c>
      <c r="X53" s="46">
        <f t="shared" si="6"/>
        <v>6.689483509645302</v>
      </c>
    </row>
    <row r="54" spans="1:24" ht="13.5" customHeight="1" x14ac:dyDescent="0.2">
      <c r="B54" s="82">
        <v>5</v>
      </c>
      <c r="C54" s="46">
        <v>70.75</v>
      </c>
      <c r="D54" s="46">
        <v>0.54</v>
      </c>
      <c r="E54" s="46">
        <v>13.72</v>
      </c>
      <c r="F54" s="46">
        <v>2.1</v>
      </c>
      <c r="G54" s="46">
        <v>0.14000000000000001</v>
      </c>
      <c r="H54" s="46">
        <v>0.56000000000000005</v>
      </c>
      <c r="I54" s="46">
        <v>2.34</v>
      </c>
      <c r="J54" s="46">
        <v>3.68</v>
      </c>
      <c r="K54" s="46">
        <v>2.96</v>
      </c>
      <c r="L54" s="46">
        <v>96.79</v>
      </c>
      <c r="M54" s="43"/>
      <c r="N54" s="46">
        <v>73.09639425560492</v>
      </c>
      <c r="O54" s="46">
        <v>0.55790887488376895</v>
      </c>
      <c r="P54" s="46">
        <v>14.175018080380205</v>
      </c>
      <c r="Q54" s="46">
        <v>2.1696456245479907</v>
      </c>
      <c r="R54" s="46">
        <v>0.14464304163653272</v>
      </c>
      <c r="S54" s="46">
        <v>0.57857216654613086</v>
      </c>
      <c r="T54" s="46">
        <v>2.4176051244963319</v>
      </c>
      <c r="U54" s="46">
        <v>3.8020456658745738</v>
      </c>
      <c r="V54" s="46">
        <v>3.0581671660295484</v>
      </c>
      <c r="W54" s="46">
        <f t="shared" si="5"/>
        <v>100</v>
      </c>
      <c r="X54" s="46">
        <f t="shared" si="6"/>
        <v>6.8602128319041222</v>
      </c>
    </row>
    <row r="55" spans="1:24" ht="13.5" customHeight="1" x14ac:dyDescent="0.2">
      <c r="B55" s="82">
        <v>6</v>
      </c>
      <c r="C55" s="46">
        <v>69.92</v>
      </c>
      <c r="D55" s="46">
        <v>0.53</v>
      </c>
      <c r="E55" s="46">
        <v>13.59</v>
      </c>
      <c r="F55" s="46">
        <v>2.23</v>
      </c>
      <c r="G55" s="46">
        <v>0.17</v>
      </c>
      <c r="H55" s="46">
        <v>0.59</v>
      </c>
      <c r="I55" s="46">
        <v>2.4300000000000002</v>
      </c>
      <c r="J55" s="46">
        <v>3.48</v>
      </c>
      <c r="K55" s="46">
        <v>2.81</v>
      </c>
      <c r="L55" s="46">
        <v>95.75</v>
      </c>
      <c r="M55" s="43"/>
      <c r="N55" s="46">
        <v>73.023498694516945</v>
      </c>
      <c r="O55" s="46">
        <v>0.55352480417754557</v>
      </c>
      <c r="P55" s="46">
        <v>14.193211488250649</v>
      </c>
      <c r="Q55" s="46">
        <v>2.3289817232375971</v>
      </c>
      <c r="R55" s="46">
        <v>0.17754569190600517</v>
      </c>
      <c r="S55" s="46">
        <v>0.61618798955613552</v>
      </c>
      <c r="T55" s="46">
        <v>2.5378590078328975</v>
      </c>
      <c r="U55" s="46">
        <v>3.6344647519582232</v>
      </c>
      <c r="V55" s="46">
        <v>2.9347258485639678</v>
      </c>
      <c r="W55" s="46">
        <f t="shared" si="5"/>
        <v>99.999999999999972</v>
      </c>
      <c r="X55" s="46">
        <f t="shared" si="6"/>
        <v>6.5691906005221909</v>
      </c>
    </row>
    <row r="56" spans="1:24" ht="13.5" customHeight="1" x14ac:dyDescent="0.2">
      <c r="B56" s="82">
        <v>7</v>
      </c>
      <c r="C56" s="46">
        <v>69.83</v>
      </c>
      <c r="D56" s="46">
        <v>0.48</v>
      </c>
      <c r="E56" s="46">
        <v>13.48</v>
      </c>
      <c r="F56" s="46">
        <v>2.3199999999999998</v>
      </c>
      <c r="G56" s="46">
        <v>0.12</v>
      </c>
      <c r="H56" s="46">
        <v>0.6</v>
      </c>
      <c r="I56" s="46">
        <v>2.4300000000000002</v>
      </c>
      <c r="J56" s="46">
        <v>3.5</v>
      </c>
      <c r="K56" s="46">
        <v>2.77</v>
      </c>
      <c r="L56" s="46">
        <v>95.53</v>
      </c>
      <c r="M56" s="43"/>
      <c r="N56" s="46">
        <v>73.097456296451369</v>
      </c>
      <c r="O56" s="46">
        <v>0.50245996022191974</v>
      </c>
      <c r="P56" s="46">
        <v>14.110750549565582</v>
      </c>
      <c r="Q56" s="46">
        <v>2.4285564744059456</v>
      </c>
      <c r="R56" s="46">
        <v>0.12561499005547994</v>
      </c>
      <c r="S56" s="46">
        <v>0.62807495027739979</v>
      </c>
      <c r="T56" s="46">
        <v>2.5437035486234691</v>
      </c>
      <c r="U56" s="46">
        <v>3.6637705432848318</v>
      </c>
      <c r="V56" s="46">
        <v>2.8996126871139958</v>
      </c>
      <c r="W56" s="46">
        <f t="shared" si="5"/>
        <v>99.999999999999986</v>
      </c>
      <c r="X56" s="46">
        <f t="shared" si="6"/>
        <v>6.5633832303988271</v>
      </c>
    </row>
    <row r="57" spans="1:24" ht="13.5" customHeight="1" x14ac:dyDescent="0.2">
      <c r="A57" s="43" t="s">
        <v>144</v>
      </c>
      <c r="B57" s="82">
        <v>8</v>
      </c>
      <c r="C57" s="46">
        <v>69.319999999999993</v>
      </c>
      <c r="D57" s="46">
        <v>0.53</v>
      </c>
      <c r="E57" s="46">
        <v>13.56</v>
      </c>
      <c r="F57" s="46">
        <v>2.12</v>
      </c>
      <c r="G57" s="46">
        <v>0.16</v>
      </c>
      <c r="H57" s="46">
        <v>0.56000000000000005</v>
      </c>
      <c r="I57" s="46">
        <v>2.31</v>
      </c>
      <c r="J57" s="46">
        <v>3.42</v>
      </c>
      <c r="K57" s="46">
        <v>2.88</v>
      </c>
      <c r="L57" s="46">
        <v>94.86</v>
      </c>
      <c r="M57" s="43"/>
      <c r="N57" s="46">
        <v>73.076112165296223</v>
      </c>
      <c r="O57" s="46">
        <v>0.55871811090027412</v>
      </c>
      <c r="P57" s="46">
        <v>14.294750158127769</v>
      </c>
      <c r="Q57" s="46">
        <v>2.2348724436010965</v>
      </c>
      <c r="R57" s="46">
        <v>0.16866961838498842</v>
      </c>
      <c r="S57" s="46">
        <v>0.59034366434745955</v>
      </c>
      <c r="T57" s="46">
        <v>2.4351676154332704</v>
      </c>
      <c r="U57" s="46">
        <v>3.6053130929791273</v>
      </c>
      <c r="V57" s="46">
        <v>3.0360531309297913</v>
      </c>
      <c r="W57" s="46">
        <f t="shared" si="5"/>
        <v>99.999999999999986</v>
      </c>
      <c r="X57" s="46">
        <f t="shared" si="6"/>
        <v>6.6413662239089186</v>
      </c>
    </row>
    <row r="58" spans="1:24" ht="13.5" customHeight="1" x14ac:dyDescent="0.2">
      <c r="B58" s="82">
        <v>9</v>
      </c>
      <c r="C58" s="46">
        <v>69.38</v>
      </c>
      <c r="D58" s="46">
        <v>0.37</v>
      </c>
      <c r="E58" s="46">
        <v>13.65</v>
      </c>
      <c r="F58" s="46">
        <v>2.38</v>
      </c>
      <c r="G58" s="46">
        <v>0</v>
      </c>
      <c r="H58" s="46">
        <v>0.55000000000000004</v>
      </c>
      <c r="I58" s="46">
        <v>2.4</v>
      </c>
      <c r="J58" s="46">
        <v>3.55</v>
      </c>
      <c r="K58" s="46">
        <v>2.78</v>
      </c>
      <c r="L58" s="46">
        <v>95.06</v>
      </c>
      <c r="M58" s="43"/>
      <c r="N58" s="46">
        <v>72.985482852934993</v>
      </c>
      <c r="O58" s="46">
        <v>0.38922785609089</v>
      </c>
      <c r="P58" s="46">
        <v>14.359351988217968</v>
      </c>
      <c r="Q58" s="46">
        <v>2.5036818851251841</v>
      </c>
      <c r="R58" s="46">
        <v>0</v>
      </c>
      <c r="S58" s="46">
        <v>0.57858194824321485</v>
      </c>
      <c r="T58" s="46">
        <v>2.5247212286976648</v>
      </c>
      <c r="U58" s="46">
        <v>3.7344834841152958</v>
      </c>
      <c r="V58" s="46">
        <v>2.9244687565747949</v>
      </c>
      <c r="W58" s="46">
        <f t="shared" si="5"/>
        <v>100</v>
      </c>
      <c r="X58" s="46">
        <f t="shared" si="6"/>
        <v>6.6589522406900912</v>
      </c>
    </row>
    <row r="59" spans="1:24" ht="13.5" customHeight="1" x14ac:dyDescent="0.2">
      <c r="B59" s="82">
        <v>10</v>
      </c>
      <c r="C59" s="46">
        <v>69.42</v>
      </c>
      <c r="D59" s="46">
        <v>0.48</v>
      </c>
      <c r="E59" s="46">
        <v>13.65</v>
      </c>
      <c r="F59" s="46">
        <v>2.35</v>
      </c>
      <c r="G59" s="46">
        <v>0.03</v>
      </c>
      <c r="H59" s="46">
        <v>0.62</v>
      </c>
      <c r="I59" s="46">
        <v>2.4900000000000002</v>
      </c>
      <c r="J59" s="46">
        <v>3.5</v>
      </c>
      <c r="K59" s="46">
        <v>2.79</v>
      </c>
      <c r="L59" s="46">
        <v>95.33</v>
      </c>
      <c r="M59" s="43"/>
      <c r="N59" s="46">
        <v>72.820727997482422</v>
      </c>
      <c r="O59" s="46">
        <v>0.50351410888492598</v>
      </c>
      <c r="P59" s="46">
        <v>14.318682471415084</v>
      </c>
      <c r="Q59" s="46">
        <v>2.4651211580824506</v>
      </c>
      <c r="R59" s="46">
        <v>3.1469631805307874E-2</v>
      </c>
      <c r="S59" s="46">
        <v>0.65037239064302943</v>
      </c>
      <c r="T59" s="46">
        <v>2.611979439840554</v>
      </c>
      <c r="U59" s="46">
        <v>3.6714570439525858</v>
      </c>
      <c r="V59" s="46">
        <v>2.9266757578936327</v>
      </c>
      <c r="W59" s="46">
        <f t="shared" si="5"/>
        <v>100</v>
      </c>
      <c r="X59" s="46">
        <f t="shared" si="6"/>
        <v>6.5981328018462184</v>
      </c>
    </row>
    <row r="60" spans="1:24" ht="13.5" customHeight="1" x14ac:dyDescent="0.2">
      <c r="B60" s="82">
        <v>11</v>
      </c>
      <c r="C60" s="46">
        <v>69.42</v>
      </c>
      <c r="D60" s="46">
        <v>0.55000000000000004</v>
      </c>
      <c r="E60" s="46">
        <v>13.47</v>
      </c>
      <c r="F60" s="46">
        <v>2.2599999999999998</v>
      </c>
      <c r="G60" s="46">
        <v>0.09</v>
      </c>
      <c r="H60" s="46">
        <v>0.6</v>
      </c>
      <c r="I60" s="46">
        <v>2.35</v>
      </c>
      <c r="J60" s="46">
        <v>3.58</v>
      </c>
      <c r="K60" s="46">
        <v>2.82</v>
      </c>
      <c r="L60" s="46">
        <v>95.14</v>
      </c>
      <c r="M60" s="43"/>
      <c r="N60" s="46">
        <v>72.966155139794012</v>
      </c>
      <c r="O60" s="46">
        <v>0.57809543830145071</v>
      </c>
      <c r="P60" s="46">
        <v>14.158082825310073</v>
      </c>
      <c r="Q60" s="46">
        <v>2.3754467101114152</v>
      </c>
      <c r="R60" s="46">
        <v>9.4597435358419191E-2</v>
      </c>
      <c r="S60" s="46">
        <v>0.6306495690561279</v>
      </c>
      <c r="T60" s="46">
        <v>2.4700441454698345</v>
      </c>
      <c r="U60" s="46">
        <v>3.7628757620348972</v>
      </c>
      <c r="V60" s="46">
        <v>2.9640529745638013</v>
      </c>
      <c r="W60" s="46">
        <f t="shared" si="5"/>
        <v>100.00000000000003</v>
      </c>
      <c r="X60" s="46">
        <f t="shared" si="6"/>
        <v>6.7269287365986985</v>
      </c>
    </row>
    <row r="61" spans="1:24" ht="13.5" customHeight="1" x14ac:dyDescent="0.2">
      <c r="A61" s="43" t="s">
        <v>144</v>
      </c>
      <c r="B61" s="82">
        <v>12</v>
      </c>
      <c r="C61" s="46">
        <v>69.790000000000006</v>
      </c>
      <c r="D61" s="46">
        <v>0.42</v>
      </c>
      <c r="E61" s="46">
        <v>13.49</v>
      </c>
      <c r="F61" s="46">
        <v>2.1800000000000002</v>
      </c>
      <c r="G61" s="46">
        <v>0.1</v>
      </c>
      <c r="H61" s="46">
        <v>0.59</v>
      </c>
      <c r="I61" s="46">
        <v>2.25</v>
      </c>
      <c r="J61" s="46">
        <v>3.68</v>
      </c>
      <c r="K61" s="46">
        <v>2.82</v>
      </c>
      <c r="L61" s="46">
        <v>95.32</v>
      </c>
      <c r="M61" s="43"/>
      <c r="N61" s="46">
        <v>73.216533780948382</v>
      </c>
      <c r="O61" s="46">
        <v>0.44062106588334027</v>
      </c>
      <c r="P61" s="46">
        <v>14.152328997062524</v>
      </c>
      <c r="Q61" s="46">
        <v>2.2870331514897186</v>
      </c>
      <c r="R61" s="46">
        <v>0.1049097775912715</v>
      </c>
      <c r="S61" s="46">
        <v>0.61896768778850175</v>
      </c>
      <c r="T61" s="46">
        <v>2.3604699958036086</v>
      </c>
      <c r="U61" s="46">
        <v>3.8606798153587909</v>
      </c>
      <c r="V61" s="46">
        <v>2.9584557280738557</v>
      </c>
      <c r="W61" s="46">
        <f t="shared" si="5"/>
        <v>100</v>
      </c>
      <c r="X61" s="46">
        <f t="shared" si="6"/>
        <v>6.8191355434326466</v>
      </c>
    </row>
    <row r="62" spans="1:24" ht="13.5" customHeight="1" x14ac:dyDescent="0.2">
      <c r="B62" s="82">
        <v>13</v>
      </c>
      <c r="C62" s="46">
        <v>70.069999999999993</v>
      </c>
      <c r="D62" s="46">
        <v>0.46</v>
      </c>
      <c r="E62" s="46">
        <v>13.46</v>
      </c>
      <c r="F62" s="46">
        <v>2.44</v>
      </c>
      <c r="G62" s="46">
        <v>0.22</v>
      </c>
      <c r="H62" s="46">
        <v>0.63</v>
      </c>
      <c r="I62" s="46">
        <v>2.42</v>
      </c>
      <c r="J62" s="46">
        <v>3.59</v>
      </c>
      <c r="K62" s="46">
        <v>2.85</v>
      </c>
      <c r="L62" s="46">
        <v>96.14</v>
      </c>
      <c r="M62" s="43"/>
      <c r="N62" s="46">
        <v>72.883295194508023</v>
      </c>
      <c r="O62" s="46">
        <v>0.47846889952153121</v>
      </c>
      <c r="P62" s="46">
        <v>14.000416059912631</v>
      </c>
      <c r="Q62" s="46">
        <v>2.5379654670272522</v>
      </c>
      <c r="R62" s="46">
        <v>0.22883295194508013</v>
      </c>
      <c r="S62" s="46">
        <v>0.65529436238818406</v>
      </c>
      <c r="T62" s="46">
        <v>2.5171624713958813</v>
      </c>
      <c r="U62" s="46">
        <v>3.7341377158310802</v>
      </c>
      <c r="V62" s="46">
        <v>2.9644268774703564</v>
      </c>
      <c r="W62" s="46">
        <f t="shared" si="5"/>
        <v>100.00000000000001</v>
      </c>
      <c r="X62" s="46">
        <f t="shared" si="6"/>
        <v>6.6985645933014366</v>
      </c>
    </row>
    <row r="63" spans="1:24" ht="13.5" customHeight="1" x14ac:dyDescent="0.2">
      <c r="B63" s="82">
        <v>14</v>
      </c>
      <c r="C63" s="46">
        <v>69.42</v>
      </c>
      <c r="D63" s="46">
        <v>0.5</v>
      </c>
      <c r="E63" s="46">
        <v>13.49</v>
      </c>
      <c r="F63" s="46">
        <v>2.2400000000000002</v>
      </c>
      <c r="G63" s="46">
        <v>7.0000000000000007E-2</v>
      </c>
      <c r="H63" s="46">
        <v>0.6</v>
      </c>
      <c r="I63" s="46">
        <v>2.1</v>
      </c>
      <c r="J63" s="46">
        <v>3.54</v>
      </c>
      <c r="K63" s="46">
        <v>2.88</v>
      </c>
      <c r="L63" s="46">
        <v>94.84</v>
      </c>
      <c r="M63" s="43"/>
      <c r="N63" s="46">
        <v>73.196963306621697</v>
      </c>
      <c r="O63" s="46">
        <v>0.52720371151412915</v>
      </c>
      <c r="P63" s="46">
        <v>14.223956136651205</v>
      </c>
      <c r="Q63" s="46">
        <v>2.3618726275832986</v>
      </c>
      <c r="R63" s="46">
        <v>7.3808519611978082E-2</v>
      </c>
      <c r="S63" s="46">
        <v>0.632644453816955</v>
      </c>
      <c r="T63" s="46">
        <v>2.2142555883593427</v>
      </c>
      <c r="U63" s="46">
        <v>3.7326022775200345</v>
      </c>
      <c r="V63" s="46">
        <v>3.0366933783213836</v>
      </c>
      <c r="W63" s="46">
        <f t="shared" si="5"/>
        <v>100.00000000000001</v>
      </c>
      <c r="X63" s="46">
        <f t="shared" si="6"/>
        <v>6.7692956558414181</v>
      </c>
    </row>
    <row r="64" spans="1:24" ht="13.5" customHeight="1" x14ac:dyDescent="0.2">
      <c r="B64" s="82">
        <v>15</v>
      </c>
      <c r="C64" s="46">
        <v>69.22</v>
      </c>
      <c r="D64" s="46">
        <v>0.46</v>
      </c>
      <c r="E64" s="46">
        <v>14.07</v>
      </c>
      <c r="F64" s="46">
        <v>2.13</v>
      </c>
      <c r="G64" s="46">
        <v>0.1</v>
      </c>
      <c r="H64" s="46">
        <v>0.52</v>
      </c>
      <c r="I64" s="46">
        <v>2.5299999999999998</v>
      </c>
      <c r="J64" s="46">
        <v>3.64</v>
      </c>
      <c r="K64" s="46">
        <v>2.68</v>
      </c>
      <c r="L64" s="46">
        <v>95.35</v>
      </c>
      <c r="M64" s="43"/>
      <c r="N64" s="46">
        <v>72.595700052438389</v>
      </c>
      <c r="O64" s="46">
        <v>0.48243314105925539</v>
      </c>
      <c r="P64" s="46">
        <v>14.756161510225486</v>
      </c>
      <c r="Q64" s="46">
        <v>2.2338751966439432</v>
      </c>
      <c r="R64" s="46">
        <v>0.10487676979549031</v>
      </c>
      <c r="S64" s="46">
        <v>0.5453592029365496</v>
      </c>
      <c r="T64" s="46">
        <v>2.6533822758259045</v>
      </c>
      <c r="U64" s="46">
        <v>3.8175144205558471</v>
      </c>
      <c r="V64" s="46">
        <v>2.8106974305191401</v>
      </c>
      <c r="W64" s="46">
        <f t="shared" si="5"/>
        <v>100.00000000000003</v>
      </c>
      <c r="X64" s="46">
        <f t="shared" si="6"/>
        <v>6.6282118510749868</v>
      </c>
    </row>
    <row r="65" spans="1:25" ht="13.5" customHeight="1" x14ac:dyDescent="0.2">
      <c r="A65" s="45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3.5" customHeight="1" x14ac:dyDescent="0.2">
      <c r="A66" s="44" t="s">
        <v>358</v>
      </c>
      <c r="B66" s="82">
        <v>1</v>
      </c>
      <c r="C66" s="46">
        <v>71.849999999999994</v>
      </c>
      <c r="D66" s="46">
        <v>0.45</v>
      </c>
      <c r="E66" s="46">
        <v>12.74</v>
      </c>
      <c r="F66" s="46">
        <v>1.76</v>
      </c>
      <c r="G66" s="46">
        <v>0</v>
      </c>
      <c r="H66" s="46">
        <v>0.48</v>
      </c>
      <c r="I66" s="46">
        <v>1.89</v>
      </c>
      <c r="J66" s="46">
        <v>3.32</v>
      </c>
      <c r="K66" s="46">
        <v>2.95</v>
      </c>
      <c r="L66" s="46">
        <v>95.44</v>
      </c>
      <c r="M66" s="43"/>
      <c r="N66" s="46">
        <v>75.282900251466884</v>
      </c>
      <c r="O66" s="46">
        <v>0.47150041911148372</v>
      </c>
      <c r="P66" s="46">
        <v>13.348700754400671</v>
      </c>
      <c r="Q66" s="46">
        <v>1.8440905280804696</v>
      </c>
      <c r="R66" s="46">
        <v>0</v>
      </c>
      <c r="S66" s="46">
        <v>0.50293378038558256</v>
      </c>
      <c r="T66" s="46">
        <v>1.9803017602682313</v>
      </c>
      <c r="U66" s="46">
        <v>3.478625314333613</v>
      </c>
      <c r="V66" s="46">
        <v>3.09094719195306</v>
      </c>
      <c r="W66" s="46">
        <f t="shared" si="5"/>
        <v>100</v>
      </c>
      <c r="X66" s="46">
        <f t="shared" ref="X66:X79" si="7">SUM(U66:V66)</f>
        <v>6.569572506286673</v>
      </c>
    </row>
    <row r="67" spans="1:25" ht="13.5" customHeight="1" x14ac:dyDescent="0.2">
      <c r="A67" s="44" t="s">
        <v>359</v>
      </c>
      <c r="B67" s="82">
        <v>2</v>
      </c>
      <c r="C67" s="46">
        <v>70.930000000000007</v>
      </c>
      <c r="D67" s="46">
        <v>0.33</v>
      </c>
      <c r="E67" s="46">
        <v>12.06</v>
      </c>
      <c r="F67" s="46">
        <v>1.38</v>
      </c>
      <c r="G67" s="46">
        <v>0.05</v>
      </c>
      <c r="H67" s="46">
        <v>0.25</v>
      </c>
      <c r="I67" s="46">
        <v>1.62</v>
      </c>
      <c r="J67" s="46">
        <v>3.29</v>
      </c>
      <c r="K67" s="46">
        <v>3.14</v>
      </c>
      <c r="L67" s="46">
        <v>93.05</v>
      </c>
      <c r="M67" s="43"/>
      <c r="N67" s="46">
        <v>76.227834497581952</v>
      </c>
      <c r="O67" s="46">
        <v>0.35464803868887695</v>
      </c>
      <c r="P67" s="46">
        <v>12.960773777538957</v>
      </c>
      <c r="Q67" s="46">
        <v>1.4830736163353033</v>
      </c>
      <c r="R67" s="46">
        <v>5.3734551316496508E-2</v>
      </c>
      <c r="S67" s="46">
        <v>0.26867275658248252</v>
      </c>
      <c r="T67" s="46">
        <v>1.7409994626544869</v>
      </c>
      <c r="U67" s="46">
        <v>3.5357334766254698</v>
      </c>
      <c r="V67" s="46">
        <v>3.3745298226759806</v>
      </c>
      <c r="W67" s="46">
        <f t="shared" si="5"/>
        <v>100.00000000000001</v>
      </c>
      <c r="X67" s="46">
        <f t="shared" si="7"/>
        <v>6.9102632993014499</v>
      </c>
    </row>
    <row r="68" spans="1:25" ht="13.5" customHeight="1" x14ac:dyDescent="0.2">
      <c r="B68" s="82">
        <v>4</v>
      </c>
      <c r="C68" s="46">
        <v>72.709999999999994</v>
      </c>
      <c r="D68" s="46">
        <v>0.41</v>
      </c>
      <c r="E68" s="46">
        <v>12.31</v>
      </c>
      <c r="F68" s="46">
        <v>1.69</v>
      </c>
      <c r="G68" s="46">
        <v>0.22</v>
      </c>
      <c r="H68" s="46">
        <v>0.35</v>
      </c>
      <c r="I68" s="46">
        <v>1.55</v>
      </c>
      <c r="J68" s="46">
        <v>3.18</v>
      </c>
      <c r="K68" s="46">
        <v>3.3</v>
      </c>
      <c r="L68" s="46">
        <v>95.72</v>
      </c>
      <c r="M68" s="43"/>
      <c r="N68" s="46">
        <v>75.961136648558309</v>
      </c>
      <c r="O68" s="46">
        <v>0.42833263685750111</v>
      </c>
      <c r="P68" s="46">
        <v>12.860426243209364</v>
      </c>
      <c r="Q68" s="46">
        <v>1.765566234851651</v>
      </c>
      <c r="R68" s="46">
        <v>0.22983702465524453</v>
      </c>
      <c r="S68" s="46">
        <v>0.36564981195152535</v>
      </c>
      <c r="T68" s="46">
        <v>1.619306310071041</v>
      </c>
      <c r="U68" s="46">
        <v>3.3221897200167163</v>
      </c>
      <c r="V68" s="46">
        <v>3.4475553698286676</v>
      </c>
      <c r="W68" s="46">
        <f t="shared" si="5"/>
        <v>100.00000000000001</v>
      </c>
      <c r="X68" s="46">
        <f t="shared" si="7"/>
        <v>6.7697450898453839</v>
      </c>
    </row>
    <row r="69" spans="1:25" ht="13.5" customHeight="1" x14ac:dyDescent="0.2">
      <c r="B69" s="82">
        <v>5</v>
      </c>
      <c r="C69" s="46">
        <v>71.73</v>
      </c>
      <c r="D69" s="46">
        <v>0.39</v>
      </c>
      <c r="E69" s="46">
        <v>12.22</v>
      </c>
      <c r="F69" s="46">
        <v>1.68</v>
      </c>
      <c r="G69" s="46">
        <v>0.09</v>
      </c>
      <c r="H69" s="46">
        <v>0.31</v>
      </c>
      <c r="I69" s="46">
        <v>1.65</v>
      </c>
      <c r="J69" s="46">
        <v>3.23</v>
      </c>
      <c r="K69" s="46">
        <v>3.27</v>
      </c>
      <c r="L69" s="46">
        <v>94.57</v>
      </c>
      <c r="M69" s="43"/>
      <c r="N69" s="46">
        <v>75.848577773078119</v>
      </c>
      <c r="O69" s="46">
        <v>0.41239293644919095</v>
      </c>
      <c r="P69" s="46">
        <v>12.921645342074651</v>
      </c>
      <c r="Q69" s="46">
        <v>1.7764618800888226</v>
      </c>
      <c r="R69" s="46">
        <v>9.5167600719044065E-2</v>
      </c>
      <c r="S69" s="46">
        <v>0.32779951358781845</v>
      </c>
      <c r="T69" s="46">
        <v>1.7447393465158079</v>
      </c>
      <c r="U69" s="46">
        <v>3.4154594480279146</v>
      </c>
      <c r="V69" s="46">
        <v>3.4577561594586013</v>
      </c>
      <c r="W69" s="46">
        <f t="shared" si="5"/>
        <v>99.999999999999972</v>
      </c>
      <c r="X69" s="46">
        <f t="shared" si="7"/>
        <v>6.8732156074865163</v>
      </c>
    </row>
    <row r="70" spans="1:25" ht="13.5" customHeight="1" x14ac:dyDescent="0.2">
      <c r="B70" s="82">
        <v>6</v>
      </c>
      <c r="C70" s="46">
        <v>72.48</v>
      </c>
      <c r="D70" s="46">
        <v>0.35</v>
      </c>
      <c r="E70" s="46">
        <v>12.28</v>
      </c>
      <c r="F70" s="46">
        <v>1.45</v>
      </c>
      <c r="G70" s="46">
        <v>0.08</v>
      </c>
      <c r="H70" s="46">
        <v>0.28999999999999998</v>
      </c>
      <c r="I70" s="46">
        <v>1.61</v>
      </c>
      <c r="J70" s="46">
        <v>3.3</v>
      </c>
      <c r="K70" s="46">
        <v>3.29</v>
      </c>
      <c r="L70" s="46">
        <v>95.13</v>
      </c>
      <c r="M70" s="43"/>
      <c r="N70" s="46">
        <v>76.19047619047619</v>
      </c>
      <c r="O70" s="46">
        <v>0.36791758646063277</v>
      </c>
      <c r="P70" s="46">
        <v>12.908651319247344</v>
      </c>
      <c r="Q70" s="46">
        <v>1.5242300010511929</v>
      </c>
      <c r="R70" s="46">
        <v>8.409544833385893E-2</v>
      </c>
      <c r="S70" s="46">
        <v>0.30484600021023855</v>
      </c>
      <c r="T70" s="46">
        <v>1.6924208977189108</v>
      </c>
      <c r="U70" s="46">
        <v>3.4689372437716806</v>
      </c>
      <c r="V70" s="46">
        <v>3.4584253127299482</v>
      </c>
      <c r="W70" s="46">
        <f t="shared" si="5"/>
        <v>99.999999999999972</v>
      </c>
      <c r="X70" s="46">
        <f t="shared" si="7"/>
        <v>6.9273625565016292</v>
      </c>
    </row>
    <row r="71" spans="1:25" ht="13.5" customHeight="1" x14ac:dyDescent="0.2">
      <c r="B71" s="82">
        <v>7</v>
      </c>
      <c r="C71" s="46">
        <v>71.94</v>
      </c>
      <c r="D71" s="46">
        <v>0.36</v>
      </c>
      <c r="E71" s="46">
        <v>12.34</v>
      </c>
      <c r="F71" s="46">
        <v>1.52</v>
      </c>
      <c r="G71" s="46">
        <v>0.14000000000000001</v>
      </c>
      <c r="H71" s="46">
        <v>0.37</v>
      </c>
      <c r="I71" s="46">
        <v>1.72</v>
      </c>
      <c r="J71" s="46">
        <v>3.34</v>
      </c>
      <c r="K71" s="46">
        <v>3.13</v>
      </c>
      <c r="L71" s="46">
        <v>94.86</v>
      </c>
      <c r="M71" s="43"/>
      <c r="N71" s="46">
        <v>75.838077166350416</v>
      </c>
      <c r="O71" s="46">
        <v>0.37950664136622392</v>
      </c>
      <c r="P71" s="46">
        <v>13.008644317942231</v>
      </c>
      <c r="Q71" s="46">
        <v>1.6023613746573899</v>
      </c>
      <c r="R71" s="46">
        <v>0.14758591608686489</v>
      </c>
      <c r="S71" s="46">
        <v>0.39004849251528573</v>
      </c>
      <c r="T71" s="46">
        <v>1.8131983976386254</v>
      </c>
      <c r="U71" s="46">
        <v>3.5209782837866332</v>
      </c>
      <c r="V71" s="46">
        <v>3.2995994096563357</v>
      </c>
      <c r="W71" s="46">
        <f t="shared" si="5"/>
        <v>100.00000000000001</v>
      </c>
      <c r="X71" s="46">
        <f t="shared" si="7"/>
        <v>6.8205776934429689</v>
      </c>
    </row>
    <row r="72" spans="1:25" ht="13.5" customHeight="1" x14ac:dyDescent="0.2">
      <c r="A72" s="43" t="s">
        <v>144</v>
      </c>
      <c r="B72" s="82">
        <v>8</v>
      </c>
      <c r="C72" s="46">
        <v>71.83</v>
      </c>
      <c r="D72" s="46">
        <v>0.44</v>
      </c>
      <c r="E72" s="46">
        <v>12.19</v>
      </c>
      <c r="F72" s="46">
        <v>1.69</v>
      </c>
      <c r="G72" s="46">
        <v>0</v>
      </c>
      <c r="H72" s="46">
        <v>0.23</v>
      </c>
      <c r="I72" s="46">
        <v>1.51</v>
      </c>
      <c r="J72" s="46">
        <v>3.27</v>
      </c>
      <c r="K72" s="46">
        <v>3.24</v>
      </c>
      <c r="L72" s="46">
        <v>94.4</v>
      </c>
      <c r="M72" s="43"/>
      <c r="N72" s="46">
        <v>76.091101694915253</v>
      </c>
      <c r="O72" s="46">
        <v>0.46610169491525427</v>
      </c>
      <c r="P72" s="46">
        <v>12.913135593220339</v>
      </c>
      <c r="Q72" s="46">
        <v>1.7902542372881356</v>
      </c>
      <c r="R72" s="46">
        <v>0</v>
      </c>
      <c r="S72" s="46">
        <v>0.24364406779661019</v>
      </c>
      <c r="T72" s="46">
        <v>1.5995762711864407</v>
      </c>
      <c r="U72" s="46">
        <v>3.4639830508474581</v>
      </c>
      <c r="V72" s="46">
        <v>3.4322033898305091</v>
      </c>
      <c r="W72" s="46">
        <f t="shared" si="5"/>
        <v>100</v>
      </c>
      <c r="X72" s="46">
        <f t="shared" si="7"/>
        <v>6.8961864406779672</v>
      </c>
    </row>
    <row r="73" spans="1:25" ht="13.5" customHeight="1" x14ac:dyDescent="0.2">
      <c r="B73" s="82">
        <v>9</v>
      </c>
      <c r="C73" s="46">
        <v>72.489999999999995</v>
      </c>
      <c r="D73" s="46">
        <v>0.34</v>
      </c>
      <c r="E73" s="46">
        <v>12.31</v>
      </c>
      <c r="F73" s="46">
        <v>1.67</v>
      </c>
      <c r="G73" s="46">
        <v>7.0000000000000007E-2</v>
      </c>
      <c r="H73" s="46">
        <v>0.28000000000000003</v>
      </c>
      <c r="I73" s="46">
        <v>1.6</v>
      </c>
      <c r="J73" s="46">
        <v>3.25</v>
      </c>
      <c r="K73" s="46">
        <v>3.2</v>
      </c>
      <c r="L73" s="46">
        <v>95.21</v>
      </c>
      <c r="M73" s="43"/>
      <c r="N73" s="46">
        <v>76.136960403318966</v>
      </c>
      <c r="O73" s="46">
        <v>0.35710534607709277</v>
      </c>
      <c r="P73" s="46">
        <v>12.929314147673564</v>
      </c>
      <c r="Q73" s="46">
        <v>1.7540174351433673</v>
      </c>
      <c r="R73" s="46">
        <v>7.3521688898224982E-2</v>
      </c>
      <c r="S73" s="46">
        <v>0.29408675559289993</v>
      </c>
      <c r="T73" s="46">
        <v>1.6804957462451424</v>
      </c>
      <c r="U73" s="46">
        <v>3.4135069845604451</v>
      </c>
      <c r="V73" s="46">
        <v>3.3609914924902848</v>
      </c>
      <c r="W73" s="46">
        <f t="shared" si="5"/>
        <v>99.999999999999986</v>
      </c>
      <c r="X73" s="46">
        <f t="shared" si="7"/>
        <v>6.7744984770507299</v>
      </c>
    </row>
    <row r="74" spans="1:25" ht="13.5" customHeight="1" x14ac:dyDescent="0.2">
      <c r="B74" s="82">
        <v>10</v>
      </c>
      <c r="C74" s="46">
        <v>72.3</v>
      </c>
      <c r="D74" s="46">
        <v>0.48</v>
      </c>
      <c r="E74" s="46">
        <v>12.36</v>
      </c>
      <c r="F74" s="46">
        <v>1.72</v>
      </c>
      <c r="G74" s="46">
        <v>0.03</v>
      </c>
      <c r="H74" s="46">
        <v>0.28000000000000003</v>
      </c>
      <c r="I74" s="46">
        <v>1.46</v>
      </c>
      <c r="J74" s="46">
        <v>3.4</v>
      </c>
      <c r="K74" s="46">
        <v>3.31</v>
      </c>
      <c r="L74" s="46">
        <v>95.34</v>
      </c>
      <c r="M74" s="43"/>
      <c r="N74" s="46">
        <v>75.833857772183748</v>
      </c>
      <c r="O74" s="46">
        <v>0.50346129641283821</v>
      </c>
      <c r="P74" s="46">
        <v>12.964128382630584</v>
      </c>
      <c r="Q74" s="46">
        <v>1.8040696454793368</v>
      </c>
      <c r="R74" s="46">
        <v>3.1466331025802388E-2</v>
      </c>
      <c r="S74" s="46">
        <v>0.29368575624082233</v>
      </c>
      <c r="T74" s="46">
        <v>1.5313614432557161</v>
      </c>
      <c r="U74" s="46">
        <v>3.5661841829242706</v>
      </c>
      <c r="V74" s="46">
        <v>3.4717851898468637</v>
      </c>
      <c r="W74" s="46">
        <f t="shared" si="5"/>
        <v>99.999999999999986</v>
      </c>
      <c r="X74" s="46">
        <f t="shared" si="7"/>
        <v>7.0379693727711343</v>
      </c>
    </row>
    <row r="75" spans="1:25" ht="13.5" customHeight="1" x14ac:dyDescent="0.2">
      <c r="B75" s="82">
        <v>11</v>
      </c>
      <c r="C75" s="46">
        <v>72.81</v>
      </c>
      <c r="D75" s="46">
        <v>0.33</v>
      </c>
      <c r="E75" s="46">
        <v>12.28</v>
      </c>
      <c r="F75" s="46">
        <v>1.46</v>
      </c>
      <c r="G75" s="46">
        <v>0.02</v>
      </c>
      <c r="H75" s="46">
        <v>0.28000000000000003</v>
      </c>
      <c r="I75" s="46">
        <v>1.63</v>
      </c>
      <c r="J75" s="46">
        <v>3.27</v>
      </c>
      <c r="K75" s="46">
        <v>3.28</v>
      </c>
      <c r="L75" s="46">
        <v>95.36</v>
      </c>
      <c r="M75" s="43"/>
      <c r="N75" s="46">
        <v>76.352768456375841</v>
      </c>
      <c r="O75" s="46">
        <v>0.34605704697986583</v>
      </c>
      <c r="P75" s="46">
        <v>12.877516778523491</v>
      </c>
      <c r="Q75" s="46">
        <v>1.531040268456376</v>
      </c>
      <c r="R75" s="46">
        <v>2.0973154362416108E-2</v>
      </c>
      <c r="S75" s="46">
        <v>0.29362416107382555</v>
      </c>
      <c r="T75" s="46">
        <v>1.7093120805369129</v>
      </c>
      <c r="U75" s="46">
        <v>3.4291107382550337</v>
      </c>
      <c r="V75" s="46">
        <v>3.4395973154362416</v>
      </c>
      <c r="W75" s="46">
        <f t="shared" si="5"/>
        <v>100.00000000000001</v>
      </c>
      <c r="X75" s="46">
        <f t="shared" si="7"/>
        <v>6.8687080536912752</v>
      </c>
    </row>
    <row r="76" spans="1:25" ht="13.5" customHeight="1" x14ac:dyDescent="0.2">
      <c r="A76" s="43" t="s">
        <v>144</v>
      </c>
      <c r="B76" s="82">
        <v>12</v>
      </c>
      <c r="C76" s="46">
        <v>72.349999999999994</v>
      </c>
      <c r="D76" s="46">
        <v>0.42</v>
      </c>
      <c r="E76" s="46">
        <v>12.43</v>
      </c>
      <c r="F76" s="46">
        <v>1.45</v>
      </c>
      <c r="G76" s="46">
        <v>0.08</v>
      </c>
      <c r="H76" s="46">
        <v>0.27</v>
      </c>
      <c r="I76" s="46">
        <v>1.56</v>
      </c>
      <c r="J76" s="46">
        <v>3.26</v>
      </c>
      <c r="K76" s="46">
        <v>3.26</v>
      </c>
      <c r="L76" s="46">
        <v>95.08</v>
      </c>
      <c r="M76" s="43"/>
      <c r="N76" s="46">
        <v>76.093815734118635</v>
      </c>
      <c r="O76" s="46">
        <v>0.44173327724021877</v>
      </c>
      <c r="P76" s="46">
        <v>13.073201514514093</v>
      </c>
      <c r="Q76" s="46">
        <v>1.5250315523769458</v>
      </c>
      <c r="R76" s="46">
        <v>8.4139671855279763E-2</v>
      </c>
      <c r="S76" s="46">
        <v>0.28397139251156922</v>
      </c>
      <c r="T76" s="46">
        <v>1.6407236011779556</v>
      </c>
      <c r="U76" s="46">
        <v>3.42869162810265</v>
      </c>
      <c r="V76" s="46">
        <v>3.42869162810265</v>
      </c>
      <c r="W76" s="46">
        <f t="shared" si="5"/>
        <v>100.00000000000001</v>
      </c>
      <c r="X76" s="46">
        <f t="shared" si="7"/>
        <v>6.8573832562053001</v>
      </c>
    </row>
    <row r="77" spans="1:25" ht="13.5" customHeight="1" x14ac:dyDescent="0.2">
      <c r="B77" s="82">
        <v>13</v>
      </c>
      <c r="C77" s="46">
        <v>72.17</v>
      </c>
      <c r="D77" s="46">
        <v>0.34</v>
      </c>
      <c r="E77" s="46">
        <v>12.13</v>
      </c>
      <c r="F77" s="46">
        <v>1.44</v>
      </c>
      <c r="G77" s="46">
        <v>0</v>
      </c>
      <c r="H77" s="46">
        <v>0.27</v>
      </c>
      <c r="I77" s="46">
        <v>1.5</v>
      </c>
      <c r="J77" s="46">
        <v>3.2</v>
      </c>
      <c r="K77" s="46">
        <v>3.22</v>
      </c>
      <c r="L77" s="46">
        <v>94.27</v>
      </c>
      <c r="M77" s="43"/>
      <c r="N77" s="46">
        <v>76.556698843746688</v>
      </c>
      <c r="O77" s="46">
        <v>0.36066617163466641</v>
      </c>
      <c r="P77" s="46">
        <v>12.8672960644956</v>
      </c>
      <c r="Q77" s="46">
        <v>1.5275273151585871</v>
      </c>
      <c r="R77" s="46">
        <v>0</v>
      </c>
      <c r="S77" s="46">
        <v>0.28641137159223512</v>
      </c>
      <c r="T77" s="46">
        <v>1.5911742866235281</v>
      </c>
      <c r="U77" s="46">
        <v>3.3945051447968604</v>
      </c>
      <c r="V77" s="46">
        <v>3.4157208019518408</v>
      </c>
      <c r="W77" s="46">
        <f t="shared" si="5"/>
        <v>100.00000000000001</v>
      </c>
      <c r="X77" s="46">
        <f t="shared" si="7"/>
        <v>6.8102259467487016</v>
      </c>
    </row>
    <row r="78" spans="1:25" ht="13.5" customHeight="1" x14ac:dyDescent="0.2">
      <c r="B78" s="82">
        <v>14</v>
      </c>
      <c r="C78" s="46">
        <v>72.33</v>
      </c>
      <c r="D78" s="46">
        <v>0.33</v>
      </c>
      <c r="E78" s="46">
        <v>12.08</v>
      </c>
      <c r="F78" s="46">
        <v>1.44</v>
      </c>
      <c r="G78" s="46">
        <v>7.0000000000000007E-2</v>
      </c>
      <c r="H78" s="46">
        <v>0.23</v>
      </c>
      <c r="I78" s="46">
        <v>1.49</v>
      </c>
      <c r="J78" s="46">
        <v>3.27</v>
      </c>
      <c r="K78" s="46">
        <v>3.31</v>
      </c>
      <c r="L78" s="46">
        <v>94.55</v>
      </c>
      <c r="M78" s="43"/>
      <c r="N78" s="46">
        <v>76.499206768905353</v>
      </c>
      <c r="O78" s="46">
        <v>0.34902168164992076</v>
      </c>
      <c r="P78" s="46">
        <v>12.77630883130619</v>
      </c>
      <c r="Q78" s="46">
        <v>1.5230037017451086</v>
      </c>
      <c r="R78" s="46">
        <v>7.4034902168165009E-2</v>
      </c>
      <c r="S78" s="46">
        <v>0.24325753569539932</v>
      </c>
      <c r="T78" s="46">
        <v>1.5758857747223693</v>
      </c>
      <c r="U78" s="46">
        <v>3.4584875727128512</v>
      </c>
      <c r="V78" s="46">
        <v>3.5007932310946597</v>
      </c>
      <c r="W78" s="46">
        <f t="shared" si="5"/>
        <v>100.00000000000003</v>
      </c>
      <c r="X78" s="46">
        <f t="shared" si="7"/>
        <v>6.9592808038075109</v>
      </c>
    </row>
    <row r="79" spans="1:25" ht="13.5" customHeight="1" x14ac:dyDescent="0.2">
      <c r="B79" s="82">
        <v>15</v>
      </c>
      <c r="C79" s="46">
        <v>72.489999999999995</v>
      </c>
      <c r="D79" s="46">
        <v>0.37</v>
      </c>
      <c r="E79" s="46">
        <v>12.39</v>
      </c>
      <c r="F79" s="46">
        <v>1.73</v>
      </c>
      <c r="G79" s="46">
        <v>0.09</v>
      </c>
      <c r="H79" s="46">
        <v>0.3</v>
      </c>
      <c r="I79" s="46">
        <v>1.66</v>
      </c>
      <c r="J79" s="46">
        <v>3.26</v>
      </c>
      <c r="K79" s="46">
        <v>3.2</v>
      </c>
      <c r="L79" s="46">
        <v>95.49</v>
      </c>
      <c r="M79" s="43"/>
      <c r="N79" s="46">
        <v>75.913708241700689</v>
      </c>
      <c r="O79" s="46">
        <v>0.38747512828568437</v>
      </c>
      <c r="P79" s="46">
        <v>12.975180647188187</v>
      </c>
      <c r="Q79" s="46">
        <v>1.8117080322546864</v>
      </c>
      <c r="R79" s="46">
        <v>9.4250706880301599E-2</v>
      </c>
      <c r="S79" s="46">
        <v>0.31416902293433863</v>
      </c>
      <c r="T79" s="46">
        <v>1.7384019269033406</v>
      </c>
      <c r="U79" s="46">
        <v>3.4139700492198131</v>
      </c>
      <c r="V79" s="46">
        <v>3.3511362446329458</v>
      </c>
      <c r="W79" s="46">
        <f t="shared" si="5"/>
        <v>99.999999999999972</v>
      </c>
      <c r="X79" s="46">
        <f t="shared" si="7"/>
        <v>6.7651062938527584</v>
      </c>
    </row>
    <row r="80" spans="1:25" ht="13.5" customHeight="1" x14ac:dyDescent="0.2">
      <c r="A80" s="42"/>
      <c r="B80" s="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4" ht="13.5" customHeight="1" x14ac:dyDescent="0.2">
      <c r="A81" s="44" t="s">
        <v>360</v>
      </c>
      <c r="B81" s="82">
        <v>1</v>
      </c>
      <c r="C81" s="46">
        <v>75.16</v>
      </c>
      <c r="D81" s="46">
        <v>0.4</v>
      </c>
      <c r="E81" s="46">
        <v>12.74</v>
      </c>
      <c r="F81" s="46">
        <v>1.41</v>
      </c>
      <c r="G81" s="46">
        <v>0</v>
      </c>
      <c r="H81" s="46">
        <v>0.28999999999999998</v>
      </c>
      <c r="I81" s="46">
        <v>1.75</v>
      </c>
      <c r="J81" s="46">
        <v>3.37</v>
      </c>
      <c r="K81" s="46">
        <v>3.4</v>
      </c>
      <c r="L81" s="46">
        <v>98.52</v>
      </c>
      <c r="M81" s="43"/>
      <c r="N81" s="46">
        <v>76.289078359723902</v>
      </c>
      <c r="O81" s="46">
        <v>0.4060089321965083</v>
      </c>
      <c r="P81" s="46">
        <v>12.931384490458788</v>
      </c>
      <c r="Q81" s="46">
        <v>1.4311814859926915</v>
      </c>
      <c r="R81" s="46">
        <v>0</v>
      </c>
      <c r="S81" s="46">
        <v>0.29435647584246849</v>
      </c>
      <c r="T81" s="46">
        <v>1.7762890783597236</v>
      </c>
      <c r="U81" s="46">
        <v>3.4206252537555821</v>
      </c>
      <c r="V81" s="46">
        <v>3.4510759236703201</v>
      </c>
      <c r="W81" s="46">
        <f t="shared" si="5"/>
        <v>99.999999999999986</v>
      </c>
      <c r="X81" s="46">
        <f t="shared" ref="X81:X95" si="8">SUM(U81:V81)</f>
        <v>6.8717011774259023</v>
      </c>
    </row>
    <row r="82" spans="1:24" ht="13.5" customHeight="1" x14ac:dyDescent="0.2">
      <c r="A82" s="44" t="s">
        <v>361</v>
      </c>
      <c r="B82" s="82">
        <v>2</v>
      </c>
      <c r="C82" s="46">
        <v>73</v>
      </c>
      <c r="D82" s="46">
        <v>0.37</v>
      </c>
      <c r="E82" s="46">
        <v>12.76</v>
      </c>
      <c r="F82" s="46">
        <v>1.54</v>
      </c>
      <c r="G82" s="46">
        <v>0.15</v>
      </c>
      <c r="H82" s="46">
        <v>0.32</v>
      </c>
      <c r="I82" s="46">
        <v>1.68</v>
      </c>
      <c r="J82" s="46">
        <v>3.43</v>
      </c>
      <c r="K82" s="46">
        <v>3.21</v>
      </c>
      <c r="L82" s="46">
        <v>96.46</v>
      </c>
      <c r="M82" s="43"/>
      <c r="N82" s="46">
        <v>75.679037943188874</v>
      </c>
      <c r="O82" s="46">
        <v>0.38357868546547785</v>
      </c>
      <c r="P82" s="46">
        <v>13.228281152809451</v>
      </c>
      <c r="Q82" s="46">
        <v>1.5965166908563133</v>
      </c>
      <c r="R82" s="46">
        <v>0.15550487248600453</v>
      </c>
      <c r="S82" s="46">
        <v>0.33174372797014301</v>
      </c>
      <c r="T82" s="46">
        <v>1.7416545718432508</v>
      </c>
      <c r="U82" s="46">
        <v>3.5558780841799704</v>
      </c>
      <c r="V82" s="46">
        <v>3.3278042712004967</v>
      </c>
      <c r="W82" s="46">
        <f t="shared" si="5"/>
        <v>99.999999999999986</v>
      </c>
      <c r="X82" s="46">
        <f t="shared" si="8"/>
        <v>6.8836823553804667</v>
      </c>
    </row>
    <row r="83" spans="1:24" ht="13.5" customHeight="1" x14ac:dyDescent="0.2">
      <c r="B83" s="82">
        <v>3</v>
      </c>
      <c r="C83" s="46">
        <v>72.540000000000006</v>
      </c>
      <c r="D83" s="46">
        <v>0.47</v>
      </c>
      <c r="E83" s="46">
        <v>12.18</v>
      </c>
      <c r="F83" s="46">
        <v>1.62</v>
      </c>
      <c r="G83" s="46">
        <v>0.08</v>
      </c>
      <c r="H83" s="46">
        <v>0.28999999999999998</v>
      </c>
      <c r="I83" s="46">
        <v>1.63</v>
      </c>
      <c r="J83" s="46">
        <v>3.27</v>
      </c>
      <c r="K83" s="46">
        <v>3.12</v>
      </c>
      <c r="L83" s="46">
        <v>95.2</v>
      </c>
      <c r="M83" s="43"/>
      <c r="N83" s="46">
        <v>76.197478991596654</v>
      </c>
      <c r="O83" s="46">
        <v>0.49369747899159661</v>
      </c>
      <c r="P83" s="46">
        <v>12.794117647058824</v>
      </c>
      <c r="Q83" s="46">
        <v>1.7016806722689077</v>
      </c>
      <c r="R83" s="46">
        <v>8.4033613445378158E-2</v>
      </c>
      <c r="S83" s="46">
        <v>0.30462184873949577</v>
      </c>
      <c r="T83" s="46">
        <v>1.7121848739495797</v>
      </c>
      <c r="U83" s="46">
        <v>3.4348739495798322</v>
      </c>
      <c r="V83" s="46">
        <v>3.2773109243697482</v>
      </c>
      <c r="W83" s="46">
        <f t="shared" si="5"/>
        <v>100.00000000000003</v>
      </c>
      <c r="X83" s="46">
        <f t="shared" si="8"/>
        <v>6.71218487394958</v>
      </c>
    </row>
    <row r="84" spans="1:24" ht="13.5" customHeight="1" x14ac:dyDescent="0.2">
      <c r="B84" s="82">
        <v>4</v>
      </c>
      <c r="C84" s="46">
        <v>71.78</v>
      </c>
      <c r="D84" s="46">
        <v>0.54</v>
      </c>
      <c r="E84" s="46">
        <v>12.19</v>
      </c>
      <c r="F84" s="46">
        <v>1.62</v>
      </c>
      <c r="G84" s="46">
        <v>0</v>
      </c>
      <c r="H84" s="46">
        <v>0.3</v>
      </c>
      <c r="I84" s="46">
        <v>1.58</v>
      </c>
      <c r="J84" s="46">
        <v>3.22</v>
      </c>
      <c r="K84" s="46">
        <v>3.23</v>
      </c>
      <c r="L84" s="46">
        <v>94.46</v>
      </c>
      <c r="M84" s="43"/>
      <c r="N84" s="46">
        <v>75.989836968028797</v>
      </c>
      <c r="O84" s="46">
        <v>0.57167054838026676</v>
      </c>
      <c r="P84" s="46">
        <v>12.904933305102688</v>
      </c>
      <c r="Q84" s="46">
        <v>1.7150116451408004</v>
      </c>
      <c r="R84" s="46">
        <v>0</v>
      </c>
      <c r="S84" s="46">
        <v>0.31759474910014818</v>
      </c>
      <c r="T84" s="46">
        <v>1.6726656785941139</v>
      </c>
      <c r="U84" s="46">
        <v>3.4088503070082576</v>
      </c>
      <c r="V84" s="46">
        <v>3.419436798644929</v>
      </c>
      <c r="W84" s="46">
        <f t="shared" si="5"/>
        <v>100</v>
      </c>
      <c r="X84" s="46">
        <f t="shared" si="8"/>
        <v>6.8282871056531871</v>
      </c>
    </row>
    <row r="85" spans="1:24" ht="13.5" customHeight="1" x14ac:dyDescent="0.2">
      <c r="B85" s="82">
        <v>5</v>
      </c>
      <c r="C85" s="46">
        <v>72.8</v>
      </c>
      <c r="D85" s="46">
        <v>0.28999999999999998</v>
      </c>
      <c r="E85" s="46">
        <v>11.96</v>
      </c>
      <c r="F85" s="46">
        <v>1.57</v>
      </c>
      <c r="G85" s="46">
        <v>0.2</v>
      </c>
      <c r="H85" s="46">
        <v>0.31</v>
      </c>
      <c r="I85" s="46">
        <v>1.62</v>
      </c>
      <c r="J85" s="46">
        <v>3.24</v>
      </c>
      <c r="K85" s="46">
        <v>3.29</v>
      </c>
      <c r="L85" s="46">
        <v>95.28</v>
      </c>
      <c r="M85" s="43"/>
      <c r="N85" s="46">
        <v>76.40638119227539</v>
      </c>
      <c r="O85" s="46">
        <v>0.30436607892527284</v>
      </c>
      <c r="P85" s="46">
        <v>12.552476910159529</v>
      </c>
      <c r="Q85" s="46">
        <v>1.6477749790092358</v>
      </c>
      <c r="R85" s="46">
        <v>0.2099076406381192</v>
      </c>
      <c r="S85" s="46">
        <v>0.32535684298908474</v>
      </c>
      <c r="T85" s="46">
        <v>1.7002518891687657</v>
      </c>
      <c r="U85" s="46">
        <v>3.4005037783375314</v>
      </c>
      <c r="V85" s="46">
        <v>3.4529806884970609</v>
      </c>
      <c r="W85" s="46">
        <f t="shared" si="5"/>
        <v>100</v>
      </c>
      <c r="X85" s="46">
        <f t="shared" si="8"/>
        <v>6.8534844668345922</v>
      </c>
    </row>
    <row r="86" spans="1:24" ht="13.5" customHeight="1" x14ac:dyDescent="0.2">
      <c r="B86" s="82">
        <v>6</v>
      </c>
      <c r="C86" s="46">
        <v>71.739999999999995</v>
      </c>
      <c r="D86" s="46">
        <v>0.41</v>
      </c>
      <c r="E86" s="46">
        <v>12.25</v>
      </c>
      <c r="F86" s="46">
        <v>1.51</v>
      </c>
      <c r="G86" s="46">
        <v>0.12</v>
      </c>
      <c r="H86" s="46">
        <v>0.28999999999999998</v>
      </c>
      <c r="I86" s="46">
        <v>1.6</v>
      </c>
      <c r="J86" s="46">
        <v>3.33</v>
      </c>
      <c r="K86" s="46">
        <v>3.25</v>
      </c>
      <c r="L86" s="46">
        <v>94.5</v>
      </c>
      <c r="M86" s="43"/>
      <c r="N86" s="46">
        <v>75.915343915343911</v>
      </c>
      <c r="O86" s="46">
        <v>0.43386243386243384</v>
      </c>
      <c r="P86" s="46">
        <v>12.962962962962962</v>
      </c>
      <c r="Q86" s="46">
        <v>1.5978835978835979</v>
      </c>
      <c r="R86" s="46">
        <v>0.12698412698412698</v>
      </c>
      <c r="S86" s="46">
        <v>0.30687830687830686</v>
      </c>
      <c r="T86" s="46">
        <v>1.693121693121693</v>
      </c>
      <c r="U86" s="46">
        <v>3.5238095238095237</v>
      </c>
      <c r="V86" s="46">
        <v>3.4391534391534391</v>
      </c>
      <c r="W86" s="46">
        <f t="shared" si="5"/>
        <v>99.999999999999986</v>
      </c>
      <c r="X86" s="46">
        <f t="shared" si="8"/>
        <v>6.9629629629629628</v>
      </c>
    </row>
    <row r="87" spans="1:24" ht="13.5" customHeight="1" x14ac:dyDescent="0.2">
      <c r="B87" s="82">
        <v>7</v>
      </c>
      <c r="C87" s="46">
        <v>71.53</v>
      </c>
      <c r="D87" s="46">
        <v>0.41</v>
      </c>
      <c r="E87" s="46">
        <v>12.01</v>
      </c>
      <c r="F87" s="46">
        <v>1.77</v>
      </c>
      <c r="G87" s="46">
        <v>0.22</v>
      </c>
      <c r="H87" s="46">
        <v>0.23</v>
      </c>
      <c r="I87" s="46">
        <v>1.41</v>
      </c>
      <c r="J87" s="46">
        <v>3.21</v>
      </c>
      <c r="K87" s="46">
        <v>3.21</v>
      </c>
      <c r="L87" s="46">
        <v>94</v>
      </c>
      <c r="M87" s="43"/>
      <c r="N87" s="46">
        <v>76.095744680851084</v>
      </c>
      <c r="O87" s="46">
        <v>0.43617021276595752</v>
      </c>
      <c r="P87" s="46">
        <v>12.776595744680852</v>
      </c>
      <c r="Q87" s="46">
        <v>1.8829787234042556</v>
      </c>
      <c r="R87" s="46">
        <v>0.23404255319148939</v>
      </c>
      <c r="S87" s="46">
        <v>0.24468085106382984</v>
      </c>
      <c r="T87" s="46">
        <v>1.5000000000000002</v>
      </c>
      <c r="U87" s="46">
        <v>3.4148936170212774</v>
      </c>
      <c r="V87" s="46">
        <v>3.4148936170212774</v>
      </c>
      <c r="W87" s="46">
        <f t="shared" si="5"/>
        <v>100.00000000000001</v>
      </c>
      <c r="X87" s="46">
        <f t="shared" si="8"/>
        <v>6.8297872340425547</v>
      </c>
    </row>
    <row r="88" spans="1:24" ht="13.5" customHeight="1" x14ac:dyDescent="0.2">
      <c r="A88" s="43" t="s">
        <v>144</v>
      </c>
      <c r="B88" s="82">
        <v>8</v>
      </c>
      <c r="C88" s="46">
        <v>71.72</v>
      </c>
      <c r="D88" s="46">
        <v>0.41</v>
      </c>
      <c r="E88" s="46">
        <v>12.08</v>
      </c>
      <c r="F88" s="46">
        <v>1.6</v>
      </c>
      <c r="G88" s="46">
        <v>0.01</v>
      </c>
      <c r="H88" s="46">
        <v>0.28000000000000003</v>
      </c>
      <c r="I88" s="46">
        <v>1.55</v>
      </c>
      <c r="J88" s="46">
        <v>3.15</v>
      </c>
      <c r="K88" s="46">
        <v>3.25</v>
      </c>
      <c r="L88" s="46">
        <v>94.05</v>
      </c>
      <c r="M88" s="43"/>
      <c r="N88" s="46">
        <v>76.257309941520475</v>
      </c>
      <c r="O88" s="46">
        <v>0.43593833067517274</v>
      </c>
      <c r="P88" s="46">
        <v>12.844231791600214</v>
      </c>
      <c r="Q88" s="46">
        <v>1.701222753854333</v>
      </c>
      <c r="R88" s="46">
        <v>1.063264221158958E-2</v>
      </c>
      <c r="S88" s="46">
        <v>0.29771398192450826</v>
      </c>
      <c r="T88" s="46">
        <v>1.6480595427963849</v>
      </c>
      <c r="U88" s="46">
        <v>3.3492822966507179</v>
      </c>
      <c r="V88" s="46">
        <v>3.4556087187666136</v>
      </c>
      <c r="W88" s="46">
        <f t="shared" si="5"/>
        <v>100</v>
      </c>
      <c r="X88" s="46">
        <f t="shared" si="8"/>
        <v>6.804891015417331</v>
      </c>
    </row>
    <row r="89" spans="1:24" ht="13.5" customHeight="1" x14ac:dyDescent="0.2">
      <c r="B89" s="82">
        <v>9</v>
      </c>
      <c r="C89" s="46">
        <v>71.209999999999994</v>
      </c>
      <c r="D89" s="46">
        <v>0.39</v>
      </c>
      <c r="E89" s="46">
        <v>11.87</v>
      </c>
      <c r="F89" s="46">
        <v>1.52</v>
      </c>
      <c r="G89" s="46">
        <v>0.09</v>
      </c>
      <c r="H89" s="46">
        <v>0.28999999999999998</v>
      </c>
      <c r="I89" s="46">
        <v>1.4</v>
      </c>
      <c r="J89" s="46">
        <v>3.26</v>
      </c>
      <c r="K89" s="46">
        <v>3.27</v>
      </c>
      <c r="L89" s="46">
        <v>93.3</v>
      </c>
      <c r="M89" s="43"/>
      <c r="N89" s="46">
        <v>76.323687031082514</v>
      </c>
      <c r="O89" s="46">
        <v>0.41800643086816713</v>
      </c>
      <c r="P89" s="46">
        <v>12.722400857449086</v>
      </c>
      <c r="Q89" s="46">
        <v>1.6291532690246513</v>
      </c>
      <c r="R89" s="46">
        <v>9.6463022508038565E-2</v>
      </c>
      <c r="S89" s="46">
        <v>0.31082529474812426</v>
      </c>
      <c r="T89" s="46">
        <v>1.5005359056805998</v>
      </c>
      <c r="U89" s="46">
        <v>3.4941050375133966</v>
      </c>
      <c r="V89" s="46">
        <v>3.5048231511254011</v>
      </c>
      <c r="W89" s="46">
        <f t="shared" si="5"/>
        <v>99.999999999999972</v>
      </c>
      <c r="X89" s="46">
        <f t="shared" si="8"/>
        <v>6.9989281886387982</v>
      </c>
    </row>
    <row r="90" spans="1:24" ht="13.5" customHeight="1" x14ac:dyDescent="0.2">
      <c r="B90" s="82">
        <v>10</v>
      </c>
      <c r="C90" s="46">
        <v>71.45</v>
      </c>
      <c r="D90" s="46">
        <v>0.4</v>
      </c>
      <c r="E90" s="46">
        <v>12.24</v>
      </c>
      <c r="F90" s="46">
        <v>1.65</v>
      </c>
      <c r="G90" s="46">
        <v>7.0000000000000007E-2</v>
      </c>
      <c r="H90" s="46">
        <v>0.28999999999999998</v>
      </c>
      <c r="I90" s="46">
        <v>1.51</v>
      </c>
      <c r="J90" s="46">
        <v>3.24</v>
      </c>
      <c r="K90" s="46">
        <v>3.15</v>
      </c>
      <c r="L90" s="46">
        <v>94</v>
      </c>
      <c r="M90" s="43"/>
      <c r="N90" s="46">
        <v>76.010638297872333</v>
      </c>
      <c r="O90" s="46">
        <v>0.42553191489361697</v>
      </c>
      <c r="P90" s="46">
        <v>13.021276595744679</v>
      </c>
      <c r="Q90" s="46">
        <v>1.7553191489361697</v>
      </c>
      <c r="R90" s="46">
        <v>7.4468085106382975E-2</v>
      </c>
      <c r="S90" s="46">
        <v>0.30851063829787223</v>
      </c>
      <c r="T90" s="46">
        <v>1.6063829787234039</v>
      </c>
      <c r="U90" s="46">
        <v>3.4468085106382973</v>
      </c>
      <c r="V90" s="46">
        <v>3.3510638297872331</v>
      </c>
      <c r="W90" s="46">
        <f t="shared" si="5"/>
        <v>99.999999999999986</v>
      </c>
      <c r="X90" s="46">
        <f t="shared" si="8"/>
        <v>6.7978723404255303</v>
      </c>
    </row>
    <row r="91" spans="1:24" ht="13.5" customHeight="1" x14ac:dyDescent="0.2">
      <c r="B91" s="82">
        <v>11</v>
      </c>
      <c r="C91" s="46">
        <v>71.209999999999994</v>
      </c>
      <c r="D91" s="46">
        <v>0.4</v>
      </c>
      <c r="E91" s="46">
        <v>11.92</v>
      </c>
      <c r="F91" s="46">
        <v>1.55</v>
      </c>
      <c r="G91" s="46">
        <v>0.12</v>
      </c>
      <c r="H91" s="46">
        <v>0.3</v>
      </c>
      <c r="I91" s="46">
        <v>1.42</v>
      </c>
      <c r="J91" s="46">
        <v>3.25</v>
      </c>
      <c r="K91" s="46">
        <v>3.29</v>
      </c>
      <c r="L91" s="46">
        <v>93.46</v>
      </c>
      <c r="M91" s="43"/>
      <c r="N91" s="46">
        <v>76.193023753477419</v>
      </c>
      <c r="O91" s="46">
        <v>0.42799058420714742</v>
      </c>
      <c r="P91" s="46">
        <v>12.754119409372993</v>
      </c>
      <c r="Q91" s="46">
        <v>1.6584635138026962</v>
      </c>
      <c r="R91" s="46">
        <v>0.12839717526214423</v>
      </c>
      <c r="S91" s="46">
        <v>0.32099293815536056</v>
      </c>
      <c r="T91" s="46">
        <v>1.5193665739353732</v>
      </c>
      <c r="U91" s="46">
        <v>3.4774234966830728</v>
      </c>
      <c r="V91" s="46">
        <v>3.5202225551037873</v>
      </c>
      <c r="W91" s="46">
        <f t="shared" si="5"/>
        <v>100</v>
      </c>
      <c r="X91" s="46">
        <f t="shared" si="8"/>
        <v>6.9976460517868606</v>
      </c>
    </row>
    <row r="92" spans="1:24" ht="13.5" customHeight="1" x14ac:dyDescent="0.2">
      <c r="A92" s="43" t="s">
        <v>144</v>
      </c>
      <c r="B92" s="82">
        <v>12</v>
      </c>
      <c r="C92" s="46">
        <v>70.95</v>
      </c>
      <c r="D92" s="46">
        <v>0.46</v>
      </c>
      <c r="E92" s="46">
        <v>11.97</v>
      </c>
      <c r="F92" s="46">
        <v>1.54</v>
      </c>
      <c r="G92" s="46">
        <v>0.13</v>
      </c>
      <c r="H92" s="46">
        <v>0.15</v>
      </c>
      <c r="I92" s="46">
        <v>1.56</v>
      </c>
      <c r="J92" s="46">
        <v>3.23</v>
      </c>
      <c r="K92" s="46">
        <v>3.28</v>
      </c>
      <c r="L92" s="46">
        <v>93.27</v>
      </c>
      <c r="M92" s="43"/>
      <c r="N92" s="46">
        <v>76.069475715664197</v>
      </c>
      <c r="O92" s="46">
        <v>0.49319180872735069</v>
      </c>
      <c r="P92" s="46">
        <v>12.833708587970408</v>
      </c>
      <c r="Q92" s="46">
        <v>1.6511204031306959</v>
      </c>
      <c r="R92" s="46">
        <v>0.13938029377077302</v>
      </c>
      <c r="S92" s="46">
        <v>0.16082341588935348</v>
      </c>
      <c r="T92" s="46">
        <v>1.6725635252492763</v>
      </c>
      <c r="U92" s="46">
        <v>3.4630642221507451</v>
      </c>
      <c r="V92" s="46">
        <v>3.5166720274471959</v>
      </c>
      <c r="W92" s="46">
        <f t="shared" si="5"/>
        <v>99.999999999999986</v>
      </c>
      <c r="X92" s="46">
        <f t="shared" si="8"/>
        <v>6.9797362495979414</v>
      </c>
    </row>
    <row r="93" spans="1:24" ht="13.5" customHeight="1" x14ac:dyDescent="0.2">
      <c r="B93" s="82">
        <v>13</v>
      </c>
      <c r="C93" s="46">
        <v>71.52</v>
      </c>
      <c r="D93" s="46">
        <v>0.46</v>
      </c>
      <c r="E93" s="46">
        <v>11.8</v>
      </c>
      <c r="F93" s="46">
        <v>1.54</v>
      </c>
      <c r="G93" s="46">
        <v>0.16</v>
      </c>
      <c r="H93" s="46">
        <v>0.31</v>
      </c>
      <c r="I93" s="46">
        <v>1.44</v>
      </c>
      <c r="J93" s="46">
        <v>3.2</v>
      </c>
      <c r="K93" s="46">
        <v>3.2</v>
      </c>
      <c r="L93" s="46">
        <v>93.63</v>
      </c>
      <c r="M93" s="43"/>
      <c r="N93" s="46">
        <v>76.385773790451779</v>
      </c>
      <c r="O93" s="46">
        <v>0.49129552493858808</v>
      </c>
      <c r="P93" s="46">
        <v>12.602798248424651</v>
      </c>
      <c r="Q93" s="46">
        <v>1.6447719747944036</v>
      </c>
      <c r="R93" s="46">
        <v>0.17088539997863933</v>
      </c>
      <c r="S93" s="46">
        <v>0.33109046245861368</v>
      </c>
      <c r="T93" s="46">
        <v>1.5379685998077539</v>
      </c>
      <c r="U93" s="46">
        <v>3.4177079995727868</v>
      </c>
      <c r="V93" s="46">
        <v>3.4177079995727868</v>
      </c>
      <c r="W93" s="46">
        <f t="shared" si="5"/>
        <v>100.00000000000001</v>
      </c>
      <c r="X93" s="46">
        <f t="shared" si="8"/>
        <v>6.8354159991455736</v>
      </c>
    </row>
    <row r="94" spans="1:24" ht="13.5" customHeight="1" x14ac:dyDescent="0.2">
      <c r="B94" s="82">
        <v>14</v>
      </c>
      <c r="C94" s="46">
        <v>70.22</v>
      </c>
      <c r="D94" s="46">
        <v>0.39</v>
      </c>
      <c r="E94" s="46">
        <v>12.4</v>
      </c>
      <c r="F94" s="46">
        <v>1.68</v>
      </c>
      <c r="G94" s="46">
        <v>0.05</v>
      </c>
      <c r="H94" s="46">
        <v>0.39</v>
      </c>
      <c r="I94" s="46">
        <v>1.83</v>
      </c>
      <c r="J94" s="46">
        <v>3.26</v>
      </c>
      <c r="K94" s="46">
        <v>3.02</v>
      </c>
      <c r="L94" s="46">
        <v>93.24</v>
      </c>
      <c r="M94" s="43"/>
      <c r="N94" s="46">
        <v>75.311025311025304</v>
      </c>
      <c r="O94" s="46">
        <v>0.41827541827541825</v>
      </c>
      <c r="P94" s="46">
        <v>13.299013299013298</v>
      </c>
      <c r="Q94" s="46">
        <v>1.8018018018018016</v>
      </c>
      <c r="R94" s="46">
        <v>5.3625053625053626E-2</v>
      </c>
      <c r="S94" s="46">
        <v>0.41827541827541825</v>
      </c>
      <c r="T94" s="46">
        <v>1.9626769626769627</v>
      </c>
      <c r="U94" s="46">
        <v>3.4963534963534957</v>
      </c>
      <c r="V94" s="46">
        <v>3.2389532389532385</v>
      </c>
      <c r="W94" s="46">
        <f t="shared" si="5"/>
        <v>99.999999999999986</v>
      </c>
      <c r="X94" s="46">
        <f t="shared" si="8"/>
        <v>6.7353067353067342</v>
      </c>
    </row>
    <row r="95" spans="1:24" ht="13.5" customHeight="1" x14ac:dyDescent="0.2">
      <c r="B95" s="82">
        <v>15</v>
      </c>
      <c r="C95" s="46">
        <v>72.790000000000006</v>
      </c>
      <c r="D95" s="46">
        <v>0.42</v>
      </c>
      <c r="E95" s="46">
        <v>12</v>
      </c>
      <c r="F95" s="46">
        <v>1.55</v>
      </c>
      <c r="G95" s="46">
        <v>0.05</v>
      </c>
      <c r="H95" s="46">
        <v>0.32</v>
      </c>
      <c r="I95" s="46">
        <v>1.6</v>
      </c>
      <c r="J95" s="46">
        <v>3.25</v>
      </c>
      <c r="K95" s="46">
        <v>3.22</v>
      </c>
      <c r="L95" s="46">
        <v>95.2</v>
      </c>
      <c r="M95" s="43"/>
      <c r="N95" s="46">
        <v>76.460084033613455</v>
      </c>
      <c r="O95" s="46">
        <v>0.44117647058823528</v>
      </c>
      <c r="P95" s="46">
        <v>12.605042016806724</v>
      </c>
      <c r="Q95" s="46">
        <v>1.6281512605042019</v>
      </c>
      <c r="R95" s="46">
        <v>5.2521008403361352E-2</v>
      </c>
      <c r="S95" s="46">
        <v>0.33613445378151263</v>
      </c>
      <c r="T95" s="46">
        <v>1.6806722689075633</v>
      </c>
      <c r="U95" s="46">
        <v>3.4138655462184877</v>
      </c>
      <c r="V95" s="46">
        <v>3.382352941176471</v>
      </c>
      <c r="W95" s="46">
        <f t="shared" si="5"/>
        <v>100</v>
      </c>
      <c r="X95" s="46">
        <f t="shared" si="8"/>
        <v>6.7962184873949587</v>
      </c>
    </row>
    <row r="97" spans="1:25" ht="13.5" customHeight="1" x14ac:dyDescent="0.2">
      <c r="A97" s="44" t="s">
        <v>362</v>
      </c>
      <c r="B97" s="82">
        <v>2</v>
      </c>
      <c r="C97" s="46">
        <v>73.349999999999994</v>
      </c>
      <c r="D97" s="46">
        <v>0.15</v>
      </c>
      <c r="E97" s="46">
        <v>11.58</v>
      </c>
      <c r="F97" s="46">
        <v>1.18</v>
      </c>
      <c r="G97" s="46">
        <v>0.03</v>
      </c>
      <c r="H97" s="46">
        <v>0.1</v>
      </c>
      <c r="I97" s="46">
        <v>1</v>
      </c>
      <c r="J97" s="46">
        <v>3.16</v>
      </c>
      <c r="K97" s="46">
        <v>3.15</v>
      </c>
      <c r="L97" s="46">
        <v>93.7</v>
      </c>
      <c r="M97" s="43"/>
      <c r="N97" s="46">
        <v>78.281750266808956</v>
      </c>
      <c r="O97" s="46">
        <v>0.16008537886872998</v>
      </c>
      <c r="P97" s="46">
        <v>12.358591248665954</v>
      </c>
      <c r="Q97" s="46">
        <v>1.2593383137673424</v>
      </c>
      <c r="R97" s="46">
        <v>3.2017075773745997E-2</v>
      </c>
      <c r="S97" s="46">
        <v>0.10672358591248665</v>
      </c>
      <c r="T97" s="46">
        <v>1.0672358591248665</v>
      </c>
      <c r="U97" s="46">
        <v>3.3724653148345785</v>
      </c>
      <c r="V97" s="46">
        <v>3.3617929562433293</v>
      </c>
      <c r="W97" s="46">
        <f t="shared" si="5"/>
        <v>100.00000000000001</v>
      </c>
      <c r="X97" s="46">
        <f t="shared" ref="X97:X111" si="9">SUM(U97:V97)</f>
        <v>6.7342582710779073</v>
      </c>
      <c r="Y97" s="74" t="s">
        <v>147</v>
      </c>
    </row>
    <row r="98" spans="1:25" ht="13.5" customHeight="1" x14ac:dyDescent="0.2">
      <c r="A98" s="44" t="s">
        <v>363</v>
      </c>
      <c r="B98" s="82">
        <v>3</v>
      </c>
      <c r="C98" s="46">
        <v>73.599999999999994</v>
      </c>
      <c r="D98" s="46">
        <v>0.06</v>
      </c>
      <c r="E98" s="46">
        <v>11.51</v>
      </c>
      <c r="F98" s="46">
        <v>1.2</v>
      </c>
      <c r="G98" s="46">
        <v>0.02</v>
      </c>
      <c r="H98" s="46">
        <v>0.05</v>
      </c>
      <c r="I98" s="46">
        <v>1.05</v>
      </c>
      <c r="J98" s="46">
        <v>3.11</v>
      </c>
      <c r="K98" s="46">
        <v>3.39</v>
      </c>
      <c r="L98" s="46">
        <v>93.99</v>
      </c>
      <c r="M98" s="43"/>
      <c r="N98" s="46">
        <v>78.30620278753058</v>
      </c>
      <c r="O98" s="46">
        <v>6.3836578359399931E-2</v>
      </c>
      <c r="P98" s="46">
        <v>12.24598361527822</v>
      </c>
      <c r="Q98" s="46">
        <v>1.2767315671879986</v>
      </c>
      <c r="R98" s="46">
        <v>2.1278859453133313E-2</v>
      </c>
      <c r="S98" s="46">
        <v>5.3197148632833285E-2</v>
      </c>
      <c r="T98" s="46">
        <v>1.1171401212894989</v>
      </c>
      <c r="U98" s="46">
        <v>3.3088626449622298</v>
      </c>
      <c r="V98" s="46">
        <v>3.6067666773060965</v>
      </c>
      <c r="W98" s="46">
        <f t="shared" si="5"/>
        <v>99.999999999999986</v>
      </c>
      <c r="X98" s="46">
        <f t="shared" si="9"/>
        <v>6.9156293222683267</v>
      </c>
      <c r="Y98" s="74" t="s">
        <v>147</v>
      </c>
    </row>
    <row r="99" spans="1:25" ht="13.5" customHeight="1" x14ac:dyDescent="0.2">
      <c r="B99" s="82">
        <v>4</v>
      </c>
      <c r="C99" s="46">
        <v>73.680000000000007</v>
      </c>
      <c r="D99" s="46">
        <v>0.15</v>
      </c>
      <c r="E99" s="46">
        <v>11.64</v>
      </c>
      <c r="F99" s="46">
        <v>1.1599999999999999</v>
      </c>
      <c r="G99" s="46">
        <v>0.02</v>
      </c>
      <c r="H99" s="46">
        <v>0.11</v>
      </c>
      <c r="I99" s="46">
        <v>1.08</v>
      </c>
      <c r="J99" s="46">
        <v>3.25</v>
      </c>
      <c r="K99" s="46">
        <v>3.47</v>
      </c>
      <c r="L99" s="46">
        <v>94.56</v>
      </c>
      <c r="M99" s="43"/>
      <c r="N99" s="46">
        <v>77.918781725888337</v>
      </c>
      <c r="O99" s="46">
        <v>0.15862944162436549</v>
      </c>
      <c r="P99" s="46">
        <v>12.309644670050762</v>
      </c>
      <c r="Q99" s="46">
        <v>1.2267343485617597</v>
      </c>
      <c r="R99" s="46">
        <v>2.1150592216582064E-2</v>
      </c>
      <c r="S99" s="46">
        <v>0.11632825719120135</v>
      </c>
      <c r="T99" s="46">
        <v>1.1421319796954317</v>
      </c>
      <c r="U99" s="46">
        <v>3.4369712351945854</v>
      </c>
      <c r="V99" s="46">
        <v>3.6696277495769882</v>
      </c>
      <c r="W99" s="46">
        <f t="shared" ref="W99:W111" si="10">SUM(N99:V99)</f>
        <v>100.00000000000003</v>
      </c>
      <c r="X99" s="46">
        <f t="shared" si="9"/>
        <v>7.1065989847715736</v>
      </c>
      <c r="Y99" s="74" t="s">
        <v>147</v>
      </c>
    </row>
    <row r="100" spans="1:25" ht="13.5" customHeight="1" x14ac:dyDescent="0.2">
      <c r="B100" s="82">
        <v>5</v>
      </c>
      <c r="C100" s="46">
        <v>73.62</v>
      </c>
      <c r="D100" s="46">
        <v>0.05</v>
      </c>
      <c r="E100" s="46">
        <v>11.52</v>
      </c>
      <c r="F100" s="46">
        <v>1.17</v>
      </c>
      <c r="G100" s="46">
        <v>0.03</v>
      </c>
      <c r="H100" s="46">
        <v>0.03</v>
      </c>
      <c r="I100" s="46">
        <v>1.03</v>
      </c>
      <c r="J100" s="46">
        <v>3.14</v>
      </c>
      <c r="K100" s="46">
        <v>3.44</v>
      </c>
      <c r="L100" s="46">
        <v>94.03</v>
      </c>
      <c r="M100" s="43"/>
      <c r="N100" s="46">
        <v>78.294161437838994</v>
      </c>
      <c r="O100" s="46">
        <v>5.3174518770605132E-2</v>
      </c>
      <c r="P100" s="46">
        <v>12.251409124747422</v>
      </c>
      <c r="Q100" s="46">
        <v>1.24428373923216</v>
      </c>
      <c r="R100" s="46">
        <v>3.1904711262363078E-2</v>
      </c>
      <c r="S100" s="46">
        <v>3.1904711262363078E-2</v>
      </c>
      <c r="T100" s="46">
        <v>1.0953950866744657</v>
      </c>
      <c r="U100" s="46">
        <v>3.3393597787940021</v>
      </c>
      <c r="V100" s="46">
        <v>3.6584068914176329</v>
      </c>
      <c r="W100" s="46">
        <f t="shared" si="10"/>
        <v>100</v>
      </c>
      <c r="X100" s="46">
        <f t="shared" si="9"/>
        <v>6.997766670211635</v>
      </c>
      <c r="Y100" s="74" t="s">
        <v>147</v>
      </c>
    </row>
    <row r="101" spans="1:25" ht="13.5" customHeight="1" x14ac:dyDescent="0.2">
      <c r="B101" s="82">
        <v>7</v>
      </c>
      <c r="C101" s="46">
        <v>75.69</v>
      </c>
      <c r="D101" s="46">
        <v>0.12</v>
      </c>
      <c r="E101" s="46">
        <v>12.2</v>
      </c>
      <c r="F101" s="46">
        <v>1.1599999999999999</v>
      </c>
      <c r="G101" s="46">
        <v>7.0000000000000007E-2</v>
      </c>
      <c r="H101" s="46">
        <v>0.14000000000000001</v>
      </c>
      <c r="I101" s="46">
        <v>1.06</v>
      </c>
      <c r="J101" s="46">
        <v>3.1</v>
      </c>
      <c r="K101" s="46">
        <v>3.36</v>
      </c>
      <c r="L101" s="46">
        <v>96.9</v>
      </c>
      <c r="M101" s="43"/>
      <c r="N101" s="46">
        <v>78.111455108359138</v>
      </c>
      <c r="O101" s="46">
        <v>0.1238390092879257</v>
      </c>
      <c r="P101" s="46">
        <v>12.59029927760578</v>
      </c>
      <c r="Q101" s="46">
        <v>1.197110423116615</v>
      </c>
      <c r="R101" s="46">
        <v>7.2239422084623334E-2</v>
      </c>
      <c r="S101" s="46">
        <v>0.14447884416924667</v>
      </c>
      <c r="T101" s="46">
        <v>1.0939112487100104</v>
      </c>
      <c r="U101" s="46">
        <v>3.1991744066047474</v>
      </c>
      <c r="V101" s="46">
        <v>3.4674922600619196</v>
      </c>
      <c r="W101" s="46">
        <f t="shared" si="10"/>
        <v>99.999999999999986</v>
      </c>
      <c r="X101" s="46">
        <f t="shared" si="9"/>
        <v>6.666666666666667</v>
      </c>
      <c r="Y101" s="74" t="s">
        <v>147</v>
      </c>
    </row>
    <row r="102" spans="1:25" ht="13.5" customHeight="1" x14ac:dyDescent="0.2">
      <c r="B102" s="82">
        <v>9</v>
      </c>
      <c r="C102" s="46">
        <v>72.59</v>
      </c>
      <c r="D102" s="46">
        <v>7.0000000000000007E-2</v>
      </c>
      <c r="E102" s="46">
        <v>11.47</v>
      </c>
      <c r="F102" s="46">
        <v>1.1599999999999999</v>
      </c>
      <c r="G102" s="46">
        <v>0.13</v>
      </c>
      <c r="H102" s="46">
        <v>0.08</v>
      </c>
      <c r="I102" s="46">
        <v>1.1100000000000001</v>
      </c>
      <c r="J102" s="46">
        <v>3.14</v>
      </c>
      <c r="K102" s="46">
        <v>3.38</v>
      </c>
      <c r="L102" s="46">
        <v>93.13</v>
      </c>
      <c r="M102" s="43"/>
      <c r="N102" s="46">
        <v>77.944808332438541</v>
      </c>
      <c r="O102" s="46">
        <v>7.5163749597337071E-2</v>
      </c>
      <c r="P102" s="46">
        <v>12.316117255449374</v>
      </c>
      <c r="Q102" s="46">
        <v>1.2455707076130142</v>
      </c>
      <c r="R102" s="46">
        <v>0.13958982068076883</v>
      </c>
      <c r="S102" s="46">
        <v>8.5901428111242364E-2</v>
      </c>
      <c r="T102" s="46">
        <v>1.1918823150434878</v>
      </c>
      <c r="U102" s="46">
        <v>3.3716310533662628</v>
      </c>
      <c r="V102" s="46">
        <v>3.6293353376999899</v>
      </c>
      <c r="W102" s="46">
        <f t="shared" si="10"/>
        <v>100</v>
      </c>
      <c r="X102" s="46">
        <f t="shared" si="9"/>
        <v>7.0009663910662532</v>
      </c>
      <c r="Y102" s="74" t="s">
        <v>147</v>
      </c>
    </row>
    <row r="103" spans="1:25" ht="13.5" customHeight="1" x14ac:dyDescent="0.2">
      <c r="B103" s="82">
        <v>10</v>
      </c>
      <c r="C103" s="46">
        <v>73.47</v>
      </c>
      <c r="D103" s="46">
        <v>0.02</v>
      </c>
      <c r="E103" s="46">
        <v>11.39</v>
      </c>
      <c r="F103" s="46">
        <v>1.0900000000000001</v>
      </c>
      <c r="G103" s="46">
        <v>0.03</v>
      </c>
      <c r="H103" s="46">
        <v>0.11</v>
      </c>
      <c r="I103" s="46">
        <v>1.01</v>
      </c>
      <c r="J103" s="46">
        <v>3.19</v>
      </c>
      <c r="K103" s="46">
        <v>3.24</v>
      </c>
      <c r="L103" s="46">
        <v>93.55</v>
      </c>
      <c r="M103" s="43"/>
      <c r="N103" s="46">
        <v>78.535542490646719</v>
      </c>
      <c r="O103" s="46">
        <v>2.1378941742383754E-2</v>
      </c>
      <c r="P103" s="46">
        <v>12.17530732228755</v>
      </c>
      <c r="Q103" s="46">
        <v>1.1651523249599147</v>
      </c>
      <c r="R103" s="46">
        <v>3.2068412613575632E-2</v>
      </c>
      <c r="S103" s="46">
        <v>0.11758417958311065</v>
      </c>
      <c r="T103" s="46">
        <v>1.0796365579903797</v>
      </c>
      <c r="U103" s="46">
        <v>3.4099412079102089</v>
      </c>
      <c r="V103" s="46">
        <v>3.4633885622661684</v>
      </c>
      <c r="W103" s="46">
        <f t="shared" si="10"/>
        <v>100.00000000000001</v>
      </c>
      <c r="X103" s="46">
        <f t="shared" si="9"/>
        <v>6.8733297701763778</v>
      </c>
      <c r="Y103" s="74" t="s">
        <v>147</v>
      </c>
    </row>
    <row r="104" spans="1:25" ht="13.5" customHeight="1" x14ac:dyDescent="0.2">
      <c r="A104" s="43" t="s">
        <v>144</v>
      </c>
      <c r="B104" s="82">
        <v>13</v>
      </c>
      <c r="C104" s="46">
        <v>74.14</v>
      </c>
      <c r="D104" s="46">
        <v>0.15</v>
      </c>
      <c r="E104" s="46">
        <v>11.53</v>
      </c>
      <c r="F104" s="46">
        <v>1.08</v>
      </c>
      <c r="G104" s="46">
        <v>0.08</v>
      </c>
      <c r="H104" s="46">
        <v>0.12</v>
      </c>
      <c r="I104" s="46">
        <v>1.1399999999999999</v>
      </c>
      <c r="J104" s="46">
        <v>3.19</v>
      </c>
      <c r="K104" s="46">
        <v>3.33</v>
      </c>
      <c r="L104" s="46">
        <v>94.76</v>
      </c>
      <c r="M104" s="43"/>
      <c r="N104" s="46">
        <v>78.239763613338951</v>
      </c>
      <c r="O104" s="46">
        <v>0.15829463908822286</v>
      </c>
      <c r="P104" s="46">
        <v>12.16758125791473</v>
      </c>
      <c r="Q104" s="46">
        <v>1.1397214014352046</v>
      </c>
      <c r="R104" s="46">
        <v>8.4423807513718863E-2</v>
      </c>
      <c r="S104" s="46">
        <v>0.12663571127057827</v>
      </c>
      <c r="T104" s="46">
        <v>1.2030392570704935</v>
      </c>
      <c r="U104" s="46">
        <v>3.3663993246095392</v>
      </c>
      <c r="V104" s="46">
        <v>3.5141409877585477</v>
      </c>
      <c r="W104" s="46">
        <f t="shared" si="10"/>
        <v>100.00000000000001</v>
      </c>
      <c r="X104" s="46">
        <f t="shared" si="9"/>
        <v>6.8805403123680868</v>
      </c>
      <c r="Y104" s="45" t="s">
        <v>147</v>
      </c>
    </row>
    <row r="105" spans="1:25" ht="13.5" customHeight="1" x14ac:dyDescent="0.2">
      <c r="B105" s="82">
        <v>1</v>
      </c>
      <c r="C105" s="46">
        <v>65.78</v>
      </c>
      <c r="D105" s="46">
        <v>0.66</v>
      </c>
      <c r="E105" s="46">
        <v>13.73</v>
      </c>
      <c r="F105" s="46">
        <v>3.56</v>
      </c>
      <c r="G105" s="46">
        <v>0.11</v>
      </c>
      <c r="H105" s="46">
        <v>1.06</v>
      </c>
      <c r="I105" s="46">
        <v>3.52</v>
      </c>
      <c r="J105" s="46">
        <v>3.34</v>
      </c>
      <c r="K105" s="46">
        <v>2.2599999999999998</v>
      </c>
      <c r="L105" s="46">
        <v>94.02</v>
      </c>
      <c r="M105" s="43"/>
      <c r="N105" s="46">
        <v>69.963837481386932</v>
      </c>
      <c r="O105" s="46">
        <v>0.70197830248883208</v>
      </c>
      <c r="P105" s="46">
        <v>14.603275898744947</v>
      </c>
      <c r="Q105" s="46">
        <v>3.7864284194852154</v>
      </c>
      <c r="R105" s="46">
        <v>0.11699638374813869</v>
      </c>
      <c r="S105" s="46">
        <v>1.1274196979366091</v>
      </c>
      <c r="T105" s="46">
        <v>3.7438842799404379</v>
      </c>
      <c r="U105" s="46">
        <v>3.552435651988938</v>
      </c>
      <c r="V105" s="46">
        <v>2.4037438842799399</v>
      </c>
      <c r="W105" s="46">
        <f t="shared" si="10"/>
        <v>99.999999999999986</v>
      </c>
      <c r="X105" s="46">
        <f t="shared" si="9"/>
        <v>5.9561795362688779</v>
      </c>
      <c r="Y105" s="74" t="s">
        <v>149</v>
      </c>
    </row>
    <row r="106" spans="1:25" ht="13.5" customHeight="1" x14ac:dyDescent="0.2">
      <c r="B106" s="82">
        <v>6</v>
      </c>
      <c r="C106" s="46">
        <v>63.23</v>
      </c>
      <c r="D106" s="46">
        <v>0.85</v>
      </c>
      <c r="E106" s="46">
        <v>14.43</v>
      </c>
      <c r="F106" s="46">
        <v>5.15</v>
      </c>
      <c r="G106" s="46">
        <v>0.12</v>
      </c>
      <c r="H106" s="46">
        <v>1.42</v>
      </c>
      <c r="I106" s="46">
        <v>4.46</v>
      </c>
      <c r="J106" s="46">
        <v>3.49</v>
      </c>
      <c r="K106" s="46">
        <v>1.97</v>
      </c>
      <c r="L106" s="46">
        <v>95.12</v>
      </c>
      <c r="M106" s="43"/>
      <c r="N106" s="46">
        <v>66.473927670311184</v>
      </c>
      <c r="O106" s="46">
        <v>0.89360807401177456</v>
      </c>
      <c r="P106" s="46">
        <v>15.17031118587048</v>
      </c>
      <c r="Q106" s="46">
        <v>5.4142136248948702</v>
      </c>
      <c r="R106" s="46">
        <v>0.12615643397813289</v>
      </c>
      <c r="S106" s="46">
        <v>1.4928511354079057</v>
      </c>
      <c r="T106" s="46">
        <v>4.6888141295206056</v>
      </c>
      <c r="U106" s="46">
        <v>3.6690496215306982</v>
      </c>
      <c r="V106" s="46">
        <v>2.0710681244743481</v>
      </c>
      <c r="W106" s="46">
        <f t="shared" si="10"/>
        <v>100.00000000000001</v>
      </c>
      <c r="X106" s="46">
        <f t="shared" si="9"/>
        <v>5.7401177460050459</v>
      </c>
      <c r="Y106" s="74" t="s">
        <v>149</v>
      </c>
    </row>
    <row r="107" spans="1:25" ht="13.5" customHeight="1" x14ac:dyDescent="0.2">
      <c r="B107" s="82">
        <v>11</v>
      </c>
      <c r="C107" s="46">
        <v>62.46</v>
      </c>
      <c r="D107" s="46">
        <v>0.74</v>
      </c>
      <c r="E107" s="46">
        <v>14.08</v>
      </c>
      <c r="F107" s="46">
        <v>5.2</v>
      </c>
      <c r="G107" s="46">
        <v>0.23</v>
      </c>
      <c r="H107" s="46">
        <v>1.47</v>
      </c>
      <c r="I107" s="46">
        <v>4.38</v>
      </c>
      <c r="J107" s="46">
        <v>3.27</v>
      </c>
      <c r="K107" s="46">
        <v>1.93</v>
      </c>
      <c r="L107" s="46">
        <v>93.76</v>
      </c>
      <c r="M107" s="43"/>
      <c r="N107" s="46">
        <v>66.61689419795222</v>
      </c>
      <c r="O107" s="46">
        <v>0.78924914675767921</v>
      </c>
      <c r="P107" s="46">
        <v>15.017064846416382</v>
      </c>
      <c r="Q107" s="46">
        <v>5.5460750853242322</v>
      </c>
      <c r="R107" s="46">
        <v>0.24530716723549489</v>
      </c>
      <c r="S107" s="46">
        <v>1.5678327645051193</v>
      </c>
      <c r="T107" s="46">
        <v>4.6715017064846416</v>
      </c>
      <c r="U107" s="46">
        <v>3.487627986348123</v>
      </c>
      <c r="V107" s="46">
        <v>2.0584470989761092</v>
      </c>
      <c r="W107" s="46">
        <f t="shared" si="10"/>
        <v>100</v>
      </c>
      <c r="X107" s="46">
        <f t="shared" si="9"/>
        <v>5.5460750853242322</v>
      </c>
      <c r="Y107" s="45" t="s">
        <v>149</v>
      </c>
    </row>
    <row r="108" spans="1:25" ht="13.5" customHeight="1" x14ac:dyDescent="0.2">
      <c r="A108" s="43" t="s">
        <v>144</v>
      </c>
      <c r="B108" s="82">
        <v>12</v>
      </c>
      <c r="C108" s="46">
        <v>64.38</v>
      </c>
      <c r="D108" s="46">
        <v>0.82</v>
      </c>
      <c r="E108" s="46">
        <v>14.46</v>
      </c>
      <c r="F108" s="46">
        <v>5.01</v>
      </c>
      <c r="G108" s="46">
        <v>0.1</v>
      </c>
      <c r="H108" s="46">
        <v>1.44</v>
      </c>
      <c r="I108" s="46">
        <v>4.74</v>
      </c>
      <c r="J108" s="46">
        <v>3.55</v>
      </c>
      <c r="K108" s="46">
        <v>1.47</v>
      </c>
      <c r="L108" s="46">
        <v>95.97</v>
      </c>
      <c r="M108" s="43"/>
      <c r="N108" s="46">
        <v>67.08346358236949</v>
      </c>
      <c r="O108" s="46">
        <v>0.85443367719078889</v>
      </c>
      <c r="P108" s="46">
        <v>15.067208502657083</v>
      </c>
      <c r="Q108" s="46">
        <v>5.2203813691778684</v>
      </c>
      <c r="R108" s="46">
        <v>0.10419922892570598</v>
      </c>
      <c r="S108" s="46">
        <v>1.5004688965301658</v>
      </c>
      <c r="T108" s="46">
        <v>4.9390434510784633</v>
      </c>
      <c r="U108" s="46">
        <v>3.6990726268625616</v>
      </c>
      <c r="V108" s="46">
        <v>1.5317286652078776</v>
      </c>
      <c r="W108" s="46">
        <f t="shared" si="10"/>
        <v>100</v>
      </c>
      <c r="X108" s="46">
        <f t="shared" si="9"/>
        <v>5.2308012920704394</v>
      </c>
      <c r="Y108" s="45" t="s">
        <v>149</v>
      </c>
    </row>
    <row r="109" spans="1:25" ht="13.5" customHeight="1" x14ac:dyDescent="0.2">
      <c r="B109" s="82">
        <v>14</v>
      </c>
      <c r="C109" s="46">
        <v>66.16</v>
      </c>
      <c r="D109" s="46">
        <v>0.43</v>
      </c>
      <c r="E109" s="46">
        <v>14.21</v>
      </c>
      <c r="F109" s="46">
        <v>3.22</v>
      </c>
      <c r="G109" s="46">
        <v>0.01</v>
      </c>
      <c r="H109" s="46">
        <v>0.94</v>
      </c>
      <c r="I109" s="46">
        <v>3.29</v>
      </c>
      <c r="J109" s="46">
        <v>3.72</v>
      </c>
      <c r="K109" s="46">
        <v>2.04</v>
      </c>
      <c r="L109" s="46">
        <v>94.02</v>
      </c>
      <c r="M109" s="43"/>
      <c r="N109" s="46">
        <v>70.368006807062301</v>
      </c>
      <c r="O109" s="46">
        <v>0.45734950010636016</v>
      </c>
      <c r="P109" s="46">
        <v>15.113805573282276</v>
      </c>
      <c r="Q109" s="46">
        <v>3.4248032333546043</v>
      </c>
      <c r="R109" s="46">
        <v>1.0636034886194424E-2</v>
      </c>
      <c r="S109" s="46">
        <v>0.99978727930227573</v>
      </c>
      <c r="T109" s="46">
        <v>3.4992554775579654</v>
      </c>
      <c r="U109" s="46">
        <v>3.9566049776643255</v>
      </c>
      <c r="V109" s="46">
        <v>2.1697511167836625</v>
      </c>
      <c r="W109" s="46">
        <f t="shared" si="10"/>
        <v>99.999999999999972</v>
      </c>
      <c r="X109" s="46">
        <f t="shared" si="9"/>
        <v>6.1263560944479885</v>
      </c>
      <c r="Y109" s="45" t="s">
        <v>149</v>
      </c>
    </row>
    <row r="110" spans="1:25" ht="13.5" customHeight="1" x14ac:dyDescent="0.2">
      <c r="B110" s="82">
        <v>15</v>
      </c>
      <c r="C110" s="46">
        <v>63.12</v>
      </c>
      <c r="D110" s="46">
        <v>0.85</v>
      </c>
      <c r="E110" s="46">
        <v>14.48</v>
      </c>
      <c r="F110" s="46">
        <v>5.54</v>
      </c>
      <c r="G110" s="46">
        <v>0.13</v>
      </c>
      <c r="H110" s="46">
        <v>1.53</v>
      </c>
      <c r="I110" s="46">
        <v>4.54</v>
      </c>
      <c r="J110" s="46">
        <v>3.39</v>
      </c>
      <c r="K110" s="46">
        <v>1.88</v>
      </c>
      <c r="L110" s="46">
        <v>95.46</v>
      </c>
      <c r="M110" s="43"/>
      <c r="N110" s="46">
        <v>66.121935889377752</v>
      </c>
      <c r="O110" s="46">
        <v>0.8904253090299602</v>
      </c>
      <c r="P110" s="46">
        <v>15.168657029122146</v>
      </c>
      <c r="Q110" s="46">
        <v>5.8034778965011524</v>
      </c>
      <c r="R110" s="46">
        <v>0.13618269432222921</v>
      </c>
      <c r="S110" s="46">
        <v>1.6027655562539285</v>
      </c>
      <c r="T110" s="46">
        <v>4.7559187094070818</v>
      </c>
      <c r="U110" s="46">
        <v>3.5512256442489001</v>
      </c>
      <c r="V110" s="46">
        <v>1.969411271736853</v>
      </c>
      <c r="W110" s="46">
        <f t="shared" si="10"/>
        <v>100.00000000000001</v>
      </c>
      <c r="X110" s="46">
        <f t="shared" si="9"/>
        <v>5.5206369159857527</v>
      </c>
      <c r="Y110" s="45" t="s">
        <v>149</v>
      </c>
    </row>
    <row r="111" spans="1:25" ht="13.5" customHeight="1" x14ac:dyDescent="0.2">
      <c r="B111" s="82">
        <v>8</v>
      </c>
      <c r="C111" s="46">
        <v>68.069999999999993</v>
      </c>
      <c r="D111" s="46">
        <v>0.68</v>
      </c>
      <c r="E111" s="46">
        <v>14.6</v>
      </c>
      <c r="F111" s="46">
        <v>2.1800000000000002</v>
      </c>
      <c r="G111" s="46">
        <v>0.06</v>
      </c>
      <c r="H111" s="46">
        <v>0.56000000000000005</v>
      </c>
      <c r="I111" s="46">
        <v>1.71</v>
      </c>
      <c r="J111" s="46">
        <v>4.03</v>
      </c>
      <c r="K111" s="46">
        <v>4.42</v>
      </c>
      <c r="L111" s="46">
        <v>96.31</v>
      </c>
      <c r="M111" s="43"/>
      <c r="N111" s="46">
        <v>70.678018897310764</v>
      </c>
      <c r="O111" s="46">
        <v>0.70605336932821106</v>
      </c>
      <c r="P111" s="46">
        <v>15.159381164988059</v>
      </c>
      <c r="Q111" s="46">
        <v>2.2635240369639704</v>
      </c>
      <c r="R111" s="46">
        <v>6.2298826705430375E-2</v>
      </c>
      <c r="S111" s="46">
        <v>0.58145571591735024</v>
      </c>
      <c r="T111" s="46">
        <v>1.7755165611047659</v>
      </c>
      <c r="U111" s="46">
        <v>4.1844045270480743</v>
      </c>
      <c r="V111" s="46">
        <v>4.5893469006333714</v>
      </c>
      <c r="W111" s="46">
        <f t="shared" si="10"/>
        <v>100</v>
      </c>
      <c r="X111" s="46">
        <f t="shared" si="9"/>
        <v>8.7737514276814466</v>
      </c>
      <c r="Y111" s="74" t="s">
        <v>145</v>
      </c>
    </row>
    <row r="112" spans="1:25" ht="13.5" customHeight="1" x14ac:dyDescent="0.2">
      <c r="A112" s="42"/>
      <c r="B112" s="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ht="13.5" customHeight="1" x14ac:dyDescent="0.2">
      <c r="A113" s="44" t="s">
        <v>150</v>
      </c>
      <c r="B113" s="82">
        <v>1</v>
      </c>
      <c r="C113" s="46">
        <v>73.239999999999995</v>
      </c>
      <c r="D113" s="46">
        <v>0.13</v>
      </c>
      <c r="E113" s="46">
        <v>11.32</v>
      </c>
      <c r="F113" s="46">
        <v>0.88</v>
      </c>
      <c r="G113" s="46">
        <v>0.04</v>
      </c>
      <c r="H113" s="46">
        <v>0.08</v>
      </c>
      <c r="I113" s="46">
        <v>0.97</v>
      </c>
      <c r="J113" s="46">
        <v>3.09</v>
      </c>
      <c r="K113" s="46">
        <v>3.31</v>
      </c>
      <c r="L113" s="46">
        <v>93.06</v>
      </c>
      <c r="M113" s="43"/>
      <c r="N113" s="46">
        <v>78.701912744465915</v>
      </c>
      <c r="O113" s="46">
        <v>0.13969482054588436</v>
      </c>
      <c r="P113" s="46">
        <v>12.164195142918546</v>
      </c>
      <c r="Q113" s="46">
        <v>0.94562647754137108</v>
      </c>
      <c r="R113" s="46">
        <v>4.2983021706425956E-2</v>
      </c>
      <c r="S113" s="46">
        <v>8.5966043412851911E-2</v>
      </c>
      <c r="T113" s="46">
        <v>1.0423382763808293</v>
      </c>
      <c r="U113" s="46">
        <v>3.3204384268214051</v>
      </c>
      <c r="V113" s="46">
        <v>3.5568450462067478</v>
      </c>
      <c r="W113" s="46">
        <f t="shared" ref="W113:W175" si="11">SUM(N113:V113)</f>
        <v>99.999999999999972</v>
      </c>
      <c r="X113" s="46">
        <f t="shared" ref="X113:X127" si="12">SUM(U113:V113)</f>
        <v>6.8772834730281529</v>
      </c>
      <c r="Y113" s="46"/>
    </row>
    <row r="114" spans="1:25" ht="13.5" customHeight="1" x14ac:dyDescent="0.2">
      <c r="A114" s="44" t="s">
        <v>151</v>
      </c>
      <c r="B114" s="82">
        <v>2</v>
      </c>
      <c r="C114" s="46">
        <v>73.25</v>
      </c>
      <c r="D114" s="46">
        <v>0.12</v>
      </c>
      <c r="E114" s="46">
        <v>11.35</v>
      </c>
      <c r="F114" s="46">
        <v>1.1100000000000001</v>
      </c>
      <c r="G114" s="46">
        <v>0.06</v>
      </c>
      <c r="H114" s="46">
        <v>0.15</v>
      </c>
      <c r="I114" s="46">
        <v>1.03</v>
      </c>
      <c r="J114" s="46">
        <v>3.15</v>
      </c>
      <c r="K114" s="46">
        <v>3.25</v>
      </c>
      <c r="L114" s="46">
        <v>93.47</v>
      </c>
      <c r="M114" s="43"/>
      <c r="N114" s="46">
        <v>78.367390606611735</v>
      </c>
      <c r="O114" s="46">
        <v>0.12838343853642878</v>
      </c>
      <c r="P114" s="46">
        <v>12.142933561570555</v>
      </c>
      <c r="Q114" s="46">
        <v>1.1875468064619663</v>
      </c>
      <c r="R114" s="46">
        <v>6.4191719268214389E-2</v>
      </c>
      <c r="S114" s="46">
        <v>0.16047929817053597</v>
      </c>
      <c r="T114" s="46">
        <v>1.1019578474376803</v>
      </c>
      <c r="U114" s="46">
        <v>3.3700652615812552</v>
      </c>
      <c r="V114" s="46">
        <v>3.4770514603616127</v>
      </c>
      <c r="W114" s="46">
        <f t="shared" si="11"/>
        <v>99.999999999999986</v>
      </c>
      <c r="X114" s="46">
        <f t="shared" si="12"/>
        <v>6.8471167219428679</v>
      </c>
      <c r="Y114" s="46"/>
    </row>
    <row r="115" spans="1:25" ht="13.5" customHeight="1" x14ac:dyDescent="0.2">
      <c r="B115" s="82">
        <v>3</v>
      </c>
      <c r="C115" s="46">
        <v>73.19</v>
      </c>
      <c r="D115" s="46">
        <v>0.13</v>
      </c>
      <c r="E115" s="46">
        <v>11.91</v>
      </c>
      <c r="F115" s="46">
        <v>1.17</v>
      </c>
      <c r="G115" s="46">
        <v>0.01</v>
      </c>
      <c r="H115" s="46">
        <v>0.05</v>
      </c>
      <c r="I115" s="46">
        <v>1.05</v>
      </c>
      <c r="J115" s="46">
        <v>3.21</v>
      </c>
      <c r="K115" s="46">
        <v>3.34</v>
      </c>
      <c r="L115" s="46">
        <v>94.06</v>
      </c>
      <c r="M115" s="43"/>
      <c r="N115" s="46">
        <v>77.812034871358705</v>
      </c>
      <c r="O115" s="46">
        <v>0.13820965341271529</v>
      </c>
      <c r="P115" s="46">
        <v>12.662130554964916</v>
      </c>
      <c r="Q115" s="46">
        <v>1.2438868807144376</v>
      </c>
      <c r="R115" s="46">
        <v>1.06315118009781E-2</v>
      </c>
      <c r="S115" s="46">
        <v>5.3157559004890498E-2</v>
      </c>
      <c r="T115" s="46">
        <v>1.1163087391027005</v>
      </c>
      <c r="U115" s="46">
        <v>3.41271528811397</v>
      </c>
      <c r="V115" s="46">
        <v>3.5509249415266853</v>
      </c>
      <c r="W115" s="46">
        <f t="shared" si="11"/>
        <v>100.00000000000001</v>
      </c>
      <c r="X115" s="46">
        <f t="shared" si="12"/>
        <v>6.9636402296406548</v>
      </c>
      <c r="Y115" s="46"/>
    </row>
    <row r="116" spans="1:25" ht="13.5" customHeight="1" x14ac:dyDescent="0.2">
      <c r="B116" s="82">
        <v>4</v>
      </c>
      <c r="C116" s="46">
        <v>73.349999999999994</v>
      </c>
      <c r="D116" s="46">
        <v>0.15</v>
      </c>
      <c r="E116" s="46">
        <v>11.65</v>
      </c>
      <c r="F116" s="46">
        <v>1.07</v>
      </c>
      <c r="G116" s="46">
        <v>0</v>
      </c>
      <c r="H116" s="46">
        <v>0.15</v>
      </c>
      <c r="I116" s="46">
        <v>1.08</v>
      </c>
      <c r="J116" s="46">
        <v>3.29</v>
      </c>
      <c r="K116" s="46">
        <v>3.19</v>
      </c>
      <c r="L116" s="46">
        <v>93.93</v>
      </c>
      <c r="M116" s="43"/>
      <c r="N116" s="46">
        <v>78.090067071223245</v>
      </c>
      <c r="O116" s="46">
        <v>0.15969338869370805</v>
      </c>
      <c r="P116" s="46">
        <v>12.402853188544661</v>
      </c>
      <c r="Q116" s="46">
        <v>1.1391461726817844</v>
      </c>
      <c r="R116" s="46">
        <v>0</v>
      </c>
      <c r="S116" s="46">
        <v>0.15969338869370805</v>
      </c>
      <c r="T116" s="46">
        <v>1.1497923985946983</v>
      </c>
      <c r="U116" s="46">
        <v>3.502608325348664</v>
      </c>
      <c r="V116" s="46">
        <v>3.3961460662195249</v>
      </c>
      <c r="W116" s="46">
        <f t="shared" si="11"/>
        <v>100.00000000000001</v>
      </c>
      <c r="X116" s="46">
        <f t="shared" si="12"/>
        <v>6.8987543915681888</v>
      </c>
      <c r="Y116" s="46"/>
    </row>
    <row r="117" spans="1:25" ht="13.5" customHeight="1" x14ac:dyDescent="0.2">
      <c r="B117" s="82">
        <v>5</v>
      </c>
      <c r="C117" s="46">
        <v>73.28</v>
      </c>
      <c r="D117" s="46">
        <v>0.09</v>
      </c>
      <c r="E117" s="46">
        <v>11.47</v>
      </c>
      <c r="F117" s="46">
        <v>1.1100000000000001</v>
      </c>
      <c r="G117" s="46">
        <v>0.09</v>
      </c>
      <c r="H117" s="46">
        <v>0.14000000000000001</v>
      </c>
      <c r="I117" s="46">
        <v>1.1399999999999999</v>
      </c>
      <c r="J117" s="46">
        <v>3.19</v>
      </c>
      <c r="K117" s="46">
        <v>3.21</v>
      </c>
      <c r="L117" s="46">
        <v>93.72</v>
      </c>
      <c r="M117" s="43"/>
      <c r="N117" s="46">
        <v>78.19035424669228</v>
      </c>
      <c r="O117" s="46">
        <v>9.6030729833546727E-2</v>
      </c>
      <c r="P117" s="46">
        <v>12.238583013230901</v>
      </c>
      <c r="Q117" s="46">
        <v>1.1843790012804098</v>
      </c>
      <c r="R117" s="46">
        <v>9.6030729833546727E-2</v>
      </c>
      <c r="S117" s="46">
        <v>0.14938113529662828</v>
      </c>
      <c r="T117" s="46">
        <v>1.2163892445582585</v>
      </c>
      <c r="U117" s="46">
        <v>3.403755868544601</v>
      </c>
      <c r="V117" s="46">
        <v>3.4250960307298333</v>
      </c>
      <c r="W117" s="46">
        <f t="shared" si="11"/>
        <v>100</v>
      </c>
      <c r="X117" s="46">
        <f t="shared" si="12"/>
        <v>6.8288518992744347</v>
      </c>
      <c r="Y117" s="46"/>
    </row>
    <row r="118" spans="1:25" ht="13.5" customHeight="1" x14ac:dyDescent="0.2">
      <c r="B118" s="82">
        <v>6</v>
      </c>
      <c r="C118" s="46">
        <v>73.22</v>
      </c>
      <c r="D118" s="46">
        <v>0.16</v>
      </c>
      <c r="E118" s="46">
        <v>11.47</v>
      </c>
      <c r="F118" s="46">
        <v>1.08</v>
      </c>
      <c r="G118" s="46">
        <v>0.03</v>
      </c>
      <c r="H118" s="46">
        <v>0.22</v>
      </c>
      <c r="I118" s="46">
        <v>1.04</v>
      </c>
      <c r="J118" s="46">
        <v>3.14</v>
      </c>
      <c r="K118" s="46">
        <v>3.19</v>
      </c>
      <c r="L118" s="46">
        <v>93.55</v>
      </c>
      <c r="M118" s="43"/>
      <c r="N118" s="46">
        <v>78.268305718866927</v>
      </c>
      <c r="O118" s="46">
        <v>0.17103153393907003</v>
      </c>
      <c r="P118" s="46">
        <v>12.260823089257084</v>
      </c>
      <c r="Q118" s="46">
        <v>1.1544628540887227</v>
      </c>
      <c r="R118" s="46">
        <v>3.2068412613575632E-2</v>
      </c>
      <c r="S118" s="46">
        <v>0.23516835916622131</v>
      </c>
      <c r="T118" s="46">
        <v>1.1117049706039552</v>
      </c>
      <c r="U118" s="46">
        <v>3.3564938535542495</v>
      </c>
      <c r="V118" s="46">
        <v>3.4099412079102089</v>
      </c>
      <c r="W118" s="46">
        <f t="shared" si="11"/>
        <v>100.00000000000001</v>
      </c>
      <c r="X118" s="46">
        <f t="shared" si="12"/>
        <v>6.7664350614644579</v>
      </c>
      <c r="Y118" s="46"/>
    </row>
    <row r="119" spans="1:25" ht="13.5" customHeight="1" x14ac:dyDescent="0.2">
      <c r="B119" s="82">
        <v>7</v>
      </c>
      <c r="C119" s="46">
        <v>74.27</v>
      </c>
      <c r="D119" s="46">
        <v>0.18</v>
      </c>
      <c r="E119" s="46">
        <v>11.74</v>
      </c>
      <c r="F119" s="46">
        <v>1.07</v>
      </c>
      <c r="G119" s="46">
        <v>0.08</v>
      </c>
      <c r="H119" s="46">
        <v>0.11</v>
      </c>
      <c r="I119" s="46">
        <v>1.06</v>
      </c>
      <c r="J119" s="46">
        <v>3.21</v>
      </c>
      <c r="K119" s="46">
        <v>3.45</v>
      </c>
      <c r="L119" s="46">
        <v>95.17</v>
      </c>
      <c r="M119" s="43"/>
      <c r="N119" s="46">
        <v>78.039298098140165</v>
      </c>
      <c r="O119" s="46">
        <v>0.18913523169065882</v>
      </c>
      <c r="P119" s="46">
        <v>12.335820111379638</v>
      </c>
      <c r="Q119" s="46">
        <v>1.1243038772722498</v>
      </c>
      <c r="R119" s="46">
        <v>8.406010297362615E-2</v>
      </c>
      <c r="S119" s="46">
        <v>0.11558264158873595</v>
      </c>
      <c r="T119" s="46">
        <v>1.1137963644005464</v>
      </c>
      <c r="U119" s="46">
        <v>3.3729116318167489</v>
      </c>
      <c r="V119" s="46">
        <v>3.6250919407376276</v>
      </c>
      <c r="W119" s="46">
        <f t="shared" si="11"/>
        <v>99.999999999999986</v>
      </c>
      <c r="X119" s="46">
        <f t="shared" si="12"/>
        <v>6.9980035725543761</v>
      </c>
      <c r="Y119" s="46"/>
    </row>
    <row r="120" spans="1:25" ht="13.5" customHeight="1" x14ac:dyDescent="0.2">
      <c r="A120" s="43" t="s">
        <v>144</v>
      </c>
      <c r="B120" s="82">
        <v>8</v>
      </c>
      <c r="C120" s="46">
        <v>72.64</v>
      </c>
      <c r="D120" s="46">
        <v>0.14000000000000001</v>
      </c>
      <c r="E120" s="46">
        <v>11.51</v>
      </c>
      <c r="F120" s="46">
        <v>1.1299999999999999</v>
      </c>
      <c r="G120" s="46">
        <v>0.06</v>
      </c>
      <c r="H120" s="46">
        <v>0.15</v>
      </c>
      <c r="I120" s="46">
        <v>1.1399999999999999</v>
      </c>
      <c r="J120" s="46">
        <v>3.19</v>
      </c>
      <c r="K120" s="46">
        <v>3.37</v>
      </c>
      <c r="L120" s="46">
        <v>93.33</v>
      </c>
      <c r="M120" s="43"/>
      <c r="N120" s="46">
        <v>77.831351119682836</v>
      </c>
      <c r="O120" s="46">
        <v>0.15000535733419049</v>
      </c>
      <c r="P120" s="46">
        <v>12.33258330654666</v>
      </c>
      <c r="Q120" s="46">
        <v>1.2107575270545374</v>
      </c>
      <c r="R120" s="46">
        <v>6.4288010286081637E-2</v>
      </c>
      <c r="S120" s="46">
        <v>0.16072002571520408</v>
      </c>
      <c r="T120" s="46">
        <v>1.221472195435551</v>
      </c>
      <c r="U120" s="46">
        <v>3.4179792135433402</v>
      </c>
      <c r="V120" s="46">
        <v>3.6108432444015852</v>
      </c>
      <c r="W120" s="46">
        <f t="shared" si="11"/>
        <v>99.999999999999986</v>
      </c>
      <c r="X120" s="46">
        <f t="shared" si="12"/>
        <v>7.0288224579449254</v>
      </c>
      <c r="Y120" s="46"/>
    </row>
    <row r="121" spans="1:25" ht="13.5" customHeight="1" x14ac:dyDescent="0.2">
      <c r="B121" s="82">
        <v>9</v>
      </c>
      <c r="C121" s="46">
        <v>73.14</v>
      </c>
      <c r="D121" s="46">
        <v>0.11</v>
      </c>
      <c r="E121" s="46">
        <v>11.4</v>
      </c>
      <c r="F121" s="46">
        <v>1.1000000000000001</v>
      </c>
      <c r="G121" s="46">
        <v>0.01</v>
      </c>
      <c r="H121" s="46">
        <v>0.16</v>
      </c>
      <c r="I121" s="46">
        <v>1.07</v>
      </c>
      <c r="J121" s="46">
        <v>3.11</v>
      </c>
      <c r="K121" s="46">
        <v>3.54</v>
      </c>
      <c r="L121" s="46">
        <v>93.64</v>
      </c>
      <c r="M121" s="43"/>
      <c r="N121" s="46">
        <v>78.107646304997857</v>
      </c>
      <c r="O121" s="46">
        <v>0.11747116616830414</v>
      </c>
      <c r="P121" s="46">
        <v>12.174284493806066</v>
      </c>
      <c r="Q121" s="46">
        <v>1.1747116616830415</v>
      </c>
      <c r="R121" s="46">
        <v>1.0679196924391286E-2</v>
      </c>
      <c r="S121" s="46">
        <v>0.17086715079026057</v>
      </c>
      <c r="T121" s="46">
        <v>1.1426740709098675</v>
      </c>
      <c r="U121" s="46">
        <v>3.3212302434856897</v>
      </c>
      <c r="V121" s="46">
        <v>3.7804357112345151</v>
      </c>
      <c r="W121" s="46">
        <f t="shared" si="11"/>
        <v>99.999999999999986</v>
      </c>
      <c r="X121" s="46">
        <f t="shared" si="12"/>
        <v>7.1016659547202048</v>
      </c>
      <c r="Y121" s="46"/>
    </row>
    <row r="122" spans="1:25" ht="13.5" customHeight="1" x14ac:dyDescent="0.2">
      <c r="B122" s="82">
        <v>10</v>
      </c>
      <c r="C122" s="46">
        <v>73.48</v>
      </c>
      <c r="D122" s="46">
        <v>0.17</v>
      </c>
      <c r="E122" s="46">
        <v>11.68</v>
      </c>
      <c r="F122" s="46">
        <v>1.17</v>
      </c>
      <c r="G122" s="46">
        <v>0.09</v>
      </c>
      <c r="H122" s="46">
        <v>0.13</v>
      </c>
      <c r="I122" s="46">
        <v>1.05</v>
      </c>
      <c r="J122" s="46">
        <v>3.31</v>
      </c>
      <c r="K122" s="46">
        <v>3.15</v>
      </c>
      <c r="L122" s="46">
        <v>94.23</v>
      </c>
      <c r="M122" s="43"/>
      <c r="N122" s="46">
        <v>77.97941207683327</v>
      </c>
      <c r="O122" s="46">
        <v>0.18040963599702853</v>
      </c>
      <c r="P122" s="46">
        <v>12.395203226148782</v>
      </c>
      <c r="Q122" s="46">
        <v>1.2416427889207255</v>
      </c>
      <c r="R122" s="46">
        <v>9.5510983763132745E-2</v>
      </c>
      <c r="S122" s="46">
        <v>0.13796030988008062</v>
      </c>
      <c r="T122" s="46">
        <v>1.114294810569882</v>
      </c>
      <c r="U122" s="46">
        <v>3.5126817361774374</v>
      </c>
      <c r="V122" s="46">
        <v>3.342884431709646</v>
      </c>
      <c r="W122" s="46">
        <f t="shared" si="11"/>
        <v>100</v>
      </c>
      <c r="X122" s="46">
        <f t="shared" si="12"/>
        <v>6.8555661678870834</v>
      </c>
      <c r="Y122" s="46"/>
    </row>
    <row r="123" spans="1:25" ht="13.5" customHeight="1" x14ac:dyDescent="0.2">
      <c r="B123" s="82">
        <v>11</v>
      </c>
      <c r="C123" s="46">
        <v>73.89</v>
      </c>
      <c r="D123" s="46">
        <v>0.08</v>
      </c>
      <c r="E123" s="46">
        <v>11.72</v>
      </c>
      <c r="F123" s="46">
        <v>1.18</v>
      </c>
      <c r="G123" s="46">
        <v>0</v>
      </c>
      <c r="H123" s="46">
        <v>0.11</v>
      </c>
      <c r="I123" s="46">
        <v>1.08</v>
      </c>
      <c r="J123" s="46">
        <v>3.15</v>
      </c>
      <c r="K123" s="46">
        <v>3.3</v>
      </c>
      <c r="L123" s="46">
        <v>94.51</v>
      </c>
      <c r="M123" s="43"/>
      <c r="N123" s="46">
        <v>78.182202941487674</v>
      </c>
      <c r="O123" s="46">
        <v>8.4647127288117657E-2</v>
      </c>
      <c r="P123" s="46">
        <v>12.400804147709236</v>
      </c>
      <c r="Q123" s="46">
        <v>1.2485451274997352</v>
      </c>
      <c r="R123" s="46">
        <v>0</v>
      </c>
      <c r="S123" s="46">
        <v>0.11638980002116177</v>
      </c>
      <c r="T123" s="46">
        <v>1.1427362183895884</v>
      </c>
      <c r="U123" s="46">
        <v>3.3329806369696326</v>
      </c>
      <c r="V123" s="46">
        <v>3.4916940006348529</v>
      </c>
      <c r="W123" s="46">
        <f t="shared" si="11"/>
        <v>100.00000000000001</v>
      </c>
      <c r="X123" s="46">
        <f t="shared" si="12"/>
        <v>6.8246746376044856</v>
      </c>
      <c r="Y123" s="46"/>
    </row>
    <row r="124" spans="1:25" ht="13.5" customHeight="1" x14ac:dyDescent="0.2">
      <c r="A124" s="43" t="s">
        <v>144</v>
      </c>
      <c r="B124" s="82">
        <v>12</v>
      </c>
      <c r="C124" s="46">
        <v>75.45</v>
      </c>
      <c r="D124" s="46">
        <v>0.15</v>
      </c>
      <c r="E124" s="46">
        <v>11.95</v>
      </c>
      <c r="F124" s="46">
        <v>1.27</v>
      </c>
      <c r="G124" s="46">
        <v>0.08</v>
      </c>
      <c r="H124" s="46">
        <v>0.11</v>
      </c>
      <c r="I124" s="46">
        <v>1.1499999999999999</v>
      </c>
      <c r="J124" s="46">
        <v>3.3</v>
      </c>
      <c r="K124" s="46">
        <v>3.55</v>
      </c>
      <c r="L124" s="46">
        <v>97.01</v>
      </c>
      <c r="M124" s="43"/>
      <c r="N124" s="46">
        <v>77.77548706318936</v>
      </c>
      <c r="O124" s="46">
        <v>0.1546232347180703</v>
      </c>
      <c r="P124" s="46">
        <v>12.318317699206265</v>
      </c>
      <c r="Q124" s="46">
        <v>1.3091433872796618</v>
      </c>
      <c r="R124" s="46">
        <v>8.2465725182970823E-2</v>
      </c>
      <c r="S124" s="46">
        <v>0.11339037212658488</v>
      </c>
      <c r="T124" s="46">
        <v>1.1854447995052055</v>
      </c>
      <c r="U124" s="46">
        <v>3.4017111637975463</v>
      </c>
      <c r="V124" s="46">
        <v>3.6594165549943298</v>
      </c>
      <c r="W124" s="46">
        <f t="shared" si="11"/>
        <v>100</v>
      </c>
      <c r="X124" s="46">
        <f t="shared" si="12"/>
        <v>7.0611277187918766</v>
      </c>
      <c r="Y124" s="46"/>
    </row>
    <row r="125" spans="1:25" ht="13.5" customHeight="1" x14ac:dyDescent="0.2">
      <c r="B125" s="82">
        <v>13</v>
      </c>
      <c r="C125" s="46">
        <v>72.680000000000007</v>
      </c>
      <c r="D125" s="46">
        <v>0.08</v>
      </c>
      <c r="E125" s="46">
        <v>11.54</v>
      </c>
      <c r="F125" s="46">
        <v>0.96</v>
      </c>
      <c r="G125" s="46">
        <v>0.08</v>
      </c>
      <c r="H125" s="46">
        <v>0.14000000000000001</v>
      </c>
      <c r="I125" s="46">
        <v>1.02</v>
      </c>
      <c r="J125" s="46">
        <v>3.12</v>
      </c>
      <c r="K125" s="46">
        <v>3.38</v>
      </c>
      <c r="L125" s="46">
        <v>93</v>
      </c>
      <c r="M125" s="43"/>
      <c r="N125" s="46">
        <v>78.150537634408607</v>
      </c>
      <c r="O125" s="46">
        <v>8.6021505376344079E-2</v>
      </c>
      <c r="P125" s="46">
        <v>12.408602150537632</v>
      </c>
      <c r="Q125" s="46">
        <v>1.032258064516129</v>
      </c>
      <c r="R125" s="46">
        <v>8.6021505376344079E-2</v>
      </c>
      <c r="S125" s="46">
        <v>0.15053763440860216</v>
      </c>
      <c r="T125" s="46">
        <v>1.096774193548387</v>
      </c>
      <c r="U125" s="46">
        <v>3.354838709677419</v>
      </c>
      <c r="V125" s="46">
        <v>3.6344086021505375</v>
      </c>
      <c r="W125" s="46">
        <f t="shared" si="11"/>
        <v>100.00000000000003</v>
      </c>
      <c r="X125" s="46">
        <f t="shared" si="12"/>
        <v>6.9892473118279561</v>
      </c>
      <c r="Y125" s="46"/>
    </row>
    <row r="126" spans="1:25" ht="13.5" customHeight="1" x14ac:dyDescent="0.2">
      <c r="B126" s="82">
        <v>14</v>
      </c>
      <c r="C126" s="46">
        <v>73.94</v>
      </c>
      <c r="D126" s="46">
        <v>0.11</v>
      </c>
      <c r="E126" s="46">
        <v>11.82</v>
      </c>
      <c r="F126" s="46">
        <v>1.1000000000000001</v>
      </c>
      <c r="G126" s="46">
        <v>0.05</v>
      </c>
      <c r="H126" s="46">
        <v>0.09</v>
      </c>
      <c r="I126" s="46">
        <v>1.1200000000000001</v>
      </c>
      <c r="J126" s="46">
        <v>3.28</v>
      </c>
      <c r="K126" s="46">
        <v>3.42</v>
      </c>
      <c r="L126" s="46">
        <v>94.93</v>
      </c>
      <c r="M126" s="43"/>
      <c r="N126" s="46">
        <v>77.888970820604655</v>
      </c>
      <c r="O126" s="46">
        <v>0.11587485515643106</v>
      </c>
      <c r="P126" s="46">
        <v>12.451279890445592</v>
      </c>
      <c r="Q126" s="46">
        <v>1.1587485515643108</v>
      </c>
      <c r="R126" s="46">
        <v>5.2670388707468666E-2</v>
      </c>
      <c r="S126" s="46">
        <v>9.4806699673443587E-2</v>
      </c>
      <c r="T126" s="46">
        <v>1.1798167070472982</v>
      </c>
      <c r="U126" s="46">
        <v>3.455177499209944</v>
      </c>
      <c r="V126" s="46">
        <v>3.6026545875908567</v>
      </c>
      <c r="W126" s="46">
        <f t="shared" si="11"/>
        <v>100</v>
      </c>
      <c r="X126" s="46">
        <f t="shared" si="12"/>
        <v>7.0578320868008007</v>
      </c>
      <c r="Y126" s="46"/>
    </row>
    <row r="127" spans="1:25" ht="13.5" customHeight="1" x14ac:dyDescent="0.2">
      <c r="B127" s="82">
        <v>15</v>
      </c>
      <c r="C127" s="46">
        <v>73.73</v>
      </c>
      <c r="D127" s="46">
        <v>0.12</v>
      </c>
      <c r="E127" s="46">
        <v>11.61</v>
      </c>
      <c r="F127" s="46">
        <v>1.1100000000000001</v>
      </c>
      <c r="G127" s="46">
        <v>7.0000000000000007E-2</v>
      </c>
      <c r="H127" s="46">
        <v>0.06</v>
      </c>
      <c r="I127" s="46">
        <v>1.05</v>
      </c>
      <c r="J127" s="46">
        <v>3.38</v>
      </c>
      <c r="K127" s="46">
        <v>3.37</v>
      </c>
      <c r="L127" s="46">
        <v>94.5</v>
      </c>
      <c r="M127" s="43"/>
      <c r="N127" s="46">
        <v>78.021164021164026</v>
      </c>
      <c r="O127" s="46">
        <v>0.12698412698412698</v>
      </c>
      <c r="P127" s="46">
        <v>12.285714285714285</v>
      </c>
      <c r="Q127" s="46">
        <v>1.1746031746031746</v>
      </c>
      <c r="R127" s="46">
        <v>7.4074074074074084E-2</v>
      </c>
      <c r="S127" s="46">
        <v>6.3492063492063489E-2</v>
      </c>
      <c r="T127" s="46">
        <v>1.1111111111111112</v>
      </c>
      <c r="U127" s="46">
        <v>3.5767195767195763</v>
      </c>
      <c r="V127" s="46">
        <v>3.5661375661375661</v>
      </c>
      <c r="W127" s="46">
        <f t="shared" si="11"/>
        <v>100.00000000000001</v>
      </c>
      <c r="X127" s="46">
        <f t="shared" si="12"/>
        <v>7.1428571428571423</v>
      </c>
      <c r="Y127" s="46"/>
    </row>
    <row r="128" spans="1:25" ht="13.5" customHeight="1" x14ac:dyDescent="0.2">
      <c r="A128" s="42"/>
      <c r="B128" s="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6"/>
      <c r="X128" s="42"/>
      <c r="Y128" s="42"/>
    </row>
    <row r="129" spans="1:25" ht="13.5" customHeight="1" x14ac:dyDescent="0.2">
      <c r="A129" s="44" t="s">
        <v>152</v>
      </c>
      <c r="B129" s="82">
        <v>1</v>
      </c>
      <c r="C129" s="46">
        <v>73.56</v>
      </c>
      <c r="D129" s="46">
        <v>7.0000000000000007E-2</v>
      </c>
      <c r="E129" s="46">
        <v>11.66</v>
      </c>
      <c r="F129" s="46">
        <v>1.1399999999999999</v>
      </c>
      <c r="G129" s="46">
        <v>0</v>
      </c>
      <c r="H129" s="46">
        <v>0.11</v>
      </c>
      <c r="I129" s="46">
        <v>0.98</v>
      </c>
      <c r="J129" s="46">
        <v>3.08</v>
      </c>
      <c r="K129" s="46">
        <v>3.61</v>
      </c>
      <c r="L129" s="46">
        <v>94.21</v>
      </c>
      <c r="M129" s="43"/>
      <c r="N129" s="46">
        <v>78.080883133425331</v>
      </c>
      <c r="O129" s="46">
        <v>7.4302091073134499E-2</v>
      </c>
      <c r="P129" s="46">
        <v>12.376605455896401</v>
      </c>
      <c r="Q129" s="46">
        <v>1.2100626260481901</v>
      </c>
      <c r="R129" s="46">
        <v>0</v>
      </c>
      <c r="S129" s="46">
        <v>0.11676042882921134</v>
      </c>
      <c r="T129" s="46">
        <v>1.0402292750238828</v>
      </c>
      <c r="U129" s="46">
        <v>3.2692920072179175</v>
      </c>
      <c r="V129" s="46">
        <v>3.8318649824859357</v>
      </c>
      <c r="W129" s="46">
        <f t="shared" si="11"/>
        <v>99.999999999999986</v>
      </c>
      <c r="X129" s="46">
        <f t="shared" ref="X129:X143" si="13">SUM(U129:V129)</f>
        <v>7.1011569897038527</v>
      </c>
      <c r="Y129" s="46"/>
    </row>
    <row r="130" spans="1:25" ht="13.5" customHeight="1" x14ac:dyDescent="0.2">
      <c r="A130" s="44" t="s">
        <v>153</v>
      </c>
      <c r="B130" s="82">
        <v>2</v>
      </c>
      <c r="C130" s="46">
        <v>73.73</v>
      </c>
      <c r="D130" s="46">
        <v>0.1</v>
      </c>
      <c r="E130" s="46">
        <v>11.75</v>
      </c>
      <c r="F130" s="46">
        <v>1.04</v>
      </c>
      <c r="G130" s="46">
        <v>0.03</v>
      </c>
      <c r="H130" s="46">
        <v>0.09</v>
      </c>
      <c r="I130" s="46">
        <v>1.03</v>
      </c>
      <c r="J130" s="46">
        <v>3.15</v>
      </c>
      <c r="K130" s="46">
        <v>3.56</v>
      </c>
      <c r="L130" s="46">
        <v>94.48</v>
      </c>
      <c r="M130" s="43"/>
      <c r="N130" s="46">
        <v>78.037679932260787</v>
      </c>
      <c r="O130" s="46">
        <v>0.10584250635055037</v>
      </c>
      <c r="P130" s="46">
        <v>12.436494496189669</v>
      </c>
      <c r="Q130" s="46">
        <v>1.1007620660457238</v>
      </c>
      <c r="R130" s="46">
        <v>3.1752751905165112E-2</v>
      </c>
      <c r="S130" s="46">
        <v>9.525825571549533E-2</v>
      </c>
      <c r="T130" s="46">
        <v>1.0901778154106689</v>
      </c>
      <c r="U130" s="46">
        <v>3.3340389500423364</v>
      </c>
      <c r="V130" s="46">
        <v>3.7679932260795934</v>
      </c>
      <c r="W130" s="46">
        <f t="shared" si="11"/>
        <v>99.999999999999986</v>
      </c>
      <c r="X130" s="46">
        <f t="shared" si="13"/>
        <v>7.1020321761219298</v>
      </c>
      <c r="Y130" s="46"/>
    </row>
    <row r="131" spans="1:25" ht="13.5" customHeight="1" x14ac:dyDescent="0.2">
      <c r="B131" s="82">
        <v>3</v>
      </c>
      <c r="C131" s="46">
        <v>72.84</v>
      </c>
      <c r="D131" s="46">
        <v>0.17</v>
      </c>
      <c r="E131" s="46">
        <v>11.47</v>
      </c>
      <c r="F131" s="46">
        <v>1.18</v>
      </c>
      <c r="G131" s="46">
        <v>0.05</v>
      </c>
      <c r="H131" s="46">
        <v>0.11</v>
      </c>
      <c r="I131" s="46">
        <v>0.98</v>
      </c>
      <c r="J131" s="46">
        <v>3.12</v>
      </c>
      <c r="K131" s="46">
        <v>3.47</v>
      </c>
      <c r="L131" s="46">
        <v>93.39</v>
      </c>
      <c r="M131" s="43"/>
      <c r="N131" s="46">
        <v>77.995502730485057</v>
      </c>
      <c r="O131" s="46">
        <v>0.18203233750936931</v>
      </c>
      <c r="P131" s="46">
        <v>12.281828889602741</v>
      </c>
      <c r="Q131" s="46">
        <v>1.2635185780062104</v>
      </c>
      <c r="R131" s="46">
        <v>5.3538922796873327E-2</v>
      </c>
      <c r="S131" s="46">
        <v>0.11778563015312131</v>
      </c>
      <c r="T131" s="46">
        <v>1.049362886818717</v>
      </c>
      <c r="U131" s="46">
        <v>3.3408287825248952</v>
      </c>
      <c r="V131" s="46">
        <v>3.7156012421030087</v>
      </c>
      <c r="W131" s="46">
        <f t="shared" si="11"/>
        <v>99.999999999999986</v>
      </c>
      <c r="X131" s="46">
        <f t="shared" si="13"/>
        <v>7.0564300246279039</v>
      </c>
      <c r="Y131" s="46"/>
    </row>
    <row r="132" spans="1:25" ht="13.5" customHeight="1" x14ac:dyDescent="0.2">
      <c r="B132" s="82">
        <v>4</v>
      </c>
      <c r="C132" s="46">
        <v>73.75</v>
      </c>
      <c r="D132" s="46">
        <v>0.13</v>
      </c>
      <c r="E132" s="46">
        <v>11.42</v>
      </c>
      <c r="F132" s="46">
        <v>0.93</v>
      </c>
      <c r="G132" s="46">
        <v>0</v>
      </c>
      <c r="H132" s="46">
        <v>0.08</v>
      </c>
      <c r="I132" s="46">
        <v>0.9</v>
      </c>
      <c r="J132" s="46">
        <v>3.26</v>
      </c>
      <c r="K132" s="46">
        <v>3.4</v>
      </c>
      <c r="L132" s="46">
        <v>93.87</v>
      </c>
      <c r="M132" s="43"/>
      <c r="N132" s="46">
        <v>78.566102056034921</v>
      </c>
      <c r="O132" s="46">
        <v>0.13848940023436665</v>
      </c>
      <c r="P132" s="46">
        <v>12.165761159049746</v>
      </c>
      <c r="Q132" s="46">
        <v>0.99073186321508444</v>
      </c>
      <c r="R132" s="46">
        <v>0</v>
      </c>
      <c r="S132" s="46">
        <v>8.5224246298071779E-2</v>
      </c>
      <c r="T132" s="46">
        <v>0.95877277085330759</v>
      </c>
      <c r="U132" s="46">
        <v>3.4728880366464248</v>
      </c>
      <c r="V132" s="46">
        <v>3.6220304676680506</v>
      </c>
      <c r="W132" s="46">
        <f t="shared" si="11"/>
        <v>99.999999999999972</v>
      </c>
      <c r="X132" s="46">
        <f t="shared" si="13"/>
        <v>7.0949185043144753</v>
      </c>
      <c r="Y132" s="46"/>
    </row>
    <row r="133" spans="1:25" ht="13.5" customHeight="1" x14ac:dyDescent="0.2">
      <c r="B133" s="82">
        <v>5</v>
      </c>
      <c r="C133" s="46">
        <v>73.61</v>
      </c>
      <c r="D133" s="46">
        <v>7.0000000000000007E-2</v>
      </c>
      <c r="E133" s="46">
        <v>11.53</v>
      </c>
      <c r="F133" s="46">
        <v>0.99</v>
      </c>
      <c r="G133" s="46">
        <v>0.06</v>
      </c>
      <c r="H133" s="46">
        <v>0.14000000000000001</v>
      </c>
      <c r="I133" s="46">
        <v>1</v>
      </c>
      <c r="J133" s="46">
        <v>3.16</v>
      </c>
      <c r="K133" s="46">
        <v>3.63</v>
      </c>
      <c r="L133" s="46">
        <v>94.19</v>
      </c>
      <c r="M133" s="43"/>
      <c r="N133" s="46">
        <v>78.150546767172742</v>
      </c>
      <c r="O133" s="46">
        <v>7.4317868138868259E-2</v>
      </c>
      <c r="P133" s="46">
        <v>12.241214566302155</v>
      </c>
      <c r="Q133" s="46">
        <v>1.051066992249708</v>
      </c>
      <c r="R133" s="46">
        <v>6.3701029833315645E-2</v>
      </c>
      <c r="S133" s="46">
        <v>0.14863573627773652</v>
      </c>
      <c r="T133" s="46">
        <v>1.0616838305552607</v>
      </c>
      <c r="U133" s="46">
        <v>3.354920904554624</v>
      </c>
      <c r="V133" s="46">
        <v>3.8539123049155961</v>
      </c>
      <c r="W133" s="46">
        <f t="shared" si="11"/>
        <v>99.999999999999986</v>
      </c>
      <c r="X133" s="46">
        <f t="shared" si="13"/>
        <v>7.2088332094702201</v>
      </c>
      <c r="Y133" s="46"/>
    </row>
    <row r="134" spans="1:25" ht="13.5" customHeight="1" x14ac:dyDescent="0.2">
      <c r="B134" s="82">
        <v>6</v>
      </c>
      <c r="C134" s="46">
        <v>73.78</v>
      </c>
      <c r="D134" s="46">
        <v>0.24</v>
      </c>
      <c r="E134" s="46">
        <v>11.45</v>
      </c>
      <c r="F134" s="46">
        <v>1.01</v>
      </c>
      <c r="G134" s="46">
        <v>0</v>
      </c>
      <c r="H134" s="46">
        <v>0.12</v>
      </c>
      <c r="I134" s="46">
        <v>0.93</v>
      </c>
      <c r="J134" s="46">
        <v>3.09</v>
      </c>
      <c r="K134" s="46">
        <v>3.43</v>
      </c>
      <c r="L134" s="46">
        <v>94.05</v>
      </c>
      <c r="M134" s="43"/>
      <c r="N134" s="46">
        <v>78.447634237107906</v>
      </c>
      <c r="O134" s="46">
        <v>0.25518341307814985</v>
      </c>
      <c r="P134" s="46">
        <v>12.174375332270065</v>
      </c>
      <c r="Q134" s="46">
        <v>1.0738968633705475</v>
      </c>
      <c r="R134" s="46">
        <v>0</v>
      </c>
      <c r="S134" s="46">
        <v>0.12759170653907492</v>
      </c>
      <c r="T134" s="46">
        <v>0.98883572567783085</v>
      </c>
      <c r="U134" s="46">
        <v>3.2854864433811795</v>
      </c>
      <c r="V134" s="46">
        <v>3.6469962785752252</v>
      </c>
      <c r="W134" s="46">
        <f t="shared" si="11"/>
        <v>99.999999999999972</v>
      </c>
      <c r="X134" s="46">
        <f t="shared" si="13"/>
        <v>6.9324827219564042</v>
      </c>
      <c r="Y134" s="46"/>
    </row>
    <row r="135" spans="1:25" ht="13.5" customHeight="1" x14ac:dyDescent="0.2">
      <c r="B135" s="82">
        <v>7</v>
      </c>
      <c r="C135" s="46">
        <v>73.86</v>
      </c>
      <c r="D135" s="46">
        <v>0.1</v>
      </c>
      <c r="E135" s="46">
        <v>11.31</v>
      </c>
      <c r="F135" s="46">
        <v>0.92</v>
      </c>
      <c r="G135" s="46">
        <v>0.1</v>
      </c>
      <c r="H135" s="46">
        <v>0.11</v>
      </c>
      <c r="I135" s="46">
        <v>0.92</v>
      </c>
      <c r="J135" s="46">
        <v>3.12</v>
      </c>
      <c r="K135" s="46">
        <v>3.44</v>
      </c>
      <c r="L135" s="46">
        <v>93.88</v>
      </c>
      <c r="M135" s="43"/>
      <c r="N135" s="46">
        <v>78.674904132935666</v>
      </c>
      <c r="O135" s="46">
        <v>0.10651896037494675</v>
      </c>
      <c r="P135" s="46">
        <v>12.047294418406478</v>
      </c>
      <c r="Q135" s="46">
        <v>0.97997443544951013</v>
      </c>
      <c r="R135" s="46">
        <v>0.10651896037494675</v>
      </c>
      <c r="S135" s="46">
        <v>0.11717085641244142</v>
      </c>
      <c r="T135" s="46">
        <v>0.97997443544951013</v>
      </c>
      <c r="U135" s="46">
        <v>3.3233915636983387</v>
      </c>
      <c r="V135" s="46">
        <v>3.664252236898168</v>
      </c>
      <c r="W135" s="46">
        <f t="shared" si="11"/>
        <v>99.999999999999986</v>
      </c>
      <c r="X135" s="46">
        <f t="shared" si="13"/>
        <v>6.9876438005965067</v>
      </c>
      <c r="Y135" s="46"/>
    </row>
    <row r="136" spans="1:25" ht="13.5" customHeight="1" x14ac:dyDescent="0.2">
      <c r="A136" s="43" t="s">
        <v>144</v>
      </c>
      <c r="B136" s="82">
        <v>8</v>
      </c>
      <c r="C136" s="46">
        <v>74.040000000000006</v>
      </c>
      <c r="D136" s="46">
        <v>0.21</v>
      </c>
      <c r="E136" s="46">
        <v>11.64</v>
      </c>
      <c r="F136" s="46">
        <v>0.94</v>
      </c>
      <c r="G136" s="46">
        <v>0.06</v>
      </c>
      <c r="H136" s="46">
        <v>0.09</v>
      </c>
      <c r="I136" s="46">
        <v>0.87</v>
      </c>
      <c r="J136" s="46">
        <v>3.21</v>
      </c>
      <c r="K136" s="46">
        <v>3.45</v>
      </c>
      <c r="L136" s="46">
        <v>94.51</v>
      </c>
      <c r="M136" s="43"/>
      <c r="N136" s="46">
        <v>78.340916305152888</v>
      </c>
      <c r="O136" s="46">
        <v>0.22219870913130882</v>
      </c>
      <c r="P136" s="46">
        <v>12.316157020421119</v>
      </c>
      <c r="Q136" s="46">
        <v>0.99460374563538234</v>
      </c>
      <c r="R136" s="46">
        <v>6.3485345466088236E-2</v>
      </c>
      <c r="S136" s="46">
        <v>9.5228018199132361E-2</v>
      </c>
      <c r="T136" s="46">
        <v>0.92053750925827948</v>
      </c>
      <c r="U136" s="46">
        <v>3.3964659824357208</v>
      </c>
      <c r="V136" s="46">
        <v>3.6504073643000741</v>
      </c>
      <c r="W136" s="46">
        <f t="shared" si="11"/>
        <v>100</v>
      </c>
      <c r="X136" s="46">
        <f t="shared" si="13"/>
        <v>7.0468733467357954</v>
      </c>
      <c r="Y136" s="46"/>
    </row>
    <row r="137" spans="1:25" ht="13.5" customHeight="1" x14ac:dyDescent="0.2">
      <c r="B137" s="82">
        <v>9</v>
      </c>
      <c r="C137" s="46">
        <v>74.650000000000006</v>
      </c>
      <c r="D137" s="46">
        <v>0.1</v>
      </c>
      <c r="E137" s="46">
        <v>11.57</v>
      </c>
      <c r="F137" s="46">
        <v>1.07</v>
      </c>
      <c r="G137" s="46">
        <v>0.18</v>
      </c>
      <c r="H137" s="46">
        <v>0.09</v>
      </c>
      <c r="I137" s="46">
        <v>0.96</v>
      </c>
      <c r="J137" s="46">
        <v>3.11</v>
      </c>
      <c r="K137" s="46">
        <v>3.6</v>
      </c>
      <c r="L137" s="46">
        <v>95.33</v>
      </c>
      <c r="M137" s="43"/>
      <c r="N137" s="46">
        <v>78.306933808874447</v>
      </c>
      <c r="O137" s="46">
        <v>0.10489877268435961</v>
      </c>
      <c r="P137" s="46">
        <v>12.136787999580408</v>
      </c>
      <c r="Q137" s="46">
        <v>1.1224168677226478</v>
      </c>
      <c r="R137" s="46">
        <v>0.1888177908318473</v>
      </c>
      <c r="S137" s="46">
        <v>9.4408895415923649E-2</v>
      </c>
      <c r="T137" s="46">
        <v>1.0070282177698522</v>
      </c>
      <c r="U137" s="46">
        <v>3.2623518304835839</v>
      </c>
      <c r="V137" s="46">
        <v>3.7763558166369462</v>
      </c>
      <c r="W137" s="46">
        <f t="shared" si="11"/>
        <v>100.00000000000003</v>
      </c>
      <c r="X137" s="46">
        <f t="shared" si="13"/>
        <v>7.0387076471205301</v>
      </c>
      <c r="Y137" s="46"/>
    </row>
    <row r="138" spans="1:25" ht="13.5" customHeight="1" x14ac:dyDescent="0.2">
      <c r="B138" s="82">
        <v>10</v>
      </c>
      <c r="C138" s="46">
        <v>73.010000000000005</v>
      </c>
      <c r="D138" s="46">
        <v>7.0000000000000007E-2</v>
      </c>
      <c r="E138" s="46">
        <v>11.51</v>
      </c>
      <c r="F138" s="46">
        <v>1.1100000000000001</v>
      </c>
      <c r="G138" s="46">
        <v>0</v>
      </c>
      <c r="H138" s="46">
        <v>0.11</v>
      </c>
      <c r="I138" s="46">
        <v>0.89</v>
      </c>
      <c r="J138" s="46">
        <v>3.11</v>
      </c>
      <c r="K138" s="46">
        <v>3.46</v>
      </c>
      <c r="L138" s="46">
        <v>93.27</v>
      </c>
      <c r="M138" s="43"/>
      <c r="N138" s="46">
        <v>78.278117293877997</v>
      </c>
      <c r="O138" s="46">
        <v>7.5050927415031637E-2</v>
      </c>
      <c r="P138" s="46">
        <v>12.340516779243057</v>
      </c>
      <c r="Q138" s="46">
        <v>1.1900932775812159</v>
      </c>
      <c r="R138" s="46">
        <v>0</v>
      </c>
      <c r="S138" s="46">
        <v>0.11793717165219256</v>
      </c>
      <c r="T138" s="46">
        <v>0.95421893427683069</v>
      </c>
      <c r="U138" s="46">
        <v>3.3344054894392623</v>
      </c>
      <c r="V138" s="46">
        <v>3.7096601265144202</v>
      </c>
      <c r="W138" s="46">
        <f t="shared" si="11"/>
        <v>100</v>
      </c>
      <c r="X138" s="46">
        <f t="shared" si="13"/>
        <v>7.0440656159536825</v>
      </c>
      <c r="Y138" s="46"/>
    </row>
    <row r="139" spans="1:25" ht="13.5" customHeight="1" x14ac:dyDescent="0.2">
      <c r="B139" s="82">
        <v>11</v>
      </c>
      <c r="C139" s="46">
        <v>73.14</v>
      </c>
      <c r="D139" s="46">
        <v>0.21</v>
      </c>
      <c r="E139" s="46">
        <v>11.34</v>
      </c>
      <c r="F139" s="46">
        <v>1.1100000000000001</v>
      </c>
      <c r="G139" s="46">
        <v>0.04</v>
      </c>
      <c r="H139" s="46">
        <v>0.16</v>
      </c>
      <c r="I139" s="46">
        <v>1.05</v>
      </c>
      <c r="J139" s="46">
        <v>3.19</v>
      </c>
      <c r="K139" s="46">
        <v>3.43</v>
      </c>
      <c r="L139" s="46">
        <v>93.67</v>
      </c>
      <c r="M139" s="43"/>
      <c r="N139" s="46">
        <v>78.0826305113697</v>
      </c>
      <c r="O139" s="46">
        <v>0.22419130991779648</v>
      </c>
      <c r="P139" s="46">
        <v>12.106330735561011</v>
      </c>
      <c r="Q139" s="46">
        <v>1.1850112095654959</v>
      </c>
      <c r="R139" s="46">
        <v>4.2703106651008856E-2</v>
      </c>
      <c r="S139" s="46">
        <v>0.17081242660403542</v>
      </c>
      <c r="T139" s="46">
        <v>1.1209565495889826</v>
      </c>
      <c r="U139" s="46">
        <v>3.4055727554179565</v>
      </c>
      <c r="V139" s="46">
        <v>3.6617913953240095</v>
      </c>
      <c r="W139" s="46">
        <f t="shared" si="11"/>
        <v>100</v>
      </c>
      <c r="X139" s="46">
        <f t="shared" si="13"/>
        <v>7.067364150741966</v>
      </c>
      <c r="Y139" s="46"/>
    </row>
    <row r="140" spans="1:25" ht="13.5" customHeight="1" x14ac:dyDescent="0.2">
      <c r="A140" s="43" t="s">
        <v>144</v>
      </c>
      <c r="B140" s="82">
        <v>12</v>
      </c>
      <c r="C140" s="46">
        <v>74.099999999999994</v>
      </c>
      <c r="D140" s="46">
        <v>0.13</v>
      </c>
      <c r="E140" s="46">
        <v>11.61</v>
      </c>
      <c r="F140" s="46">
        <v>1</v>
      </c>
      <c r="G140" s="46">
        <v>0</v>
      </c>
      <c r="H140" s="46">
        <v>0.12</v>
      </c>
      <c r="I140" s="46">
        <v>0.95</v>
      </c>
      <c r="J140" s="46">
        <v>3.09</v>
      </c>
      <c r="K140" s="46">
        <v>3.45</v>
      </c>
      <c r="L140" s="46">
        <v>94.45</v>
      </c>
      <c r="M140" s="43"/>
      <c r="N140" s="46">
        <v>78.454208575966106</v>
      </c>
      <c r="O140" s="46">
        <v>0.13763896241397564</v>
      </c>
      <c r="P140" s="46">
        <v>12.292218104817362</v>
      </c>
      <c r="Q140" s="46">
        <v>1.0587612493382741</v>
      </c>
      <c r="R140" s="46">
        <v>0</v>
      </c>
      <c r="S140" s="46">
        <v>0.12705134992059289</v>
      </c>
      <c r="T140" s="46">
        <v>1.0058231868713603</v>
      </c>
      <c r="U140" s="46">
        <v>3.2715722604552666</v>
      </c>
      <c r="V140" s="46">
        <v>3.6527263102170457</v>
      </c>
      <c r="W140" s="46">
        <f t="shared" si="11"/>
        <v>99.999999999999986</v>
      </c>
      <c r="X140" s="46">
        <f t="shared" si="13"/>
        <v>6.9242985706723124</v>
      </c>
      <c r="Y140" s="46"/>
    </row>
    <row r="141" spans="1:25" ht="13.5" customHeight="1" x14ac:dyDescent="0.2">
      <c r="B141" s="82">
        <v>13</v>
      </c>
      <c r="C141" s="46">
        <v>73.45</v>
      </c>
      <c r="D141" s="46">
        <v>0.09</v>
      </c>
      <c r="E141" s="46">
        <v>11.64</v>
      </c>
      <c r="F141" s="46">
        <v>1.04</v>
      </c>
      <c r="G141" s="46">
        <v>0.01</v>
      </c>
      <c r="H141" s="46">
        <v>0.08</v>
      </c>
      <c r="I141" s="46">
        <v>0.95</v>
      </c>
      <c r="J141" s="46">
        <v>3.16</v>
      </c>
      <c r="K141" s="46">
        <v>3.55</v>
      </c>
      <c r="L141" s="46">
        <v>93.97</v>
      </c>
      <c r="M141" s="43"/>
      <c r="N141" s="46">
        <v>78.163243588379274</v>
      </c>
      <c r="O141" s="46">
        <v>9.5775247419389156E-2</v>
      </c>
      <c r="P141" s="46">
        <v>12.386931999574331</v>
      </c>
      <c r="Q141" s="46">
        <v>1.1067361924018304</v>
      </c>
      <c r="R141" s="46">
        <v>1.0641694157709906E-2</v>
      </c>
      <c r="S141" s="46">
        <v>8.5133553261679248E-2</v>
      </c>
      <c r="T141" s="46">
        <v>1.010960944982441</v>
      </c>
      <c r="U141" s="46">
        <v>3.3627753538363305</v>
      </c>
      <c r="V141" s="46">
        <v>3.7778014259870165</v>
      </c>
      <c r="W141" s="46">
        <f t="shared" si="11"/>
        <v>100</v>
      </c>
      <c r="X141" s="46">
        <f t="shared" si="13"/>
        <v>7.1405767798233466</v>
      </c>
      <c r="Y141" s="46"/>
    </row>
    <row r="142" spans="1:25" ht="13.5" customHeight="1" x14ac:dyDescent="0.2">
      <c r="B142" s="82">
        <v>14</v>
      </c>
      <c r="C142" s="46">
        <v>73.62</v>
      </c>
      <c r="D142" s="46">
        <v>0.11</v>
      </c>
      <c r="E142" s="46">
        <v>11.4</v>
      </c>
      <c r="F142" s="46">
        <v>0.95</v>
      </c>
      <c r="G142" s="46">
        <v>0.11</v>
      </c>
      <c r="H142" s="46">
        <v>0.11</v>
      </c>
      <c r="I142" s="46">
        <v>1.04</v>
      </c>
      <c r="J142" s="46">
        <v>3.09</v>
      </c>
      <c r="K142" s="46">
        <v>3.61</v>
      </c>
      <c r="L142" s="46">
        <v>94.04</v>
      </c>
      <c r="M142" s="43"/>
      <c r="N142" s="46">
        <v>78.285835814546985</v>
      </c>
      <c r="O142" s="46">
        <v>0.11697150148872817</v>
      </c>
      <c r="P142" s="46">
        <v>12.122501063377284</v>
      </c>
      <c r="Q142" s="46">
        <v>1.0102084219481069</v>
      </c>
      <c r="R142" s="46">
        <v>0.11697150148872817</v>
      </c>
      <c r="S142" s="46">
        <v>0.11697150148872817</v>
      </c>
      <c r="T142" s="46">
        <v>1.1059123777116118</v>
      </c>
      <c r="U142" s="46">
        <v>3.2858358145470006</v>
      </c>
      <c r="V142" s="46">
        <v>3.8387920034028062</v>
      </c>
      <c r="W142" s="46">
        <f t="shared" si="11"/>
        <v>100</v>
      </c>
      <c r="X142" s="46">
        <f t="shared" si="13"/>
        <v>7.1246278179498068</v>
      </c>
      <c r="Y142" s="46"/>
    </row>
    <row r="143" spans="1:25" ht="13.5" customHeight="1" x14ac:dyDescent="0.2">
      <c r="B143" s="82">
        <v>15</v>
      </c>
      <c r="C143" s="46">
        <v>74.62</v>
      </c>
      <c r="D143" s="46">
        <v>0.12</v>
      </c>
      <c r="E143" s="46">
        <v>11.56</v>
      </c>
      <c r="F143" s="46">
        <v>1.01</v>
      </c>
      <c r="G143" s="46">
        <v>0.04</v>
      </c>
      <c r="H143" s="46">
        <v>0.17</v>
      </c>
      <c r="I143" s="46">
        <v>1.01</v>
      </c>
      <c r="J143" s="46">
        <v>3.15</v>
      </c>
      <c r="K143" s="46">
        <v>3.43</v>
      </c>
      <c r="L143" s="46">
        <v>95.11</v>
      </c>
      <c r="M143" s="43"/>
      <c r="N143" s="46">
        <v>78.456524024813348</v>
      </c>
      <c r="O143" s="46">
        <v>0.12616969824413832</v>
      </c>
      <c r="P143" s="46">
        <v>12.154347597518658</v>
      </c>
      <c r="Q143" s="46">
        <v>1.0619282935548309</v>
      </c>
      <c r="R143" s="46">
        <v>4.2056566081379441E-2</v>
      </c>
      <c r="S143" s="46">
        <v>0.17874040584586262</v>
      </c>
      <c r="T143" s="46">
        <v>1.0619282935548309</v>
      </c>
      <c r="U143" s="46">
        <v>3.3119545789086309</v>
      </c>
      <c r="V143" s="46">
        <v>3.606350541478287</v>
      </c>
      <c r="W143" s="46">
        <f t="shared" si="11"/>
        <v>99.999999999999957</v>
      </c>
      <c r="X143" s="46">
        <f t="shared" si="13"/>
        <v>6.9183051203869184</v>
      </c>
      <c r="Y143" s="46"/>
    </row>
    <row r="144" spans="1:25" ht="13.5" customHeight="1" x14ac:dyDescent="0.2">
      <c r="A144" s="42"/>
      <c r="B144" s="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6"/>
      <c r="X144" s="42"/>
      <c r="Y144" s="42"/>
    </row>
    <row r="145" spans="1:25" ht="13.5" customHeight="1" x14ac:dyDescent="0.2">
      <c r="A145" s="44" t="s">
        <v>364</v>
      </c>
      <c r="B145" s="82">
        <v>1</v>
      </c>
      <c r="C145" s="46">
        <v>67</v>
      </c>
      <c r="D145" s="46">
        <v>0.86</v>
      </c>
      <c r="E145" s="46">
        <v>14.55</v>
      </c>
      <c r="F145" s="46">
        <v>2.78</v>
      </c>
      <c r="G145" s="46">
        <v>0</v>
      </c>
      <c r="H145" s="46">
        <v>0.63</v>
      </c>
      <c r="I145" s="46">
        <v>1.9</v>
      </c>
      <c r="J145" s="46">
        <v>4.24</v>
      </c>
      <c r="K145" s="46">
        <v>4.2300000000000004</v>
      </c>
      <c r="L145" s="46">
        <v>96.19</v>
      </c>
      <c r="M145" s="43"/>
      <c r="N145" s="46">
        <v>69.653810167377074</v>
      </c>
      <c r="O145" s="46">
        <v>0.89406383199916828</v>
      </c>
      <c r="P145" s="46">
        <v>15.126312506497557</v>
      </c>
      <c r="Q145" s="46">
        <v>2.8901133173926601</v>
      </c>
      <c r="R145" s="46">
        <v>0</v>
      </c>
      <c r="S145" s="46">
        <v>0.65495373739473961</v>
      </c>
      <c r="T145" s="46">
        <v>1.9752573032539764</v>
      </c>
      <c r="U145" s="46">
        <v>4.407942613577295</v>
      </c>
      <c r="V145" s="46">
        <v>4.3975465225075379</v>
      </c>
      <c r="W145" s="46">
        <f t="shared" si="11"/>
        <v>100</v>
      </c>
      <c r="X145" s="46">
        <f t="shared" ref="X145:X159" si="14">SUM(U145:V145)</f>
        <v>8.8054891360848337</v>
      </c>
      <c r="Y145" s="46" t="s">
        <v>147</v>
      </c>
    </row>
    <row r="146" spans="1:25" ht="13.5" customHeight="1" x14ac:dyDescent="0.2">
      <c r="A146" s="44" t="s">
        <v>365</v>
      </c>
      <c r="B146" s="82">
        <v>4</v>
      </c>
      <c r="C146" s="46">
        <v>67.13</v>
      </c>
      <c r="D146" s="46">
        <v>0.68</v>
      </c>
      <c r="E146" s="46">
        <v>14.38</v>
      </c>
      <c r="F146" s="46">
        <v>2.59</v>
      </c>
      <c r="G146" s="46">
        <v>0.33</v>
      </c>
      <c r="H146" s="46">
        <v>0.65</v>
      </c>
      <c r="I146" s="46">
        <v>1.89</v>
      </c>
      <c r="J146" s="46">
        <v>4.28</v>
      </c>
      <c r="K146" s="46">
        <v>4.32</v>
      </c>
      <c r="L146" s="46">
        <v>96.25</v>
      </c>
      <c r="M146" s="43"/>
      <c r="N146" s="46">
        <v>78.413106328300671</v>
      </c>
      <c r="O146" s="46">
        <v>8.5662276474997315E-2</v>
      </c>
      <c r="P146" s="46">
        <v>12.30324445872149</v>
      </c>
      <c r="Q146" s="46">
        <v>0.88874611842809714</v>
      </c>
      <c r="R146" s="46">
        <v>0.14990898383124532</v>
      </c>
      <c r="S146" s="46">
        <v>3.2123353678123995E-2</v>
      </c>
      <c r="T146" s="46">
        <v>0.86733054930934783</v>
      </c>
      <c r="U146" s="46">
        <v>3.3729521362030193</v>
      </c>
      <c r="V146" s="46">
        <v>3.8869257950530032</v>
      </c>
      <c r="W146" s="46">
        <f t="shared" si="11"/>
        <v>100</v>
      </c>
      <c r="X146" s="46">
        <f t="shared" si="14"/>
        <v>7.2598779312560229</v>
      </c>
      <c r="Y146" s="46" t="s">
        <v>147</v>
      </c>
    </row>
    <row r="147" spans="1:25" ht="13.5" customHeight="1" x14ac:dyDescent="0.2">
      <c r="B147" s="82">
        <v>5</v>
      </c>
      <c r="C147" s="46">
        <v>65.38</v>
      </c>
      <c r="D147" s="46">
        <v>0.76</v>
      </c>
      <c r="E147" s="46">
        <v>14.1</v>
      </c>
      <c r="F147" s="46">
        <v>2.71</v>
      </c>
      <c r="G147" s="46">
        <v>0.19</v>
      </c>
      <c r="H147" s="46">
        <v>0.75</v>
      </c>
      <c r="I147" s="46">
        <v>1.94</v>
      </c>
      <c r="J147" s="46">
        <v>4.09</v>
      </c>
      <c r="K147" s="46">
        <v>4.16</v>
      </c>
      <c r="L147" s="46">
        <v>94.08</v>
      </c>
      <c r="M147" s="43"/>
      <c r="N147" s="46">
        <v>78.088077336197628</v>
      </c>
      <c r="O147" s="46">
        <v>9.6670247046186875E-2</v>
      </c>
      <c r="P147" s="46">
        <v>12.363050483351232</v>
      </c>
      <c r="Q147" s="46">
        <v>1.1170784103114928</v>
      </c>
      <c r="R147" s="46">
        <v>0</v>
      </c>
      <c r="S147" s="46">
        <v>6.4446831364124588E-2</v>
      </c>
      <c r="T147" s="46">
        <v>0.97744360902255623</v>
      </c>
      <c r="U147" s="46">
        <v>3.3512352309344786</v>
      </c>
      <c r="V147" s="46">
        <v>3.9419978517722871</v>
      </c>
      <c r="W147" s="46">
        <f t="shared" si="11"/>
        <v>99.999999999999986</v>
      </c>
      <c r="X147" s="46">
        <f t="shared" si="14"/>
        <v>7.2932330827067657</v>
      </c>
      <c r="Y147" s="46" t="s">
        <v>147</v>
      </c>
    </row>
    <row r="148" spans="1:25" ht="13.5" customHeight="1" x14ac:dyDescent="0.2">
      <c r="B148" s="82">
        <v>6</v>
      </c>
      <c r="C148" s="46">
        <v>66.430000000000007</v>
      </c>
      <c r="D148" s="46">
        <v>0.68</v>
      </c>
      <c r="E148" s="46">
        <v>14.49</v>
      </c>
      <c r="F148" s="46">
        <v>2.4500000000000002</v>
      </c>
      <c r="G148" s="46">
        <v>0</v>
      </c>
      <c r="H148" s="46">
        <v>0.65</v>
      </c>
      <c r="I148" s="46">
        <v>1.81</v>
      </c>
      <c r="J148" s="46">
        <v>4.16</v>
      </c>
      <c r="K148" s="46">
        <v>4.24</v>
      </c>
      <c r="L148" s="46">
        <v>94.91</v>
      </c>
      <c r="M148" s="43"/>
      <c r="N148" s="46">
        <v>69.745454545454535</v>
      </c>
      <c r="O148" s="46">
        <v>0.70649350649350651</v>
      </c>
      <c r="P148" s="46">
        <v>14.940259740259739</v>
      </c>
      <c r="Q148" s="46">
        <v>2.6909090909090905</v>
      </c>
      <c r="R148" s="46">
        <v>0.34285714285714286</v>
      </c>
      <c r="S148" s="46">
        <v>0.67532467532467533</v>
      </c>
      <c r="T148" s="46">
        <v>1.9636363636363634</v>
      </c>
      <c r="U148" s="46">
        <v>4.4467532467532465</v>
      </c>
      <c r="V148" s="46">
        <v>4.488311688311688</v>
      </c>
      <c r="W148" s="46">
        <f t="shared" si="11"/>
        <v>99.999999999999972</v>
      </c>
      <c r="X148" s="46">
        <f t="shared" si="14"/>
        <v>8.9350649350649345</v>
      </c>
      <c r="Y148" s="46" t="s">
        <v>147</v>
      </c>
    </row>
    <row r="149" spans="1:25" ht="13.5" customHeight="1" x14ac:dyDescent="0.2">
      <c r="B149" s="82">
        <v>9</v>
      </c>
      <c r="C149" s="46">
        <v>66.930000000000007</v>
      </c>
      <c r="D149" s="46">
        <v>0.69</v>
      </c>
      <c r="E149" s="46">
        <v>14.38</v>
      </c>
      <c r="F149" s="46">
        <v>2.57</v>
      </c>
      <c r="G149" s="46">
        <v>0.09</v>
      </c>
      <c r="H149" s="46">
        <v>0.72</v>
      </c>
      <c r="I149" s="46">
        <v>1.7</v>
      </c>
      <c r="J149" s="46">
        <v>4.24</v>
      </c>
      <c r="K149" s="46">
        <v>4.2699999999999996</v>
      </c>
      <c r="L149" s="46">
        <v>95.59</v>
      </c>
      <c r="M149" s="43"/>
      <c r="N149" s="46">
        <v>69.49404761904762</v>
      </c>
      <c r="O149" s="46">
        <v>0.80782312925170074</v>
      </c>
      <c r="P149" s="46">
        <v>14.987244897959185</v>
      </c>
      <c r="Q149" s="46">
        <v>2.8805272108843543</v>
      </c>
      <c r="R149" s="46">
        <v>0.20195578231292519</v>
      </c>
      <c r="S149" s="46">
        <v>0.79719387755102056</v>
      </c>
      <c r="T149" s="46">
        <v>2.0620748299319729</v>
      </c>
      <c r="U149" s="46">
        <v>4.3473639455782314</v>
      </c>
      <c r="V149" s="46">
        <v>4.4217687074829941</v>
      </c>
      <c r="W149" s="46">
        <f t="shared" si="11"/>
        <v>100.00000000000001</v>
      </c>
      <c r="X149" s="46">
        <f t="shared" si="14"/>
        <v>8.7691326530612255</v>
      </c>
      <c r="Y149" s="46" t="s">
        <v>147</v>
      </c>
    </row>
    <row r="150" spans="1:25" ht="13.5" customHeight="1" x14ac:dyDescent="0.2">
      <c r="B150" s="82">
        <v>10</v>
      </c>
      <c r="C150" s="46">
        <v>67.05</v>
      </c>
      <c r="D150" s="46">
        <v>0.84</v>
      </c>
      <c r="E150" s="46">
        <v>14.52</v>
      </c>
      <c r="F150" s="46">
        <v>2.73</v>
      </c>
      <c r="G150" s="46">
        <v>0.01</v>
      </c>
      <c r="H150" s="46">
        <v>0.61</v>
      </c>
      <c r="I150" s="46">
        <v>1.91</v>
      </c>
      <c r="J150" s="46">
        <v>4.26</v>
      </c>
      <c r="K150" s="46">
        <v>4.21</v>
      </c>
      <c r="L150" s="46">
        <v>96.14</v>
      </c>
      <c r="M150" s="43"/>
      <c r="N150" s="46">
        <v>69.992624591718467</v>
      </c>
      <c r="O150" s="46">
        <v>0.71646823306290164</v>
      </c>
      <c r="P150" s="46">
        <v>15.267095142766829</v>
      </c>
      <c r="Q150" s="46">
        <v>2.5813928985354542</v>
      </c>
      <c r="R150" s="46">
        <v>0</v>
      </c>
      <c r="S150" s="46">
        <v>0.68485934042777352</v>
      </c>
      <c r="T150" s="46">
        <v>1.9070698556527232</v>
      </c>
      <c r="U150" s="46">
        <v>4.3830997787377513</v>
      </c>
      <c r="V150" s="46">
        <v>4.467390159098092</v>
      </c>
      <c r="W150" s="46">
        <f t="shared" si="11"/>
        <v>99.999999999999986</v>
      </c>
      <c r="X150" s="46">
        <f t="shared" si="14"/>
        <v>8.8504899378358424</v>
      </c>
      <c r="Y150" s="46" t="s">
        <v>147</v>
      </c>
    </row>
    <row r="151" spans="1:25" ht="13.5" customHeight="1" x14ac:dyDescent="0.2">
      <c r="B151" s="82">
        <v>11</v>
      </c>
      <c r="C151" s="46">
        <v>67.38</v>
      </c>
      <c r="D151" s="46">
        <v>0.67</v>
      </c>
      <c r="E151" s="46">
        <v>14.57</v>
      </c>
      <c r="F151" s="46">
        <v>2.63</v>
      </c>
      <c r="G151" s="46">
        <v>0.05</v>
      </c>
      <c r="H151" s="46">
        <v>0.64</v>
      </c>
      <c r="I151" s="46">
        <v>1.78</v>
      </c>
      <c r="J151" s="46">
        <v>4.21</v>
      </c>
      <c r="K151" s="46">
        <v>4.24</v>
      </c>
      <c r="L151" s="46">
        <v>96.17</v>
      </c>
      <c r="M151" s="43"/>
      <c r="N151" s="46">
        <v>78.119310270964974</v>
      </c>
      <c r="O151" s="46">
        <v>0.16065117275356108</v>
      </c>
      <c r="P151" s="46">
        <v>12.305879832922779</v>
      </c>
      <c r="Q151" s="46">
        <v>1.0924279747242154</v>
      </c>
      <c r="R151" s="46">
        <v>1.071007818357074E-2</v>
      </c>
      <c r="S151" s="46">
        <v>8.5680625468565919E-2</v>
      </c>
      <c r="T151" s="46">
        <v>0.96390703652136656</v>
      </c>
      <c r="U151" s="46">
        <v>3.3308343150904998</v>
      </c>
      <c r="V151" s="46">
        <v>3.9305986933704613</v>
      </c>
      <c r="W151" s="46">
        <f t="shared" si="11"/>
        <v>99.999999999999986</v>
      </c>
      <c r="X151" s="46">
        <f t="shared" si="14"/>
        <v>7.2614330084609611</v>
      </c>
      <c r="Y151" s="46" t="s">
        <v>147</v>
      </c>
    </row>
    <row r="152" spans="1:25" ht="13.5" customHeight="1" x14ac:dyDescent="0.2">
      <c r="A152" s="43" t="s">
        <v>144</v>
      </c>
      <c r="B152" s="82">
        <v>13</v>
      </c>
      <c r="C152" s="46">
        <v>67.61</v>
      </c>
      <c r="D152" s="46">
        <v>0.69</v>
      </c>
      <c r="E152" s="46">
        <v>14.51</v>
      </c>
      <c r="F152" s="46">
        <v>2.59</v>
      </c>
      <c r="G152" s="46">
        <v>0.19</v>
      </c>
      <c r="H152" s="46">
        <v>0.64</v>
      </c>
      <c r="I152" s="46">
        <v>1.79</v>
      </c>
      <c r="J152" s="46">
        <v>4.1500000000000004</v>
      </c>
      <c r="K152" s="46">
        <v>4.3499999999999996</v>
      </c>
      <c r="L152" s="46">
        <v>96.52</v>
      </c>
      <c r="M152" s="43"/>
      <c r="N152" s="46">
        <v>77.879940815895168</v>
      </c>
      <c r="O152" s="46">
        <v>0.12682308180088778</v>
      </c>
      <c r="P152" s="46">
        <v>12.460367786937224</v>
      </c>
      <c r="Q152" s="46">
        <v>1.0568590150073982</v>
      </c>
      <c r="R152" s="46">
        <v>0</v>
      </c>
      <c r="S152" s="46">
        <v>0.14796026210103577</v>
      </c>
      <c r="T152" s="46">
        <v>0.86662439230606647</v>
      </c>
      <c r="U152" s="46">
        <v>3.3713802578736001</v>
      </c>
      <c r="V152" s="46">
        <v>4.0900443880786312</v>
      </c>
      <c r="W152" s="46">
        <f t="shared" si="11"/>
        <v>100.00000000000003</v>
      </c>
      <c r="X152" s="46">
        <f t="shared" si="14"/>
        <v>7.4614246459522313</v>
      </c>
      <c r="Y152" s="46" t="s">
        <v>147</v>
      </c>
    </row>
    <row r="153" spans="1:25" ht="13.5" customHeight="1" x14ac:dyDescent="0.2">
      <c r="B153" s="82">
        <v>2</v>
      </c>
      <c r="C153" s="46">
        <v>73.23</v>
      </c>
      <c r="D153" s="46">
        <v>0.08</v>
      </c>
      <c r="E153" s="46">
        <v>11.49</v>
      </c>
      <c r="F153" s="46">
        <v>0.83</v>
      </c>
      <c r="G153" s="46">
        <v>0.14000000000000001</v>
      </c>
      <c r="H153" s="46">
        <v>0.03</v>
      </c>
      <c r="I153" s="46">
        <v>0.81</v>
      </c>
      <c r="J153" s="46">
        <v>3.15</v>
      </c>
      <c r="K153" s="46">
        <v>3.63</v>
      </c>
      <c r="L153" s="46">
        <v>93.39</v>
      </c>
      <c r="M153" s="43"/>
      <c r="N153" s="46">
        <v>70.017784287059342</v>
      </c>
      <c r="O153" s="46">
        <v>0.72183282770164248</v>
      </c>
      <c r="P153" s="46">
        <v>15.043414583115393</v>
      </c>
      <c r="Q153" s="46">
        <v>2.6885657495553934</v>
      </c>
      <c r="R153" s="46">
        <v>9.4152107961083809E-2</v>
      </c>
      <c r="S153" s="46">
        <v>0.75321686368867047</v>
      </c>
      <c r="T153" s="46">
        <v>1.7784287059315831</v>
      </c>
      <c r="U153" s="46">
        <v>4.4356104194999491</v>
      </c>
      <c r="V153" s="46">
        <v>4.4669944554869758</v>
      </c>
      <c r="W153" s="46">
        <f t="shared" si="11"/>
        <v>100.00000000000003</v>
      </c>
      <c r="X153" s="46">
        <f t="shared" si="14"/>
        <v>8.902604874986924</v>
      </c>
      <c r="Y153" s="46" t="s">
        <v>149</v>
      </c>
    </row>
    <row r="154" spans="1:25" ht="13.5" customHeight="1" x14ac:dyDescent="0.2">
      <c r="B154" s="82">
        <v>3</v>
      </c>
      <c r="C154" s="46">
        <v>72.7</v>
      </c>
      <c r="D154" s="46">
        <v>0.09</v>
      </c>
      <c r="E154" s="46">
        <v>11.51</v>
      </c>
      <c r="F154" s="46">
        <v>1.04</v>
      </c>
      <c r="G154" s="46">
        <v>0</v>
      </c>
      <c r="H154" s="46">
        <v>0.06</v>
      </c>
      <c r="I154" s="46">
        <v>0.91</v>
      </c>
      <c r="J154" s="46">
        <v>3.12</v>
      </c>
      <c r="K154" s="46">
        <v>3.67</v>
      </c>
      <c r="L154" s="46">
        <v>93.1</v>
      </c>
      <c r="M154" s="43"/>
      <c r="N154" s="46">
        <v>69.742042854171004</v>
      </c>
      <c r="O154" s="46">
        <v>0.87372581651757852</v>
      </c>
      <c r="P154" s="46">
        <v>15.102974828375286</v>
      </c>
      <c r="Q154" s="46">
        <v>2.8396089036821301</v>
      </c>
      <c r="R154" s="46">
        <v>1.0401497815685459E-2</v>
      </c>
      <c r="S154" s="46">
        <v>0.63449136675681295</v>
      </c>
      <c r="T154" s="46">
        <v>1.9866860827959225</v>
      </c>
      <c r="U154" s="46">
        <v>4.4310380694820051</v>
      </c>
      <c r="V154" s="46">
        <v>4.3790305804035778</v>
      </c>
      <c r="W154" s="46">
        <f t="shared" si="11"/>
        <v>100.00000000000001</v>
      </c>
      <c r="X154" s="46">
        <f t="shared" si="14"/>
        <v>8.8100686498855829</v>
      </c>
      <c r="Y154" s="46" t="s">
        <v>149</v>
      </c>
    </row>
    <row r="155" spans="1:25" ht="13.5" customHeight="1" x14ac:dyDescent="0.2">
      <c r="B155" s="82">
        <v>7</v>
      </c>
      <c r="C155" s="46">
        <v>72.94</v>
      </c>
      <c r="D155" s="46">
        <v>0.15</v>
      </c>
      <c r="E155" s="46">
        <v>11.49</v>
      </c>
      <c r="F155" s="46">
        <v>1.02</v>
      </c>
      <c r="G155" s="46">
        <v>0.01</v>
      </c>
      <c r="H155" s="46">
        <v>0.08</v>
      </c>
      <c r="I155" s="46">
        <v>0.9</v>
      </c>
      <c r="J155" s="46">
        <v>3.11</v>
      </c>
      <c r="K155" s="46">
        <v>3.67</v>
      </c>
      <c r="L155" s="46">
        <v>93.37</v>
      </c>
      <c r="M155" s="43"/>
      <c r="N155" s="46">
        <v>70.063429343870226</v>
      </c>
      <c r="O155" s="46">
        <v>0.69668295726317986</v>
      </c>
      <c r="P155" s="46">
        <v>15.150254757200791</v>
      </c>
      <c r="Q155" s="46">
        <v>2.7347405635853179</v>
      </c>
      <c r="R155" s="46">
        <v>5.1991265467401487E-2</v>
      </c>
      <c r="S155" s="46">
        <v>0.66548819798273895</v>
      </c>
      <c r="T155" s="46">
        <v>1.8508890506394928</v>
      </c>
      <c r="U155" s="46">
        <v>4.3776645523552045</v>
      </c>
      <c r="V155" s="46">
        <v>4.4088593116356458</v>
      </c>
      <c r="W155" s="46">
        <f t="shared" si="11"/>
        <v>100.00000000000001</v>
      </c>
      <c r="X155" s="46">
        <f t="shared" si="14"/>
        <v>8.7865238639908512</v>
      </c>
      <c r="Y155" s="46" t="s">
        <v>149</v>
      </c>
    </row>
    <row r="156" spans="1:25" ht="13.5" customHeight="1" x14ac:dyDescent="0.2">
      <c r="A156" s="43" t="s">
        <v>144</v>
      </c>
      <c r="B156" s="82">
        <v>8</v>
      </c>
      <c r="C156" s="46">
        <v>73.69</v>
      </c>
      <c r="D156" s="46">
        <v>0.12</v>
      </c>
      <c r="E156" s="46">
        <v>11.79</v>
      </c>
      <c r="F156" s="46">
        <v>1</v>
      </c>
      <c r="G156" s="46">
        <v>0</v>
      </c>
      <c r="H156" s="46">
        <v>0.14000000000000001</v>
      </c>
      <c r="I156" s="46">
        <v>0.82</v>
      </c>
      <c r="J156" s="46">
        <v>3.19</v>
      </c>
      <c r="K156" s="46">
        <v>3.87</v>
      </c>
      <c r="L156" s="46">
        <v>94.62</v>
      </c>
      <c r="M156" s="43"/>
      <c r="N156" s="46">
        <v>78.374933616569294</v>
      </c>
      <c r="O156" s="46">
        <v>0.19118428040361121</v>
      </c>
      <c r="P156" s="46">
        <v>12.469463621879976</v>
      </c>
      <c r="Q156" s="46">
        <v>0.44609665427509282</v>
      </c>
      <c r="R156" s="46">
        <v>6.3728093467870409E-2</v>
      </c>
      <c r="S156" s="46">
        <v>0.14869888475836429</v>
      </c>
      <c r="T156" s="46">
        <v>0.98778544875199137</v>
      </c>
      <c r="U156" s="46">
        <v>3.3669676048858199</v>
      </c>
      <c r="V156" s="46">
        <v>3.9511417950079655</v>
      </c>
      <c r="W156" s="46">
        <f t="shared" si="11"/>
        <v>99.999999999999986</v>
      </c>
      <c r="X156" s="46">
        <f t="shared" si="14"/>
        <v>7.3181093998937854</v>
      </c>
      <c r="Y156" s="46" t="s">
        <v>149</v>
      </c>
    </row>
    <row r="157" spans="1:25" ht="13.5" customHeight="1" x14ac:dyDescent="0.2">
      <c r="B157" s="82">
        <v>12</v>
      </c>
      <c r="C157" s="46">
        <v>73.790000000000006</v>
      </c>
      <c r="D157" s="46">
        <v>0.18</v>
      </c>
      <c r="E157" s="46">
        <v>11.74</v>
      </c>
      <c r="F157" s="46">
        <v>0.42</v>
      </c>
      <c r="G157" s="46">
        <v>0.06</v>
      </c>
      <c r="H157" s="46">
        <v>0.14000000000000001</v>
      </c>
      <c r="I157" s="46">
        <v>0.93</v>
      </c>
      <c r="J157" s="46">
        <v>3.17</v>
      </c>
      <c r="K157" s="46">
        <v>3.72</v>
      </c>
      <c r="L157" s="46">
        <v>94.15</v>
      </c>
      <c r="M157" s="43"/>
      <c r="N157" s="46">
        <v>70.047658516369665</v>
      </c>
      <c r="O157" s="46">
        <v>0.71487774554496475</v>
      </c>
      <c r="P157" s="46">
        <v>15.033153750518027</v>
      </c>
      <c r="Q157" s="46">
        <v>2.6833816825528385</v>
      </c>
      <c r="R157" s="46">
        <v>0.19685039370078741</v>
      </c>
      <c r="S157" s="46">
        <v>0.66307501036054706</v>
      </c>
      <c r="T157" s="46">
        <v>1.854537919602155</v>
      </c>
      <c r="U157" s="46">
        <v>4.2996270203066729</v>
      </c>
      <c r="V157" s="46">
        <v>4.5068379610443428</v>
      </c>
      <c r="W157" s="46">
        <f t="shared" si="11"/>
        <v>99.999999999999986</v>
      </c>
      <c r="X157" s="46">
        <f t="shared" si="14"/>
        <v>8.8064649813510165</v>
      </c>
      <c r="Y157" s="46" t="s">
        <v>149</v>
      </c>
    </row>
    <row r="158" spans="1:25" ht="13.5" customHeight="1" x14ac:dyDescent="0.2">
      <c r="B158" s="82">
        <v>14</v>
      </c>
      <c r="C158" s="46">
        <v>72.84</v>
      </c>
      <c r="D158" s="46">
        <v>0.08</v>
      </c>
      <c r="E158" s="46">
        <v>11.51</v>
      </c>
      <c r="F158" s="46">
        <v>1.04</v>
      </c>
      <c r="G158" s="46">
        <v>0.02</v>
      </c>
      <c r="H158" s="46">
        <v>0.06</v>
      </c>
      <c r="I158" s="46">
        <v>0.85</v>
      </c>
      <c r="J158" s="46">
        <v>3.15</v>
      </c>
      <c r="K158" s="46">
        <v>3.71</v>
      </c>
      <c r="L158" s="46">
        <v>93.26</v>
      </c>
      <c r="M158" s="43"/>
      <c r="N158" s="46">
        <v>78.104224748016293</v>
      </c>
      <c r="O158" s="46">
        <v>8.5781685610122227E-2</v>
      </c>
      <c r="P158" s="46">
        <v>12.341840017156336</v>
      </c>
      <c r="Q158" s="46">
        <v>1.1151619129315891</v>
      </c>
      <c r="R158" s="46">
        <v>2.1445421402530557E-2</v>
      </c>
      <c r="S158" s="46">
        <v>6.433626420759167E-2</v>
      </c>
      <c r="T158" s="46">
        <v>0.91143040960754873</v>
      </c>
      <c r="U158" s="46">
        <v>3.3776538708985626</v>
      </c>
      <c r="V158" s="46">
        <v>3.9781256701694185</v>
      </c>
      <c r="W158" s="46">
        <f t="shared" si="11"/>
        <v>100</v>
      </c>
      <c r="X158" s="46">
        <f t="shared" si="14"/>
        <v>7.3557795410679816</v>
      </c>
      <c r="Y158" s="46" t="s">
        <v>149</v>
      </c>
    </row>
    <row r="159" spans="1:25" ht="13.5" customHeight="1" x14ac:dyDescent="0.2">
      <c r="B159" s="82">
        <v>15</v>
      </c>
      <c r="C159" s="46">
        <v>72.680000000000007</v>
      </c>
      <c r="D159" s="46">
        <v>0.08</v>
      </c>
      <c r="E159" s="46">
        <v>11.53</v>
      </c>
      <c r="F159" s="46">
        <v>1</v>
      </c>
      <c r="G159" s="46">
        <v>0.05</v>
      </c>
      <c r="H159" s="46">
        <v>0.1</v>
      </c>
      <c r="I159" s="46">
        <v>0.9</v>
      </c>
      <c r="J159" s="46">
        <v>3.15</v>
      </c>
      <c r="K159" s="46">
        <v>3.69</v>
      </c>
      <c r="L159" s="46">
        <v>93.18</v>
      </c>
      <c r="M159" s="43"/>
      <c r="N159" s="46">
        <v>77.999570723331189</v>
      </c>
      <c r="O159" s="46">
        <v>8.5855333762609995E-2</v>
      </c>
      <c r="P159" s="46">
        <v>12.373899978536164</v>
      </c>
      <c r="Q159" s="46">
        <v>1.0731916720326249</v>
      </c>
      <c r="R159" s="46">
        <v>5.3659583601631249E-2</v>
      </c>
      <c r="S159" s="46">
        <v>0.1073191672032625</v>
      </c>
      <c r="T159" s="46">
        <v>0.96587250482936238</v>
      </c>
      <c r="U159" s="46">
        <v>3.3805537669027683</v>
      </c>
      <c r="V159" s="46">
        <v>3.9600772698003857</v>
      </c>
      <c r="W159" s="46">
        <f t="shared" si="11"/>
        <v>99.999999999999972</v>
      </c>
      <c r="X159" s="46">
        <f t="shared" si="14"/>
        <v>7.3406310367031544</v>
      </c>
      <c r="Y159" s="46" t="s">
        <v>149</v>
      </c>
    </row>
    <row r="160" spans="1:25" ht="13.5" customHeight="1" x14ac:dyDescent="0.2">
      <c r="A160" s="42"/>
      <c r="B160" s="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6"/>
      <c r="X160" s="42"/>
      <c r="Y160" s="42"/>
    </row>
    <row r="161" spans="1:25" ht="13.5" customHeight="1" x14ac:dyDescent="0.2">
      <c r="A161" s="44" t="s">
        <v>154</v>
      </c>
      <c r="B161" s="82">
        <v>1</v>
      </c>
      <c r="C161" s="46">
        <v>73.12</v>
      </c>
      <c r="D161" s="46">
        <v>0.1</v>
      </c>
      <c r="E161" s="46">
        <v>11.52</v>
      </c>
      <c r="F161" s="46">
        <v>1.05</v>
      </c>
      <c r="G161" s="46">
        <v>0.02</v>
      </c>
      <c r="H161" s="46">
        <v>0.11</v>
      </c>
      <c r="I161" s="46">
        <v>0.84</v>
      </c>
      <c r="J161" s="46">
        <v>3.14</v>
      </c>
      <c r="K161" s="46">
        <v>3.78</v>
      </c>
      <c r="L161" s="46">
        <v>93.68</v>
      </c>
      <c r="M161" s="43"/>
      <c r="N161" s="46">
        <v>78.052946199829222</v>
      </c>
      <c r="O161" s="46">
        <v>0.10674637062339883</v>
      </c>
      <c r="P161" s="46">
        <v>12.297181895815545</v>
      </c>
      <c r="Q161" s="46">
        <v>1.1208368915456877</v>
      </c>
      <c r="R161" s="46">
        <v>2.1349274124679764E-2</v>
      </c>
      <c r="S161" s="46">
        <v>0.11742100768573871</v>
      </c>
      <c r="T161" s="46">
        <v>0.89666951323655009</v>
      </c>
      <c r="U161" s="46">
        <v>3.3518360375747234</v>
      </c>
      <c r="V161" s="46">
        <v>4.0350128095644751</v>
      </c>
      <c r="W161" s="46">
        <f t="shared" si="11"/>
        <v>100.00000000000001</v>
      </c>
      <c r="X161" s="46">
        <f t="shared" ref="X161:X175" si="15">SUM(U161:V161)</f>
        <v>7.3868488471391984</v>
      </c>
      <c r="Y161" s="74"/>
    </row>
    <row r="162" spans="1:25" ht="13.5" customHeight="1" x14ac:dyDescent="0.2">
      <c r="A162" s="44" t="s">
        <v>155</v>
      </c>
      <c r="B162" s="82">
        <v>2</v>
      </c>
      <c r="C162" s="46">
        <v>73.45</v>
      </c>
      <c r="D162" s="46">
        <v>0.08</v>
      </c>
      <c r="E162" s="46">
        <v>11.5</v>
      </c>
      <c r="F162" s="46">
        <v>0.89</v>
      </c>
      <c r="G162" s="46">
        <v>0</v>
      </c>
      <c r="H162" s="46">
        <v>0.04</v>
      </c>
      <c r="I162" s="46">
        <v>0.82</v>
      </c>
      <c r="J162" s="46">
        <v>3.16</v>
      </c>
      <c r="K162" s="46">
        <v>3.81</v>
      </c>
      <c r="L162" s="46">
        <v>93.75</v>
      </c>
      <c r="M162" s="43"/>
      <c r="N162" s="46">
        <v>78.346666666666664</v>
      </c>
      <c r="O162" s="46">
        <v>8.533333333333333E-2</v>
      </c>
      <c r="P162" s="46">
        <v>12.266666666666666</v>
      </c>
      <c r="Q162" s="46">
        <v>0.94933333333333336</v>
      </c>
      <c r="R162" s="46">
        <v>0</v>
      </c>
      <c r="S162" s="46">
        <v>4.2666666666666665E-2</v>
      </c>
      <c r="T162" s="46">
        <v>0.87466666666666659</v>
      </c>
      <c r="U162" s="46">
        <v>3.3706666666666667</v>
      </c>
      <c r="V162" s="46">
        <v>4.0640000000000001</v>
      </c>
      <c r="W162" s="46">
        <f t="shared" si="11"/>
        <v>100</v>
      </c>
      <c r="X162" s="46">
        <f t="shared" si="15"/>
        <v>7.4346666666666668</v>
      </c>
      <c r="Y162" s="74"/>
    </row>
    <row r="163" spans="1:25" ht="13.5" customHeight="1" x14ac:dyDescent="0.2">
      <c r="B163" s="82">
        <v>3</v>
      </c>
      <c r="C163" s="46">
        <v>73.319999999999993</v>
      </c>
      <c r="D163" s="46">
        <v>0.12</v>
      </c>
      <c r="E163" s="46">
        <v>11.5</v>
      </c>
      <c r="F163" s="46">
        <v>0.91</v>
      </c>
      <c r="G163" s="46">
        <v>0.03</v>
      </c>
      <c r="H163" s="46">
        <v>0.08</v>
      </c>
      <c r="I163" s="46">
        <v>0.79</v>
      </c>
      <c r="J163" s="46">
        <v>3.06</v>
      </c>
      <c r="K163" s="46">
        <v>3.72</v>
      </c>
      <c r="L163" s="46">
        <v>93.53</v>
      </c>
      <c r="M163" s="43"/>
      <c r="N163" s="46">
        <v>78.391959798994975</v>
      </c>
      <c r="O163" s="46">
        <v>0.12830107986742223</v>
      </c>
      <c r="P163" s="46">
        <v>12.295520153961297</v>
      </c>
      <c r="Q163" s="46">
        <v>0.97294985566128522</v>
      </c>
      <c r="R163" s="46">
        <v>3.2075269966855557E-2</v>
      </c>
      <c r="S163" s="46">
        <v>8.5534053244948144E-2</v>
      </c>
      <c r="T163" s="46">
        <v>0.84464877579386299</v>
      </c>
      <c r="U163" s="46">
        <v>3.2716775366192667</v>
      </c>
      <c r="V163" s="46">
        <v>3.9773334758900889</v>
      </c>
      <c r="W163" s="46">
        <f t="shared" si="11"/>
        <v>99.999999999999986</v>
      </c>
      <c r="X163" s="46">
        <f t="shared" si="15"/>
        <v>7.2490110125093556</v>
      </c>
      <c r="Y163" s="74"/>
    </row>
    <row r="164" spans="1:25" ht="13.5" customHeight="1" x14ac:dyDescent="0.2">
      <c r="B164" s="82">
        <v>4</v>
      </c>
      <c r="C164" s="46">
        <v>73.319999999999993</v>
      </c>
      <c r="D164" s="46">
        <v>0.05</v>
      </c>
      <c r="E164" s="46">
        <v>11.59</v>
      </c>
      <c r="F164" s="46">
        <v>1.04</v>
      </c>
      <c r="G164" s="46">
        <v>0</v>
      </c>
      <c r="H164" s="46">
        <v>0.14000000000000001</v>
      </c>
      <c r="I164" s="46">
        <v>0.81</v>
      </c>
      <c r="J164" s="46">
        <v>3.11</v>
      </c>
      <c r="K164" s="46">
        <v>3.8</v>
      </c>
      <c r="L164" s="46">
        <v>93.86</v>
      </c>
      <c r="M164" s="43"/>
      <c r="N164" s="46">
        <v>78.1163434903047</v>
      </c>
      <c r="O164" s="46">
        <v>5.3270828894097594E-2</v>
      </c>
      <c r="P164" s="46">
        <v>12.348178137651821</v>
      </c>
      <c r="Q164" s="46">
        <v>1.1080332409972298</v>
      </c>
      <c r="R164" s="46">
        <v>0</v>
      </c>
      <c r="S164" s="46">
        <v>0.14915832090347325</v>
      </c>
      <c r="T164" s="46">
        <v>0.862987428084381</v>
      </c>
      <c r="U164" s="46">
        <v>3.3134455572128698</v>
      </c>
      <c r="V164" s="46">
        <v>4.0485829959514161</v>
      </c>
      <c r="W164" s="46">
        <f t="shared" si="11"/>
        <v>100</v>
      </c>
      <c r="X164" s="46">
        <f t="shared" si="15"/>
        <v>7.3620285531642864</v>
      </c>
      <c r="Y164" s="74"/>
    </row>
    <row r="165" spans="1:25" ht="13.5" customHeight="1" x14ac:dyDescent="0.2">
      <c r="B165" s="82">
        <v>5</v>
      </c>
      <c r="C165" s="46">
        <v>73.239999999999995</v>
      </c>
      <c r="D165" s="46">
        <v>0.15</v>
      </c>
      <c r="E165" s="46">
        <v>11.51</v>
      </c>
      <c r="F165" s="46">
        <v>1.1499999999999999</v>
      </c>
      <c r="G165" s="46">
        <v>0</v>
      </c>
      <c r="H165" s="46">
        <v>0.11</v>
      </c>
      <c r="I165" s="46">
        <v>0.81</v>
      </c>
      <c r="J165" s="46">
        <v>3.1</v>
      </c>
      <c r="K165" s="46">
        <v>3.76</v>
      </c>
      <c r="L165" s="46">
        <v>93.83</v>
      </c>
      <c r="M165" s="43"/>
      <c r="N165" s="46">
        <v>78.056058829798559</v>
      </c>
      <c r="O165" s="46">
        <v>0.15986358307577533</v>
      </c>
      <c r="P165" s="46">
        <v>12.266865608014493</v>
      </c>
      <c r="Q165" s="46">
        <v>1.2256208035809442</v>
      </c>
      <c r="R165" s="46">
        <v>0</v>
      </c>
      <c r="S165" s="46">
        <v>0.11723329425556857</v>
      </c>
      <c r="T165" s="46">
        <v>0.86326334860918685</v>
      </c>
      <c r="U165" s="46">
        <v>3.3038473835660236</v>
      </c>
      <c r="V165" s="46">
        <v>4.0072471490994346</v>
      </c>
      <c r="W165" s="46">
        <f t="shared" si="11"/>
        <v>99.999999999999972</v>
      </c>
      <c r="X165" s="46">
        <f t="shared" si="15"/>
        <v>7.3110945326654582</v>
      </c>
      <c r="Y165" s="74"/>
    </row>
    <row r="166" spans="1:25" ht="13.5" customHeight="1" x14ac:dyDescent="0.2">
      <c r="B166" s="82">
        <v>6</v>
      </c>
      <c r="C166" s="46">
        <v>72.989999999999995</v>
      </c>
      <c r="D166" s="46">
        <v>0.13</v>
      </c>
      <c r="E166" s="46">
        <v>11.37</v>
      </c>
      <c r="F166" s="46">
        <v>1</v>
      </c>
      <c r="G166" s="46">
        <v>0.04</v>
      </c>
      <c r="H166" s="46">
        <v>0.08</v>
      </c>
      <c r="I166" s="46">
        <v>0.88</v>
      </c>
      <c r="J166" s="46">
        <v>3.14</v>
      </c>
      <c r="K166" s="46">
        <v>3.73</v>
      </c>
      <c r="L166" s="46">
        <v>93.36</v>
      </c>
      <c r="M166" s="43"/>
      <c r="N166" s="46">
        <v>78.181233933161948</v>
      </c>
      <c r="O166" s="46">
        <v>0.13924592973436162</v>
      </c>
      <c r="P166" s="46">
        <v>12.178663239074549</v>
      </c>
      <c r="Q166" s="46">
        <v>1.0711225364181662</v>
      </c>
      <c r="R166" s="46">
        <v>4.2844901456726647E-2</v>
      </c>
      <c r="S166" s="46">
        <v>8.5689802913453295E-2</v>
      </c>
      <c r="T166" s="46">
        <v>0.94258783204798624</v>
      </c>
      <c r="U166" s="46">
        <v>3.3633247643530422</v>
      </c>
      <c r="V166" s="46">
        <v>3.9952870608397602</v>
      </c>
      <c r="W166" s="46">
        <f t="shared" si="11"/>
        <v>100</v>
      </c>
      <c r="X166" s="46">
        <f t="shared" si="15"/>
        <v>7.3586118251928028</v>
      </c>
      <c r="Y166" s="74"/>
    </row>
    <row r="167" spans="1:25" ht="13.5" customHeight="1" x14ac:dyDescent="0.2">
      <c r="B167" s="82">
        <v>7</v>
      </c>
      <c r="C167" s="46">
        <v>73.16</v>
      </c>
      <c r="D167" s="46">
        <v>0.16</v>
      </c>
      <c r="E167" s="46">
        <v>11.43</v>
      </c>
      <c r="F167" s="46">
        <v>0.99</v>
      </c>
      <c r="G167" s="46">
        <v>0.04</v>
      </c>
      <c r="H167" s="46">
        <v>7.0000000000000007E-2</v>
      </c>
      <c r="I167" s="46">
        <v>0.88</v>
      </c>
      <c r="J167" s="46">
        <v>3.09</v>
      </c>
      <c r="K167" s="46">
        <v>3.86</v>
      </c>
      <c r="L167" s="46">
        <v>93.68</v>
      </c>
      <c r="M167" s="43"/>
      <c r="N167" s="46">
        <v>78.09564474807857</v>
      </c>
      <c r="O167" s="46">
        <v>0.17079419299743812</v>
      </c>
      <c r="P167" s="46">
        <v>12.201110162254485</v>
      </c>
      <c r="Q167" s="46">
        <v>1.0567890691716484</v>
      </c>
      <c r="R167" s="46">
        <v>4.2698548249359529E-2</v>
      </c>
      <c r="S167" s="46">
        <v>7.4722459436379188E-2</v>
      </c>
      <c r="T167" s="46">
        <v>0.93936806148590968</v>
      </c>
      <c r="U167" s="46">
        <v>3.2984628522630235</v>
      </c>
      <c r="V167" s="46">
        <v>4.1204099060631947</v>
      </c>
      <c r="W167" s="46">
        <f t="shared" si="11"/>
        <v>100</v>
      </c>
      <c r="X167" s="46">
        <f t="shared" si="15"/>
        <v>7.4188727583262182</v>
      </c>
      <c r="Y167" s="74"/>
    </row>
    <row r="168" spans="1:25" ht="13.5" customHeight="1" x14ac:dyDescent="0.2">
      <c r="A168" s="43" t="s">
        <v>144</v>
      </c>
      <c r="B168" s="82">
        <v>8</v>
      </c>
      <c r="C168" s="46">
        <v>73.13</v>
      </c>
      <c r="D168" s="46">
        <v>0.09</v>
      </c>
      <c r="E168" s="46">
        <v>11.47</v>
      </c>
      <c r="F168" s="46">
        <v>0.93</v>
      </c>
      <c r="G168" s="46">
        <v>0</v>
      </c>
      <c r="H168" s="46">
        <v>0.08</v>
      </c>
      <c r="I168" s="46">
        <v>0.8</v>
      </c>
      <c r="J168" s="46">
        <v>3.05</v>
      </c>
      <c r="K168" s="46">
        <v>3.99</v>
      </c>
      <c r="L168" s="46">
        <v>93.54</v>
      </c>
      <c r="M168" s="43"/>
      <c r="N168" s="46">
        <v>78.180457558263853</v>
      </c>
      <c r="O168" s="46">
        <v>9.6215522771007062E-2</v>
      </c>
      <c r="P168" s="46">
        <v>12.26213384648279</v>
      </c>
      <c r="Q168" s="46">
        <v>0.99422706863373977</v>
      </c>
      <c r="R168" s="46">
        <v>0</v>
      </c>
      <c r="S168" s="46">
        <v>8.5524909129784069E-2</v>
      </c>
      <c r="T168" s="46">
        <v>0.85524909129784066</v>
      </c>
      <c r="U168" s="46">
        <v>3.2606371605730171</v>
      </c>
      <c r="V168" s="46">
        <v>4.2655548428479806</v>
      </c>
      <c r="W168" s="46">
        <f t="shared" si="11"/>
        <v>99.999999999999986</v>
      </c>
      <c r="X168" s="46">
        <f t="shared" si="15"/>
        <v>7.5261920034209977</v>
      </c>
      <c r="Y168" s="74"/>
    </row>
    <row r="169" spans="1:25" ht="13.5" customHeight="1" x14ac:dyDescent="0.2">
      <c r="B169" s="82">
        <v>9</v>
      </c>
      <c r="C169" s="46">
        <v>73.510000000000005</v>
      </c>
      <c r="D169" s="46">
        <v>0.1</v>
      </c>
      <c r="E169" s="46">
        <v>11.5</v>
      </c>
      <c r="F169" s="46">
        <v>0.9</v>
      </c>
      <c r="G169" s="46">
        <v>0.01</v>
      </c>
      <c r="H169" s="46">
        <v>0.05</v>
      </c>
      <c r="I169" s="46">
        <v>0.82</v>
      </c>
      <c r="J169" s="46">
        <v>3.18</v>
      </c>
      <c r="K169" s="46">
        <v>3.83</v>
      </c>
      <c r="L169" s="46">
        <v>93.9</v>
      </c>
      <c r="M169" s="43"/>
      <c r="N169" s="46">
        <v>78.285410010649628</v>
      </c>
      <c r="O169" s="46">
        <v>0.10649627263045794</v>
      </c>
      <c r="P169" s="46">
        <v>12.247071352502662</v>
      </c>
      <c r="Q169" s="46">
        <v>0.95846645367412142</v>
      </c>
      <c r="R169" s="46">
        <v>1.0649627263045794E-2</v>
      </c>
      <c r="S169" s="46">
        <v>5.3248136315228969E-2</v>
      </c>
      <c r="T169" s="46">
        <v>0.873269435569755</v>
      </c>
      <c r="U169" s="46">
        <v>3.3865814696485623</v>
      </c>
      <c r="V169" s="46">
        <v>4.0788072417465386</v>
      </c>
      <c r="W169" s="46">
        <f t="shared" si="11"/>
        <v>100</v>
      </c>
      <c r="X169" s="46">
        <f t="shared" si="15"/>
        <v>7.465388711395101</v>
      </c>
      <c r="Y169" s="74"/>
    </row>
    <row r="170" spans="1:25" ht="13.5" customHeight="1" x14ac:dyDescent="0.2">
      <c r="B170" s="82">
        <v>10</v>
      </c>
      <c r="C170" s="46">
        <v>73.17</v>
      </c>
      <c r="D170" s="46">
        <v>0.14000000000000001</v>
      </c>
      <c r="E170" s="46">
        <v>11.45</v>
      </c>
      <c r="F170" s="46">
        <v>1.04</v>
      </c>
      <c r="G170" s="46">
        <v>0.11</v>
      </c>
      <c r="H170" s="46">
        <v>0.13</v>
      </c>
      <c r="I170" s="46">
        <v>0.95</v>
      </c>
      <c r="J170" s="46">
        <v>3.11</v>
      </c>
      <c r="K170" s="46">
        <v>3.7</v>
      </c>
      <c r="L170" s="46">
        <v>93.8</v>
      </c>
      <c r="M170" s="43"/>
      <c r="N170" s="46">
        <v>78.006396588486126</v>
      </c>
      <c r="O170" s="46">
        <v>0.14925373134328357</v>
      </c>
      <c r="P170" s="46">
        <v>12.206823027718547</v>
      </c>
      <c r="Q170" s="46">
        <v>1.1087420042643921</v>
      </c>
      <c r="R170" s="46">
        <v>0.11727078891257993</v>
      </c>
      <c r="S170" s="46">
        <v>0.13859275053304901</v>
      </c>
      <c r="T170" s="46">
        <v>1.0127931769722811</v>
      </c>
      <c r="U170" s="46">
        <v>3.3155650319829415</v>
      </c>
      <c r="V170" s="46">
        <v>3.9445628997867797</v>
      </c>
      <c r="W170" s="46">
        <f t="shared" si="11"/>
        <v>99.999999999999957</v>
      </c>
      <c r="X170" s="46">
        <f t="shared" si="15"/>
        <v>7.2601279317697216</v>
      </c>
      <c r="Y170" s="74"/>
    </row>
    <row r="171" spans="1:25" ht="13.5" customHeight="1" x14ac:dyDescent="0.2">
      <c r="B171" s="82">
        <v>11</v>
      </c>
      <c r="C171" s="46">
        <v>73.08</v>
      </c>
      <c r="D171" s="46">
        <v>0.04</v>
      </c>
      <c r="E171" s="46">
        <v>11.61</v>
      </c>
      <c r="F171" s="46">
        <v>0.89</v>
      </c>
      <c r="G171" s="46">
        <v>0.03</v>
      </c>
      <c r="H171" s="46">
        <v>0.11</v>
      </c>
      <c r="I171" s="46">
        <v>0.91</v>
      </c>
      <c r="J171" s="46">
        <v>3.09</v>
      </c>
      <c r="K171" s="46">
        <v>3.81</v>
      </c>
      <c r="L171" s="46">
        <v>93.57</v>
      </c>
      <c r="M171" s="43"/>
      <c r="N171" s="46">
        <v>78.101955755049673</v>
      </c>
      <c r="O171" s="46">
        <v>4.2748744255637482E-2</v>
      </c>
      <c r="P171" s="46">
        <v>12.407823020198778</v>
      </c>
      <c r="Q171" s="46">
        <v>0.95115955968793398</v>
      </c>
      <c r="R171" s="46">
        <v>3.206155819172811E-2</v>
      </c>
      <c r="S171" s="46">
        <v>0.11755904670300307</v>
      </c>
      <c r="T171" s="46">
        <v>0.97253393181575276</v>
      </c>
      <c r="U171" s="46">
        <v>3.3023404937479954</v>
      </c>
      <c r="V171" s="46">
        <v>4.0718178903494699</v>
      </c>
      <c r="W171" s="46">
        <f t="shared" si="11"/>
        <v>99.999999999999957</v>
      </c>
      <c r="X171" s="46">
        <f t="shared" si="15"/>
        <v>7.3741583840974654</v>
      </c>
    </row>
    <row r="172" spans="1:25" ht="13.5" customHeight="1" x14ac:dyDescent="0.2">
      <c r="A172" s="43" t="s">
        <v>144</v>
      </c>
      <c r="B172" s="82">
        <v>12</v>
      </c>
      <c r="C172" s="46">
        <v>72.819999999999993</v>
      </c>
      <c r="D172" s="46">
        <v>7.0000000000000007E-2</v>
      </c>
      <c r="E172" s="46">
        <v>11.41</v>
      </c>
      <c r="F172" s="46">
        <v>0.99</v>
      </c>
      <c r="G172" s="46">
        <v>0.11</v>
      </c>
      <c r="H172" s="46">
        <v>0.08</v>
      </c>
      <c r="I172" s="46">
        <v>0.81</v>
      </c>
      <c r="J172" s="46">
        <v>3.06</v>
      </c>
      <c r="K172" s="46">
        <v>3.7</v>
      </c>
      <c r="L172" s="46">
        <v>93.05</v>
      </c>
      <c r="M172" s="43"/>
      <c r="N172" s="46">
        <v>78.259000537345514</v>
      </c>
      <c r="O172" s="46">
        <v>7.5228371843095124E-2</v>
      </c>
      <c r="P172" s="46">
        <v>12.262224610424505</v>
      </c>
      <c r="Q172" s="46">
        <v>1.063944116066631</v>
      </c>
      <c r="R172" s="46">
        <v>0.11821601289629233</v>
      </c>
      <c r="S172" s="46">
        <v>8.5975282106394421E-2</v>
      </c>
      <c r="T172" s="46">
        <v>0.87049973132724356</v>
      </c>
      <c r="U172" s="46">
        <v>3.2885545405695868</v>
      </c>
      <c r="V172" s="46">
        <v>3.9763567974207423</v>
      </c>
      <c r="W172" s="46">
        <f t="shared" si="11"/>
        <v>100.00000000000003</v>
      </c>
      <c r="X172" s="46">
        <f t="shared" si="15"/>
        <v>7.2649113379903287</v>
      </c>
    </row>
    <row r="173" spans="1:25" ht="13.5" customHeight="1" x14ac:dyDescent="0.2">
      <c r="B173" s="82">
        <v>13</v>
      </c>
      <c r="C173" s="46">
        <v>73.17</v>
      </c>
      <c r="D173" s="46">
        <v>0.03</v>
      </c>
      <c r="E173" s="46">
        <v>11.52</v>
      </c>
      <c r="F173" s="46">
        <v>0.97</v>
      </c>
      <c r="G173" s="46">
        <v>0.02</v>
      </c>
      <c r="H173" s="46">
        <v>0.14000000000000001</v>
      </c>
      <c r="I173" s="46">
        <v>0.93</v>
      </c>
      <c r="J173" s="46">
        <v>3.09</v>
      </c>
      <c r="K173" s="46">
        <v>3.8</v>
      </c>
      <c r="L173" s="46">
        <v>93.67</v>
      </c>
      <c r="M173" s="43"/>
      <c r="N173" s="46">
        <v>78.114657841357953</v>
      </c>
      <c r="O173" s="46">
        <v>3.2027329988256643E-2</v>
      </c>
      <c r="P173" s="46">
        <v>12.29849471549055</v>
      </c>
      <c r="Q173" s="46">
        <v>1.0355503362869647</v>
      </c>
      <c r="R173" s="46">
        <v>2.1351553325504428E-2</v>
      </c>
      <c r="S173" s="46">
        <v>0.14946087327853103</v>
      </c>
      <c r="T173" s="46">
        <v>0.99284722963595595</v>
      </c>
      <c r="U173" s="46">
        <v>3.2988149887904341</v>
      </c>
      <c r="V173" s="46">
        <v>4.0567951318458411</v>
      </c>
      <c r="W173" s="46">
        <f t="shared" si="11"/>
        <v>99.999999999999986</v>
      </c>
      <c r="X173" s="46">
        <f t="shared" si="15"/>
        <v>7.3556101206362747</v>
      </c>
    </row>
    <row r="174" spans="1:25" ht="13.5" customHeight="1" x14ac:dyDescent="0.2">
      <c r="B174" s="82">
        <v>14</v>
      </c>
      <c r="C174" s="46">
        <v>73.03</v>
      </c>
      <c r="D174" s="46">
        <v>0</v>
      </c>
      <c r="E174" s="46">
        <v>11.38</v>
      </c>
      <c r="F174" s="46">
        <v>0.94</v>
      </c>
      <c r="G174" s="46">
        <v>7.0000000000000007E-2</v>
      </c>
      <c r="H174" s="46">
        <v>0.13</v>
      </c>
      <c r="I174" s="46">
        <v>0.85</v>
      </c>
      <c r="J174" s="46">
        <v>3.13</v>
      </c>
      <c r="K174" s="46">
        <v>3.82</v>
      </c>
      <c r="L174" s="46">
        <v>93.35</v>
      </c>
      <c r="M174" s="43"/>
      <c r="N174" s="46">
        <v>78.232458489555455</v>
      </c>
      <c r="O174" s="46">
        <v>0</v>
      </c>
      <c r="P174" s="46">
        <v>12.190680235672206</v>
      </c>
      <c r="Q174" s="46">
        <v>1.0069630423138727</v>
      </c>
      <c r="R174" s="46">
        <v>7.4986609534011817E-2</v>
      </c>
      <c r="S174" s="46">
        <v>0.1392608462774505</v>
      </c>
      <c r="T174" s="46">
        <v>0.91055168719871471</v>
      </c>
      <c r="U174" s="46">
        <v>3.3529726834493849</v>
      </c>
      <c r="V174" s="46">
        <v>4.09212640599893</v>
      </c>
      <c r="W174" s="46">
        <f t="shared" si="11"/>
        <v>100.00000000000001</v>
      </c>
      <c r="X174" s="46">
        <f t="shared" si="15"/>
        <v>7.4450990894483144</v>
      </c>
    </row>
    <row r="175" spans="1:25" ht="13.5" customHeight="1" x14ac:dyDescent="0.2">
      <c r="B175" s="82">
        <v>15</v>
      </c>
      <c r="C175" s="46">
        <v>72.72</v>
      </c>
      <c r="D175" s="46">
        <v>0.12</v>
      </c>
      <c r="E175" s="46">
        <v>11.5</v>
      </c>
      <c r="F175" s="46">
        <v>1.04</v>
      </c>
      <c r="G175" s="46">
        <v>0.02</v>
      </c>
      <c r="H175" s="46">
        <v>0.06</v>
      </c>
      <c r="I175" s="46">
        <v>0.84</v>
      </c>
      <c r="J175" s="46">
        <v>3.08</v>
      </c>
      <c r="K175" s="46">
        <v>3.76</v>
      </c>
      <c r="L175" s="46">
        <v>93.14</v>
      </c>
      <c r="M175" s="43"/>
      <c r="N175" s="46">
        <v>78.076014601674885</v>
      </c>
      <c r="O175" s="46">
        <v>0.12883830792355591</v>
      </c>
      <c r="P175" s="46">
        <v>12.347004509340774</v>
      </c>
      <c r="Q175" s="46">
        <v>1.1165986686708178</v>
      </c>
      <c r="R175" s="46">
        <v>2.1473051320592653E-2</v>
      </c>
      <c r="S175" s="46">
        <v>6.4419153961777956E-2</v>
      </c>
      <c r="T175" s="46">
        <v>0.9018681554648913</v>
      </c>
      <c r="U175" s="46">
        <v>3.3068499033712682</v>
      </c>
      <c r="V175" s="46">
        <v>4.0369336482714182</v>
      </c>
      <c r="W175" s="46">
        <f t="shared" si="11"/>
        <v>100</v>
      </c>
      <c r="X175" s="46">
        <f t="shared" si="15"/>
        <v>7.3437835516426864</v>
      </c>
    </row>
    <row r="176" spans="1:25" ht="13.5" customHeight="1" x14ac:dyDescent="0.2">
      <c r="A176" s="42"/>
      <c r="B176" s="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6"/>
      <c r="X176" s="42"/>
      <c r="Y176" s="42"/>
    </row>
    <row r="177" spans="1:25" ht="13.5" customHeight="1" x14ac:dyDescent="0.2">
      <c r="A177" s="44" t="s">
        <v>156</v>
      </c>
      <c r="B177" s="82">
        <v>1</v>
      </c>
      <c r="C177" s="46">
        <v>75.91</v>
      </c>
      <c r="D177" s="46">
        <v>0.22</v>
      </c>
      <c r="E177" s="46">
        <v>11.94</v>
      </c>
      <c r="F177" s="46">
        <v>1.1299999999999999</v>
      </c>
      <c r="G177" s="46">
        <v>0.11</v>
      </c>
      <c r="H177" s="46">
        <v>0.14000000000000001</v>
      </c>
      <c r="I177" s="46">
        <v>1.07</v>
      </c>
      <c r="J177" s="46">
        <v>3.27</v>
      </c>
      <c r="K177" s="46">
        <v>3.46</v>
      </c>
      <c r="L177" s="46">
        <v>97.25</v>
      </c>
      <c r="M177" s="43"/>
      <c r="N177" s="46">
        <v>78.05655526992291</v>
      </c>
      <c r="O177" s="46">
        <v>0.22622107969151681</v>
      </c>
      <c r="P177" s="46">
        <v>12.277634961439594</v>
      </c>
      <c r="Q177" s="46">
        <v>1.1619537275064271</v>
      </c>
      <c r="R177" s="46">
        <v>0.1131105398457584</v>
      </c>
      <c r="S177" s="46">
        <v>0.1439588688946016</v>
      </c>
      <c r="T177" s="46">
        <v>1.1002570694087408</v>
      </c>
      <c r="U177" s="46">
        <v>3.3624678663239087</v>
      </c>
      <c r="V177" s="46">
        <v>3.5578406169665824</v>
      </c>
      <c r="W177" s="46">
        <f t="shared" ref="W177:W239" si="16">SUM(N177:V177)</f>
        <v>100.00000000000004</v>
      </c>
      <c r="X177" s="46">
        <f t="shared" ref="X177:X191" si="17">SUM(U177:V177)</f>
        <v>6.9203084832904906</v>
      </c>
      <c r="Y177" s="74"/>
    </row>
    <row r="178" spans="1:25" ht="13.5" customHeight="1" x14ac:dyDescent="0.2">
      <c r="A178" s="44" t="s">
        <v>157</v>
      </c>
      <c r="B178" s="82">
        <v>2</v>
      </c>
      <c r="C178" s="46">
        <v>73.569999999999993</v>
      </c>
      <c r="D178" s="46">
        <v>0.12</v>
      </c>
      <c r="E178" s="46">
        <v>11.41</v>
      </c>
      <c r="F178" s="46">
        <v>1.17</v>
      </c>
      <c r="G178" s="46">
        <v>0</v>
      </c>
      <c r="H178" s="46">
        <v>0.1</v>
      </c>
      <c r="I178" s="46">
        <v>1.05</v>
      </c>
      <c r="J178" s="46">
        <v>3.05</v>
      </c>
      <c r="K178" s="46">
        <v>3.53</v>
      </c>
      <c r="L178" s="46">
        <v>94</v>
      </c>
      <c r="M178" s="43"/>
      <c r="N178" s="46">
        <v>78.265957446808514</v>
      </c>
      <c r="O178" s="46">
        <v>0.12765957446808512</v>
      </c>
      <c r="P178" s="46">
        <v>12.138297872340427</v>
      </c>
      <c r="Q178" s="46">
        <v>1.2446808510638299</v>
      </c>
      <c r="R178" s="46">
        <v>0</v>
      </c>
      <c r="S178" s="46">
        <v>0.10638297872340428</v>
      </c>
      <c r="T178" s="46">
        <v>1.117021276595745</v>
      </c>
      <c r="U178" s="46">
        <v>3.2446808510638303</v>
      </c>
      <c r="V178" s="46">
        <v>3.7553191489361706</v>
      </c>
      <c r="W178" s="46">
        <f t="shared" si="16"/>
        <v>100.00000000000001</v>
      </c>
      <c r="X178" s="46">
        <f t="shared" si="17"/>
        <v>7.0000000000000009</v>
      </c>
      <c r="Y178" s="74"/>
    </row>
    <row r="179" spans="1:25" ht="13.5" customHeight="1" x14ac:dyDescent="0.2">
      <c r="B179" s="82">
        <v>3</v>
      </c>
      <c r="C179" s="46">
        <v>76.14</v>
      </c>
      <c r="D179" s="46">
        <v>7.0000000000000007E-2</v>
      </c>
      <c r="E179" s="46">
        <v>12.04</v>
      </c>
      <c r="F179" s="46">
        <v>1.1100000000000001</v>
      </c>
      <c r="G179" s="46">
        <v>0.06</v>
      </c>
      <c r="H179" s="46">
        <v>0.08</v>
      </c>
      <c r="I179" s="46">
        <v>1.08</v>
      </c>
      <c r="J179" s="46">
        <v>3.18</v>
      </c>
      <c r="K179" s="46">
        <v>3.63</v>
      </c>
      <c r="L179" s="46">
        <v>97.39</v>
      </c>
      <c r="M179" s="43"/>
      <c r="N179" s="46">
        <v>78.180511346134097</v>
      </c>
      <c r="O179" s="46">
        <v>7.187596262449944E-2</v>
      </c>
      <c r="P179" s="46">
        <v>12.362665571413903</v>
      </c>
      <c r="Q179" s="46">
        <v>1.1397474073313483</v>
      </c>
      <c r="R179" s="46">
        <v>6.1607967963856654E-2</v>
      </c>
      <c r="S179" s="46">
        <v>8.2143957285142219E-2</v>
      </c>
      <c r="T179" s="46">
        <v>1.10894342334942</v>
      </c>
      <c r="U179" s="46">
        <v>3.2652223020844029</v>
      </c>
      <c r="V179" s="46">
        <v>3.7272820618133276</v>
      </c>
      <c r="W179" s="46">
        <f t="shared" si="16"/>
        <v>99.999999999999972</v>
      </c>
      <c r="X179" s="46">
        <f t="shared" si="17"/>
        <v>6.99250436389773</v>
      </c>
      <c r="Y179" s="74"/>
    </row>
    <row r="180" spans="1:25" ht="13.5" customHeight="1" x14ac:dyDescent="0.2">
      <c r="B180" s="82">
        <v>4</v>
      </c>
      <c r="C180" s="46">
        <v>74</v>
      </c>
      <c r="D180" s="46">
        <v>0.17</v>
      </c>
      <c r="E180" s="46">
        <v>11.57</v>
      </c>
      <c r="F180" s="46">
        <v>0.98</v>
      </c>
      <c r="G180" s="46">
        <v>7.0000000000000007E-2</v>
      </c>
      <c r="H180" s="46">
        <v>0.12</v>
      </c>
      <c r="I180" s="46">
        <v>0.98</v>
      </c>
      <c r="J180" s="46">
        <v>3.12</v>
      </c>
      <c r="K180" s="46">
        <v>3.59</v>
      </c>
      <c r="L180" s="46">
        <v>94.6</v>
      </c>
      <c r="M180" s="43"/>
      <c r="N180" s="46">
        <v>78.224101479915419</v>
      </c>
      <c r="O180" s="46">
        <v>0.17970401691331922</v>
      </c>
      <c r="P180" s="46">
        <v>12.230443974630019</v>
      </c>
      <c r="Q180" s="46">
        <v>1.0359408033826636</v>
      </c>
      <c r="R180" s="46">
        <v>7.3995771670190266E-2</v>
      </c>
      <c r="S180" s="46">
        <v>0.12684989429175472</v>
      </c>
      <c r="T180" s="46">
        <v>1.0359408033826636</v>
      </c>
      <c r="U180" s="46">
        <v>3.2980972515856228</v>
      </c>
      <c r="V180" s="46">
        <v>3.7949260042283286</v>
      </c>
      <c r="W180" s="46">
        <f t="shared" si="16"/>
        <v>99.999999999999957</v>
      </c>
      <c r="X180" s="46">
        <f t="shared" si="17"/>
        <v>7.0930232558139519</v>
      </c>
      <c r="Y180" s="74"/>
    </row>
    <row r="181" spans="1:25" ht="13.5" customHeight="1" x14ac:dyDescent="0.2">
      <c r="B181" s="82">
        <v>5</v>
      </c>
      <c r="C181" s="46">
        <v>74.16</v>
      </c>
      <c r="D181" s="46">
        <v>0.16</v>
      </c>
      <c r="E181" s="46">
        <v>11.74</v>
      </c>
      <c r="F181" s="46">
        <v>0.9</v>
      </c>
      <c r="G181" s="46">
        <v>0</v>
      </c>
      <c r="H181" s="46">
        <v>0.12</v>
      </c>
      <c r="I181" s="46">
        <v>1.1200000000000001</v>
      </c>
      <c r="J181" s="46">
        <v>3.12</v>
      </c>
      <c r="K181" s="46">
        <v>3.5</v>
      </c>
      <c r="L181" s="46">
        <v>94.82</v>
      </c>
      <c r="M181" s="43"/>
      <c r="N181" s="46">
        <v>78.211347816916245</v>
      </c>
      <c r="O181" s="46">
        <v>0.16874077198903184</v>
      </c>
      <c r="P181" s="46">
        <v>12.38135414469521</v>
      </c>
      <c r="Q181" s="46">
        <v>0.94916684243830407</v>
      </c>
      <c r="R181" s="46">
        <v>0</v>
      </c>
      <c r="S181" s="46">
        <v>0.12655557899177386</v>
      </c>
      <c r="T181" s="46">
        <v>1.181185403923223</v>
      </c>
      <c r="U181" s="46">
        <v>3.290445053786121</v>
      </c>
      <c r="V181" s="46">
        <v>3.6912043872600715</v>
      </c>
      <c r="W181" s="46">
        <f t="shared" si="16"/>
        <v>99.999999999999972</v>
      </c>
      <c r="X181" s="46">
        <f t="shared" si="17"/>
        <v>6.9816494410461925</v>
      </c>
      <c r="Y181" s="74"/>
    </row>
    <row r="182" spans="1:25" ht="13.5" customHeight="1" x14ac:dyDescent="0.2">
      <c r="B182" s="82">
        <v>6</v>
      </c>
      <c r="C182" s="46">
        <v>73.900000000000006</v>
      </c>
      <c r="D182" s="46">
        <v>0.09</v>
      </c>
      <c r="E182" s="46">
        <v>11.77</v>
      </c>
      <c r="F182" s="46">
        <v>0.94</v>
      </c>
      <c r="G182" s="46">
        <v>0.12</v>
      </c>
      <c r="H182" s="46">
        <v>0.05</v>
      </c>
      <c r="I182" s="46">
        <v>0.84</v>
      </c>
      <c r="J182" s="46">
        <v>3.29</v>
      </c>
      <c r="K182" s="46">
        <v>3.88</v>
      </c>
      <c r="L182" s="46">
        <v>94.88</v>
      </c>
      <c r="M182" s="43"/>
      <c r="N182" s="46">
        <v>77.887858347386171</v>
      </c>
      <c r="O182" s="46">
        <v>9.4856661045531185E-2</v>
      </c>
      <c r="P182" s="46">
        <v>12.405143338954467</v>
      </c>
      <c r="Q182" s="46">
        <v>0.990725126475548</v>
      </c>
      <c r="R182" s="46">
        <v>0.12647554806070826</v>
      </c>
      <c r="S182" s="46">
        <v>5.2698145025295108E-2</v>
      </c>
      <c r="T182" s="46">
        <v>0.88532883642495774</v>
      </c>
      <c r="U182" s="46">
        <v>3.4675379426644182</v>
      </c>
      <c r="V182" s="46">
        <v>4.0893760539629005</v>
      </c>
      <c r="W182" s="46">
        <f t="shared" si="16"/>
        <v>99.999999999999986</v>
      </c>
      <c r="X182" s="46">
        <f t="shared" si="17"/>
        <v>7.5569139966273191</v>
      </c>
      <c r="Y182" s="74"/>
    </row>
    <row r="183" spans="1:25" ht="13.5" customHeight="1" x14ac:dyDescent="0.2">
      <c r="B183" s="82">
        <v>7</v>
      </c>
      <c r="C183" s="46">
        <v>75.41</v>
      </c>
      <c r="D183" s="46">
        <v>0.08</v>
      </c>
      <c r="E183" s="46">
        <v>11.88</v>
      </c>
      <c r="F183" s="46">
        <v>1.08</v>
      </c>
      <c r="G183" s="46">
        <v>0.01</v>
      </c>
      <c r="H183" s="46">
        <v>0.11</v>
      </c>
      <c r="I183" s="46">
        <v>1.06</v>
      </c>
      <c r="J183" s="46">
        <v>3.16</v>
      </c>
      <c r="K183" s="46">
        <v>3.64</v>
      </c>
      <c r="L183" s="46">
        <v>96.43</v>
      </c>
      <c r="M183" s="43"/>
      <c r="N183" s="46">
        <v>78.201804417712339</v>
      </c>
      <c r="O183" s="46">
        <v>8.2961733900238532E-2</v>
      </c>
      <c r="P183" s="46">
        <v>12.319817484185423</v>
      </c>
      <c r="Q183" s="46">
        <v>1.1199834076532202</v>
      </c>
      <c r="R183" s="46">
        <v>1.0370216737529817E-2</v>
      </c>
      <c r="S183" s="46">
        <v>0.11407238411282798</v>
      </c>
      <c r="T183" s="46">
        <v>1.0992429741781606</v>
      </c>
      <c r="U183" s="46">
        <v>3.2769884890594221</v>
      </c>
      <c r="V183" s="46">
        <v>3.7747588924608531</v>
      </c>
      <c r="W183" s="46">
        <f t="shared" si="16"/>
        <v>100</v>
      </c>
      <c r="X183" s="46">
        <f t="shared" si="17"/>
        <v>7.0517473815202756</v>
      </c>
      <c r="Y183" s="74"/>
    </row>
    <row r="184" spans="1:25" ht="13.5" customHeight="1" x14ac:dyDescent="0.2">
      <c r="A184" s="43" t="s">
        <v>144</v>
      </c>
      <c r="B184" s="82">
        <v>8</v>
      </c>
      <c r="C184" s="46">
        <v>76.42</v>
      </c>
      <c r="D184" s="46">
        <v>0.12</v>
      </c>
      <c r="E184" s="46">
        <v>11.92</v>
      </c>
      <c r="F184" s="46">
        <v>1.04</v>
      </c>
      <c r="G184" s="46">
        <v>0.08</v>
      </c>
      <c r="H184" s="46">
        <v>0.2</v>
      </c>
      <c r="I184" s="46">
        <v>1.07</v>
      </c>
      <c r="J184" s="46">
        <v>3.24</v>
      </c>
      <c r="K184" s="46">
        <v>3.62</v>
      </c>
      <c r="L184" s="46">
        <v>97.71</v>
      </c>
      <c r="M184" s="43"/>
      <c r="N184" s="46">
        <v>78.211032647630745</v>
      </c>
      <c r="O184" s="46">
        <v>0.12281240405280933</v>
      </c>
      <c r="P184" s="46">
        <v>12.199365469245727</v>
      </c>
      <c r="Q184" s="46">
        <v>1.0643741684576808</v>
      </c>
      <c r="R184" s="46">
        <v>8.1874936035206222E-2</v>
      </c>
      <c r="S184" s="46">
        <v>0.20468734008801556</v>
      </c>
      <c r="T184" s="46">
        <v>1.0950772694708832</v>
      </c>
      <c r="U184" s="46">
        <v>3.3159349094258519</v>
      </c>
      <c r="V184" s="46">
        <v>3.7048408555930816</v>
      </c>
      <c r="W184" s="46">
        <f t="shared" si="16"/>
        <v>99.999999999999986</v>
      </c>
      <c r="X184" s="46">
        <f t="shared" si="17"/>
        <v>7.020775765018934</v>
      </c>
      <c r="Y184" s="74"/>
    </row>
    <row r="185" spans="1:25" ht="13.5" customHeight="1" x14ac:dyDescent="0.2">
      <c r="B185" s="82">
        <v>9</v>
      </c>
      <c r="C185" s="46">
        <v>75.02</v>
      </c>
      <c r="D185" s="46">
        <v>0.12</v>
      </c>
      <c r="E185" s="46">
        <v>11.83</v>
      </c>
      <c r="F185" s="46">
        <v>0.99</v>
      </c>
      <c r="G185" s="46">
        <v>0.03</v>
      </c>
      <c r="H185" s="46">
        <v>0.13</v>
      </c>
      <c r="I185" s="46">
        <v>1.01</v>
      </c>
      <c r="J185" s="46">
        <v>3.21</v>
      </c>
      <c r="K185" s="46">
        <v>3.49</v>
      </c>
      <c r="L185" s="46">
        <v>95.83</v>
      </c>
      <c r="M185" s="43"/>
      <c r="N185" s="46">
        <v>78.284462068245858</v>
      </c>
      <c r="O185" s="46">
        <v>0.12522174684336848</v>
      </c>
      <c r="P185" s="46">
        <v>12.344777209642075</v>
      </c>
      <c r="Q185" s="46">
        <v>1.0330794114577899</v>
      </c>
      <c r="R185" s="46">
        <v>3.130543671084212E-2</v>
      </c>
      <c r="S185" s="46">
        <v>0.13565689241364917</v>
      </c>
      <c r="T185" s="46">
        <v>1.0539497025983513</v>
      </c>
      <c r="U185" s="46">
        <v>3.3496817280601068</v>
      </c>
      <c r="V185" s="46">
        <v>3.6418658040279666</v>
      </c>
      <c r="W185" s="46">
        <f t="shared" si="16"/>
        <v>100</v>
      </c>
      <c r="X185" s="46">
        <f t="shared" si="17"/>
        <v>6.9915475320880738</v>
      </c>
      <c r="Y185" s="74"/>
    </row>
    <row r="186" spans="1:25" ht="13.5" customHeight="1" x14ac:dyDescent="0.2">
      <c r="B186" s="82">
        <v>10</v>
      </c>
      <c r="C186" s="46">
        <v>74.02</v>
      </c>
      <c r="D186" s="46">
        <v>0.16</v>
      </c>
      <c r="E186" s="46">
        <v>11.55</v>
      </c>
      <c r="F186" s="46">
        <v>0.99</v>
      </c>
      <c r="G186" s="46">
        <v>0.05</v>
      </c>
      <c r="H186" s="46">
        <v>0.13</v>
      </c>
      <c r="I186" s="46">
        <v>1.01</v>
      </c>
      <c r="J186" s="46">
        <v>3.13</v>
      </c>
      <c r="K186" s="46">
        <v>3.55</v>
      </c>
      <c r="L186" s="46">
        <v>94.59</v>
      </c>
      <c r="M186" s="43"/>
      <c r="N186" s="46">
        <v>78.253515170736875</v>
      </c>
      <c r="O186" s="46">
        <v>0.16915107305211971</v>
      </c>
      <c r="P186" s="46">
        <v>12.210593085949894</v>
      </c>
      <c r="Q186" s="46">
        <v>1.0466222645099907</v>
      </c>
      <c r="R186" s="46">
        <v>5.2859710328787418E-2</v>
      </c>
      <c r="S186" s="46">
        <v>0.13743524685484729</v>
      </c>
      <c r="T186" s="46">
        <v>1.0677661486415058</v>
      </c>
      <c r="U186" s="46">
        <v>3.3090178665820917</v>
      </c>
      <c r="V186" s="46">
        <v>3.7530394333439063</v>
      </c>
      <c r="W186" s="46">
        <f t="shared" si="16"/>
        <v>100.00000000000003</v>
      </c>
      <c r="X186" s="46">
        <f t="shared" si="17"/>
        <v>7.0620572999259981</v>
      </c>
      <c r="Y186" s="74"/>
    </row>
    <row r="187" spans="1:25" ht="13.5" customHeight="1" x14ac:dyDescent="0.2">
      <c r="B187" s="82">
        <v>11</v>
      </c>
      <c r="C187" s="46">
        <v>74.13</v>
      </c>
      <c r="D187" s="46">
        <v>0.15</v>
      </c>
      <c r="E187" s="46">
        <v>11.72</v>
      </c>
      <c r="F187" s="46">
        <v>0.91</v>
      </c>
      <c r="G187" s="46">
        <v>0.01</v>
      </c>
      <c r="H187" s="46">
        <v>0.11</v>
      </c>
      <c r="I187" s="46">
        <v>1.08</v>
      </c>
      <c r="J187" s="46">
        <v>3.11</v>
      </c>
      <c r="K187" s="46">
        <v>3.53</v>
      </c>
      <c r="L187" s="46">
        <v>94.75</v>
      </c>
      <c r="M187" s="43"/>
      <c r="N187" s="46">
        <v>78.237467018469658</v>
      </c>
      <c r="O187" s="46">
        <v>0.15831134564643798</v>
      </c>
      <c r="P187" s="46">
        <v>12.369393139841689</v>
      </c>
      <c r="Q187" s="46">
        <v>0.9604221635883905</v>
      </c>
      <c r="R187" s="46">
        <v>1.0554089709762533E-2</v>
      </c>
      <c r="S187" s="46">
        <v>0.11609498680738786</v>
      </c>
      <c r="T187" s="46">
        <v>1.1398416886543536</v>
      </c>
      <c r="U187" s="46">
        <v>3.2823218997361479</v>
      </c>
      <c r="V187" s="46">
        <v>3.7255936675461738</v>
      </c>
      <c r="W187" s="46">
        <f t="shared" si="16"/>
        <v>100</v>
      </c>
      <c r="X187" s="46">
        <f t="shared" si="17"/>
        <v>7.0079155672823212</v>
      </c>
    </row>
    <row r="188" spans="1:25" ht="13.5" customHeight="1" x14ac:dyDescent="0.2">
      <c r="A188" s="43" t="s">
        <v>144</v>
      </c>
      <c r="B188" s="82">
        <v>12</v>
      </c>
      <c r="C188" s="46">
        <v>73.55</v>
      </c>
      <c r="D188" s="46">
        <v>0.13</v>
      </c>
      <c r="E188" s="46">
        <v>11.51</v>
      </c>
      <c r="F188" s="46">
        <v>1.1499999999999999</v>
      </c>
      <c r="G188" s="46">
        <v>0</v>
      </c>
      <c r="H188" s="46">
        <v>0.12</v>
      </c>
      <c r="I188" s="46">
        <v>1.06</v>
      </c>
      <c r="J188" s="46">
        <v>3.07</v>
      </c>
      <c r="K188" s="46">
        <v>3.58</v>
      </c>
      <c r="L188" s="46">
        <v>94.17</v>
      </c>
      <c r="M188" s="43"/>
      <c r="N188" s="46">
        <v>78.103429967080814</v>
      </c>
      <c r="O188" s="46">
        <v>0.1380482106828077</v>
      </c>
      <c r="P188" s="46">
        <v>12.222576191993204</v>
      </c>
      <c r="Q188" s="46">
        <v>1.2211957098863757</v>
      </c>
      <c r="R188" s="46">
        <v>0</v>
      </c>
      <c r="S188" s="46">
        <v>0.12742911755336095</v>
      </c>
      <c r="T188" s="46">
        <v>1.1256238717213551</v>
      </c>
      <c r="U188" s="46">
        <v>3.2600615907401509</v>
      </c>
      <c r="V188" s="46">
        <v>3.8016353403419352</v>
      </c>
      <c r="W188" s="46">
        <f t="shared" si="16"/>
        <v>100</v>
      </c>
      <c r="X188" s="46">
        <f t="shared" si="17"/>
        <v>7.0616969310820856</v>
      </c>
    </row>
    <row r="189" spans="1:25" ht="13.5" customHeight="1" x14ac:dyDescent="0.2">
      <c r="B189" s="82">
        <v>13</v>
      </c>
      <c r="C189" s="46">
        <v>74.37</v>
      </c>
      <c r="D189" s="46">
        <v>0.16</v>
      </c>
      <c r="E189" s="46">
        <v>11.72</v>
      </c>
      <c r="F189" s="46">
        <v>1.1599999999999999</v>
      </c>
      <c r="G189" s="46">
        <v>7.0000000000000007E-2</v>
      </c>
      <c r="H189" s="46">
        <v>0.09</v>
      </c>
      <c r="I189" s="46">
        <v>0.98</v>
      </c>
      <c r="J189" s="46">
        <v>3.17</v>
      </c>
      <c r="K189" s="46">
        <v>3.6</v>
      </c>
      <c r="L189" s="46">
        <v>95.32</v>
      </c>
      <c r="M189" s="43"/>
      <c r="N189" s="46">
        <v>78.021401594628628</v>
      </c>
      <c r="O189" s="46">
        <v>0.16785564414603443</v>
      </c>
      <c r="P189" s="46">
        <v>12.295425933697022</v>
      </c>
      <c r="Q189" s="46">
        <v>1.2169534200587495</v>
      </c>
      <c r="R189" s="46">
        <v>7.3436844313890068E-2</v>
      </c>
      <c r="S189" s="46">
        <v>9.4418799832144365E-2</v>
      </c>
      <c r="T189" s="46">
        <v>1.0281158203944609</v>
      </c>
      <c r="U189" s="46">
        <v>3.3256399496433069</v>
      </c>
      <c r="V189" s="46">
        <v>3.7767519932857745</v>
      </c>
      <c r="W189" s="46">
        <f t="shared" si="16"/>
        <v>99.999999999999986</v>
      </c>
      <c r="X189" s="46">
        <f t="shared" si="17"/>
        <v>7.1023919429290814</v>
      </c>
    </row>
    <row r="190" spans="1:25" ht="13.5" customHeight="1" x14ac:dyDescent="0.2">
      <c r="B190" s="82">
        <v>14</v>
      </c>
      <c r="C190" s="46">
        <v>73.209999999999994</v>
      </c>
      <c r="D190" s="46">
        <v>0.12</v>
      </c>
      <c r="E190" s="46">
        <v>11.57</v>
      </c>
      <c r="F190" s="46">
        <v>0.86</v>
      </c>
      <c r="G190" s="46">
        <v>0.14000000000000001</v>
      </c>
      <c r="H190" s="46">
        <v>0.13</v>
      </c>
      <c r="I190" s="46">
        <v>0.89</v>
      </c>
      <c r="J190" s="46">
        <v>3.11</v>
      </c>
      <c r="K190" s="46">
        <v>3.76</v>
      </c>
      <c r="L190" s="46">
        <v>93.79</v>
      </c>
      <c r="M190" s="43"/>
      <c r="N190" s="46">
        <v>78.05736219213135</v>
      </c>
      <c r="O190" s="46">
        <v>0.12794540995841772</v>
      </c>
      <c r="P190" s="46">
        <v>12.336069943490777</v>
      </c>
      <c r="Q190" s="46">
        <v>0.91694210470199378</v>
      </c>
      <c r="R190" s="46">
        <v>0.14926964495148737</v>
      </c>
      <c r="S190" s="46">
        <v>0.13860752745495256</v>
      </c>
      <c r="T190" s="46">
        <v>0.94892845719159813</v>
      </c>
      <c r="U190" s="46">
        <v>3.315918541422326</v>
      </c>
      <c r="V190" s="46">
        <v>4.0089561786970886</v>
      </c>
      <c r="W190" s="46">
        <f t="shared" si="16"/>
        <v>99.999999999999986</v>
      </c>
      <c r="X190" s="46">
        <f t="shared" si="17"/>
        <v>7.3248747201194142</v>
      </c>
    </row>
    <row r="191" spans="1:25" ht="13.5" customHeight="1" x14ac:dyDescent="0.2">
      <c r="B191" s="82">
        <v>15</v>
      </c>
      <c r="C191" s="46">
        <v>73.459999999999994</v>
      </c>
      <c r="D191" s="46">
        <v>0.11</v>
      </c>
      <c r="E191" s="46">
        <v>11.54</v>
      </c>
      <c r="F191" s="46">
        <v>1.03</v>
      </c>
      <c r="G191" s="46">
        <v>0.1</v>
      </c>
      <c r="H191" s="46">
        <v>0.13</v>
      </c>
      <c r="I191" s="46">
        <v>1.03</v>
      </c>
      <c r="J191" s="46">
        <v>3.09</v>
      </c>
      <c r="K191" s="46">
        <v>3.4</v>
      </c>
      <c r="L191" s="46">
        <v>93.89</v>
      </c>
      <c r="M191" s="43"/>
      <c r="N191" s="46">
        <v>78.240494195334975</v>
      </c>
      <c r="O191" s="46">
        <v>0.11715837682394294</v>
      </c>
      <c r="P191" s="46">
        <v>12.290978804984558</v>
      </c>
      <c r="Q191" s="46">
        <v>1.0970284375332839</v>
      </c>
      <c r="R191" s="46">
        <v>0.10650761529449358</v>
      </c>
      <c r="S191" s="46">
        <v>0.13845989988284166</v>
      </c>
      <c r="T191" s="46">
        <v>1.0970284375332839</v>
      </c>
      <c r="U191" s="46">
        <v>3.2910853125998512</v>
      </c>
      <c r="V191" s="46">
        <v>3.6212589200127816</v>
      </c>
      <c r="W191" s="46">
        <f t="shared" si="16"/>
        <v>100</v>
      </c>
      <c r="X191" s="46">
        <f t="shared" si="17"/>
        <v>6.9123442326126323</v>
      </c>
    </row>
    <row r="192" spans="1:25" ht="13.5" customHeight="1" x14ac:dyDescent="0.2">
      <c r="A192" s="42"/>
      <c r="B192" s="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6"/>
      <c r="X192" s="42"/>
      <c r="Y192" s="42"/>
    </row>
    <row r="193" spans="1:25" ht="13.5" customHeight="1" x14ac:dyDescent="0.2">
      <c r="A193" s="44" t="s">
        <v>366</v>
      </c>
      <c r="B193" s="82">
        <v>2</v>
      </c>
      <c r="C193" s="46">
        <v>71.53</v>
      </c>
      <c r="D193" s="46">
        <v>0.54</v>
      </c>
      <c r="E193" s="46">
        <v>11.52</v>
      </c>
      <c r="F193" s="46">
        <v>1.98</v>
      </c>
      <c r="G193" s="46">
        <v>0.15</v>
      </c>
      <c r="H193" s="46">
        <v>0.34</v>
      </c>
      <c r="I193" s="46">
        <v>1.49</v>
      </c>
      <c r="J193" s="46">
        <v>3.48</v>
      </c>
      <c r="K193" s="46">
        <v>2.89</v>
      </c>
      <c r="L193" s="46">
        <v>93.92</v>
      </c>
      <c r="M193" s="43"/>
      <c r="N193" s="46">
        <v>76.160562180579205</v>
      </c>
      <c r="O193" s="46">
        <v>0.57495741056218053</v>
      </c>
      <c r="P193" s="46">
        <v>12.265758091993183</v>
      </c>
      <c r="Q193" s="46">
        <v>2.1081771720613283</v>
      </c>
      <c r="R193" s="46">
        <v>0.1597103918228279</v>
      </c>
      <c r="S193" s="46">
        <v>0.36201022146507661</v>
      </c>
      <c r="T193" s="46">
        <v>1.5864565587734238</v>
      </c>
      <c r="U193" s="46">
        <v>3.7052810902896076</v>
      </c>
      <c r="V193" s="46">
        <v>3.0770868824531514</v>
      </c>
      <c r="W193" s="46">
        <f t="shared" si="16"/>
        <v>99.999999999999957</v>
      </c>
      <c r="X193" s="46">
        <f t="shared" ref="X193:X207" si="18">SUM(U193:V193)</f>
        <v>6.782367972742759</v>
      </c>
      <c r="Y193" s="74"/>
    </row>
    <row r="194" spans="1:25" ht="13.5" customHeight="1" x14ac:dyDescent="0.2">
      <c r="A194" s="44" t="s">
        <v>367</v>
      </c>
      <c r="B194" s="82">
        <v>3</v>
      </c>
      <c r="C194" s="46">
        <v>71.739999999999995</v>
      </c>
      <c r="D194" s="46">
        <v>0.56000000000000005</v>
      </c>
      <c r="E194" s="46">
        <v>11.34</v>
      </c>
      <c r="F194" s="46">
        <v>1.89</v>
      </c>
      <c r="G194" s="46">
        <v>0.03</v>
      </c>
      <c r="H194" s="46">
        <v>0.35</v>
      </c>
      <c r="I194" s="46">
        <v>1.47</v>
      </c>
      <c r="J194" s="46">
        <v>3.48</v>
      </c>
      <c r="K194" s="46">
        <v>2.94</v>
      </c>
      <c r="L194" s="46">
        <v>93.8</v>
      </c>
      <c r="M194" s="43"/>
      <c r="N194" s="46">
        <v>76.481876332622591</v>
      </c>
      <c r="O194" s="46">
        <v>0.59701492537313439</v>
      </c>
      <c r="P194" s="46">
        <v>12.08955223880597</v>
      </c>
      <c r="Q194" s="46">
        <v>2.0149253731343282</v>
      </c>
      <c r="R194" s="46">
        <v>3.1982942430703626E-2</v>
      </c>
      <c r="S194" s="46">
        <v>0.37313432835820892</v>
      </c>
      <c r="T194" s="46">
        <v>1.5671641791044777</v>
      </c>
      <c r="U194" s="46">
        <v>3.7100213219616203</v>
      </c>
      <c r="V194" s="46">
        <v>3.1343283582089554</v>
      </c>
      <c r="W194" s="46">
        <f t="shared" si="16"/>
        <v>99.999999999999986</v>
      </c>
      <c r="X194" s="46">
        <f t="shared" si="18"/>
        <v>6.8443496801705752</v>
      </c>
      <c r="Y194" s="74"/>
    </row>
    <row r="195" spans="1:25" ht="13.5" customHeight="1" x14ac:dyDescent="0.2">
      <c r="B195" s="82">
        <v>4</v>
      </c>
      <c r="C195" s="46">
        <v>71.42</v>
      </c>
      <c r="D195" s="46">
        <v>0.62</v>
      </c>
      <c r="E195" s="46">
        <v>11.49</v>
      </c>
      <c r="F195" s="46">
        <v>2.02</v>
      </c>
      <c r="G195" s="46">
        <v>0.11</v>
      </c>
      <c r="H195" s="46">
        <v>0.34</v>
      </c>
      <c r="I195" s="46">
        <v>1.51</v>
      </c>
      <c r="J195" s="46">
        <v>3.55</v>
      </c>
      <c r="K195" s="46">
        <v>2.87</v>
      </c>
      <c r="L195" s="46">
        <v>93.93</v>
      </c>
      <c r="M195" s="43"/>
      <c r="N195" s="46">
        <v>76.035345470030876</v>
      </c>
      <c r="O195" s="46">
        <v>0.66006600660066006</v>
      </c>
      <c r="P195" s="46">
        <v>12.232513573938039</v>
      </c>
      <c r="Q195" s="46">
        <v>2.150537634408602</v>
      </c>
      <c r="R195" s="46">
        <v>0.11710848504205258</v>
      </c>
      <c r="S195" s="46">
        <v>0.36197168103907168</v>
      </c>
      <c r="T195" s="46">
        <v>1.6075801128499947</v>
      </c>
      <c r="U195" s="46">
        <v>3.779410199084424</v>
      </c>
      <c r="V195" s="46">
        <v>3.0554668370062812</v>
      </c>
      <c r="W195" s="46">
        <f t="shared" si="16"/>
        <v>99.999999999999986</v>
      </c>
      <c r="X195" s="46">
        <f t="shared" si="18"/>
        <v>6.8348770360907052</v>
      </c>
      <c r="Y195" s="74"/>
    </row>
    <row r="196" spans="1:25" ht="13.5" customHeight="1" x14ac:dyDescent="0.2">
      <c r="B196" s="82">
        <v>5</v>
      </c>
      <c r="C196" s="46">
        <v>71.55</v>
      </c>
      <c r="D196" s="46">
        <v>0.57999999999999996</v>
      </c>
      <c r="E196" s="46">
        <v>11.48</v>
      </c>
      <c r="F196" s="46">
        <v>1.99</v>
      </c>
      <c r="G196" s="46">
        <v>0.13</v>
      </c>
      <c r="H196" s="46">
        <v>0.33</v>
      </c>
      <c r="I196" s="46">
        <v>1.5</v>
      </c>
      <c r="J196" s="46">
        <v>3.5</v>
      </c>
      <c r="K196" s="46">
        <v>2.88</v>
      </c>
      <c r="L196" s="46">
        <v>93.94</v>
      </c>
      <c r="M196" s="43"/>
      <c r="N196" s="46">
        <v>76.165637641047482</v>
      </c>
      <c r="O196" s="46">
        <v>0.61741537151373227</v>
      </c>
      <c r="P196" s="46">
        <v>12.220566318926977</v>
      </c>
      <c r="Q196" s="46">
        <v>2.1183734298488401</v>
      </c>
      <c r="R196" s="46">
        <v>0.13838620395997447</v>
      </c>
      <c r="S196" s="46">
        <v>0.35128805620608905</v>
      </c>
      <c r="T196" s="46">
        <v>1.5967638918458593</v>
      </c>
      <c r="U196" s="46">
        <v>3.7257824143070053</v>
      </c>
      <c r="V196" s="46">
        <v>3.0657866723440499</v>
      </c>
      <c r="W196" s="46">
        <f t="shared" si="16"/>
        <v>99.999999999999986</v>
      </c>
      <c r="X196" s="46">
        <f t="shared" si="18"/>
        <v>6.7915690866510552</v>
      </c>
      <c r="Y196" s="74"/>
    </row>
    <row r="197" spans="1:25" ht="13.5" customHeight="1" x14ac:dyDescent="0.2">
      <c r="B197" s="82">
        <v>6</v>
      </c>
      <c r="C197" s="46">
        <v>72.099999999999994</v>
      </c>
      <c r="D197" s="46">
        <v>0.54</v>
      </c>
      <c r="E197" s="46">
        <v>11.76</v>
      </c>
      <c r="F197" s="46">
        <v>2.17</v>
      </c>
      <c r="G197" s="46">
        <v>0.03</v>
      </c>
      <c r="H197" s="46">
        <v>0.46</v>
      </c>
      <c r="I197" s="46">
        <v>1.49</v>
      </c>
      <c r="J197" s="46">
        <v>3.52</v>
      </c>
      <c r="K197" s="46">
        <v>2.89</v>
      </c>
      <c r="L197" s="46">
        <v>94.96</v>
      </c>
      <c r="M197" s="43"/>
      <c r="N197" s="46">
        <v>75.926705981465886</v>
      </c>
      <c r="O197" s="46">
        <v>0.56866048862679031</v>
      </c>
      <c r="P197" s="46">
        <v>12.384161752316766</v>
      </c>
      <c r="Q197" s="46">
        <v>2.2851727042965462</v>
      </c>
      <c r="R197" s="46">
        <v>3.1592249368155016E-2</v>
      </c>
      <c r="S197" s="46">
        <v>0.4844144903117103</v>
      </c>
      <c r="T197" s="46">
        <v>1.5690817186183659</v>
      </c>
      <c r="U197" s="46">
        <v>3.7068239258635218</v>
      </c>
      <c r="V197" s="46">
        <v>3.0433866891322667</v>
      </c>
      <c r="W197" s="46">
        <f t="shared" si="16"/>
        <v>100</v>
      </c>
      <c r="X197" s="46">
        <f t="shared" si="18"/>
        <v>6.7502106149957886</v>
      </c>
      <c r="Y197" s="74"/>
    </row>
    <row r="198" spans="1:25" ht="13.5" customHeight="1" x14ac:dyDescent="0.2">
      <c r="B198" s="82">
        <v>7</v>
      </c>
      <c r="C198" s="46">
        <v>71.760000000000005</v>
      </c>
      <c r="D198" s="46">
        <v>0.52</v>
      </c>
      <c r="E198" s="46">
        <v>11.15</v>
      </c>
      <c r="F198" s="46">
        <v>2.0499999999999998</v>
      </c>
      <c r="G198" s="46">
        <v>7.0000000000000007E-2</v>
      </c>
      <c r="H198" s="46">
        <v>0.28000000000000003</v>
      </c>
      <c r="I198" s="46">
        <v>1.45</v>
      </c>
      <c r="J198" s="46">
        <v>3.45</v>
      </c>
      <c r="K198" s="46">
        <v>3.01</v>
      </c>
      <c r="L198" s="46">
        <v>93.74</v>
      </c>
      <c r="M198" s="43"/>
      <c r="N198" s="46">
        <v>76.552165564326856</v>
      </c>
      <c r="O198" s="46">
        <v>0.55472583742265835</v>
      </c>
      <c r="P198" s="46">
        <v>11.894602090889695</v>
      </c>
      <c r="Q198" s="46">
        <v>2.1868999359931722</v>
      </c>
      <c r="R198" s="46">
        <v>7.4674631960742477E-2</v>
      </c>
      <c r="S198" s="46">
        <v>0.29869852784296991</v>
      </c>
      <c r="T198" s="46">
        <v>1.5468316620439513</v>
      </c>
      <c r="U198" s="46">
        <v>3.680392575208022</v>
      </c>
      <c r="V198" s="46">
        <v>3.211009174311926</v>
      </c>
      <c r="W198" s="46">
        <f t="shared" si="16"/>
        <v>99.999999999999986</v>
      </c>
      <c r="X198" s="46">
        <f t="shared" si="18"/>
        <v>6.8914017495199484</v>
      </c>
      <c r="Y198" s="74"/>
    </row>
    <row r="199" spans="1:25" ht="13.5" customHeight="1" x14ac:dyDescent="0.2">
      <c r="B199" s="82">
        <v>8</v>
      </c>
      <c r="C199" s="46">
        <v>72.16</v>
      </c>
      <c r="D199" s="46">
        <v>0.52</v>
      </c>
      <c r="E199" s="46">
        <v>11.09</v>
      </c>
      <c r="F199" s="46">
        <v>1.94</v>
      </c>
      <c r="G199" s="46">
        <v>0.13</v>
      </c>
      <c r="H199" s="46">
        <v>0.39</v>
      </c>
      <c r="I199" s="46">
        <v>1.55</v>
      </c>
      <c r="J199" s="46">
        <v>3.41</v>
      </c>
      <c r="K199" s="46">
        <v>2.87</v>
      </c>
      <c r="L199" s="46">
        <v>94.06</v>
      </c>
      <c r="M199" s="43"/>
      <c r="N199" s="46">
        <v>76.716989155857959</v>
      </c>
      <c r="O199" s="46">
        <v>0.55283861365086118</v>
      </c>
      <c r="P199" s="46">
        <v>11.790346587284713</v>
      </c>
      <c r="Q199" s="46">
        <v>2.0625132893897513</v>
      </c>
      <c r="R199" s="46">
        <v>0.13820965341271529</v>
      </c>
      <c r="S199" s="46">
        <v>0.41462896023814588</v>
      </c>
      <c r="T199" s="46">
        <v>1.6478843291516054</v>
      </c>
      <c r="U199" s="46">
        <v>3.6253455241335319</v>
      </c>
      <c r="V199" s="46">
        <v>3.0512438868807146</v>
      </c>
      <c r="W199" s="46">
        <f t="shared" si="16"/>
        <v>100.00000000000001</v>
      </c>
      <c r="X199" s="46">
        <f t="shared" si="18"/>
        <v>6.6765894110142465</v>
      </c>
      <c r="Y199" s="74"/>
    </row>
    <row r="200" spans="1:25" ht="13.5" customHeight="1" x14ac:dyDescent="0.2">
      <c r="A200" s="43" t="s">
        <v>144</v>
      </c>
      <c r="B200" s="82">
        <v>10</v>
      </c>
      <c r="C200" s="46">
        <v>73.8</v>
      </c>
      <c r="D200" s="46">
        <v>0.57999999999999996</v>
      </c>
      <c r="E200" s="46">
        <v>11.82</v>
      </c>
      <c r="F200" s="46">
        <v>2.15</v>
      </c>
      <c r="G200" s="46">
        <v>0.06</v>
      </c>
      <c r="H200" s="46">
        <v>0.41</v>
      </c>
      <c r="I200" s="46">
        <v>1.68</v>
      </c>
      <c r="J200" s="46">
        <v>3.42</v>
      </c>
      <c r="K200" s="46">
        <v>2.85</v>
      </c>
      <c r="L200" s="46">
        <v>96.77</v>
      </c>
      <c r="M200" s="43"/>
      <c r="N200" s="46">
        <v>76.263304743205538</v>
      </c>
      <c r="O200" s="46">
        <v>0.59935930556990802</v>
      </c>
      <c r="P200" s="46">
        <v>12.214529296269506</v>
      </c>
      <c r="Q200" s="46">
        <v>2.2217629430608659</v>
      </c>
      <c r="R200" s="46">
        <v>6.2002686783093931E-2</v>
      </c>
      <c r="S200" s="46">
        <v>0.42368502635114186</v>
      </c>
      <c r="T200" s="46">
        <v>1.73607522992663</v>
      </c>
      <c r="U200" s="46">
        <v>3.534153146636354</v>
      </c>
      <c r="V200" s="46">
        <v>2.9451276221969618</v>
      </c>
      <c r="W200" s="46">
        <f t="shared" si="16"/>
        <v>99.999999999999986</v>
      </c>
      <c r="X200" s="46">
        <f t="shared" si="18"/>
        <v>6.4792807688333163</v>
      </c>
      <c r="Y200" s="74"/>
    </row>
    <row r="201" spans="1:25" ht="13.5" customHeight="1" x14ac:dyDescent="0.2">
      <c r="B201" s="82">
        <v>11</v>
      </c>
      <c r="C201" s="46">
        <v>71.55</v>
      </c>
      <c r="D201" s="46">
        <v>0.53</v>
      </c>
      <c r="E201" s="46">
        <v>11.55</v>
      </c>
      <c r="F201" s="46">
        <v>1.89</v>
      </c>
      <c r="G201" s="46">
        <v>0.13</v>
      </c>
      <c r="H201" s="46">
        <v>0.35</v>
      </c>
      <c r="I201" s="46">
        <v>1.17</v>
      </c>
      <c r="J201" s="46">
        <v>3.49</v>
      </c>
      <c r="K201" s="46">
        <v>2.9</v>
      </c>
      <c r="L201" s="46">
        <v>93.56</v>
      </c>
      <c r="M201" s="43"/>
      <c r="N201" s="46">
        <v>76.474989311671663</v>
      </c>
      <c r="O201" s="46">
        <v>0.56648140230867905</v>
      </c>
      <c r="P201" s="46">
        <v>12.345019238991025</v>
      </c>
      <c r="Q201" s="46">
        <v>2.0200940572894401</v>
      </c>
      <c r="R201" s="46">
        <v>0.13894826849080807</v>
      </c>
      <c r="S201" s="46">
        <v>0.37409149209063708</v>
      </c>
      <c r="T201" s="46">
        <v>1.2505344164172725</v>
      </c>
      <c r="U201" s="46">
        <v>3.7302265925609244</v>
      </c>
      <c r="V201" s="46">
        <v>3.0996152201795644</v>
      </c>
      <c r="W201" s="46">
        <f t="shared" si="16"/>
        <v>100.00000000000001</v>
      </c>
      <c r="X201" s="46">
        <f t="shared" si="18"/>
        <v>6.8298418127404883</v>
      </c>
    </row>
    <row r="202" spans="1:25" ht="13.5" customHeight="1" x14ac:dyDescent="0.2">
      <c r="B202" s="82">
        <v>12</v>
      </c>
      <c r="C202" s="46">
        <v>71.56</v>
      </c>
      <c r="D202" s="46">
        <v>0.55000000000000004</v>
      </c>
      <c r="E202" s="46">
        <v>11.49</v>
      </c>
      <c r="F202" s="46">
        <v>1.95</v>
      </c>
      <c r="G202" s="46">
        <v>0.13</v>
      </c>
      <c r="H202" s="46">
        <v>0.34</v>
      </c>
      <c r="I202" s="46">
        <v>1.51</v>
      </c>
      <c r="J202" s="46">
        <v>3.48</v>
      </c>
      <c r="K202" s="46">
        <v>2.9</v>
      </c>
      <c r="L202" s="46">
        <v>93.91</v>
      </c>
      <c r="M202" s="43"/>
      <c r="N202" s="46">
        <v>76.200617612607815</v>
      </c>
      <c r="O202" s="46">
        <v>0.58566712810137367</v>
      </c>
      <c r="P202" s="46">
        <v>12.235118730699606</v>
      </c>
      <c r="Q202" s="46">
        <v>2.0764561814503244</v>
      </c>
      <c r="R202" s="46">
        <v>0.13843041209668833</v>
      </c>
      <c r="S202" s="46">
        <v>0.36204877009903097</v>
      </c>
      <c r="T202" s="46">
        <v>1.6079224789692257</v>
      </c>
      <c r="U202" s="46">
        <v>3.7056756468959642</v>
      </c>
      <c r="V202" s="46">
        <v>3.0880630390799699</v>
      </c>
      <c r="W202" s="46">
        <f t="shared" si="16"/>
        <v>100.00000000000001</v>
      </c>
      <c r="X202" s="46">
        <f t="shared" si="18"/>
        <v>6.7937386859759341</v>
      </c>
    </row>
    <row r="203" spans="1:25" ht="13.5" customHeight="1" x14ac:dyDescent="0.2">
      <c r="B203" s="82">
        <v>13</v>
      </c>
      <c r="C203" s="46">
        <v>72.150000000000006</v>
      </c>
      <c r="D203" s="46">
        <v>0.55000000000000004</v>
      </c>
      <c r="E203" s="46">
        <v>11.75</v>
      </c>
      <c r="F203" s="46">
        <v>2.15</v>
      </c>
      <c r="G203" s="46">
        <v>0.02</v>
      </c>
      <c r="H203" s="46">
        <v>0.45</v>
      </c>
      <c r="I203" s="46">
        <v>1.52</v>
      </c>
      <c r="J203" s="46">
        <v>3.55</v>
      </c>
      <c r="K203" s="46">
        <v>2.91</v>
      </c>
      <c r="L203" s="46">
        <v>95.05</v>
      </c>
      <c r="M203" s="43"/>
      <c r="N203" s="46">
        <v>75.90741714886903</v>
      </c>
      <c r="O203" s="46">
        <v>0.57864281956864816</v>
      </c>
      <c r="P203" s="46">
        <v>12.361914781693846</v>
      </c>
      <c r="Q203" s="46">
        <v>2.2619673855865332</v>
      </c>
      <c r="R203" s="46">
        <v>2.1041557075223566E-2</v>
      </c>
      <c r="S203" s="46">
        <v>0.47343503419253025</v>
      </c>
      <c r="T203" s="46">
        <v>1.5991583377169911</v>
      </c>
      <c r="U203" s="46">
        <v>3.734876380852183</v>
      </c>
      <c r="V203" s="46">
        <v>3.0615465544450293</v>
      </c>
      <c r="W203" s="46">
        <f t="shared" si="16"/>
        <v>100</v>
      </c>
      <c r="X203" s="46">
        <f t="shared" si="18"/>
        <v>6.7964229352972119</v>
      </c>
    </row>
    <row r="204" spans="1:25" ht="13.5" customHeight="1" x14ac:dyDescent="0.2">
      <c r="A204" s="43" t="s">
        <v>144</v>
      </c>
      <c r="B204" s="82">
        <v>14</v>
      </c>
      <c r="C204" s="46">
        <v>72.599999999999994</v>
      </c>
      <c r="D204" s="46">
        <v>0.59</v>
      </c>
      <c r="E204" s="46">
        <v>11.49</v>
      </c>
      <c r="F204" s="46">
        <v>2.09</v>
      </c>
      <c r="G204" s="46">
        <v>0</v>
      </c>
      <c r="H204" s="46">
        <v>0.4</v>
      </c>
      <c r="I204" s="46">
        <v>1.61</v>
      </c>
      <c r="J204" s="46">
        <v>3.45</v>
      </c>
      <c r="K204" s="46">
        <v>2.92</v>
      </c>
      <c r="L204" s="46">
        <v>95.15</v>
      </c>
      <c r="M204" s="43"/>
      <c r="N204" s="46">
        <v>76.300578034682061</v>
      </c>
      <c r="O204" s="46">
        <v>0.62007356805044656</v>
      </c>
      <c r="P204" s="46">
        <v>12.075669994745137</v>
      </c>
      <c r="Q204" s="46">
        <v>2.196531791907514</v>
      </c>
      <c r="R204" s="46">
        <v>0</v>
      </c>
      <c r="S204" s="46">
        <v>0.42038885969521805</v>
      </c>
      <c r="T204" s="46">
        <v>1.6920651602732526</v>
      </c>
      <c r="U204" s="46">
        <v>3.6258539148712554</v>
      </c>
      <c r="V204" s="46">
        <v>3.0688386757750914</v>
      </c>
      <c r="W204" s="46">
        <f t="shared" si="16"/>
        <v>100</v>
      </c>
      <c r="X204" s="46">
        <f t="shared" si="18"/>
        <v>6.6946925906463468</v>
      </c>
    </row>
    <row r="205" spans="1:25" ht="13.5" customHeight="1" x14ac:dyDescent="0.2">
      <c r="B205" s="82">
        <v>15</v>
      </c>
      <c r="C205" s="46">
        <v>73.19</v>
      </c>
      <c r="D205" s="46">
        <v>0.48</v>
      </c>
      <c r="E205" s="46">
        <v>11.64</v>
      </c>
      <c r="F205" s="46">
        <v>1.99</v>
      </c>
      <c r="G205" s="46">
        <v>0.18</v>
      </c>
      <c r="H205" s="46">
        <v>0.43</v>
      </c>
      <c r="I205" s="46">
        <v>1.54</v>
      </c>
      <c r="J205" s="46">
        <v>3.32</v>
      </c>
      <c r="K205" s="46">
        <v>2.87</v>
      </c>
      <c r="L205" s="46">
        <v>95.64</v>
      </c>
      <c r="M205" s="43"/>
      <c r="N205" s="46">
        <v>76.526557925554158</v>
      </c>
      <c r="O205" s="46">
        <v>0.50188205771643657</v>
      </c>
      <c r="P205" s="46">
        <v>12.170639899623588</v>
      </c>
      <c r="Q205" s="46">
        <v>2.0807193642827269</v>
      </c>
      <c r="R205" s="46">
        <v>0.18820577164366373</v>
      </c>
      <c r="S205" s="46">
        <v>0.44960267670430776</v>
      </c>
      <c r="T205" s="46">
        <v>1.6102049351735674</v>
      </c>
      <c r="U205" s="46">
        <v>3.471350899205353</v>
      </c>
      <c r="V205" s="46">
        <v>3.000836470096194</v>
      </c>
      <c r="W205" s="46">
        <f t="shared" si="16"/>
        <v>99.999999999999986</v>
      </c>
      <c r="X205" s="46">
        <f t="shared" si="18"/>
        <v>6.4721873693015475</v>
      </c>
    </row>
    <row r="206" spans="1:25" ht="13.5" customHeight="1" x14ac:dyDescent="0.2">
      <c r="B206" s="82">
        <v>1</v>
      </c>
      <c r="C206" s="46">
        <v>71.37</v>
      </c>
      <c r="D206" s="46">
        <v>0.28999999999999998</v>
      </c>
      <c r="E206" s="46">
        <v>13.36</v>
      </c>
      <c r="F206" s="46">
        <v>1.8</v>
      </c>
      <c r="G206" s="46">
        <v>0.11</v>
      </c>
      <c r="H206" s="46">
        <v>0.55000000000000004</v>
      </c>
      <c r="I206" s="46">
        <v>2.1800000000000002</v>
      </c>
      <c r="J206" s="46">
        <v>3.06</v>
      </c>
      <c r="K206" s="46">
        <v>3.78</v>
      </c>
      <c r="L206" s="46">
        <v>96.5</v>
      </c>
      <c r="M206" s="43"/>
      <c r="N206" s="46">
        <v>73.958549222797927</v>
      </c>
      <c r="O206" s="46">
        <v>0.30051813471502586</v>
      </c>
      <c r="P206" s="46">
        <v>13.844559585492226</v>
      </c>
      <c r="Q206" s="46">
        <v>1.8652849740932642</v>
      </c>
      <c r="R206" s="46">
        <v>0.11398963730569947</v>
      </c>
      <c r="S206" s="46">
        <v>0.56994818652849744</v>
      </c>
      <c r="T206" s="46">
        <v>2.2590673575129534</v>
      </c>
      <c r="U206" s="46">
        <v>3.1709844559585489</v>
      </c>
      <c r="V206" s="46">
        <v>3.9170984455958542</v>
      </c>
      <c r="W206" s="46">
        <f t="shared" si="16"/>
        <v>99.999999999999972</v>
      </c>
      <c r="X206" s="46">
        <f t="shared" si="18"/>
        <v>7.0880829015544027</v>
      </c>
      <c r="Y206" s="74" t="s">
        <v>145</v>
      </c>
    </row>
    <row r="207" spans="1:25" ht="13.5" customHeight="1" x14ac:dyDescent="0.2">
      <c r="B207" s="82">
        <v>9</v>
      </c>
      <c r="C207" s="46">
        <v>73.55</v>
      </c>
      <c r="D207" s="46">
        <v>0.1</v>
      </c>
      <c r="E207" s="46">
        <v>11.75</v>
      </c>
      <c r="F207" s="46">
        <v>0.82</v>
      </c>
      <c r="G207" s="46">
        <v>0.16</v>
      </c>
      <c r="H207" s="46">
        <v>0.15</v>
      </c>
      <c r="I207" s="46">
        <v>0.9</v>
      </c>
      <c r="J207" s="46">
        <v>3.25</v>
      </c>
      <c r="K207" s="46">
        <v>3.6</v>
      </c>
      <c r="L207" s="46">
        <v>94.28</v>
      </c>
      <c r="M207" s="43"/>
      <c r="N207" s="46">
        <v>78.012303775986439</v>
      </c>
      <c r="O207" s="46">
        <v>0.10606703436571917</v>
      </c>
      <c r="P207" s="46">
        <v>12.462876537972001</v>
      </c>
      <c r="Q207" s="46">
        <v>0.869749681798897</v>
      </c>
      <c r="R207" s="46">
        <v>0.16970725498515066</v>
      </c>
      <c r="S207" s="46">
        <v>0.15910055154857874</v>
      </c>
      <c r="T207" s="46">
        <v>0.95460330929147241</v>
      </c>
      <c r="U207" s="46">
        <v>3.4471786168858727</v>
      </c>
      <c r="V207" s="46">
        <v>3.8184132371658897</v>
      </c>
      <c r="W207" s="46">
        <f t="shared" si="16"/>
        <v>100.00000000000001</v>
      </c>
      <c r="X207" s="46">
        <f t="shared" si="18"/>
        <v>7.2655918540517623</v>
      </c>
      <c r="Y207" s="74" t="s">
        <v>145</v>
      </c>
    </row>
    <row r="208" spans="1:25" ht="13.5" customHeight="1" x14ac:dyDescent="0.2">
      <c r="A208" s="42"/>
      <c r="B208" s="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6"/>
      <c r="X208" s="42"/>
      <c r="Y208" s="42"/>
    </row>
    <row r="209" spans="1:25" ht="13.5" customHeight="1" x14ac:dyDescent="0.2">
      <c r="A209" s="44" t="s">
        <v>368</v>
      </c>
      <c r="B209" s="82">
        <v>1</v>
      </c>
      <c r="C209" s="46">
        <v>73.650000000000006</v>
      </c>
      <c r="D209" s="46">
        <v>0.16</v>
      </c>
      <c r="E209" s="46">
        <v>11.75</v>
      </c>
      <c r="F209" s="46">
        <v>0.92</v>
      </c>
      <c r="G209" s="46">
        <v>0</v>
      </c>
      <c r="H209" s="46">
        <v>0.12</v>
      </c>
      <c r="I209" s="46">
        <v>0.98</v>
      </c>
      <c r="J209" s="46">
        <v>3.3</v>
      </c>
      <c r="K209" s="46">
        <v>3.53</v>
      </c>
      <c r="L209" s="46">
        <v>94.41</v>
      </c>
      <c r="M209" s="43"/>
      <c r="N209" s="46">
        <v>78.010803940260573</v>
      </c>
      <c r="O209" s="46">
        <v>0.1694735727147548</v>
      </c>
      <c r="P209" s="46">
        <v>12.445715496239805</v>
      </c>
      <c r="Q209" s="46">
        <v>0.97447304310984006</v>
      </c>
      <c r="R209" s="46">
        <v>0</v>
      </c>
      <c r="S209" s="46">
        <v>0.12710517953606609</v>
      </c>
      <c r="T209" s="46">
        <v>1.038025632877873</v>
      </c>
      <c r="U209" s="46">
        <v>3.4953924372418173</v>
      </c>
      <c r="V209" s="46">
        <v>3.7390106980192774</v>
      </c>
      <c r="W209" s="46">
        <f t="shared" si="16"/>
        <v>99.999999999999986</v>
      </c>
      <c r="X209" s="46">
        <f t="shared" ref="X209:X223" si="19">SUM(U209:V209)</f>
        <v>7.2344031352610951</v>
      </c>
      <c r="Y209" s="46"/>
    </row>
    <row r="210" spans="1:25" ht="13.5" customHeight="1" x14ac:dyDescent="0.2">
      <c r="A210" s="44" t="s">
        <v>369</v>
      </c>
      <c r="B210" s="82">
        <v>2</v>
      </c>
      <c r="C210" s="46">
        <v>73.55</v>
      </c>
      <c r="D210" s="46">
        <v>0.13</v>
      </c>
      <c r="E210" s="46">
        <v>11.79</v>
      </c>
      <c r="F210" s="46">
        <v>0.93</v>
      </c>
      <c r="G210" s="46">
        <v>0</v>
      </c>
      <c r="H210" s="46">
        <v>0.09</v>
      </c>
      <c r="I210" s="46">
        <v>0.98</v>
      </c>
      <c r="J210" s="46">
        <v>3.29</v>
      </c>
      <c r="K210" s="46">
        <v>3.64</v>
      </c>
      <c r="L210" s="46">
        <v>94.4</v>
      </c>
      <c r="M210" s="43"/>
      <c r="N210" s="46">
        <v>77.913135593220318</v>
      </c>
      <c r="O210" s="46">
        <v>0.13771186440677965</v>
      </c>
      <c r="P210" s="46">
        <v>12.489406779661014</v>
      </c>
      <c r="Q210" s="46">
        <v>0.98516949152542366</v>
      </c>
      <c r="R210" s="46">
        <v>0</v>
      </c>
      <c r="S210" s="46">
        <v>9.533898305084744E-2</v>
      </c>
      <c r="T210" s="46">
        <v>1.0381355932203389</v>
      </c>
      <c r="U210" s="46">
        <v>3.4851694915254234</v>
      </c>
      <c r="V210" s="46">
        <v>3.85593220338983</v>
      </c>
      <c r="W210" s="46">
        <f t="shared" si="16"/>
        <v>99.999999999999972</v>
      </c>
      <c r="X210" s="46">
        <f t="shared" si="19"/>
        <v>7.3411016949152534</v>
      </c>
      <c r="Y210" s="46"/>
    </row>
    <row r="211" spans="1:25" ht="13.5" customHeight="1" x14ac:dyDescent="0.2">
      <c r="B211" s="82">
        <v>3</v>
      </c>
      <c r="C211" s="46">
        <v>73.349999999999994</v>
      </c>
      <c r="D211" s="46">
        <v>0.15</v>
      </c>
      <c r="E211" s="46">
        <v>11.83</v>
      </c>
      <c r="F211" s="46">
        <v>0.87</v>
      </c>
      <c r="G211" s="46">
        <v>0.01</v>
      </c>
      <c r="H211" s="46">
        <v>0.08</v>
      </c>
      <c r="I211" s="46">
        <v>0.85</v>
      </c>
      <c r="J211" s="46">
        <v>3.25</v>
      </c>
      <c r="K211" s="46">
        <v>3.61</v>
      </c>
      <c r="L211" s="46">
        <v>94</v>
      </c>
      <c r="M211" s="43"/>
      <c r="N211" s="46">
        <v>78.031914893617014</v>
      </c>
      <c r="O211" s="46">
        <v>0.15957446808510636</v>
      </c>
      <c r="P211" s="46">
        <v>12.585106382978724</v>
      </c>
      <c r="Q211" s="46">
        <v>0.92553191489361697</v>
      </c>
      <c r="R211" s="46">
        <v>1.0638297872340425E-2</v>
      </c>
      <c r="S211" s="46">
        <v>8.5106382978723402E-2</v>
      </c>
      <c r="T211" s="46">
        <v>0.90425531914893609</v>
      </c>
      <c r="U211" s="46">
        <v>3.457446808510638</v>
      </c>
      <c r="V211" s="46">
        <v>3.8404255319148932</v>
      </c>
      <c r="W211" s="46">
        <f t="shared" si="16"/>
        <v>99.999999999999986</v>
      </c>
      <c r="X211" s="46">
        <f t="shared" si="19"/>
        <v>7.2978723404255312</v>
      </c>
      <c r="Y211" s="46"/>
    </row>
    <row r="212" spans="1:25" ht="13.5" customHeight="1" x14ac:dyDescent="0.2">
      <c r="B212" s="82">
        <v>4</v>
      </c>
      <c r="C212" s="46">
        <v>73.930000000000007</v>
      </c>
      <c r="D212" s="46">
        <v>0.21</v>
      </c>
      <c r="E212" s="46">
        <v>11.86</v>
      </c>
      <c r="F212" s="46">
        <v>0.93</v>
      </c>
      <c r="G212" s="46">
        <v>0.11</v>
      </c>
      <c r="H212" s="46">
        <v>0.12</v>
      </c>
      <c r="I212" s="46">
        <v>0.91</v>
      </c>
      <c r="J212" s="46">
        <v>3.24</v>
      </c>
      <c r="K212" s="46">
        <v>3.54</v>
      </c>
      <c r="L212" s="46">
        <v>94.85</v>
      </c>
      <c r="M212" s="43"/>
      <c r="N212" s="46">
        <v>77.944122298365826</v>
      </c>
      <c r="O212" s="46">
        <v>0.22140221402214016</v>
      </c>
      <c r="P212" s="46">
        <v>12.503953610964679</v>
      </c>
      <c r="Q212" s="46">
        <v>0.98049551924090661</v>
      </c>
      <c r="R212" s="46">
        <v>0.11597258829731152</v>
      </c>
      <c r="S212" s="46">
        <v>0.12651555086979438</v>
      </c>
      <c r="T212" s="46">
        <v>0.95940959409594084</v>
      </c>
      <c r="U212" s="46">
        <v>3.4159198734844489</v>
      </c>
      <c r="V212" s="46">
        <v>3.7322087506589345</v>
      </c>
      <c r="W212" s="46">
        <f t="shared" si="16"/>
        <v>99.999999999999986</v>
      </c>
      <c r="X212" s="46">
        <f t="shared" si="19"/>
        <v>7.1481286241433839</v>
      </c>
      <c r="Y212" s="46"/>
    </row>
    <row r="213" spans="1:25" ht="13.5" customHeight="1" x14ac:dyDescent="0.2">
      <c r="B213" s="82">
        <v>5</v>
      </c>
      <c r="C213" s="46">
        <v>73.88</v>
      </c>
      <c r="D213" s="46">
        <v>0.1</v>
      </c>
      <c r="E213" s="46">
        <v>11.79</v>
      </c>
      <c r="F213" s="46">
        <v>1</v>
      </c>
      <c r="G213" s="46">
        <v>0.08</v>
      </c>
      <c r="H213" s="46">
        <v>0.1</v>
      </c>
      <c r="I213" s="46">
        <v>1</v>
      </c>
      <c r="J213" s="46">
        <v>3.22</v>
      </c>
      <c r="K213" s="46">
        <v>3.66</v>
      </c>
      <c r="L213" s="46">
        <v>94.83</v>
      </c>
      <c r="M213" s="43"/>
      <c r="N213" s="46">
        <v>77.907835073289064</v>
      </c>
      <c r="O213" s="46">
        <v>0.10545186122535066</v>
      </c>
      <c r="P213" s="46">
        <v>12.432774438468842</v>
      </c>
      <c r="Q213" s="46">
        <v>1.0545186122535066</v>
      </c>
      <c r="R213" s="46">
        <v>8.4361488980280536E-2</v>
      </c>
      <c r="S213" s="46">
        <v>0.10545186122535066</v>
      </c>
      <c r="T213" s="46">
        <v>1.0545186122535066</v>
      </c>
      <c r="U213" s="46">
        <v>3.3955499314562916</v>
      </c>
      <c r="V213" s="46">
        <v>3.8595381208478345</v>
      </c>
      <c r="W213" s="46">
        <f t="shared" si="16"/>
        <v>100</v>
      </c>
      <c r="X213" s="46">
        <f t="shared" si="19"/>
        <v>7.2550880523041261</v>
      </c>
      <c r="Y213" s="46"/>
    </row>
    <row r="214" spans="1:25" ht="13.5" customHeight="1" x14ac:dyDescent="0.2">
      <c r="B214" s="82">
        <v>6</v>
      </c>
      <c r="C214" s="46">
        <v>73.53</v>
      </c>
      <c r="D214" s="46">
        <v>0.16</v>
      </c>
      <c r="E214" s="46">
        <v>11.67</v>
      </c>
      <c r="F214" s="46">
        <v>1.01</v>
      </c>
      <c r="G214" s="46">
        <v>0.11</v>
      </c>
      <c r="H214" s="46">
        <v>0.11</v>
      </c>
      <c r="I214" s="46">
        <v>0.95</v>
      </c>
      <c r="J214" s="46">
        <v>3.28</v>
      </c>
      <c r="K214" s="46">
        <v>3.64</v>
      </c>
      <c r="L214" s="46">
        <v>94.46</v>
      </c>
      <c r="M214" s="43"/>
      <c r="N214" s="46">
        <v>77.842473004446319</v>
      </c>
      <c r="O214" s="46">
        <v>0.1693838661867457</v>
      </c>
      <c r="P214" s="46">
        <v>12.354435739995765</v>
      </c>
      <c r="Q214" s="46">
        <v>1.0692356553038322</v>
      </c>
      <c r="R214" s="46">
        <v>0.11645140800338767</v>
      </c>
      <c r="S214" s="46">
        <v>0.11645140800338767</v>
      </c>
      <c r="T214" s="46">
        <v>1.0057167054838025</v>
      </c>
      <c r="U214" s="46">
        <v>3.4723692568282867</v>
      </c>
      <c r="V214" s="46">
        <v>3.8534829557484649</v>
      </c>
      <c r="W214" s="46">
        <f t="shared" si="16"/>
        <v>99.999999999999986</v>
      </c>
      <c r="X214" s="46">
        <f t="shared" si="19"/>
        <v>7.325852212576752</v>
      </c>
      <c r="Y214" s="46"/>
    </row>
    <row r="215" spans="1:25" ht="13.5" customHeight="1" x14ac:dyDescent="0.2">
      <c r="B215" s="82">
        <v>7</v>
      </c>
      <c r="C215" s="46">
        <v>73.8</v>
      </c>
      <c r="D215" s="46">
        <v>0.1</v>
      </c>
      <c r="E215" s="46">
        <v>11.58</v>
      </c>
      <c r="F215" s="46">
        <v>0.82</v>
      </c>
      <c r="G215" s="46">
        <v>0.03</v>
      </c>
      <c r="H215" s="46">
        <v>0.11</v>
      </c>
      <c r="I215" s="46">
        <v>0.93</v>
      </c>
      <c r="J215" s="46">
        <v>3.16</v>
      </c>
      <c r="K215" s="46">
        <v>3.75</v>
      </c>
      <c r="L215" s="46">
        <v>94.28</v>
      </c>
      <c r="M215" s="43"/>
      <c r="N215" s="46">
        <v>78.277471361900737</v>
      </c>
      <c r="O215" s="46">
        <v>0.10606703436571917</v>
      </c>
      <c r="P215" s="46">
        <v>12.282562579550278</v>
      </c>
      <c r="Q215" s="46">
        <v>0.869749681798897</v>
      </c>
      <c r="R215" s="46">
        <v>3.1820110309715745E-2</v>
      </c>
      <c r="S215" s="46">
        <v>0.11667373780229108</v>
      </c>
      <c r="T215" s="46">
        <v>0.98642341960118829</v>
      </c>
      <c r="U215" s="46">
        <v>3.3517182859567254</v>
      </c>
      <c r="V215" s="46">
        <v>3.9775137887144685</v>
      </c>
      <c r="W215" s="46">
        <f t="shared" si="16"/>
        <v>100.00000000000001</v>
      </c>
      <c r="X215" s="46">
        <f t="shared" si="19"/>
        <v>7.3292320746711939</v>
      </c>
      <c r="Y215" s="46"/>
    </row>
    <row r="216" spans="1:25" ht="13.5" customHeight="1" x14ac:dyDescent="0.2">
      <c r="A216" s="43" t="s">
        <v>144</v>
      </c>
      <c r="B216" s="82">
        <v>8</v>
      </c>
      <c r="C216" s="46">
        <v>74.06</v>
      </c>
      <c r="D216" s="46">
        <v>0.06</v>
      </c>
      <c r="E216" s="46">
        <v>11.91</v>
      </c>
      <c r="F216" s="46">
        <v>1.01</v>
      </c>
      <c r="G216" s="46">
        <v>0</v>
      </c>
      <c r="H216" s="46">
        <v>0.1</v>
      </c>
      <c r="I216" s="46">
        <v>0.99</v>
      </c>
      <c r="J216" s="46">
        <v>3.16</v>
      </c>
      <c r="K216" s="46">
        <v>3.69</v>
      </c>
      <c r="L216" s="46">
        <v>94.98</v>
      </c>
      <c r="M216" s="43"/>
      <c r="N216" s="46">
        <v>77.974310381132881</v>
      </c>
      <c r="O216" s="46">
        <v>6.3171193935565376E-2</v>
      </c>
      <c r="P216" s="46">
        <v>12.539481996209728</v>
      </c>
      <c r="Q216" s="46">
        <v>1.0633817645820174</v>
      </c>
      <c r="R216" s="46">
        <v>0</v>
      </c>
      <c r="S216" s="46">
        <v>0.10528532322594231</v>
      </c>
      <c r="T216" s="46">
        <v>1.0423246999368287</v>
      </c>
      <c r="U216" s="46">
        <v>3.327016213939777</v>
      </c>
      <c r="V216" s="46">
        <v>3.885028427037271</v>
      </c>
      <c r="W216" s="46">
        <f t="shared" si="16"/>
        <v>100</v>
      </c>
      <c r="X216" s="46">
        <f t="shared" si="19"/>
        <v>7.212044640977048</v>
      </c>
      <c r="Y216" s="46"/>
    </row>
    <row r="217" spans="1:25" ht="13.5" customHeight="1" x14ac:dyDescent="0.2">
      <c r="B217" s="82">
        <v>9</v>
      </c>
      <c r="C217" s="46">
        <v>73.55</v>
      </c>
      <c r="D217" s="46">
        <v>0.08</v>
      </c>
      <c r="E217" s="46">
        <v>11.66</v>
      </c>
      <c r="F217" s="46">
        <v>0.87</v>
      </c>
      <c r="G217" s="46">
        <v>0.03</v>
      </c>
      <c r="H217" s="46">
        <v>0.09</v>
      </c>
      <c r="I217" s="46">
        <v>1.02</v>
      </c>
      <c r="J217" s="46">
        <v>3.25</v>
      </c>
      <c r="K217" s="46">
        <v>3.54</v>
      </c>
      <c r="L217" s="46">
        <v>94.09</v>
      </c>
      <c r="M217" s="43"/>
      <c r="N217" s="46">
        <v>78.169837389733232</v>
      </c>
      <c r="O217" s="46">
        <v>8.5024976086725476E-2</v>
      </c>
      <c r="P217" s="46">
        <v>12.392390264640238</v>
      </c>
      <c r="Q217" s="46">
        <v>0.92464661494313949</v>
      </c>
      <c r="R217" s="46">
        <v>3.1884366032522052E-2</v>
      </c>
      <c r="S217" s="46">
        <v>9.5653098097566155E-2</v>
      </c>
      <c r="T217" s="46">
        <v>1.0840684451057498</v>
      </c>
      <c r="U217" s="46">
        <v>3.4541396535232223</v>
      </c>
      <c r="V217" s="46">
        <v>3.7623551918376021</v>
      </c>
      <c r="W217" s="46">
        <f t="shared" si="16"/>
        <v>100.00000000000001</v>
      </c>
      <c r="X217" s="46">
        <f t="shared" si="19"/>
        <v>7.216494845360824</v>
      </c>
      <c r="Y217" s="46"/>
    </row>
    <row r="218" spans="1:25" ht="13.5" customHeight="1" x14ac:dyDescent="0.2">
      <c r="B218" s="82">
        <v>10</v>
      </c>
      <c r="C218" s="46">
        <v>74.16</v>
      </c>
      <c r="D218" s="46">
        <v>0.11</v>
      </c>
      <c r="E218" s="46">
        <v>11.78</v>
      </c>
      <c r="F218" s="46">
        <v>1.01</v>
      </c>
      <c r="G218" s="46">
        <v>0.02</v>
      </c>
      <c r="H218" s="46">
        <v>0.12</v>
      </c>
      <c r="I218" s="46">
        <v>0.85</v>
      </c>
      <c r="J218" s="46">
        <v>3.25</v>
      </c>
      <c r="K218" s="46">
        <v>3.6</v>
      </c>
      <c r="L218" s="46">
        <v>94.9</v>
      </c>
      <c r="M218" s="43"/>
      <c r="N218" s="46">
        <v>78.14541622760801</v>
      </c>
      <c r="O218" s="46">
        <v>0.11591148577449947</v>
      </c>
      <c r="P218" s="46">
        <v>12.413066385669126</v>
      </c>
      <c r="Q218" s="46">
        <v>1.0642781875658589</v>
      </c>
      <c r="R218" s="46">
        <v>2.107481559536354E-2</v>
      </c>
      <c r="S218" s="46">
        <v>0.12644889357218125</v>
      </c>
      <c r="T218" s="46">
        <v>0.89567966280295042</v>
      </c>
      <c r="U218" s="46">
        <v>3.4246575342465753</v>
      </c>
      <c r="V218" s="46">
        <v>3.7934668071654376</v>
      </c>
      <c r="W218" s="46">
        <f t="shared" si="16"/>
        <v>100.00000000000001</v>
      </c>
      <c r="X218" s="46">
        <f t="shared" si="19"/>
        <v>7.2181243414120129</v>
      </c>
      <c r="Y218" s="46"/>
    </row>
    <row r="219" spans="1:25" ht="13.5" customHeight="1" x14ac:dyDescent="0.2">
      <c r="B219" s="82">
        <v>11</v>
      </c>
      <c r="C219" s="46">
        <v>73.89</v>
      </c>
      <c r="D219" s="46">
        <v>0.08</v>
      </c>
      <c r="E219" s="46">
        <v>11.81</v>
      </c>
      <c r="F219" s="46">
        <v>0.88</v>
      </c>
      <c r="G219" s="46">
        <v>0</v>
      </c>
      <c r="H219" s="46">
        <v>0.11</v>
      </c>
      <c r="I219" s="46">
        <v>0.94</v>
      </c>
      <c r="J219" s="46">
        <v>3.33</v>
      </c>
      <c r="K219" s="46">
        <v>3.69</v>
      </c>
      <c r="L219" s="46">
        <v>94.73</v>
      </c>
      <c r="M219" s="43"/>
      <c r="N219" s="46">
        <v>78.000633379077399</v>
      </c>
      <c r="O219" s="46">
        <v>8.4450543650374771E-2</v>
      </c>
      <c r="P219" s="46">
        <v>12.467011506386575</v>
      </c>
      <c r="Q219" s="46">
        <v>0.9289559801541224</v>
      </c>
      <c r="R219" s="46">
        <v>0</v>
      </c>
      <c r="S219" s="46">
        <v>0.1161194975192653</v>
      </c>
      <c r="T219" s="46">
        <v>0.99229388789190343</v>
      </c>
      <c r="U219" s="46">
        <v>3.5152538794468495</v>
      </c>
      <c r="V219" s="46">
        <v>3.8952813258735359</v>
      </c>
      <c r="W219" s="46">
        <f t="shared" si="16"/>
        <v>100.00000000000003</v>
      </c>
      <c r="X219" s="46">
        <f t="shared" si="19"/>
        <v>7.4105352053203859</v>
      </c>
      <c r="Y219" s="46"/>
    </row>
    <row r="220" spans="1:25" ht="13.5" customHeight="1" x14ac:dyDescent="0.2">
      <c r="A220" s="43" t="s">
        <v>144</v>
      </c>
      <c r="B220" s="82">
        <v>12</v>
      </c>
      <c r="C220" s="46">
        <v>73.56</v>
      </c>
      <c r="D220" s="46">
        <v>0.09</v>
      </c>
      <c r="E220" s="46">
        <v>11.69</v>
      </c>
      <c r="F220" s="46">
        <v>1</v>
      </c>
      <c r="G220" s="46">
        <v>0.01</v>
      </c>
      <c r="H220" s="46">
        <v>0.13</v>
      </c>
      <c r="I220" s="46">
        <v>0.96</v>
      </c>
      <c r="J220" s="46">
        <v>3.24</v>
      </c>
      <c r="K220" s="46">
        <v>3.65</v>
      </c>
      <c r="L220" s="46">
        <v>94.33</v>
      </c>
      <c r="M220" s="43"/>
      <c r="N220" s="46">
        <v>77.981554118520094</v>
      </c>
      <c r="O220" s="46">
        <v>9.5409731792642838E-2</v>
      </c>
      <c r="P220" s="46">
        <v>12.392664051733275</v>
      </c>
      <c r="Q220" s="46">
        <v>1.060108131029365</v>
      </c>
      <c r="R220" s="46">
        <v>1.060108131029365E-2</v>
      </c>
      <c r="S220" s="46">
        <v>0.13781405703381744</v>
      </c>
      <c r="T220" s="46">
        <v>1.0177038057881904</v>
      </c>
      <c r="U220" s="46">
        <v>3.4347503445351428</v>
      </c>
      <c r="V220" s="46">
        <v>3.8693946782571822</v>
      </c>
      <c r="W220" s="46">
        <f t="shared" si="16"/>
        <v>100.00000000000001</v>
      </c>
      <c r="X220" s="46">
        <f t="shared" si="19"/>
        <v>7.3041450227923246</v>
      </c>
      <c r="Y220" s="46"/>
    </row>
    <row r="221" spans="1:25" ht="13.5" customHeight="1" x14ac:dyDescent="0.2">
      <c r="B221" s="82">
        <v>13</v>
      </c>
      <c r="C221" s="46">
        <v>73.510000000000005</v>
      </c>
      <c r="D221" s="46">
        <v>0.08</v>
      </c>
      <c r="E221" s="46">
        <v>11.77</v>
      </c>
      <c r="F221" s="46">
        <v>0.9</v>
      </c>
      <c r="G221" s="46">
        <v>0.06</v>
      </c>
      <c r="H221" s="46">
        <v>0.1</v>
      </c>
      <c r="I221" s="46">
        <v>0.96</v>
      </c>
      <c r="J221" s="46">
        <v>3.2</v>
      </c>
      <c r="K221" s="46">
        <v>3.65</v>
      </c>
      <c r="L221" s="46">
        <v>94.23</v>
      </c>
      <c r="M221" s="43"/>
      <c r="N221" s="46">
        <v>78.011249071420991</v>
      </c>
      <c r="O221" s="46">
        <v>8.4898652233895797E-2</v>
      </c>
      <c r="P221" s="46">
        <v>12.490714209911918</v>
      </c>
      <c r="Q221" s="46">
        <v>0.95510983763132762</v>
      </c>
      <c r="R221" s="46">
        <v>6.3673989175421844E-2</v>
      </c>
      <c r="S221" s="46">
        <v>0.10612331529236974</v>
      </c>
      <c r="T221" s="46">
        <v>1.0187838268067495</v>
      </c>
      <c r="U221" s="46">
        <v>3.3959460893558315</v>
      </c>
      <c r="V221" s="46">
        <v>3.8735010081714951</v>
      </c>
      <c r="W221" s="46">
        <f t="shared" si="16"/>
        <v>100</v>
      </c>
      <c r="X221" s="46">
        <f t="shared" si="19"/>
        <v>7.2694470975273262</v>
      </c>
      <c r="Y221" s="46"/>
    </row>
    <row r="222" spans="1:25" ht="13.5" customHeight="1" x14ac:dyDescent="0.2">
      <c r="B222" s="82">
        <v>14</v>
      </c>
      <c r="C222" s="46">
        <v>72.89</v>
      </c>
      <c r="D222" s="46">
        <v>0.18</v>
      </c>
      <c r="E222" s="46">
        <v>11.67</v>
      </c>
      <c r="F222" s="46">
        <v>0.9</v>
      </c>
      <c r="G222" s="46">
        <v>0</v>
      </c>
      <c r="H222" s="46">
        <v>0.15</v>
      </c>
      <c r="I222" s="46">
        <v>0.95</v>
      </c>
      <c r="J222" s="46">
        <v>3.22</v>
      </c>
      <c r="K222" s="46">
        <v>3.53</v>
      </c>
      <c r="L222" s="46">
        <v>93.49</v>
      </c>
      <c r="M222" s="43"/>
      <c r="N222" s="46">
        <v>77.965557813669889</v>
      </c>
      <c r="O222" s="46">
        <v>0.1925339608514279</v>
      </c>
      <c r="P222" s="46">
        <v>12.482618461867576</v>
      </c>
      <c r="Q222" s="46">
        <v>0.96266980425713955</v>
      </c>
      <c r="R222" s="46">
        <v>0</v>
      </c>
      <c r="S222" s="46">
        <v>0.16044496737618993</v>
      </c>
      <c r="T222" s="46">
        <v>1.0161514600492028</v>
      </c>
      <c r="U222" s="46">
        <v>3.4442186330088775</v>
      </c>
      <c r="V222" s="46">
        <v>3.7758048989196693</v>
      </c>
      <c r="W222" s="46">
        <f t="shared" si="16"/>
        <v>99.999999999999986</v>
      </c>
      <c r="X222" s="46">
        <f t="shared" si="19"/>
        <v>7.2200235319285468</v>
      </c>
      <c r="Y222" s="46"/>
    </row>
    <row r="223" spans="1:25" ht="13.5" customHeight="1" x14ac:dyDescent="0.2">
      <c r="B223" s="82">
        <v>15</v>
      </c>
      <c r="C223" s="46">
        <v>73.48</v>
      </c>
      <c r="D223" s="46">
        <v>0.15</v>
      </c>
      <c r="E223" s="46">
        <v>11.72</v>
      </c>
      <c r="F223" s="46">
        <v>0.88</v>
      </c>
      <c r="G223" s="46">
        <v>0.03</v>
      </c>
      <c r="H223" s="46">
        <v>0.12</v>
      </c>
      <c r="I223" s="46">
        <v>0.98</v>
      </c>
      <c r="J223" s="46">
        <v>3.32</v>
      </c>
      <c r="K223" s="46">
        <v>3.59</v>
      </c>
      <c r="L223" s="46">
        <v>94.27</v>
      </c>
      <c r="M223" s="43"/>
      <c r="N223" s="46">
        <v>77.946324387397894</v>
      </c>
      <c r="O223" s="46">
        <v>0.15911742866235279</v>
      </c>
      <c r="P223" s="46">
        <v>12.432375092818498</v>
      </c>
      <c r="Q223" s="46">
        <v>0.93348891481913632</v>
      </c>
      <c r="R223" s="46">
        <v>3.1823485732470555E-2</v>
      </c>
      <c r="S223" s="46">
        <v>0.12729394292988222</v>
      </c>
      <c r="T223" s="46">
        <v>1.0395672005940382</v>
      </c>
      <c r="U223" s="46">
        <v>3.5217990877267416</v>
      </c>
      <c r="V223" s="46">
        <v>3.8082104593189765</v>
      </c>
      <c r="W223" s="46">
        <f t="shared" si="16"/>
        <v>100</v>
      </c>
      <c r="X223" s="46">
        <f t="shared" si="19"/>
        <v>7.3300095470457176</v>
      </c>
      <c r="Y223" s="46"/>
    </row>
    <row r="224" spans="1:25" ht="13.5" customHeight="1" x14ac:dyDescent="0.2">
      <c r="A224" s="42"/>
      <c r="B224" s="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6"/>
      <c r="X224" s="42"/>
      <c r="Y224" s="42"/>
    </row>
    <row r="225" spans="1:25" ht="13.5" customHeight="1" x14ac:dyDescent="0.2">
      <c r="A225" s="44" t="s">
        <v>158</v>
      </c>
      <c r="B225" s="82">
        <v>1</v>
      </c>
      <c r="C225" s="46">
        <v>73.44</v>
      </c>
      <c r="D225" s="46">
        <v>0.13</v>
      </c>
      <c r="E225" s="46">
        <v>11.65</v>
      </c>
      <c r="F225" s="46">
        <v>0.85</v>
      </c>
      <c r="G225" s="46">
        <v>7.0000000000000007E-2</v>
      </c>
      <c r="H225" s="46">
        <v>0.17</v>
      </c>
      <c r="I225" s="46">
        <v>0.95</v>
      </c>
      <c r="J225" s="46">
        <v>3.25</v>
      </c>
      <c r="K225" s="46">
        <v>3.59</v>
      </c>
      <c r="L225" s="46">
        <v>94.1</v>
      </c>
      <c r="M225" s="43"/>
      <c r="N225" s="46">
        <v>78.044633368756649</v>
      </c>
      <c r="O225" s="46">
        <v>0.13815090329436772</v>
      </c>
      <c r="P225" s="46">
        <v>12.380446333687567</v>
      </c>
      <c r="Q225" s="46">
        <v>0.90329436769394267</v>
      </c>
      <c r="R225" s="46">
        <v>7.4388947927736468E-2</v>
      </c>
      <c r="S225" s="46">
        <v>0.18065887353878857</v>
      </c>
      <c r="T225" s="46">
        <v>1.0095642933049949</v>
      </c>
      <c r="U225" s="46">
        <v>3.4537725823591927</v>
      </c>
      <c r="V225" s="46">
        <v>3.8150903294367695</v>
      </c>
      <c r="W225" s="46">
        <f t="shared" si="16"/>
        <v>100.00000000000001</v>
      </c>
      <c r="X225" s="46">
        <f t="shared" ref="X225:X289" si="20">SUM(U225:V225)</f>
        <v>7.2688629117959618</v>
      </c>
      <c r="Y225" s="46"/>
    </row>
    <row r="226" spans="1:25" ht="13.5" customHeight="1" x14ac:dyDescent="0.2">
      <c r="A226" s="44" t="s">
        <v>159</v>
      </c>
      <c r="B226" s="82">
        <v>2</v>
      </c>
      <c r="C226" s="46">
        <v>73.3</v>
      </c>
      <c r="D226" s="46">
        <v>0.11</v>
      </c>
      <c r="E226" s="46">
        <v>11.54</v>
      </c>
      <c r="F226" s="46">
        <v>0.92</v>
      </c>
      <c r="G226" s="46">
        <v>0.11</v>
      </c>
      <c r="H226" s="46">
        <v>0.06</v>
      </c>
      <c r="I226" s="46">
        <v>1.05</v>
      </c>
      <c r="J226" s="46">
        <v>3.29</v>
      </c>
      <c r="K226" s="46">
        <v>3.64</v>
      </c>
      <c r="L226" s="46">
        <v>94.02</v>
      </c>
      <c r="M226" s="43"/>
      <c r="N226" s="46">
        <v>77.962135715805147</v>
      </c>
      <c r="O226" s="46">
        <v>0.1169963837481387</v>
      </c>
      <c r="P226" s="46">
        <v>12.273984258668369</v>
      </c>
      <c r="Q226" s="46">
        <v>0.97851520952988735</v>
      </c>
      <c r="R226" s="46">
        <v>0.1169963837481387</v>
      </c>
      <c r="S226" s="46">
        <v>6.381620931716657E-2</v>
      </c>
      <c r="T226" s="46">
        <v>1.1167836630504149</v>
      </c>
      <c r="U226" s="46">
        <v>3.4992554775579667</v>
      </c>
      <c r="V226" s="46">
        <v>3.871516698574772</v>
      </c>
      <c r="W226" s="46">
        <f t="shared" si="16"/>
        <v>100</v>
      </c>
      <c r="X226" s="46">
        <f t="shared" si="20"/>
        <v>7.3707721761327392</v>
      </c>
      <c r="Y226" s="46"/>
    </row>
    <row r="227" spans="1:25" ht="13.5" customHeight="1" x14ac:dyDescent="0.2">
      <c r="B227" s="82">
        <v>3</v>
      </c>
      <c r="C227" s="46">
        <v>73.319999999999993</v>
      </c>
      <c r="D227" s="46">
        <v>0.13</v>
      </c>
      <c r="E227" s="46">
        <v>11.62</v>
      </c>
      <c r="F227" s="46">
        <v>0.94</v>
      </c>
      <c r="G227" s="46">
        <v>0.08</v>
      </c>
      <c r="H227" s="46">
        <v>0.08</v>
      </c>
      <c r="I227" s="46">
        <v>0.96</v>
      </c>
      <c r="J227" s="46">
        <v>3.16</v>
      </c>
      <c r="K227" s="46">
        <v>3.52</v>
      </c>
      <c r="L227" s="46">
        <v>93.81</v>
      </c>
      <c r="M227" s="43"/>
      <c r="N227" s="46">
        <v>78.157978893508172</v>
      </c>
      <c r="O227" s="46">
        <v>0.13857797676153932</v>
      </c>
      <c r="P227" s="46">
        <v>12.38673915360836</v>
      </c>
      <c r="Q227" s="46">
        <v>1.0020253704295918</v>
      </c>
      <c r="R227" s="46">
        <v>8.5278754930178044E-2</v>
      </c>
      <c r="S227" s="46">
        <v>8.5278754930178044E-2</v>
      </c>
      <c r="T227" s="46">
        <v>1.0233450591621365</v>
      </c>
      <c r="U227" s="46">
        <v>3.368510819742033</v>
      </c>
      <c r="V227" s="46">
        <v>3.7522652169278339</v>
      </c>
      <c r="W227" s="46">
        <f t="shared" si="16"/>
        <v>100.00000000000001</v>
      </c>
      <c r="X227" s="46">
        <f t="shared" si="20"/>
        <v>7.1207760366698665</v>
      </c>
      <c r="Y227" s="46"/>
    </row>
    <row r="228" spans="1:25" ht="13.5" customHeight="1" x14ac:dyDescent="0.2">
      <c r="B228" s="82">
        <v>4</v>
      </c>
      <c r="C228" s="46">
        <v>73.459999999999994</v>
      </c>
      <c r="D228" s="46">
        <v>0.14000000000000001</v>
      </c>
      <c r="E228" s="46">
        <v>11.64</v>
      </c>
      <c r="F228" s="46">
        <v>0.84</v>
      </c>
      <c r="G228" s="46">
        <v>0.09</v>
      </c>
      <c r="H228" s="46">
        <v>0.15</v>
      </c>
      <c r="I228" s="46">
        <v>0.97</v>
      </c>
      <c r="J228" s="46">
        <v>3.23</v>
      </c>
      <c r="K228" s="46">
        <v>3.62</v>
      </c>
      <c r="L228" s="46">
        <v>94.14</v>
      </c>
      <c r="M228" s="43"/>
      <c r="N228" s="46">
        <v>78.032717229657933</v>
      </c>
      <c r="O228" s="46">
        <v>0.1487146802634374</v>
      </c>
      <c r="P228" s="46">
        <v>12.364563416188652</v>
      </c>
      <c r="Q228" s="46">
        <v>0.89228808158062434</v>
      </c>
      <c r="R228" s="46">
        <v>9.5602294455066891E-2</v>
      </c>
      <c r="S228" s="46">
        <v>0.15933715742511148</v>
      </c>
      <c r="T228" s="46">
        <v>1.0303802846823877</v>
      </c>
      <c r="U228" s="46">
        <v>3.4310601232207341</v>
      </c>
      <c r="V228" s="46">
        <v>3.8453367325260244</v>
      </c>
      <c r="W228" s="46">
        <f t="shared" si="16"/>
        <v>99.999999999999972</v>
      </c>
      <c r="X228" s="46">
        <f t="shared" si="20"/>
        <v>7.2763968557467589</v>
      </c>
      <c r="Y228" s="46"/>
    </row>
    <row r="229" spans="1:25" ht="13.5" customHeight="1" x14ac:dyDescent="0.2">
      <c r="B229" s="82">
        <v>5</v>
      </c>
      <c r="C229" s="46">
        <v>72.64</v>
      </c>
      <c r="D229" s="46">
        <v>0.15</v>
      </c>
      <c r="E229" s="46">
        <v>11.53</v>
      </c>
      <c r="F229" s="46">
        <v>0.98</v>
      </c>
      <c r="G229" s="46">
        <v>0.06</v>
      </c>
      <c r="H229" s="46">
        <v>0.19</v>
      </c>
      <c r="I229" s="46">
        <v>0.94</v>
      </c>
      <c r="J229" s="46">
        <v>3.29</v>
      </c>
      <c r="K229" s="46">
        <v>3.42</v>
      </c>
      <c r="L229" s="46">
        <v>93.2</v>
      </c>
      <c r="M229" s="43"/>
      <c r="N229" s="46">
        <v>77.939914163090108</v>
      </c>
      <c r="O229" s="46">
        <v>0.16094420600858364</v>
      </c>
      <c r="P229" s="46">
        <v>12.371244635193129</v>
      </c>
      <c r="Q229" s="46">
        <v>1.0515021459227465</v>
      </c>
      <c r="R229" s="46">
        <v>6.4377682403433459E-2</v>
      </c>
      <c r="S229" s="46">
        <v>0.20386266094420596</v>
      </c>
      <c r="T229" s="46">
        <v>1.0085836909871242</v>
      </c>
      <c r="U229" s="46">
        <v>3.5300429184549347</v>
      </c>
      <c r="V229" s="46">
        <v>3.669527896995707</v>
      </c>
      <c r="W229" s="46">
        <f t="shared" si="16"/>
        <v>99.999999999999972</v>
      </c>
      <c r="X229" s="46">
        <f t="shared" si="20"/>
        <v>7.1995708154506417</v>
      </c>
      <c r="Y229" s="46"/>
    </row>
    <row r="230" spans="1:25" ht="13.5" customHeight="1" x14ac:dyDescent="0.2">
      <c r="B230" s="82">
        <v>6</v>
      </c>
      <c r="C230" s="46">
        <v>72.67</v>
      </c>
      <c r="D230" s="46">
        <v>0.17</v>
      </c>
      <c r="E230" s="46">
        <v>11.66</v>
      </c>
      <c r="F230" s="46">
        <v>0.97</v>
      </c>
      <c r="G230" s="46">
        <v>7.0000000000000007E-2</v>
      </c>
      <c r="H230" s="46">
        <v>0.14000000000000001</v>
      </c>
      <c r="I230" s="46">
        <v>0.96</v>
      </c>
      <c r="J230" s="46">
        <v>3.44</v>
      </c>
      <c r="K230" s="46">
        <v>3.25</v>
      </c>
      <c r="L230" s="46">
        <v>93.33</v>
      </c>
      <c r="M230" s="43"/>
      <c r="N230" s="46">
        <v>77.863495124825903</v>
      </c>
      <c r="O230" s="46">
        <v>0.18214936247723137</v>
      </c>
      <c r="P230" s="46">
        <v>12.493303332261869</v>
      </c>
      <c r="Q230" s="46">
        <v>1.0393228329583202</v>
      </c>
      <c r="R230" s="46">
        <v>7.5002678667095271E-2</v>
      </c>
      <c r="S230" s="46">
        <v>0.15000535733419054</v>
      </c>
      <c r="T230" s="46">
        <v>1.0286081645773066</v>
      </c>
      <c r="U230" s="46">
        <v>3.685845923068682</v>
      </c>
      <c r="V230" s="46">
        <v>3.4822672238294232</v>
      </c>
      <c r="W230" s="46">
        <f t="shared" si="16"/>
        <v>100.00000000000003</v>
      </c>
      <c r="X230" s="46">
        <f t="shared" si="20"/>
        <v>7.1681131468981052</v>
      </c>
      <c r="Y230" s="46"/>
    </row>
    <row r="231" spans="1:25" ht="13.5" customHeight="1" x14ac:dyDescent="0.2">
      <c r="B231" s="82">
        <v>7</v>
      </c>
      <c r="C231" s="46">
        <v>73.739999999999995</v>
      </c>
      <c r="D231" s="46">
        <v>0.26</v>
      </c>
      <c r="E231" s="46">
        <v>11.84</v>
      </c>
      <c r="F231" s="46">
        <v>1.05</v>
      </c>
      <c r="G231" s="46">
        <v>0.06</v>
      </c>
      <c r="H231" s="46">
        <v>0.15</v>
      </c>
      <c r="I231" s="46">
        <v>0.97</v>
      </c>
      <c r="J231" s="46">
        <v>3.29</v>
      </c>
      <c r="K231" s="46">
        <v>3.56</v>
      </c>
      <c r="L231" s="46">
        <v>94.92</v>
      </c>
      <c r="M231" s="43"/>
      <c r="N231" s="46">
        <v>77.686472819216164</v>
      </c>
      <c r="O231" s="46">
        <v>0.27391487568478717</v>
      </c>
      <c r="P231" s="46">
        <v>12.473662031184153</v>
      </c>
      <c r="Q231" s="46">
        <v>1.1061946902654867</v>
      </c>
      <c r="R231" s="46">
        <v>6.3211125158027806E-2</v>
      </c>
      <c r="S231" s="46">
        <v>0.15802781289506951</v>
      </c>
      <c r="T231" s="46">
        <v>1.0219131900547829</v>
      </c>
      <c r="U231" s="46">
        <v>3.4660766961651914</v>
      </c>
      <c r="V231" s="46">
        <v>3.7505267593763167</v>
      </c>
      <c r="W231" s="46">
        <f t="shared" si="16"/>
        <v>99.999999999999972</v>
      </c>
      <c r="X231" s="46">
        <f t="shared" si="20"/>
        <v>7.2166034555415077</v>
      </c>
      <c r="Y231" s="46"/>
    </row>
    <row r="232" spans="1:25" ht="13.5" customHeight="1" x14ac:dyDescent="0.2">
      <c r="A232" s="43" t="s">
        <v>144</v>
      </c>
      <c r="B232" s="82">
        <v>8</v>
      </c>
      <c r="C232" s="46">
        <v>74.33</v>
      </c>
      <c r="D232" s="46">
        <v>0.21</v>
      </c>
      <c r="E232" s="46">
        <v>11.86</v>
      </c>
      <c r="F232" s="46">
        <v>1.04</v>
      </c>
      <c r="G232" s="46">
        <v>0</v>
      </c>
      <c r="H232" s="46">
        <v>0.17</v>
      </c>
      <c r="I232" s="46">
        <v>0.93</v>
      </c>
      <c r="J232" s="46">
        <v>3.39</v>
      </c>
      <c r="K232" s="46">
        <v>3.49</v>
      </c>
      <c r="L232" s="46">
        <v>95.42</v>
      </c>
      <c r="M232" s="43"/>
      <c r="N232" s="46">
        <v>77.897715363655408</v>
      </c>
      <c r="O232" s="46">
        <v>0.22007964787256337</v>
      </c>
      <c r="P232" s="46">
        <v>12.429260113183817</v>
      </c>
      <c r="Q232" s="46">
        <v>1.0899182561307901</v>
      </c>
      <c r="R232" s="46">
        <v>0</v>
      </c>
      <c r="S232" s="46">
        <v>0.17815971494445609</v>
      </c>
      <c r="T232" s="46">
        <v>0.97463844057849502</v>
      </c>
      <c r="U232" s="46">
        <v>3.5527143156570951</v>
      </c>
      <c r="V232" s="46">
        <v>3.6575141479773632</v>
      </c>
      <c r="W232" s="46">
        <f t="shared" si="16"/>
        <v>99.999999999999986</v>
      </c>
      <c r="X232" s="46">
        <f t="shared" si="20"/>
        <v>7.2102284636344578</v>
      </c>
      <c r="Y232" s="46"/>
    </row>
    <row r="233" spans="1:25" ht="13.5" customHeight="1" x14ac:dyDescent="0.2">
      <c r="B233" s="82">
        <v>9</v>
      </c>
      <c r="C233" s="46">
        <v>72.72</v>
      </c>
      <c r="D233" s="46">
        <v>0.16</v>
      </c>
      <c r="E233" s="46">
        <v>11.53</v>
      </c>
      <c r="F233" s="46">
        <v>0.91</v>
      </c>
      <c r="G233" s="46">
        <v>0.05</v>
      </c>
      <c r="H233" s="46">
        <v>0.15</v>
      </c>
      <c r="I233" s="46">
        <v>0.92</v>
      </c>
      <c r="J233" s="46">
        <v>3.27</v>
      </c>
      <c r="K233" s="46">
        <v>3.6</v>
      </c>
      <c r="L233" s="46">
        <v>93.31</v>
      </c>
      <c r="M233" s="43"/>
      <c r="N233" s="46">
        <v>77.933769156574868</v>
      </c>
      <c r="O233" s="46">
        <v>0.17147143928839356</v>
      </c>
      <c r="P233" s="46">
        <v>12.356660593719861</v>
      </c>
      <c r="Q233" s="46">
        <v>0.97524381095273838</v>
      </c>
      <c r="R233" s="46">
        <v>5.358482477762299E-2</v>
      </c>
      <c r="S233" s="46">
        <v>0.16075447433286896</v>
      </c>
      <c r="T233" s="46">
        <v>0.98596077590826303</v>
      </c>
      <c r="U233" s="46">
        <v>3.5044475404565434</v>
      </c>
      <c r="V233" s="46">
        <v>3.8581073839888549</v>
      </c>
      <c r="W233" s="46">
        <f t="shared" si="16"/>
        <v>100.00000000000003</v>
      </c>
      <c r="X233" s="46">
        <f t="shared" si="20"/>
        <v>7.3625549244453978</v>
      </c>
      <c r="Y233" s="46"/>
    </row>
    <row r="234" spans="1:25" ht="13.5" customHeight="1" x14ac:dyDescent="0.2">
      <c r="B234" s="82">
        <v>10</v>
      </c>
      <c r="C234" s="46">
        <v>72.86</v>
      </c>
      <c r="D234" s="46">
        <v>0.14000000000000001</v>
      </c>
      <c r="E234" s="46">
        <v>11.69</v>
      </c>
      <c r="F234" s="46">
        <v>0.97</v>
      </c>
      <c r="G234" s="46">
        <v>0.06</v>
      </c>
      <c r="H234" s="46">
        <v>0.18</v>
      </c>
      <c r="I234" s="46">
        <v>0.92</v>
      </c>
      <c r="J234" s="46">
        <v>3.22</v>
      </c>
      <c r="K234" s="46">
        <v>3.59</v>
      </c>
      <c r="L234" s="46">
        <v>93.63</v>
      </c>
      <c r="M234" s="43"/>
      <c r="N234" s="46">
        <v>77.816939015272865</v>
      </c>
      <c r="O234" s="46">
        <v>0.14952472498130939</v>
      </c>
      <c r="P234" s="46">
        <v>12.485314535939333</v>
      </c>
      <c r="Q234" s="46">
        <v>1.0359927373705007</v>
      </c>
      <c r="R234" s="46">
        <v>6.4082024991989728E-2</v>
      </c>
      <c r="S234" s="46">
        <v>0.19224607497596918</v>
      </c>
      <c r="T234" s="46">
        <v>0.98259104987717594</v>
      </c>
      <c r="U234" s="46">
        <v>3.439068674570116</v>
      </c>
      <c r="V234" s="46">
        <v>3.8342411620207191</v>
      </c>
      <c r="W234" s="46">
        <f t="shared" si="16"/>
        <v>99.999999999999986</v>
      </c>
      <c r="X234" s="46">
        <f t="shared" si="20"/>
        <v>7.2733098365908351</v>
      </c>
      <c r="Y234" s="46"/>
    </row>
    <row r="235" spans="1:25" ht="13.5" customHeight="1" x14ac:dyDescent="0.2">
      <c r="B235" s="82">
        <v>11</v>
      </c>
      <c r="C235" s="46">
        <v>72.569999999999993</v>
      </c>
      <c r="D235" s="46">
        <v>0.15</v>
      </c>
      <c r="E235" s="46">
        <v>11.57</v>
      </c>
      <c r="F235" s="46">
        <v>1.01</v>
      </c>
      <c r="G235" s="46">
        <v>0.05</v>
      </c>
      <c r="H235" s="46">
        <v>0.1</v>
      </c>
      <c r="I235" s="46">
        <v>1.01</v>
      </c>
      <c r="J235" s="46">
        <v>3.08</v>
      </c>
      <c r="K235" s="46">
        <v>3.63</v>
      </c>
      <c r="L235" s="46">
        <v>93.17</v>
      </c>
      <c r="M235" s="43"/>
      <c r="N235" s="46">
        <v>77.889878716325015</v>
      </c>
      <c r="O235" s="46">
        <v>0.16099602876462385</v>
      </c>
      <c r="P235" s="46">
        <v>12.418160352044653</v>
      </c>
      <c r="Q235" s="46">
        <v>1.084039927015134</v>
      </c>
      <c r="R235" s="46">
        <v>5.3665342921541286E-2</v>
      </c>
      <c r="S235" s="46">
        <v>0.10733068584308257</v>
      </c>
      <c r="T235" s="46">
        <v>1.084039927015134</v>
      </c>
      <c r="U235" s="46">
        <v>3.3057851239669431</v>
      </c>
      <c r="V235" s="46">
        <v>3.896103896103897</v>
      </c>
      <c r="W235" s="46">
        <f t="shared" si="16"/>
        <v>100.00000000000004</v>
      </c>
      <c r="X235" s="46">
        <f t="shared" si="20"/>
        <v>7.2018890200708405</v>
      </c>
      <c r="Y235" s="46"/>
    </row>
    <row r="236" spans="1:25" ht="13.5" customHeight="1" x14ac:dyDescent="0.2">
      <c r="A236" s="43" t="s">
        <v>144</v>
      </c>
      <c r="B236" s="82">
        <v>12</v>
      </c>
      <c r="C236" s="46">
        <v>72.430000000000007</v>
      </c>
      <c r="D236" s="46">
        <v>0.17</v>
      </c>
      <c r="E236" s="46">
        <v>11.49</v>
      </c>
      <c r="F236" s="46">
        <v>0.99</v>
      </c>
      <c r="G236" s="46">
        <v>0.03</v>
      </c>
      <c r="H236" s="46">
        <v>0.13</v>
      </c>
      <c r="I236" s="46">
        <v>0.98</v>
      </c>
      <c r="J236" s="46">
        <v>3.26</v>
      </c>
      <c r="K236" s="46">
        <v>3.56</v>
      </c>
      <c r="L236" s="46">
        <v>93.04</v>
      </c>
      <c r="M236" s="43"/>
      <c r="N236" s="46">
        <v>77.848237317282894</v>
      </c>
      <c r="O236" s="46">
        <v>0.1827171109200344</v>
      </c>
      <c r="P236" s="46">
        <v>12.349527085124677</v>
      </c>
      <c r="Q236" s="46">
        <v>1.0640584694754944</v>
      </c>
      <c r="R236" s="46">
        <v>3.2244196044711952E-2</v>
      </c>
      <c r="S236" s="46">
        <v>0.13972484952708511</v>
      </c>
      <c r="T236" s="46">
        <v>1.053310404127257</v>
      </c>
      <c r="U236" s="46">
        <v>3.5038693035253652</v>
      </c>
      <c r="V236" s="46">
        <v>3.8263112639724848</v>
      </c>
      <c r="W236" s="46">
        <f t="shared" si="16"/>
        <v>100.00000000000001</v>
      </c>
      <c r="X236" s="46">
        <f t="shared" si="20"/>
        <v>7.33018056749785</v>
      </c>
      <c r="Y236" s="46"/>
    </row>
    <row r="237" spans="1:25" ht="13.5" customHeight="1" x14ac:dyDescent="0.2">
      <c r="B237" s="82">
        <v>13</v>
      </c>
      <c r="C237" s="46">
        <v>73.72</v>
      </c>
      <c r="D237" s="46">
        <v>0.25</v>
      </c>
      <c r="E237" s="46">
        <v>11.82</v>
      </c>
      <c r="F237" s="46">
        <v>1.03</v>
      </c>
      <c r="G237" s="46">
        <v>0.04</v>
      </c>
      <c r="H237" s="46">
        <v>0.14000000000000001</v>
      </c>
      <c r="I237" s="46">
        <v>0.98</v>
      </c>
      <c r="J237" s="46">
        <v>3.25</v>
      </c>
      <c r="K237" s="46">
        <v>3.55</v>
      </c>
      <c r="L237" s="46">
        <v>94.78</v>
      </c>
      <c r="M237" s="43"/>
      <c r="N237" s="46">
        <v>77.780122388689591</v>
      </c>
      <c r="O237" s="46">
        <v>0.26376872757965814</v>
      </c>
      <c r="P237" s="46">
        <v>12.470985439966237</v>
      </c>
      <c r="Q237" s="46">
        <v>1.0867271576281916</v>
      </c>
      <c r="R237" s="46">
        <v>4.2202996412745303E-2</v>
      </c>
      <c r="S237" s="46">
        <v>0.14771048744460857</v>
      </c>
      <c r="T237" s="46">
        <v>1.0339734121122599</v>
      </c>
      <c r="U237" s="46">
        <v>3.4289934585355559</v>
      </c>
      <c r="V237" s="46">
        <v>3.7455159316311453</v>
      </c>
      <c r="W237" s="46">
        <f t="shared" si="16"/>
        <v>100</v>
      </c>
      <c r="X237" s="46">
        <f t="shared" si="20"/>
        <v>7.1745093901667012</v>
      </c>
      <c r="Y237" s="46"/>
    </row>
    <row r="238" spans="1:25" ht="13.5" customHeight="1" x14ac:dyDescent="0.2">
      <c r="B238" s="82">
        <v>14</v>
      </c>
      <c r="C238" s="46">
        <v>73.959999999999994</v>
      </c>
      <c r="D238" s="46">
        <v>0.05</v>
      </c>
      <c r="E238" s="46">
        <v>11.84</v>
      </c>
      <c r="F238" s="46">
        <v>0.97</v>
      </c>
      <c r="G238" s="46">
        <v>0.03</v>
      </c>
      <c r="H238" s="46">
        <v>0.11</v>
      </c>
      <c r="I238" s="46">
        <v>0.9</v>
      </c>
      <c r="J238" s="46">
        <v>3.45</v>
      </c>
      <c r="K238" s="46">
        <v>3.46</v>
      </c>
      <c r="L238" s="46">
        <v>94.77</v>
      </c>
      <c r="M238" s="43"/>
      <c r="N238" s="46">
        <v>78.041574337870628</v>
      </c>
      <c r="O238" s="46">
        <v>5.2759312018571286E-2</v>
      </c>
      <c r="P238" s="46">
        <v>12.493405085997679</v>
      </c>
      <c r="Q238" s="46">
        <v>1.0235306531602828</v>
      </c>
      <c r="R238" s="46">
        <v>3.1655587211142769E-2</v>
      </c>
      <c r="S238" s="46">
        <v>0.11607048644085682</v>
      </c>
      <c r="T238" s="46">
        <v>0.94966761633428309</v>
      </c>
      <c r="U238" s="46">
        <v>3.6403925292814185</v>
      </c>
      <c r="V238" s="46">
        <v>3.6509443916851327</v>
      </c>
      <c r="W238" s="46">
        <f t="shared" si="16"/>
        <v>99.999999999999986</v>
      </c>
      <c r="X238" s="46">
        <f t="shared" si="20"/>
        <v>7.2913369209665513</v>
      </c>
      <c r="Y238" s="46"/>
    </row>
    <row r="239" spans="1:25" ht="13.5" customHeight="1" x14ac:dyDescent="0.2">
      <c r="B239" s="82">
        <v>15</v>
      </c>
      <c r="C239" s="46">
        <v>73.569999999999993</v>
      </c>
      <c r="D239" s="46">
        <v>0.1</v>
      </c>
      <c r="E239" s="46">
        <v>11.53</v>
      </c>
      <c r="F239" s="46">
        <v>1</v>
      </c>
      <c r="G239" s="46">
        <v>0.14000000000000001</v>
      </c>
      <c r="H239" s="46">
        <v>0.06</v>
      </c>
      <c r="I239" s="46">
        <v>0.86</v>
      </c>
      <c r="J239" s="46">
        <v>3.19</v>
      </c>
      <c r="K239" s="46">
        <v>3.65</v>
      </c>
      <c r="L239" s="46">
        <v>94.1</v>
      </c>
      <c r="M239" s="43"/>
      <c r="N239" s="46">
        <v>78.182784272051009</v>
      </c>
      <c r="O239" s="46">
        <v>0.10626992561105209</v>
      </c>
      <c r="P239" s="46">
        <v>12.252922422954304</v>
      </c>
      <c r="Q239" s="46">
        <v>1.0626992561105209</v>
      </c>
      <c r="R239" s="46">
        <v>0.14877789585547294</v>
      </c>
      <c r="S239" s="46">
        <v>6.3761955366631248E-2</v>
      </c>
      <c r="T239" s="46">
        <v>0.91392136025504789</v>
      </c>
      <c r="U239" s="46">
        <v>3.3900106269925616</v>
      </c>
      <c r="V239" s="46">
        <v>3.8788522848034011</v>
      </c>
      <c r="W239" s="46">
        <f t="shared" si="16"/>
        <v>100</v>
      </c>
      <c r="X239" s="46">
        <f t="shared" si="20"/>
        <v>7.2688629117959627</v>
      </c>
      <c r="Y239" s="46"/>
    </row>
    <row r="240" spans="1:25" ht="13.5" customHeight="1" x14ac:dyDescent="0.2">
      <c r="W240" s="46"/>
    </row>
    <row r="241" spans="1:25" ht="13.5" customHeight="1" x14ac:dyDescent="0.2">
      <c r="A241" s="44" t="s">
        <v>370</v>
      </c>
      <c r="B241" s="82">
        <v>1</v>
      </c>
      <c r="C241" s="46">
        <v>73.02</v>
      </c>
      <c r="D241" s="46">
        <v>0.18</v>
      </c>
      <c r="E241" s="46">
        <v>11.53</v>
      </c>
      <c r="F241" s="46">
        <v>0.82</v>
      </c>
      <c r="G241" s="46">
        <v>0.14000000000000001</v>
      </c>
      <c r="H241" s="46">
        <v>0.1</v>
      </c>
      <c r="I241" s="46">
        <v>0.87</v>
      </c>
      <c r="J241" s="46">
        <v>3.13</v>
      </c>
      <c r="K241" s="46">
        <v>3.85</v>
      </c>
      <c r="L241" s="46">
        <v>93.64</v>
      </c>
      <c r="M241" s="43"/>
      <c r="N241" s="46">
        <v>77.979495941905185</v>
      </c>
      <c r="O241" s="46">
        <v>0.19222554463904318</v>
      </c>
      <c r="P241" s="46">
        <v>12.313114053823154</v>
      </c>
      <c r="Q241" s="46">
        <v>0.87569414780008559</v>
      </c>
      <c r="R241" s="46">
        <v>0.14950875694147805</v>
      </c>
      <c r="S241" s="46">
        <v>0.10679196924391288</v>
      </c>
      <c r="T241" s="46">
        <v>0.92909013242204197</v>
      </c>
      <c r="U241" s="46">
        <v>3.3425886373344729</v>
      </c>
      <c r="V241" s="46">
        <v>4.1114908158906456</v>
      </c>
      <c r="W241" s="46">
        <f t="shared" ref="W241:W303" si="21">SUM(N241:V241)</f>
        <v>100.00000000000003</v>
      </c>
      <c r="X241" s="46">
        <f t="shared" si="20"/>
        <v>7.454079453225118</v>
      </c>
      <c r="Y241" s="74"/>
    </row>
    <row r="242" spans="1:25" ht="13.5" customHeight="1" x14ac:dyDescent="0.2">
      <c r="A242" s="44" t="s">
        <v>371</v>
      </c>
      <c r="B242" s="82">
        <v>2</v>
      </c>
      <c r="C242" s="46">
        <v>73.099999999999994</v>
      </c>
      <c r="D242" s="46">
        <v>0.13</v>
      </c>
      <c r="E242" s="46">
        <v>11.71</v>
      </c>
      <c r="F242" s="46">
        <v>0.71</v>
      </c>
      <c r="G242" s="46">
        <v>0.04</v>
      </c>
      <c r="H242" s="46">
        <v>0.05</v>
      </c>
      <c r="I242" s="46">
        <v>0.72</v>
      </c>
      <c r="J242" s="46">
        <v>3.2</v>
      </c>
      <c r="K242" s="46">
        <v>3.84</v>
      </c>
      <c r="L242" s="46">
        <v>93.5</v>
      </c>
      <c r="M242" s="43"/>
      <c r="N242" s="46">
        <v>78.181818181818173</v>
      </c>
      <c r="O242" s="46">
        <v>0.13903743315508021</v>
      </c>
      <c r="P242" s="46">
        <v>12.524064171122996</v>
      </c>
      <c r="Q242" s="46">
        <v>0.75935828877005351</v>
      </c>
      <c r="R242" s="46">
        <v>4.2780748663101609E-2</v>
      </c>
      <c r="S242" s="46">
        <v>5.3475935828877011E-2</v>
      </c>
      <c r="T242" s="46">
        <v>0.77005347593582885</v>
      </c>
      <c r="U242" s="46">
        <v>3.4224598930481287</v>
      </c>
      <c r="V242" s="46">
        <v>4.1069518716577544</v>
      </c>
      <c r="W242" s="46">
        <f t="shared" si="21"/>
        <v>100</v>
      </c>
      <c r="X242" s="46">
        <f t="shared" si="20"/>
        <v>7.5294117647058831</v>
      </c>
      <c r="Y242" s="74"/>
    </row>
    <row r="243" spans="1:25" ht="13.5" customHeight="1" x14ac:dyDescent="0.2">
      <c r="B243" s="82">
        <v>3</v>
      </c>
      <c r="C243" s="46">
        <v>73.2</v>
      </c>
      <c r="D243" s="46">
        <v>0.1</v>
      </c>
      <c r="E243" s="46">
        <v>11.8</v>
      </c>
      <c r="F243" s="46">
        <v>0.62</v>
      </c>
      <c r="G243" s="46">
        <v>0.1</v>
      </c>
      <c r="H243" s="46">
        <v>0.06</v>
      </c>
      <c r="I243" s="46">
        <v>0.89</v>
      </c>
      <c r="J243" s="46">
        <v>3.31</v>
      </c>
      <c r="K243" s="46">
        <v>3.87</v>
      </c>
      <c r="L243" s="46">
        <v>93.95</v>
      </c>
      <c r="M243" s="43"/>
      <c r="N243" s="46">
        <v>77.913783927621083</v>
      </c>
      <c r="O243" s="46">
        <v>0.106439595529537</v>
      </c>
      <c r="P243" s="46">
        <v>12.559872272485366</v>
      </c>
      <c r="Q243" s="46">
        <v>0.65992549228312936</v>
      </c>
      <c r="R243" s="46">
        <v>0.106439595529537</v>
      </c>
      <c r="S243" s="46">
        <v>6.3863757317722189E-2</v>
      </c>
      <c r="T243" s="46">
        <v>0.94731240021287921</v>
      </c>
      <c r="U243" s="46">
        <v>3.5231506120276745</v>
      </c>
      <c r="V243" s="46">
        <v>4.1192123469930815</v>
      </c>
      <c r="W243" s="46">
        <f t="shared" si="21"/>
        <v>100.00000000000001</v>
      </c>
      <c r="X243" s="46">
        <f t="shared" si="20"/>
        <v>7.6423629590207565</v>
      </c>
      <c r="Y243" s="74"/>
    </row>
    <row r="244" spans="1:25" ht="13.5" customHeight="1" x14ac:dyDescent="0.2">
      <c r="B244" s="82">
        <v>4</v>
      </c>
      <c r="C244" s="46">
        <v>73.099999999999994</v>
      </c>
      <c r="D244" s="46">
        <v>0.13</v>
      </c>
      <c r="E244" s="46">
        <v>11.48</v>
      </c>
      <c r="F244" s="46">
        <v>0.69</v>
      </c>
      <c r="G244" s="46">
        <v>0.16</v>
      </c>
      <c r="H244" s="46">
        <v>0.1</v>
      </c>
      <c r="I244" s="46">
        <v>0.85</v>
      </c>
      <c r="J244" s="46">
        <v>3.08</v>
      </c>
      <c r="K244" s="46">
        <v>3.91</v>
      </c>
      <c r="L244" s="46">
        <v>93.499999999999972</v>
      </c>
      <c r="M244" s="43"/>
      <c r="N244" s="46">
        <v>78.181818181818201</v>
      </c>
      <c r="O244" s="46">
        <v>0.13903743315508024</v>
      </c>
      <c r="P244" s="46">
        <v>12.278074866310163</v>
      </c>
      <c r="Q244" s="46">
        <v>0.73796791443850285</v>
      </c>
      <c r="R244" s="46">
        <v>0.17112299465240646</v>
      </c>
      <c r="S244" s="46">
        <v>0.10695187165775405</v>
      </c>
      <c r="T244" s="46">
        <v>0.90909090909090928</v>
      </c>
      <c r="U244" s="46">
        <v>3.2941176470588243</v>
      </c>
      <c r="V244" s="46">
        <v>4.1818181818181834</v>
      </c>
      <c r="W244" s="46">
        <f t="shared" si="21"/>
        <v>100.00000000000003</v>
      </c>
      <c r="X244" s="46">
        <f t="shared" si="20"/>
        <v>7.4759358288770077</v>
      </c>
      <c r="Y244" s="74"/>
    </row>
    <row r="245" spans="1:25" ht="13.5" customHeight="1" x14ac:dyDescent="0.2">
      <c r="B245" s="82">
        <v>5</v>
      </c>
      <c r="C245" s="46">
        <v>72.94</v>
      </c>
      <c r="D245" s="46">
        <v>0.05</v>
      </c>
      <c r="E245" s="46">
        <v>11.6</v>
      </c>
      <c r="F245" s="46">
        <v>0.73</v>
      </c>
      <c r="G245" s="46">
        <v>0</v>
      </c>
      <c r="H245" s="46">
        <v>0.09</v>
      </c>
      <c r="I245" s="46">
        <v>0.77</v>
      </c>
      <c r="J245" s="46">
        <v>3.05</v>
      </c>
      <c r="K245" s="46">
        <v>3.84</v>
      </c>
      <c r="L245" s="46">
        <v>93.07</v>
      </c>
      <c r="M245" s="43"/>
      <c r="N245" s="46">
        <v>78.371118512947248</v>
      </c>
      <c r="O245" s="46">
        <v>5.372300419039433E-2</v>
      </c>
      <c r="P245" s="46">
        <v>12.463736972171484</v>
      </c>
      <c r="Q245" s="46">
        <v>0.7843558611797572</v>
      </c>
      <c r="R245" s="46">
        <v>0</v>
      </c>
      <c r="S245" s="46">
        <v>9.6701407542709797E-2</v>
      </c>
      <c r="T245" s="46">
        <v>0.82733426453207271</v>
      </c>
      <c r="U245" s="46">
        <v>3.2771032556140538</v>
      </c>
      <c r="V245" s="46">
        <v>4.1259267218222844</v>
      </c>
      <c r="W245" s="46">
        <f t="shared" si="21"/>
        <v>100</v>
      </c>
      <c r="X245" s="46">
        <f t="shared" si="20"/>
        <v>7.4030299774363382</v>
      </c>
      <c r="Y245" s="74"/>
    </row>
    <row r="246" spans="1:25" ht="13.5" customHeight="1" x14ac:dyDescent="0.2">
      <c r="B246" s="82">
        <v>6</v>
      </c>
      <c r="C246" s="46">
        <v>73.7</v>
      </c>
      <c r="D246" s="46">
        <v>0.13</v>
      </c>
      <c r="E246" s="46">
        <v>11.49</v>
      </c>
      <c r="F246" s="46">
        <v>0.88</v>
      </c>
      <c r="G246" s="46">
        <v>0.05</v>
      </c>
      <c r="H246" s="46">
        <v>0.18</v>
      </c>
      <c r="I246" s="46">
        <v>1.1000000000000001</v>
      </c>
      <c r="J246" s="46">
        <v>3.18</v>
      </c>
      <c r="K246" s="46">
        <v>3.4</v>
      </c>
      <c r="L246" s="46">
        <v>94.11</v>
      </c>
      <c r="M246" s="43"/>
      <c r="N246" s="46">
        <v>78.312612899798125</v>
      </c>
      <c r="O246" s="46">
        <v>0.13813622356816493</v>
      </c>
      <c r="P246" s="46">
        <v>12.209116990755501</v>
      </c>
      <c r="Q246" s="46">
        <v>0.93507597492296257</v>
      </c>
      <c r="R246" s="46">
        <v>5.3129316756986511E-2</v>
      </c>
      <c r="S246" s="46">
        <v>0.19126554032515145</v>
      </c>
      <c r="T246" s="46">
        <v>1.1688449686537032</v>
      </c>
      <c r="U246" s="46">
        <v>3.3790245457443424</v>
      </c>
      <c r="V246" s="46">
        <v>3.6127935394750827</v>
      </c>
      <c r="W246" s="46">
        <f t="shared" si="21"/>
        <v>100.00000000000001</v>
      </c>
      <c r="X246" s="46">
        <f t="shared" si="20"/>
        <v>6.9918180852194247</v>
      </c>
      <c r="Y246" s="74"/>
    </row>
    <row r="247" spans="1:25" ht="13.5" customHeight="1" x14ac:dyDescent="0.2">
      <c r="B247" s="82">
        <v>7</v>
      </c>
      <c r="C247" s="46">
        <v>74.13</v>
      </c>
      <c r="D247" s="46">
        <v>0.05</v>
      </c>
      <c r="E247" s="46">
        <v>11.67</v>
      </c>
      <c r="F247" s="46">
        <v>0.72</v>
      </c>
      <c r="G247" s="46">
        <v>0.06</v>
      </c>
      <c r="H247" s="46">
        <v>0.08</v>
      </c>
      <c r="I247" s="46">
        <v>0.82</v>
      </c>
      <c r="J247" s="46">
        <v>3.2</v>
      </c>
      <c r="K247" s="46">
        <v>3.79</v>
      </c>
      <c r="L247" s="46">
        <v>94.52</v>
      </c>
      <c r="M247" s="43"/>
      <c r="N247" s="46">
        <v>78.4278459585273</v>
      </c>
      <c r="O247" s="46">
        <v>5.2898857384680503E-2</v>
      </c>
      <c r="P247" s="46">
        <v>12.346593313584428</v>
      </c>
      <c r="Q247" s="46">
        <v>0.76174354633939911</v>
      </c>
      <c r="R247" s="46">
        <v>6.3478628861616593E-2</v>
      </c>
      <c r="S247" s="46">
        <v>8.46381718154888E-2</v>
      </c>
      <c r="T247" s="46">
        <v>0.86754126110876006</v>
      </c>
      <c r="U247" s="46">
        <v>3.3855268726195522</v>
      </c>
      <c r="V247" s="46">
        <v>4.0097333897587815</v>
      </c>
      <c r="W247" s="46">
        <f t="shared" si="21"/>
        <v>100</v>
      </c>
      <c r="X247" s="46">
        <f t="shared" si="20"/>
        <v>7.3952602623783337</v>
      </c>
      <c r="Y247" s="74"/>
    </row>
    <row r="248" spans="1:25" ht="13.5" customHeight="1" x14ac:dyDescent="0.2">
      <c r="A248" s="43" t="s">
        <v>144</v>
      </c>
      <c r="B248" s="82">
        <v>9</v>
      </c>
      <c r="C248" s="46">
        <v>75.13</v>
      </c>
      <c r="D248" s="46">
        <v>0.09</v>
      </c>
      <c r="E248" s="46">
        <v>11.87</v>
      </c>
      <c r="F248" s="46">
        <v>0.8</v>
      </c>
      <c r="G248" s="46">
        <v>0</v>
      </c>
      <c r="H248" s="46">
        <v>0.12</v>
      </c>
      <c r="I248" s="46">
        <v>0.91</v>
      </c>
      <c r="J248" s="46">
        <v>3.11</v>
      </c>
      <c r="K248" s="46">
        <v>3.79</v>
      </c>
      <c r="L248" s="46">
        <v>95.820000000000007</v>
      </c>
      <c r="M248" s="43"/>
      <c r="N248" s="46">
        <v>78.407430599039841</v>
      </c>
      <c r="O248" s="46">
        <v>9.3926111458985578E-2</v>
      </c>
      <c r="P248" s="46">
        <v>12.387810477979542</v>
      </c>
      <c r="Q248" s="46">
        <v>0.83489876852431633</v>
      </c>
      <c r="R248" s="46">
        <v>0</v>
      </c>
      <c r="S248" s="46">
        <v>0.12523481527864744</v>
      </c>
      <c r="T248" s="46">
        <v>0.9496973491964098</v>
      </c>
      <c r="U248" s="46">
        <v>3.2456689626382795</v>
      </c>
      <c r="V248" s="46">
        <v>3.9553329158839485</v>
      </c>
      <c r="W248" s="46">
        <f t="shared" si="21"/>
        <v>99.999999999999957</v>
      </c>
      <c r="X248" s="46">
        <f t="shared" si="20"/>
        <v>7.2010018785222281</v>
      </c>
      <c r="Y248" s="74"/>
    </row>
    <row r="249" spans="1:25" ht="13.5" customHeight="1" x14ac:dyDescent="0.2">
      <c r="B249" s="82">
        <v>10</v>
      </c>
      <c r="C249" s="46">
        <v>73.42</v>
      </c>
      <c r="D249" s="46">
        <v>0.12</v>
      </c>
      <c r="E249" s="46">
        <v>11.55</v>
      </c>
      <c r="F249" s="46">
        <v>0.87</v>
      </c>
      <c r="G249" s="46">
        <v>0.03</v>
      </c>
      <c r="H249" s="46">
        <v>0.1</v>
      </c>
      <c r="I249" s="46">
        <v>1</v>
      </c>
      <c r="J249" s="46">
        <v>3.15</v>
      </c>
      <c r="K249" s="46">
        <v>3.42</v>
      </c>
      <c r="L249" s="46">
        <v>93.660000000000011</v>
      </c>
      <c r="M249" s="43"/>
      <c r="N249" s="46">
        <v>78.389920990817842</v>
      </c>
      <c r="O249" s="46">
        <v>0.128122998078155</v>
      </c>
      <c r="P249" s="46">
        <v>12.331838565022419</v>
      </c>
      <c r="Q249" s="46">
        <v>0.92889173606662379</v>
      </c>
      <c r="R249" s="46">
        <v>3.203074951953875E-2</v>
      </c>
      <c r="S249" s="46">
        <v>0.10676916506512918</v>
      </c>
      <c r="T249" s="46">
        <v>1.0676916506512917</v>
      </c>
      <c r="U249" s="46">
        <v>3.3632286995515686</v>
      </c>
      <c r="V249" s="46">
        <v>3.6515054452274174</v>
      </c>
      <c r="W249" s="46">
        <f t="shared" si="21"/>
        <v>99.999999999999986</v>
      </c>
      <c r="X249" s="46">
        <f t="shared" si="20"/>
        <v>7.0147341447789859</v>
      </c>
      <c r="Y249" s="74"/>
    </row>
    <row r="250" spans="1:25" ht="13.5" customHeight="1" x14ac:dyDescent="0.2">
      <c r="B250" s="82">
        <v>11</v>
      </c>
      <c r="C250" s="46">
        <v>73.010000000000005</v>
      </c>
      <c r="D250" s="46">
        <v>7.0000000000000007E-2</v>
      </c>
      <c r="E250" s="46">
        <v>11.69</v>
      </c>
      <c r="F250" s="46">
        <v>0.75</v>
      </c>
      <c r="G250" s="46">
        <v>0</v>
      </c>
      <c r="H250" s="46">
        <v>0.05</v>
      </c>
      <c r="I250" s="46">
        <v>0.8</v>
      </c>
      <c r="J250" s="46">
        <v>3.09</v>
      </c>
      <c r="K250" s="46">
        <v>3.81</v>
      </c>
      <c r="L250" s="46">
        <v>93.27</v>
      </c>
      <c r="M250" s="43"/>
      <c r="N250" s="46">
        <v>78.278117293877997</v>
      </c>
      <c r="O250" s="46">
        <v>7.5050927415031637E-2</v>
      </c>
      <c r="P250" s="46">
        <v>12.53350487831028</v>
      </c>
      <c r="Q250" s="46">
        <v>0.80411707944676736</v>
      </c>
      <c r="R250" s="46">
        <v>0</v>
      </c>
      <c r="S250" s="46">
        <v>5.3607805296451164E-2</v>
      </c>
      <c r="T250" s="46">
        <v>0.85772488474321862</v>
      </c>
      <c r="U250" s="46">
        <v>3.3129623673206816</v>
      </c>
      <c r="V250" s="46">
        <v>4.0849147635895786</v>
      </c>
      <c r="W250" s="46">
        <f t="shared" si="21"/>
        <v>100.00000000000001</v>
      </c>
      <c r="X250" s="46">
        <f t="shared" si="20"/>
        <v>7.3978771309102598</v>
      </c>
    </row>
    <row r="251" spans="1:25" ht="13.5" customHeight="1" x14ac:dyDescent="0.2">
      <c r="B251" s="82">
        <v>12</v>
      </c>
      <c r="C251" s="46">
        <v>73.760000000000005</v>
      </c>
      <c r="D251" s="46">
        <v>0.13</v>
      </c>
      <c r="E251" s="46">
        <v>11.73</v>
      </c>
      <c r="F251" s="46">
        <v>0.63</v>
      </c>
      <c r="G251" s="46">
        <v>7.0000000000000007E-2</v>
      </c>
      <c r="H251" s="46">
        <v>0.12</v>
      </c>
      <c r="I251" s="46">
        <v>0.77</v>
      </c>
      <c r="J251" s="46">
        <v>3.13</v>
      </c>
      <c r="K251" s="46">
        <v>3.91</v>
      </c>
      <c r="L251" s="46">
        <v>94.249999999999986</v>
      </c>
      <c r="M251" s="43"/>
      <c r="N251" s="46">
        <v>78.259946949602138</v>
      </c>
      <c r="O251" s="46">
        <v>0.13793103448275865</v>
      </c>
      <c r="P251" s="46">
        <v>12.445623342175068</v>
      </c>
      <c r="Q251" s="46">
        <v>0.66843501326259958</v>
      </c>
      <c r="R251" s="46">
        <v>7.4270557029177731E-2</v>
      </c>
      <c r="S251" s="46">
        <v>0.1273209549071618</v>
      </c>
      <c r="T251" s="46">
        <v>0.81697612732095504</v>
      </c>
      <c r="U251" s="46">
        <v>3.3209549071618039</v>
      </c>
      <c r="V251" s="46">
        <v>4.1485411140583563</v>
      </c>
      <c r="W251" s="46">
        <f t="shared" si="21"/>
        <v>100.00000000000003</v>
      </c>
      <c r="X251" s="46">
        <f t="shared" si="20"/>
        <v>7.4694960212201602</v>
      </c>
    </row>
    <row r="252" spans="1:25" ht="13.5" customHeight="1" x14ac:dyDescent="0.2">
      <c r="A252" s="43" t="s">
        <v>144</v>
      </c>
      <c r="B252" s="82">
        <v>13</v>
      </c>
      <c r="C252" s="46">
        <v>73.5</v>
      </c>
      <c r="D252" s="46">
        <v>0.12</v>
      </c>
      <c r="E252" s="46">
        <v>11.71</v>
      </c>
      <c r="F252" s="46">
        <v>0.7</v>
      </c>
      <c r="G252" s="46">
        <v>0.09</v>
      </c>
      <c r="H252" s="46">
        <v>0.05</v>
      </c>
      <c r="I252" s="46">
        <v>0.85</v>
      </c>
      <c r="J252" s="46">
        <v>3.18</v>
      </c>
      <c r="K252" s="46">
        <v>3.82</v>
      </c>
      <c r="L252" s="46">
        <v>94.02000000000001</v>
      </c>
      <c r="M252" s="43"/>
      <c r="N252" s="46">
        <v>78.174856413529028</v>
      </c>
      <c r="O252" s="46">
        <v>0.12763241863433311</v>
      </c>
      <c r="P252" s="46">
        <v>12.454796851733674</v>
      </c>
      <c r="Q252" s="46">
        <v>0.74452244203360973</v>
      </c>
      <c r="R252" s="46">
        <v>9.572431397574982E-2</v>
      </c>
      <c r="S252" s="46">
        <v>5.318017443097213E-2</v>
      </c>
      <c r="T252" s="46">
        <v>0.90406296532652608</v>
      </c>
      <c r="U252" s="46">
        <v>3.3822590938098274</v>
      </c>
      <c r="V252" s="46">
        <v>4.0629653265262702</v>
      </c>
      <c r="W252" s="46">
        <f t="shared" si="21"/>
        <v>100</v>
      </c>
      <c r="X252" s="46">
        <f t="shared" si="20"/>
        <v>7.445224420336098</v>
      </c>
    </row>
    <row r="253" spans="1:25" ht="13.5" customHeight="1" x14ac:dyDescent="0.2">
      <c r="B253" s="82">
        <v>15</v>
      </c>
      <c r="C253" s="46">
        <v>73.14</v>
      </c>
      <c r="D253" s="46">
        <v>7.0000000000000007E-2</v>
      </c>
      <c r="E253" s="46">
        <v>11.55</v>
      </c>
      <c r="F253" s="46">
        <v>0.63</v>
      </c>
      <c r="G253" s="46">
        <v>0.1</v>
      </c>
      <c r="H253" s="46">
        <v>0.1</v>
      </c>
      <c r="I253" s="46">
        <v>0.79</v>
      </c>
      <c r="J253" s="46">
        <v>3.11</v>
      </c>
      <c r="K253" s="46">
        <v>3.89</v>
      </c>
      <c r="L253" s="46">
        <v>93.379999999999981</v>
      </c>
      <c r="M253" s="43"/>
      <c r="N253" s="46">
        <v>78.325123152709381</v>
      </c>
      <c r="O253" s="46">
        <v>7.4962518740629716E-2</v>
      </c>
      <c r="P253" s="46">
        <v>12.368815592203902</v>
      </c>
      <c r="Q253" s="46">
        <v>0.67466266866566738</v>
      </c>
      <c r="R253" s="46">
        <v>0.10708931248661387</v>
      </c>
      <c r="S253" s="46">
        <v>0.10708931248661387</v>
      </c>
      <c r="T253" s="46">
        <v>0.84600556864424958</v>
      </c>
      <c r="U253" s="46">
        <v>3.330477618333691</v>
      </c>
      <c r="V253" s="46">
        <v>4.1657742557292794</v>
      </c>
      <c r="W253" s="46">
        <f t="shared" si="21"/>
        <v>100</v>
      </c>
      <c r="X253" s="46">
        <f t="shared" si="20"/>
        <v>7.4962518740629704</v>
      </c>
    </row>
    <row r="254" spans="1:25" ht="13.5" customHeight="1" x14ac:dyDescent="0.2">
      <c r="B254" s="82">
        <v>8</v>
      </c>
      <c r="C254" s="46">
        <v>72.569999999999993</v>
      </c>
      <c r="D254" s="46">
        <v>0.41</v>
      </c>
      <c r="E254" s="46">
        <v>12.16</v>
      </c>
      <c r="F254" s="46">
        <v>1.7</v>
      </c>
      <c r="G254" s="46">
        <v>0.01</v>
      </c>
      <c r="H254" s="46">
        <v>0.27</v>
      </c>
      <c r="I254" s="46">
        <v>1.43</v>
      </c>
      <c r="J254" s="46">
        <v>3.5</v>
      </c>
      <c r="K254" s="46">
        <v>3.06</v>
      </c>
      <c r="L254" s="46">
        <v>95.11</v>
      </c>
      <c r="M254" s="43"/>
      <c r="N254" s="46">
        <v>76.301125013142666</v>
      </c>
      <c r="O254" s="46">
        <v>0.43107980233413939</v>
      </c>
      <c r="P254" s="46">
        <v>12.785196088739355</v>
      </c>
      <c r="Q254" s="46">
        <v>1.7874040584586268</v>
      </c>
      <c r="R254" s="46">
        <v>1.0514141520344864E-2</v>
      </c>
      <c r="S254" s="46">
        <v>0.28388182104931137</v>
      </c>
      <c r="T254" s="46">
        <v>1.5035222374093156</v>
      </c>
      <c r="U254" s="46">
        <v>3.6799495321207023</v>
      </c>
      <c r="V254" s="46">
        <v>3.2173273052255285</v>
      </c>
      <c r="W254" s="46">
        <f t="shared" si="21"/>
        <v>99.999999999999972</v>
      </c>
      <c r="X254" s="46">
        <f t="shared" si="20"/>
        <v>6.8972768373462312</v>
      </c>
      <c r="Y254" s="74" t="s">
        <v>145</v>
      </c>
    </row>
    <row r="255" spans="1:25" ht="13.5" customHeight="1" x14ac:dyDescent="0.2">
      <c r="B255" s="82">
        <v>14</v>
      </c>
      <c r="C255" s="46">
        <v>71.12</v>
      </c>
      <c r="D255" s="46">
        <v>0.34</v>
      </c>
      <c r="E255" s="46">
        <v>11.98</v>
      </c>
      <c r="F255" s="46">
        <v>1.52</v>
      </c>
      <c r="G255" s="46">
        <v>0</v>
      </c>
      <c r="H255" s="46">
        <v>0.33</v>
      </c>
      <c r="I255" s="46">
        <v>1.49</v>
      </c>
      <c r="J255" s="46">
        <v>3.37</v>
      </c>
      <c r="K255" s="46">
        <v>3.04</v>
      </c>
      <c r="L255" s="46">
        <v>93.190000000000012</v>
      </c>
      <c r="M255" s="43"/>
      <c r="N255" s="46">
        <v>76.317201416460989</v>
      </c>
      <c r="O255" s="46">
        <v>0.36484601352076401</v>
      </c>
      <c r="P255" s="46">
        <v>12.855456594055156</v>
      </c>
      <c r="Q255" s="46">
        <v>1.6310762957398861</v>
      </c>
      <c r="R255" s="46">
        <v>0</v>
      </c>
      <c r="S255" s="46">
        <v>0.35411524841721215</v>
      </c>
      <c r="T255" s="46">
        <v>1.5988840004292304</v>
      </c>
      <c r="U255" s="46">
        <v>3.6162678398969845</v>
      </c>
      <c r="V255" s="46">
        <v>3.2621525914797722</v>
      </c>
      <c r="W255" s="46">
        <f t="shared" si="21"/>
        <v>100</v>
      </c>
      <c r="X255" s="46">
        <f t="shared" si="20"/>
        <v>6.8784204313767567</v>
      </c>
      <c r="Y255" s="45" t="s">
        <v>145</v>
      </c>
    </row>
    <row r="256" spans="1:25" ht="13.5" customHeight="1" x14ac:dyDescent="0.2">
      <c r="W256" s="46"/>
    </row>
    <row r="257" spans="1:25" ht="13.5" customHeight="1" x14ac:dyDescent="0.2">
      <c r="A257" s="44" t="s">
        <v>372</v>
      </c>
      <c r="B257" s="82">
        <v>1</v>
      </c>
      <c r="C257" s="46">
        <v>71.569999999999993</v>
      </c>
      <c r="D257" s="46">
        <v>0.19</v>
      </c>
      <c r="E257" s="46">
        <v>12.48</v>
      </c>
      <c r="F257" s="46">
        <v>0.45</v>
      </c>
      <c r="G257" s="46">
        <v>0.1</v>
      </c>
      <c r="H257" s="46">
        <v>0.09</v>
      </c>
      <c r="I257" s="46">
        <v>0.59</v>
      </c>
      <c r="J257" s="46">
        <v>3.42</v>
      </c>
      <c r="K257" s="46">
        <v>4.17</v>
      </c>
      <c r="L257" s="46">
        <v>93.06</v>
      </c>
      <c r="M257" s="43"/>
      <c r="N257" s="46">
        <v>76.907371588222631</v>
      </c>
      <c r="O257" s="46">
        <v>0.20416935310552331</v>
      </c>
      <c r="P257" s="46">
        <v>13.4107027724049</v>
      </c>
      <c r="Q257" s="46">
        <v>0.48355899419729204</v>
      </c>
      <c r="R257" s="46">
        <v>0.1074575542660649</v>
      </c>
      <c r="S257" s="46">
        <v>9.6711798839458393E-2</v>
      </c>
      <c r="T257" s="46">
        <v>0.63399957016978281</v>
      </c>
      <c r="U257" s="46">
        <v>3.6750483558994191</v>
      </c>
      <c r="V257" s="46">
        <v>4.4809800128949062</v>
      </c>
      <c r="W257" s="46">
        <f t="shared" si="21"/>
        <v>99.999999999999986</v>
      </c>
      <c r="X257" s="46">
        <f t="shared" si="20"/>
        <v>8.1560283687943258</v>
      </c>
      <c r="Y257" s="46"/>
    </row>
    <row r="258" spans="1:25" ht="13.5" customHeight="1" x14ac:dyDescent="0.2">
      <c r="A258" s="44" t="s">
        <v>373</v>
      </c>
      <c r="B258" s="82">
        <v>2</v>
      </c>
      <c r="C258" s="46">
        <v>72.12</v>
      </c>
      <c r="D258" s="46">
        <v>0</v>
      </c>
      <c r="E258" s="46">
        <v>12.56</v>
      </c>
      <c r="F258" s="46">
        <v>0.34</v>
      </c>
      <c r="G258" s="46">
        <v>0.04</v>
      </c>
      <c r="H258" s="46">
        <v>0.09</v>
      </c>
      <c r="I258" s="46">
        <v>0.54</v>
      </c>
      <c r="J258" s="46">
        <v>3.39</v>
      </c>
      <c r="K258" s="46">
        <v>4.12</v>
      </c>
      <c r="L258" s="46">
        <v>93.200000000000031</v>
      </c>
      <c r="M258" s="43"/>
      <c r="N258" s="46">
        <v>77.381974248927023</v>
      </c>
      <c r="O258" s="46">
        <v>0</v>
      </c>
      <c r="P258" s="46">
        <v>13.476394849785404</v>
      </c>
      <c r="Q258" s="46">
        <v>0.36480686695278963</v>
      </c>
      <c r="R258" s="46">
        <v>4.2918454935622304E-2</v>
      </c>
      <c r="S258" s="46">
        <v>9.6566523605150181E-2</v>
      </c>
      <c r="T258" s="46">
        <v>0.57939914163090112</v>
      </c>
      <c r="U258" s="46">
        <v>3.6373390557939906</v>
      </c>
      <c r="V258" s="46">
        <v>4.4206008583690979</v>
      </c>
      <c r="W258" s="46">
        <f t="shared" si="21"/>
        <v>99.999999999999972</v>
      </c>
      <c r="X258" s="46">
        <f t="shared" si="20"/>
        <v>8.0579399141630894</v>
      </c>
      <c r="Y258" s="46"/>
    </row>
    <row r="259" spans="1:25" ht="13.5" customHeight="1" x14ac:dyDescent="0.2">
      <c r="B259" s="82">
        <v>3</v>
      </c>
      <c r="C259" s="46">
        <v>72.63</v>
      </c>
      <c r="D259" s="46">
        <v>0.05</v>
      </c>
      <c r="E259" s="46">
        <v>12.71</v>
      </c>
      <c r="F259" s="46">
        <v>0.4</v>
      </c>
      <c r="G259" s="46">
        <v>0.14000000000000001</v>
      </c>
      <c r="H259" s="46">
        <v>7.0000000000000007E-2</v>
      </c>
      <c r="I259" s="46">
        <v>0.64</v>
      </c>
      <c r="J259" s="46">
        <v>3.46</v>
      </c>
      <c r="K259" s="46">
        <v>4.29</v>
      </c>
      <c r="L259" s="46">
        <v>94.389999999999986</v>
      </c>
      <c r="M259" s="43"/>
      <c r="N259" s="46">
        <v>76.946710456616174</v>
      </c>
      <c r="O259" s="46">
        <v>5.2971713105201837E-2</v>
      </c>
      <c r="P259" s="46">
        <v>13.465409471342307</v>
      </c>
      <c r="Q259" s="46">
        <v>0.4237737048416147</v>
      </c>
      <c r="R259" s="46">
        <v>0.14832079669456516</v>
      </c>
      <c r="S259" s="46">
        <v>7.416039834728258E-2</v>
      </c>
      <c r="T259" s="46">
        <v>0.67803792774658345</v>
      </c>
      <c r="U259" s="46">
        <v>3.6656425468799667</v>
      </c>
      <c r="V259" s="46">
        <v>4.5449729844263178</v>
      </c>
      <c r="W259" s="46">
        <f t="shared" si="21"/>
        <v>100.00000000000003</v>
      </c>
      <c r="X259" s="46">
        <f t="shared" si="20"/>
        <v>8.210615531306285</v>
      </c>
      <c r="Y259" s="46"/>
    </row>
    <row r="260" spans="1:25" ht="13.5" customHeight="1" x14ac:dyDescent="0.2">
      <c r="B260" s="82">
        <v>5</v>
      </c>
      <c r="C260" s="46">
        <v>71.599999999999994</v>
      </c>
      <c r="D260" s="46">
        <v>0.18</v>
      </c>
      <c r="E260" s="46">
        <v>12.51</v>
      </c>
      <c r="F260" s="46">
        <v>0.46</v>
      </c>
      <c r="G260" s="46">
        <v>0.11</v>
      </c>
      <c r="H260" s="46">
        <v>0.05</v>
      </c>
      <c r="I260" s="46">
        <v>0.61</v>
      </c>
      <c r="J260" s="46">
        <v>3.45</v>
      </c>
      <c r="K260" s="46">
        <v>4.22</v>
      </c>
      <c r="L260" s="46">
        <v>93.19</v>
      </c>
      <c r="M260" s="43"/>
      <c r="N260" s="46">
        <v>76.832278141431473</v>
      </c>
      <c r="O260" s="46">
        <v>0.19315377186393387</v>
      </c>
      <c r="P260" s="46">
        <v>13.424187144543405</v>
      </c>
      <c r="Q260" s="46">
        <v>0.49361519476338661</v>
      </c>
      <c r="R260" s="46">
        <v>0.11803841613907071</v>
      </c>
      <c r="S260" s="46">
        <v>5.3653825517759414E-2</v>
      </c>
      <c r="T260" s="46">
        <v>0.65457667131666486</v>
      </c>
      <c r="U260" s="46">
        <v>3.7021139607253994</v>
      </c>
      <c r="V260" s="46">
        <v>4.5283828736988943</v>
      </c>
      <c r="W260" s="46">
        <f t="shared" si="21"/>
        <v>99.999999999999986</v>
      </c>
      <c r="X260" s="46">
        <f t="shared" si="20"/>
        <v>8.2304968344242937</v>
      </c>
      <c r="Y260" s="46"/>
    </row>
    <row r="261" spans="1:25" ht="13.5" customHeight="1" x14ac:dyDescent="0.2">
      <c r="B261" s="82">
        <v>6</v>
      </c>
      <c r="C261" s="46">
        <v>71.349999999999994</v>
      </c>
      <c r="D261" s="46">
        <v>0.08</v>
      </c>
      <c r="E261" s="46">
        <v>12.75</v>
      </c>
      <c r="F261" s="46">
        <v>0.63</v>
      </c>
      <c r="G261" s="46">
        <v>0.01</v>
      </c>
      <c r="H261" s="46">
        <v>7.0000000000000007E-2</v>
      </c>
      <c r="I261" s="46">
        <v>0.54</v>
      </c>
      <c r="J261" s="46">
        <v>3.55</v>
      </c>
      <c r="K261" s="46">
        <v>4.25</v>
      </c>
      <c r="L261" s="46">
        <v>93.23</v>
      </c>
      <c r="M261" s="43"/>
      <c r="N261" s="46">
        <v>76.531159498015654</v>
      </c>
      <c r="O261" s="46">
        <v>8.5809288855518612E-2</v>
      </c>
      <c r="P261" s="46">
        <v>13.675855411348278</v>
      </c>
      <c r="Q261" s="46">
        <v>0.67574814973720909</v>
      </c>
      <c r="R261" s="46">
        <v>1.0726161106939826E-2</v>
      </c>
      <c r="S261" s="46">
        <v>7.5083127748578796E-2</v>
      </c>
      <c r="T261" s="46">
        <v>0.57921269977475065</v>
      </c>
      <c r="U261" s="46">
        <v>3.8077871929636382</v>
      </c>
      <c r="V261" s="46">
        <v>4.5586184704494261</v>
      </c>
      <c r="W261" s="46">
        <f t="shared" si="21"/>
        <v>100.00000000000001</v>
      </c>
      <c r="X261" s="46">
        <f t="shared" si="20"/>
        <v>8.3664056634130652</v>
      </c>
      <c r="Y261" s="46"/>
    </row>
    <row r="262" spans="1:25" ht="13.5" customHeight="1" x14ac:dyDescent="0.2">
      <c r="B262" s="82">
        <v>8</v>
      </c>
      <c r="C262" s="46">
        <v>71.790000000000006</v>
      </c>
      <c r="D262" s="46">
        <v>0.09</v>
      </c>
      <c r="E262" s="46">
        <v>12.64</v>
      </c>
      <c r="F262" s="46">
        <v>0.46</v>
      </c>
      <c r="G262" s="46">
        <v>0.16</v>
      </c>
      <c r="H262" s="46">
        <v>0.1</v>
      </c>
      <c r="I262" s="46">
        <v>0.57999999999999996</v>
      </c>
      <c r="J262" s="46">
        <v>3.41</v>
      </c>
      <c r="K262" s="46">
        <v>4.21</v>
      </c>
      <c r="L262" s="46">
        <v>93.439999999999984</v>
      </c>
      <c r="M262" s="43"/>
      <c r="N262" s="46">
        <v>76.830051369863043</v>
      </c>
      <c r="O262" s="46">
        <v>9.6318493150684942E-2</v>
      </c>
      <c r="P262" s="46">
        <v>13.527397260273975</v>
      </c>
      <c r="Q262" s="46">
        <v>0.49229452054794531</v>
      </c>
      <c r="R262" s="46">
        <v>0.17123287671232881</v>
      </c>
      <c r="S262" s="46">
        <v>0.1070205479452055</v>
      </c>
      <c r="T262" s="46">
        <v>0.6207191780821919</v>
      </c>
      <c r="U262" s="46">
        <v>3.6494006849315079</v>
      </c>
      <c r="V262" s="46">
        <v>4.5055650684931514</v>
      </c>
      <c r="W262" s="46">
        <f t="shared" si="21"/>
        <v>100.00000000000004</v>
      </c>
      <c r="X262" s="46">
        <f t="shared" si="20"/>
        <v>8.1549657534246585</v>
      </c>
      <c r="Y262" s="46"/>
    </row>
    <row r="263" spans="1:25" ht="13.5" customHeight="1" x14ac:dyDescent="0.2">
      <c r="B263" s="82">
        <v>9</v>
      </c>
      <c r="C263" s="46">
        <v>71.55</v>
      </c>
      <c r="D263" s="46">
        <v>0.04</v>
      </c>
      <c r="E263" s="46">
        <v>12.44</v>
      </c>
      <c r="F263" s="46">
        <v>0.42</v>
      </c>
      <c r="G263" s="46">
        <v>0.1</v>
      </c>
      <c r="H263" s="46">
        <v>0.08</v>
      </c>
      <c r="I263" s="46">
        <v>0.51</v>
      </c>
      <c r="J263" s="46">
        <v>3.33</v>
      </c>
      <c r="K263" s="46">
        <v>4.55</v>
      </c>
      <c r="L263" s="46">
        <v>93.02</v>
      </c>
      <c r="M263" s="43"/>
      <c r="N263" s="46">
        <v>76.918942162975711</v>
      </c>
      <c r="O263" s="46">
        <v>4.3001505052676851E-2</v>
      </c>
      <c r="P263" s="46">
        <v>13.373468071382499</v>
      </c>
      <c r="Q263" s="46">
        <v>0.4515158030531069</v>
      </c>
      <c r="R263" s="46">
        <v>0.10750376263169213</v>
      </c>
      <c r="S263" s="46">
        <v>8.6003010105353703E-2</v>
      </c>
      <c r="T263" s="46">
        <v>0.54826918942162983</v>
      </c>
      <c r="U263" s="46">
        <v>3.5798752956353477</v>
      </c>
      <c r="V263" s="46">
        <v>4.8914211997419912</v>
      </c>
      <c r="W263" s="46">
        <f t="shared" si="21"/>
        <v>100.00000000000003</v>
      </c>
      <c r="X263" s="46">
        <f t="shared" si="20"/>
        <v>8.471296495377338</v>
      </c>
      <c r="Y263" s="46"/>
    </row>
    <row r="264" spans="1:25" ht="13.5" customHeight="1" x14ac:dyDescent="0.2">
      <c r="A264" s="43" t="s">
        <v>144</v>
      </c>
      <c r="B264" s="82">
        <v>10</v>
      </c>
      <c r="C264" s="46">
        <v>72.11</v>
      </c>
      <c r="D264" s="46">
        <v>7.0000000000000007E-2</v>
      </c>
      <c r="E264" s="46">
        <v>12.54</v>
      </c>
      <c r="F264" s="46">
        <v>0.45</v>
      </c>
      <c r="G264" s="46">
        <v>0.21</v>
      </c>
      <c r="H264" s="46">
        <v>0.11</v>
      </c>
      <c r="I264" s="46">
        <v>0.55000000000000004</v>
      </c>
      <c r="J264" s="46">
        <v>3.48</v>
      </c>
      <c r="K264" s="46">
        <v>4.47</v>
      </c>
      <c r="L264" s="46">
        <v>93.99</v>
      </c>
      <c r="M264" s="43"/>
      <c r="N264" s="46">
        <v>76.720927758272154</v>
      </c>
      <c r="O264" s="46">
        <v>7.4476008085966605E-2</v>
      </c>
      <c r="P264" s="46">
        <v>13.341844877114585</v>
      </c>
      <c r="Q264" s="46">
        <v>0.47877433769549954</v>
      </c>
      <c r="R264" s="46">
        <v>0.22342802425789976</v>
      </c>
      <c r="S264" s="46">
        <v>0.11703372699223322</v>
      </c>
      <c r="T264" s="46">
        <v>0.58516863496116611</v>
      </c>
      <c r="U264" s="46">
        <v>3.7025215448451965</v>
      </c>
      <c r="V264" s="46">
        <v>4.7558250877752952</v>
      </c>
      <c r="W264" s="46">
        <f t="shared" si="21"/>
        <v>99.999999999999986</v>
      </c>
      <c r="X264" s="46">
        <f t="shared" si="20"/>
        <v>8.4583466326204917</v>
      </c>
      <c r="Y264" s="46"/>
    </row>
    <row r="265" spans="1:25" ht="13.5" customHeight="1" x14ac:dyDescent="0.2">
      <c r="B265" s="82">
        <v>11</v>
      </c>
      <c r="C265" s="46">
        <v>72.39</v>
      </c>
      <c r="D265" s="46">
        <v>0</v>
      </c>
      <c r="E265" s="46">
        <v>12.55</v>
      </c>
      <c r="F265" s="46">
        <v>0.36</v>
      </c>
      <c r="G265" s="46">
        <v>0.1</v>
      </c>
      <c r="H265" s="46">
        <v>0.05</v>
      </c>
      <c r="I265" s="46">
        <v>0.54</v>
      </c>
      <c r="J265" s="46">
        <v>3.61</v>
      </c>
      <c r="K265" s="46">
        <v>4.05</v>
      </c>
      <c r="L265" s="46">
        <v>93.649999999999991</v>
      </c>
      <c r="M265" s="43"/>
      <c r="N265" s="46">
        <v>77.298451681793921</v>
      </c>
      <c r="O265" s="46">
        <v>0</v>
      </c>
      <c r="P265" s="46">
        <v>13.400961025093434</v>
      </c>
      <c r="Q265" s="46">
        <v>0.38441003737319807</v>
      </c>
      <c r="R265" s="46">
        <v>0.10678056593699947</v>
      </c>
      <c r="S265" s="46">
        <v>5.3390282968499736E-2</v>
      </c>
      <c r="T265" s="46">
        <v>0.57661505605979724</v>
      </c>
      <c r="U265" s="46">
        <v>3.8547784303256809</v>
      </c>
      <c r="V265" s="46">
        <v>4.3246129204484784</v>
      </c>
      <c r="W265" s="46">
        <f t="shared" si="21"/>
        <v>100</v>
      </c>
      <c r="X265" s="46">
        <f t="shared" si="20"/>
        <v>8.1793913507741589</v>
      </c>
      <c r="Y265" s="46"/>
    </row>
    <row r="266" spans="1:25" ht="13.5" customHeight="1" x14ac:dyDescent="0.2">
      <c r="B266" s="82">
        <v>13</v>
      </c>
      <c r="C266" s="46">
        <v>72.180000000000007</v>
      </c>
      <c r="D266" s="46">
        <v>7.0000000000000007E-2</v>
      </c>
      <c r="E266" s="46">
        <v>12.74</v>
      </c>
      <c r="F266" s="46">
        <v>0.43</v>
      </c>
      <c r="G266" s="46">
        <v>0.02</v>
      </c>
      <c r="H266" s="46">
        <v>0.04</v>
      </c>
      <c r="I266" s="46">
        <v>0.52</v>
      </c>
      <c r="J266" s="46">
        <v>3.54</v>
      </c>
      <c r="K266" s="46">
        <v>4.1500000000000004</v>
      </c>
      <c r="L266" s="46">
        <v>93.690000000000012</v>
      </c>
      <c r="M266" s="43"/>
      <c r="N266" s="46">
        <v>77.041306436119115</v>
      </c>
      <c r="O266" s="46">
        <v>7.4714483936385953E-2</v>
      </c>
      <c r="P266" s="46">
        <v>13.598036076422241</v>
      </c>
      <c r="Q266" s="46">
        <v>0.45896040132351362</v>
      </c>
      <c r="R266" s="46">
        <v>2.1346995410395985E-2</v>
      </c>
      <c r="S266" s="46">
        <v>4.269399082079197E-2</v>
      </c>
      <c r="T266" s="46">
        <v>0.55502188067029556</v>
      </c>
      <c r="U266" s="46">
        <v>3.7784181876400891</v>
      </c>
      <c r="V266" s="46">
        <v>4.4295015476571669</v>
      </c>
      <c r="W266" s="46">
        <f t="shared" si="21"/>
        <v>100</v>
      </c>
      <c r="X266" s="46">
        <f t="shared" si="20"/>
        <v>8.2079197352972564</v>
      </c>
      <c r="Y266" s="46"/>
    </row>
    <row r="267" spans="1:25" ht="13.5" customHeight="1" x14ac:dyDescent="0.2">
      <c r="B267" s="82">
        <v>14</v>
      </c>
      <c r="C267" s="46">
        <v>72.02</v>
      </c>
      <c r="D267" s="46">
        <v>0.08</v>
      </c>
      <c r="E267" s="46">
        <v>12.73</v>
      </c>
      <c r="F267" s="46">
        <v>0.39</v>
      </c>
      <c r="G267" s="46">
        <v>0.11</v>
      </c>
      <c r="H267" s="46">
        <v>0.04</v>
      </c>
      <c r="I267" s="46">
        <v>0.61</v>
      </c>
      <c r="J267" s="46">
        <v>3.65</v>
      </c>
      <c r="K267" s="46">
        <v>4.13</v>
      </c>
      <c r="L267" s="46">
        <v>93.76</v>
      </c>
      <c r="M267" s="43"/>
      <c r="N267" s="46">
        <v>76.813139931740608</v>
      </c>
      <c r="O267" s="46">
        <v>8.5324232081911269E-2</v>
      </c>
      <c r="P267" s="46">
        <v>13.577218430034129</v>
      </c>
      <c r="Q267" s="46">
        <v>0.4159556313993174</v>
      </c>
      <c r="R267" s="46">
        <v>0.11732081911262798</v>
      </c>
      <c r="S267" s="46">
        <v>4.2662116040955635E-2</v>
      </c>
      <c r="T267" s="46">
        <v>0.65059726962457332</v>
      </c>
      <c r="U267" s="46">
        <v>3.892918088737201</v>
      </c>
      <c r="V267" s="46">
        <v>4.4048634812286691</v>
      </c>
      <c r="W267" s="46">
        <f t="shared" si="21"/>
        <v>100</v>
      </c>
      <c r="X267" s="46">
        <f t="shared" si="20"/>
        <v>8.2977815699658706</v>
      </c>
      <c r="Y267" s="46"/>
    </row>
    <row r="268" spans="1:25" ht="13.5" customHeight="1" x14ac:dyDescent="0.2">
      <c r="A268" s="43" t="s">
        <v>144</v>
      </c>
      <c r="B268" s="82">
        <v>4</v>
      </c>
      <c r="C268" s="46">
        <v>65.73</v>
      </c>
      <c r="D268" s="46">
        <v>0.63</v>
      </c>
      <c r="E268" s="46">
        <v>14.65</v>
      </c>
      <c r="F268" s="46">
        <v>2.34</v>
      </c>
      <c r="G268" s="46">
        <v>0.08</v>
      </c>
      <c r="H268" s="46">
        <v>0.75</v>
      </c>
      <c r="I268" s="46">
        <v>2</v>
      </c>
      <c r="J268" s="46">
        <v>4.1500000000000004</v>
      </c>
      <c r="K268" s="46">
        <v>4.12</v>
      </c>
      <c r="L268" s="46">
        <v>94.450000000000017</v>
      </c>
      <c r="M268" s="43"/>
      <c r="N268" s="46">
        <v>69.592376919004764</v>
      </c>
      <c r="O268" s="46">
        <v>0.66701958708311271</v>
      </c>
      <c r="P268" s="46">
        <v>15.510852302805716</v>
      </c>
      <c r="Q268" s="46">
        <v>2.4775013234515613</v>
      </c>
      <c r="R268" s="46">
        <v>8.4700899947061925E-2</v>
      </c>
      <c r="S268" s="46">
        <v>0.79407093700370557</v>
      </c>
      <c r="T268" s="46">
        <v>2.1175224986765482</v>
      </c>
      <c r="U268" s="46">
        <v>4.393859184753838</v>
      </c>
      <c r="V268" s="46">
        <v>4.3620963472736891</v>
      </c>
      <c r="W268" s="46">
        <f t="shared" si="21"/>
        <v>100.00000000000001</v>
      </c>
      <c r="X268" s="46">
        <f t="shared" si="20"/>
        <v>8.755955532027528</v>
      </c>
      <c r="Y268" s="46" t="s">
        <v>145</v>
      </c>
    </row>
    <row r="269" spans="1:25" ht="13.5" customHeight="1" x14ac:dyDescent="0.2">
      <c r="B269" s="82">
        <v>7</v>
      </c>
      <c r="C269" s="46">
        <v>65.739999999999995</v>
      </c>
      <c r="D269" s="46">
        <v>0.66</v>
      </c>
      <c r="E269" s="46">
        <v>14.78</v>
      </c>
      <c r="F269" s="46">
        <v>2.33</v>
      </c>
      <c r="G269" s="46">
        <v>0.27</v>
      </c>
      <c r="H269" s="46">
        <v>0.76</v>
      </c>
      <c r="I269" s="46">
        <v>2.08</v>
      </c>
      <c r="J269" s="46">
        <v>4.1500000000000004</v>
      </c>
      <c r="K269" s="46">
        <v>4.1500000000000004</v>
      </c>
      <c r="L269" s="46">
        <v>94.92</v>
      </c>
      <c r="M269" s="43"/>
      <c r="N269" s="46">
        <v>69.258322798145798</v>
      </c>
      <c r="O269" s="46">
        <v>0.69532237673830588</v>
      </c>
      <c r="P269" s="46">
        <v>15.571007163927517</v>
      </c>
      <c r="Q269" s="46">
        <v>2.4546986936367468</v>
      </c>
      <c r="R269" s="46">
        <v>0.28445006321112515</v>
      </c>
      <c r="S269" s="46">
        <v>0.80067425200168563</v>
      </c>
      <c r="T269" s="46">
        <v>2.1913190054782974</v>
      </c>
      <c r="U269" s="46">
        <v>4.3721028234302572</v>
      </c>
      <c r="V269" s="46">
        <v>4.3721028234302572</v>
      </c>
      <c r="W269" s="46">
        <f t="shared" si="21"/>
        <v>99.999999999999972</v>
      </c>
      <c r="X269" s="46">
        <f t="shared" si="20"/>
        <v>8.7442056468605145</v>
      </c>
      <c r="Y269" s="46" t="s">
        <v>145</v>
      </c>
    </row>
    <row r="270" spans="1:25" ht="13.5" customHeight="1" x14ac:dyDescent="0.2">
      <c r="B270" s="82">
        <v>12</v>
      </c>
      <c r="C270" s="46">
        <v>72.819999999999993</v>
      </c>
      <c r="D270" s="46">
        <v>0.3</v>
      </c>
      <c r="E270" s="46">
        <v>11.11</v>
      </c>
      <c r="F270" s="46">
        <v>1.0900000000000001</v>
      </c>
      <c r="G270" s="46">
        <v>0.03</v>
      </c>
      <c r="H270" s="46">
        <v>0.14000000000000001</v>
      </c>
      <c r="I270" s="46">
        <v>1</v>
      </c>
      <c r="J270" s="46">
        <v>3.36</v>
      </c>
      <c r="K270" s="46">
        <v>3.21</v>
      </c>
      <c r="L270" s="46">
        <v>93.059999999999988</v>
      </c>
      <c r="M270" s="43"/>
      <c r="N270" s="46">
        <v>78.250591016548469</v>
      </c>
      <c r="O270" s="46">
        <v>0.32237266279819471</v>
      </c>
      <c r="P270" s="46">
        <v>11.938534278959811</v>
      </c>
      <c r="Q270" s="46">
        <v>1.1712873415001077</v>
      </c>
      <c r="R270" s="46">
        <v>3.2237266279819474E-2</v>
      </c>
      <c r="S270" s="46">
        <v>0.15044057597249089</v>
      </c>
      <c r="T270" s="46">
        <v>1.0745755426606491</v>
      </c>
      <c r="U270" s="46">
        <v>3.6105738233397808</v>
      </c>
      <c r="V270" s="46">
        <v>3.4493874919406835</v>
      </c>
      <c r="W270" s="46">
        <f t="shared" si="21"/>
        <v>100.00000000000001</v>
      </c>
      <c r="X270" s="46">
        <f t="shared" si="20"/>
        <v>7.0599613152804643</v>
      </c>
      <c r="Y270" s="46" t="s">
        <v>145</v>
      </c>
    </row>
    <row r="271" spans="1:25" ht="13.5" customHeight="1" x14ac:dyDescent="0.2">
      <c r="B271" s="82">
        <v>15</v>
      </c>
      <c r="C271" s="46">
        <v>69.02</v>
      </c>
      <c r="D271" s="46">
        <v>0.6</v>
      </c>
      <c r="E271" s="46">
        <v>14.76</v>
      </c>
      <c r="F271" s="46">
        <v>2.0299999999999998</v>
      </c>
      <c r="G271" s="46">
        <v>0.1</v>
      </c>
      <c r="H271" s="46">
        <v>0.5</v>
      </c>
      <c r="I271" s="46">
        <v>1.62</v>
      </c>
      <c r="J271" s="46">
        <v>4.03</v>
      </c>
      <c r="K271" s="46">
        <v>4.63</v>
      </c>
      <c r="L271" s="46">
        <v>97.289999999999992</v>
      </c>
      <c r="M271" s="43"/>
      <c r="N271" s="46">
        <v>70.942542912940695</v>
      </c>
      <c r="O271" s="46">
        <v>0.61671292013567691</v>
      </c>
      <c r="P271" s="46">
        <v>15.171137835337653</v>
      </c>
      <c r="Q271" s="46">
        <v>2.0865453797923736</v>
      </c>
      <c r="R271" s="46">
        <v>0.1027854866892795</v>
      </c>
      <c r="S271" s="46">
        <v>0.51392743344639746</v>
      </c>
      <c r="T271" s="46">
        <v>1.665124884366328</v>
      </c>
      <c r="U271" s="46">
        <v>4.1422551135779635</v>
      </c>
      <c r="V271" s="46">
        <v>4.7589680337136402</v>
      </c>
      <c r="W271" s="46">
        <f t="shared" si="21"/>
        <v>100</v>
      </c>
      <c r="X271" s="46">
        <f t="shared" si="20"/>
        <v>8.9012231472916028</v>
      </c>
      <c r="Y271" s="46" t="s">
        <v>145</v>
      </c>
    </row>
    <row r="272" spans="1:25" ht="13.5" customHeight="1" x14ac:dyDescent="0.2">
      <c r="W272" s="46"/>
    </row>
    <row r="273" spans="1:25" ht="13.5" customHeight="1" x14ac:dyDescent="0.2">
      <c r="A273" s="44" t="s">
        <v>374</v>
      </c>
      <c r="B273" s="82">
        <v>1</v>
      </c>
      <c r="C273" s="46">
        <v>74.239999999999995</v>
      </c>
      <c r="D273" s="46">
        <v>0.27</v>
      </c>
      <c r="E273" s="46">
        <v>11.76</v>
      </c>
      <c r="F273" s="46">
        <v>0.8</v>
      </c>
      <c r="G273" s="46">
        <v>0</v>
      </c>
      <c r="H273" s="46">
        <v>0.13</v>
      </c>
      <c r="I273" s="46">
        <v>1.28</v>
      </c>
      <c r="J273" s="46">
        <v>3.17</v>
      </c>
      <c r="K273" s="46">
        <v>3.31</v>
      </c>
      <c r="L273" s="46">
        <v>94.96</v>
      </c>
      <c r="M273" s="43"/>
      <c r="N273" s="46">
        <v>78.180286436394269</v>
      </c>
      <c r="O273" s="46">
        <v>0.28433024431339515</v>
      </c>
      <c r="P273" s="46">
        <v>12.384161752316766</v>
      </c>
      <c r="Q273" s="46">
        <v>0.84245998315080051</v>
      </c>
      <c r="R273" s="46">
        <v>0</v>
      </c>
      <c r="S273" s="46">
        <v>0.13689974726200507</v>
      </c>
      <c r="T273" s="46">
        <v>1.3479359730412808</v>
      </c>
      <c r="U273" s="46">
        <v>3.3382476832350467</v>
      </c>
      <c r="V273" s="46">
        <v>3.4856781802864369</v>
      </c>
      <c r="W273" s="46">
        <f t="shared" si="21"/>
        <v>100.00000000000001</v>
      </c>
      <c r="X273" s="46">
        <f t="shared" si="20"/>
        <v>6.8239258635214837</v>
      </c>
      <c r="Y273" s="46"/>
    </row>
    <row r="274" spans="1:25" ht="13.5" customHeight="1" x14ac:dyDescent="0.2">
      <c r="A274" s="44" t="s">
        <v>375</v>
      </c>
      <c r="B274" s="82">
        <v>2</v>
      </c>
      <c r="C274" s="46">
        <v>73.010000000000005</v>
      </c>
      <c r="D274" s="46">
        <v>0.21</v>
      </c>
      <c r="E274" s="46">
        <v>11.55</v>
      </c>
      <c r="F274" s="46">
        <v>0.84</v>
      </c>
      <c r="G274" s="46">
        <v>0.01</v>
      </c>
      <c r="H274" s="46">
        <v>0.1</v>
      </c>
      <c r="I274" s="46">
        <v>1.24</v>
      </c>
      <c r="J274" s="46">
        <v>3.02</v>
      </c>
      <c r="K274" s="46">
        <v>3.36</v>
      </c>
      <c r="L274" s="46">
        <v>93.339999999999989</v>
      </c>
      <c r="M274" s="43"/>
      <c r="N274" s="46">
        <v>78.219412899078648</v>
      </c>
      <c r="O274" s="46">
        <v>0.22498392971930575</v>
      </c>
      <c r="P274" s="46">
        <v>12.374116134561818</v>
      </c>
      <c r="Q274" s="46">
        <v>0.89993571887722301</v>
      </c>
      <c r="R274" s="46">
        <v>1.0713520462824085E-2</v>
      </c>
      <c r="S274" s="46">
        <v>0.10713520462824085</v>
      </c>
      <c r="T274" s="46">
        <v>1.3284765373901863</v>
      </c>
      <c r="U274" s="46">
        <v>3.2354831797728734</v>
      </c>
      <c r="V274" s="46">
        <v>3.599742875508892</v>
      </c>
      <c r="W274" s="46">
        <f t="shared" si="21"/>
        <v>100</v>
      </c>
      <c r="X274" s="46">
        <f t="shared" si="20"/>
        <v>6.8352260552817654</v>
      </c>
      <c r="Y274" s="46"/>
    </row>
    <row r="275" spans="1:25" ht="13.5" customHeight="1" x14ac:dyDescent="0.2">
      <c r="B275" s="82">
        <v>3</v>
      </c>
      <c r="C275" s="46">
        <v>74.02</v>
      </c>
      <c r="D275" s="46">
        <v>0.08</v>
      </c>
      <c r="E275" s="46">
        <v>11.6</v>
      </c>
      <c r="F275" s="46">
        <v>1.02</v>
      </c>
      <c r="G275" s="46">
        <v>0.06</v>
      </c>
      <c r="H275" s="46">
        <v>0.16</v>
      </c>
      <c r="I275" s="46">
        <v>1.33</v>
      </c>
      <c r="J275" s="46">
        <v>3.12</v>
      </c>
      <c r="K275" s="46">
        <v>3.25</v>
      </c>
      <c r="L275" s="46">
        <v>94.639999999999986</v>
      </c>
      <c r="M275" s="43"/>
      <c r="N275" s="46">
        <v>78.212172442941693</v>
      </c>
      <c r="O275" s="46">
        <v>8.4530853761623018E-2</v>
      </c>
      <c r="P275" s="46">
        <v>12.256973795435336</v>
      </c>
      <c r="Q275" s="46">
        <v>1.0777683854606934</v>
      </c>
      <c r="R275" s="46">
        <v>6.3398140321217253E-2</v>
      </c>
      <c r="S275" s="46">
        <v>0.16906170752324604</v>
      </c>
      <c r="T275" s="46">
        <v>1.4053254437869827</v>
      </c>
      <c r="U275" s="46">
        <v>3.2967032967032974</v>
      </c>
      <c r="V275" s="46">
        <v>3.4340659340659347</v>
      </c>
      <c r="W275" s="46">
        <f t="shared" si="21"/>
        <v>100.00000000000003</v>
      </c>
      <c r="X275" s="46">
        <f t="shared" si="20"/>
        <v>6.7307692307692317</v>
      </c>
      <c r="Y275" s="46"/>
    </row>
    <row r="276" spans="1:25" ht="13.5" customHeight="1" x14ac:dyDescent="0.2">
      <c r="B276" s="82">
        <v>4</v>
      </c>
      <c r="C276" s="46">
        <v>73.05</v>
      </c>
      <c r="D276" s="46">
        <v>0.23</v>
      </c>
      <c r="E276" s="46">
        <v>11.57</v>
      </c>
      <c r="F276" s="46">
        <v>0.88</v>
      </c>
      <c r="G276" s="46">
        <v>0</v>
      </c>
      <c r="H276" s="46">
        <v>0.12</v>
      </c>
      <c r="I276" s="46">
        <v>1.23</v>
      </c>
      <c r="J276" s="46">
        <v>3.05</v>
      </c>
      <c r="K276" s="46">
        <v>3.31</v>
      </c>
      <c r="L276" s="46">
        <v>93.44</v>
      </c>
      <c r="M276" s="43"/>
      <c r="N276" s="46">
        <v>78.178510273972606</v>
      </c>
      <c r="O276" s="46">
        <v>0.2461472602739726</v>
      </c>
      <c r="P276" s="46">
        <v>12.382277397260275</v>
      </c>
      <c r="Q276" s="46">
        <v>0.94178082191780821</v>
      </c>
      <c r="R276" s="46">
        <v>0</v>
      </c>
      <c r="S276" s="46">
        <v>0.12842465753424656</v>
      </c>
      <c r="T276" s="46">
        <v>1.3163527397260273</v>
      </c>
      <c r="U276" s="46">
        <v>3.2641267123287667</v>
      </c>
      <c r="V276" s="46">
        <v>3.5423801369863015</v>
      </c>
      <c r="W276" s="46">
        <f t="shared" si="21"/>
        <v>99.999999999999986</v>
      </c>
      <c r="X276" s="46">
        <f t="shared" si="20"/>
        <v>6.8065068493150687</v>
      </c>
      <c r="Y276" s="46"/>
    </row>
    <row r="277" spans="1:25" ht="13.5" customHeight="1" x14ac:dyDescent="0.2">
      <c r="B277" s="82">
        <v>5</v>
      </c>
      <c r="C277" s="46">
        <v>72.62</v>
      </c>
      <c r="D277" s="46">
        <v>0.25</v>
      </c>
      <c r="E277" s="46">
        <v>11.57</v>
      </c>
      <c r="F277" s="46">
        <v>0.93</v>
      </c>
      <c r="G277" s="46">
        <v>0</v>
      </c>
      <c r="H277" s="46">
        <v>0.17</v>
      </c>
      <c r="I277" s="46">
        <v>1.1200000000000001</v>
      </c>
      <c r="J277" s="46">
        <v>3.03</v>
      </c>
      <c r="K277" s="46">
        <v>3.39</v>
      </c>
      <c r="L277" s="46">
        <v>93.080000000000013</v>
      </c>
      <c r="M277" s="43"/>
      <c r="N277" s="46">
        <v>78.018908465835835</v>
      </c>
      <c r="O277" s="46">
        <v>0.26858616244091099</v>
      </c>
      <c r="P277" s="46">
        <v>12.430167597765362</v>
      </c>
      <c r="Q277" s="46">
        <v>0.99914052428018896</v>
      </c>
      <c r="R277" s="46">
        <v>0</v>
      </c>
      <c r="S277" s="46">
        <v>0.18263859045981948</v>
      </c>
      <c r="T277" s="46">
        <v>1.2032660077352813</v>
      </c>
      <c r="U277" s="46">
        <v>3.2552642887838412</v>
      </c>
      <c r="V277" s="46">
        <v>3.6420283626987531</v>
      </c>
      <c r="W277" s="46">
        <f t="shared" si="21"/>
        <v>99.999999999999986</v>
      </c>
      <c r="X277" s="46">
        <f t="shared" si="20"/>
        <v>6.8972926514825943</v>
      </c>
      <c r="Y277" s="46"/>
    </row>
    <row r="278" spans="1:25" ht="13.5" customHeight="1" x14ac:dyDescent="0.2">
      <c r="B278" s="82">
        <v>6</v>
      </c>
      <c r="C278" s="46">
        <v>73.67</v>
      </c>
      <c r="D278" s="46">
        <v>0.09</v>
      </c>
      <c r="E278" s="46">
        <v>11.56</v>
      </c>
      <c r="F278" s="46">
        <v>1.17</v>
      </c>
      <c r="G278" s="46">
        <v>0.1</v>
      </c>
      <c r="H278" s="46">
        <v>0.2</v>
      </c>
      <c r="I278" s="46">
        <v>1.21</v>
      </c>
      <c r="J278" s="46">
        <v>2.95</v>
      </c>
      <c r="K278" s="46">
        <v>3.31</v>
      </c>
      <c r="L278" s="46">
        <v>94.26</v>
      </c>
      <c r="M278" s="43"/>
      <c r="N278" s="46">
        <v>78.156163802249097</v>
      </c>
      <c r="O278" s="46">
        <v>9.5480585614258429E-2</v>
      </c>
      <c r="P278" s="46">
        <v>12.26395077445364</v>
      </c>
      <c r="Q278" s="46">
        <v>1.2412476129853596</v>
      </c>
      <c r="R278" s="46">
        <v>0.10608953957139827</v>
      </c>
      <c r="S278" s="46">
        <v>0.21217907914279655</v>
      </c>
      <c r="T278" s="46">
        <v>1.2836834288139189</v>
      </c>
      <c r="U278" s="46">
        <v>3.129641417356249</v>
      </c>
      <c r="V278" s="46">
        <v>3.5115637598132827</v>
      </c>
      <c r="W278" s="46">
        <f t="shared" si="21"/>
        <v>100.00000000000001</v>
      </c>
      <c r="X278" s="46">
        <f t="shared" si="20"/>
        <v>6.6412051771695317</v>
      </c>
      <c r="Y278" s="46"/>
    </row>
    <row r="279" spans="1:25" ht="13.5" customHeight="1" x14ac:dyDescent="0.2">
      <c r="B279" s="82">
        <v>7</v>
      </c>
      <c r="C279" s="46">
        <v>73.290000000000006</v>
      </c>
      <c r="D279" s="46">
        <v>0.16</v>
      </c>
      <c r="E279" s="46">
        <v>11.61</v>
      </c>
      <c r="F279" s="46">
        <v>0.97</v>
      </c>
      <c r="G279" s="46">
        <v>0</v>
      </c>
      <c r="H279" s="46">
        <v>0.16</v>
      </c>
      <c r="I279" s="46">
        <v>1.21</v>
      </c>
      <c r="J279" s="46">
        <v>3</v>
      </c>
      <c r="K279" s="46">
        <v>3.37</v>
      </c>
      <c r="L279" s="46">
        <v>93.77</v>
      </c>
      <c r="M279" s="43"/>
      <c r="N279" s="46">
        <v>78.15932601045111</v>
      </c>
      <c r="O279" s="46">
        <v>0.17063026554335076</v>
      </c>
      <c r="P279" s="46">
        <v>12.381358643489389</v>
      </c>
      <c r="Q279" s="46">
        <v>1.0344459848565639</v>
      </c>
      <c r="R279" s="46">
        <v>0</v>
      </c>
      <c r="S279" s="46">
        <v>0.17063026554335076</v>
      </c>
      <c r="T279" s="46">
        <v>1.2903913831715901</v>
      </c>
      <c r="U279" s="46">
        <v>3.1993174789378265</v>
      </c>
      <c r="V279" s="46">
        <v>3.5938999680068253</v>
      </c>
      <c r="W279" s="46">
        <f t="shared" si="21"/>
        <v>100.00000000000001</v>
      </c>
      <c r="X279" s="46">
        <f t="shared" si="20"/>
        <v>6.7932174469446522</v>
      </c>
      <c r="Y279" s="46"/>
    </row>
    <row r="280" spans="1:25" ht="13.5" customHeight="1" x14ac:dyDescent="0.2">
      <c r="A280" s="43" t="s">
        <v>144</v>
      </c>
      <c r="B280" s="82">
        <v>8</v>
      </c>
      <c r="C280" s="46">
        <v>73.900000000000006</v>
      </c>
      <c r="D280" s="46">
        <v>0.06</v>
      </c>
      <c r="E280" s="46">
        <v>11.7</v>
      </c>
      <c r="F280" s="46">
        <v>0.92</v>
      </c>
      <c r="G280" s="46">
        <v>0.14000000000000001</v>
      </c>
      <c r="H280" s="46">
        <v>0.21</v>
      </c>
      <c r="I280" s="46">
        <v>1.28</v>
      </c>
      <c r="J280" s="46">
        <v>3.13</v>
      </c>
      <c r="K280" s="46">
        <v>3.31</v>
      </c>
      <c r="L280" s="46">
        <v>94.65</v>
      </c>
      <c r="M280" s="43"/>
      <c r="N280" s="46">
        <v>78.077126254622286</v>
      </c>
      <c r="O280" s="46">
        <v>6.3391442155309022E-2</v>
      </c>
      <c r="P280" s="46">
        <v>12.36133122028526</v>
      </c>
      <c r="Q280" s="46">
        <v>0.97200211304807183</v>
      </c>
      <c r="R280" s="46">
        <v>0.14791336502905442</v>
      </c>
      <c r="S280" s="46">
        <v>0.22187004754358158</v>
      </c>
      <c r="T280" s="46">
        <v>1.3523507659799259</v>
      </c>
      <c r="U280" s="46">
        <v>3.3069202324352873</v>
      </c>
      <c r="V280" s="46">
        <v>3.4970945589012148</v>
      </c>
      <c r="W280" s="46">
        <f t="shared" si="21"/>
        <v>99.999999999999986</v>
      </c>
      <c r="X280" s="46">
        <f t="shared" si="20"/>
        <v>6.8040147913365026</v>
      </c>
      <c r="Y280" s="46"/>
    </row>
    <row r="281" spans="1:25" ht="13.5" customHeight="1" x14ac:dyDescent="0.2">
      <c r="B281" s="82">
        <v>9</v>
      </c>
      <c r="C281" s="46">
        <v>74.33</v>
      </c>
      <c r="D281" s="46">
        <v>0.2</v>
      </c>
      <c r="E281" s="46">
        <v>11.63</v>
      </c>
      <c r="F281" s="46">
        <v>1.07</v>
      </c>
      <c r="G281" s="46">
        <v>0.11</v>
      </c>
      <c r="H281" s="46">
        <v>0.2</v>
      </c>
      <c r="I281" s="46">
        <v>1.19</v>
      </c>
      <c r="J281" s="46">
        <v>3.14</v>
      </c>
      <c r="K281" s="46">
        <v>3.26</v>
      </c>
      <c r="L281" s="46">
        <v>95.13</v>
      </c>
      <c r="M281" s="43"/>
      <c r="N281" s="46">
        <v>78.135183433196687</v>
      </c>
      <c r="O281" s="46">
        <v>0.21023862083464737</v>
      </c>
      <c r="P281" s="46">
        <v>12.225375801534744</v>
      </c>
      <c r="Q281" s="46">
        <v>1.1247766214653634</v>
      </c>
      <c r="R281" s="46">
        <v>0.11563124145905604</v>
      </c>
      <c r="S281" s="46">
        <v>0.21023862083464737</v>
      </c>
      <c r="T281" s="46">
        <v>1.2509197939661516</v>
      </c>
      <c r="U281" s="46">
        <v>3.3007463471039635</v>
      </c>
      <c r="V281" s="46">
        <v>3.4268895196047517</v>
      </c>
      <c r="W281" s="46">
        <f t="shared" si="21"/>
        <v>100</v>
      </c>
      <c r="X281" s="46">
        <f t="shared" si="20"/>
        <v>6.7276358667087148</v>
      </c>
      <c r="Y281" s="46"/>
    </row>
    <row r="282" spans="1:25" ht="13.5" customHeight="1" x14ac:dyDescent="0.2">
      <c r="B282" s="82">
        <v>10</v>
      </c>
      <c r="C282" s="46">
        <v>73.44</v>
      </c>
      <c r="D282" s="46">
        <v>0.12</v>
      </c>
      <c r="E282" s="46">
        <v>11.58</v>
      </c>
      <c r="F282" s="46">
        <v>0.85</v>
      </c>
      <c r="G282" s="46">
        <v>0</v>
      </c>
      <c r="H282" s="46">
        <v>0.15</v>
      </c>
      <c r="I282" s="46">
        <v>1.18</v>
      </c>
      <c r="J282" s="46">
        <v>2.96</v>
      </c>
      <c r="K282" s="46">
        <v>3.38</v>
      </c>
      <c r="L282" s="46">
        <v>93.66</v>
      </c>
      <c r="M282" s="43"/>
      <c r="N282" s="46">
        <v>78.41127482383088</v>
      </c>
      <c r="O282" s="46">
        <v>0.12812299807815503</v>
      </c>
      <c r="P282" s="46">
        <v>12.36386931454196</v>
      </c>
      <c r="Q282" s="46">
        <v>0.90753790305359805</v>
      </c>
      <c r="R282" s="46">
        <v>0</v>
      </c>
      <c r="S282" s="46">
        <v>0.16015374759769377</v>
      </c>
      <c r="T282" s="46">
        <v>1.2598761477685243</v>
      </c>
      <c r="U282" s="46">
        <v>3.160367285927824</v>
      </c>
      <c r="V282" s="46">
        <v>3.6087977792013666</v>
      </c>
      <c r="W282" s="46">
        <f t="shared" si="21"/>
        <v>99.999999999999986</v>
      </c>
      <c r="X282" s="46">
        <f t="shared" si="20"/>
        <v>6.7691650651291901</v>
      </c>
      <c r="Y282" s="46"/>
    </row>
    <row r="283" spans="1:25" ht="13.5" customHeight="1" x14ac:dyDescent="0.2">
      <c r="B283" s="82">
        <v>11</v>
      </c>
      <c r="C283" s="46">
        <v>73.28</v>
      </c>
      <c r="D283" s="46">
        <v>0.09</v>
      </c>
      <c r="E283" s="46">
        <v>11.64</v>
      </c>
      <c r="F283" s="46">
        <v>0.8</v>
      </c>
      <c r="G283" s="46">
        <v>0.11</v>
      </c>
      <c r="H283" s="46">
        <v>0.12</v>
      </c>
      <c r="I283" s="46">
        <v>1</v>
      </c>
      <c r="J283" s="46">
        <v>3.03</v>
      </c>
      <c r="K283" s="46">
        <v>3.63</v>
      </c>
      <c r="L283" s="46">
        <v>93.7</v>
      </c>
      <c r="M283" s="43"/>
      <c r="N283" s="46">
        <v>78.207043756670217</v>
      </c>
      <c r="O283" s="46">
        <v>9.6051227321237984E-2</v>
      </c>
      <c r="P283" s="46">
        <v>12.422625400213446</v>
      </c>
      <c r="Q283" s="46">
        <v>0.85378868729989321</v>
      </c>
      <c r="R283" s="46">
        <v>0.11739594450373532</v>
      </c>
      <c r="S283" s="46">
        <v>0.12806830309498399</v>
      </c>
      <c r="T283" s="46">
        <v>1.0672358591248665</v>
      </c>
      <c r="U283" s="46">
        <v>3.2337246531483452</v>
      </c>
      <c r="V283" s="46">
        <v>3.8740661686232651</v>
      </c>
      <c r="W283" s="46">
        <f t="shared" si="21"/>
        <v>99.999999999999986</v>
      </c>
      <c r="X283" s="46">
        <f t="shared" si="20"/>
        <v>7.1077908217716104</v>
      </c>
      <c r="Y283" s="46"/>
    </row>
    <row r="284" spans="1:25" ht="13.5" customHeight="1" x14ac:dyDescent="0.2">
      <c r="A284" s="43" t="s">
        <v>144</v>
      </c>
      <c r="B284" s="82">
        <v>12</v>
      </c>
      <c r="C284" s="46">
        <v>73.17</v>
      </c>
      <c r="D284" s="46">
        <v>0.15</v>
      </c>
      <c r="E284" s="46">
        <v>11.55</v>
      </c>
      <c r="F284" s="46">
        <v>1.02</v>
      </c>
      <c r="G284" s="46">
        <v>0.11</v>
      </c>
      <c r="H284" s="46">
        <v>0.14000000000000001</v>
      </c>
      <c r="I284" s="46">
        <v>1.21</v>
      </c>
      <c r="J284" s="46">
        <v>3.08</v>
      </c>
      <c r="K284" s="46">
        <v>3.31</v>
      </c>
      <c r="L284" s="46">
        <v>93.74</v>
      </c>
      <c r="M284" s="43"/>
      <c r="N284" s="46">
        <v>78.056326008107547</v>
      </c>
      <c r="O284" s="46">
        <v>0.16001706848730532</v>
      </c>
      <c r="P284" s="46">
        <v>12.321314273522512</v>
      </c>
      <c r="Q284" s="46">
        <v>1.0881160657136764</v>
      </c>
      <c r="R284" s="46">
        <v>0.11734585022402391</v>
      </c>
      <c r="S284" s="46">
        <v>0.14934926392148498</v>
      </c>
      <c r="T284" s="46">
        <v>1.2908043524642629</v>
      </c>
      <c r="U284" s="46">
        <v>3.2856838062726696</v>
      </c>
      <c r="V284" s="46">
        <v>3.5310433112865378</v>
      </c>
      <c r="W284" s="46">
        <f t="shared" si="21"/>
        <v>100.00000000000003</v>
      </c>
      <c r="X284" s="46">
        <f t="shared" si="20"/>
        <v>6.816727117559207</v>
      </c>
      <c r="Y284" s="46"/>
    </row>
    <row r="285" spans="1:25" ht="13.5" customHeight="1" x14ac:dyDescent="0.2">
      <c r="B285" s="82">
        <v>13</v>
      </c>
      <c r="C285" s="46">
        <v>74.08</v>
      </c>
      <c r="D285" s="46">
        <v>0.18</v>
      </c>
      <c r="E285" s="46">
        <v>11.68</v>
      </c>
      <c r="F285" s="46">
        <v>0.88</v>
      </c>
      <c r="G285" s="46">
        <v>0.03</v>
      </c>
      <c r="H285" s="46">
        <v>0.14000000000000001</v>
      </c>
      <c r="I285" s="46">
        <v>1.23</v>
      </c>
      <c r="J285" s="46">
        <v>3.14</v>
      </c>
      <c r="K285" s="46">
        <v>3.36</v>
      </c>
      <c r="L285" s="46">
        <v>94.72</v>
      </c>
      <c r="M285" s="43"/>
      <c r="N285" s="46">
        <v>78.209459459459453</v>
      </c>
      <c r="O285" s="46">
        <v>0.19003378378378377</v>
      </c>
      <c r="P285" s="46">
        <v>12.331081081081081</v>
      </c>
      <c r="Q285" s="46">
        <v>0.92905405405405406</v>
      </c>
      <c r="R285" s="46">
        <v>3.1672297297297293E-2</v>
      </c>
      <c r="S285" s="46">
        <v>0.14780405405405406</v>
      </c>
      <c r="T285" s="46">
        <v>1.298564189189189</v>
      </c>
      <c r="U285" s="46">
        <v>3.3150337837837838</v>
      </c>
      <c r="V285" s="46">
        <v>3.5472972972972969</v>
      </c>
      <c r="W285" s="46">
        <f t="shared" si="21"/>
        <v>99.999999999999986</v>
      </c>
      <c r="X285" s="46">
        <f t="shared" si="20"/>
        <v>6.8623310810810807</v>
      </c>
      <c r="Y285" s="46"/>
    </row>
    <row r="286" spans="1:25" ht="13.5" customHeight="1" x14ac:dyDescent="0.2">
      <c r="B286" s="82">
        <v>14</v>
      </c>
      <c r="C286" s="46">
        <v>74.05</v>
      </c>
      <c r="D286" s="46">
        <v>0.01</v>
      </c>
      <c r="E286" s="46">
        <v>11.6</v>
      </c>
      <c r="F286" s="46">
        <v>0.81</v>
      </c>
      <c r="G286" s="46">
        <v>7.0000000000000007E-2</v>
      </c>
      <c r="H286" s="46">
        <v>0.11</v>
      </c>
      <c r="I286" s="46">
        <v>1.07</v>
      </c>
      <c r="J286" s="46">
        <v>3.07</v>
      </c>
      <c r="K286" s="46">
        <v>3.38</v>
      </c>
      <c r="L286" s="46">
        <v>94.169999999999973</v>
      </c>
      <c r="M286" s="43"/>
      <c r="N286" s="46">
        <v>78.634384623553174</v>
      </c>
      <c r="O286" s="46">
        <v>1.0619093129446748E-2</v>
      </c>
      <c r="P286" s="46">
        <v>12.318148030158227</v>
      </c>
      <c r="Q286" s="46">
        <v>0.86014654348518671</v>
      </c>
      <c r="R286" s="46">
        <v>7.4333651906127243E-2</v>
      </c>
      <c r="S286" s="46">
        <v>0.11681002442391424</v>
      </c>
      <c r="T286" s="46">
        <v>1.1362429648508021</v>
      </c>
      <c r="U286" s="46">
        <v>3.2600615907401518</v>
      </c>
      <c r="V286" s="46">
        <v>3.589253477753001</v>
      </c>
      <c r="W286" s="46">
        <f t="shared" si="21"/>
        <v>100.00000000000004</v>
      </c>
      <c r="X286" s="46">
        <f t="shared" si="20"/>
        <v>6.8493150684931532</v>
      </c>
      <c r="Y286" s="46"/>
    </row>
    <row r="287" spans="1:25" ht="13.5" customHeight="1" x14ac:dyDescent="0.2">
      <c r="B287" s="82">
        <v>15</v>
      </c>
      <c r="C287" s="46">
        <v>72.81</v>
      </c>
      <c r="D287" s="46">
        <v>0.25</v>
      </c>
      <c r="E287" s="46">
        <v>11.61</v>
      </c>
      <c r="F287" s="46">
        <v>0.82</v>
      </c>
      <c r="G287" s="46">
        <v>0</v>
      </c>
      <c r="H287" s="46">
        <v>0.16</v>
      </c>
      <c r="I287" s="46">
        <v>1.33</v>
      </c>
      <c r="J287" s="46">
        <v>3.02</v>
      </c>
      <c r="K287" s="46">
        <v>3.27</v>
      </c>
      <c r="L287" s="46">
        <v>93.269999999999982</v>
      </c>
      <c r="M287" s="43"/>
      <c r="N287" s="46">
        <v>78.063686072692192</v>
      </c>
      <c r="O287" s="46">
        <v>0.26803902648225586</v>
      </c>
      <c r="P287" s="46">
        <v>12.447732389835961</v>
      </c>
      <c r="Q287" s="46">
        <v>0.87916800686179919</v>
      </c>
      <c r="R287" s="46">
        <v>0</v>
      </c>
      <c r="S287" s="46">
        <v>0.17154497694864376</v>
      </c>
      <c r="T287" s="46">
        <v>1.4259676208856014</v>
      </c>
      <c r="U287" s="46">
        <v>3.237911439905651</v>
      </c>
      <c r="V287" s="46">
        <v>3.5059504663879069</v>
      </c>
      <c r="W287" s="46">
        <f t="shared" si="21"/>
        <v>100</v>
      </c>
      <c r="X287" s="46">
        <f t="shared" si="20"/>
        <v>6.7438619062935583</v>
      </c>
      <c r="Y287" s="46"/>
    </row>
    <row r="288" spans="1:25" ht="13.5" customHeight="1" x14ac:dyDescent="0.2">
      <c r="W288" s="46"/>
    </row>
    <row r="289" spans="1:25" ht="13.5" customHeight="1" x14ac:dyDescent="0.2">
      <c r="A289" s="44" t="s">
        <v>376</v>
      </c>
      <c r="B289" s="82">
        <v>2</v>
      </c>
      <c r="C289" s="46">
        <v>65.95</v>
      </c>
      <c r="D289" s="46">
        <v>0.73</v>
      </c>
      <c r="E289" s="46">
        <v>15.34</v>
      </c>
      <c r="F289" s="46">
        <v>2.6</v>
      </c>
      <c r="G289" s="46">
        <v>0.1</v>
      </c>
      <c r="H289" s="46">
        <v>0.9</v>
      </c>
      <c r="I289" s="46">
        <v>2.38</v>
      </c>
      <c r="J289" s="46">
        <v>4.1100000000000003</v>
      </c>
      <c r="K289" s="46">
        <v>4.1500000000000004</v>
      </c>
      <c r="L289" s="46">
        <v>96.26</v>
      </c>
      <c r="M289" s="43"/>
      <c r="N289" s="46">
        <v>68.512362351963432</v>
      </c>
      <c r="O289" s="46">
        <v>0.75836276750467468</v>
      </c>
      <c r="P289" s="46">
        <v>15.936006648659877</v>
      </c>
      <c r="Q289" s="46">
        <v>2.701018076044047</v>
      </c>
      <c r="R289" s="46">
        <v>0.10388531061707873</v>
      </c>
      <c r="S289" s="46">
        <v>0.93496779555370857</v>
      </c>
      <c r="T289" s="46">
        <v>2.4724703926864735</v>
      </c>
      <c r="U289" s="46">
        <v>4.2696862663619362</v>
      </c>
      <c r="V289" s="46">
        <v>4.3112403906087673</v>
      </c>
      <c r="W289" s="46">
        <f t="shared" si="21"/>
        <v>99.999999999999986</v>
      </c>
      <c r="X289" s="46">
        <f t="shared" si="20"/>
        <v>8.5809266569707034</v>
      </c>
    </row>
    <row r="290" spans="1:25" ht="13.5" customHeight="1" x14ac:dyDescent="0.2">
      <c r="A290" s="44" t="s">
        <v>377</v>
      </c>
      <c r="B290" s="82">
        <v>3</v>
      </c>
      <c r="C290" s="46">
        <v>65.81</v>
      </c>
      <c r="D290" s="46">
        <v>0.59</v>
      </c>
      <c r="E290" s="46">
        <v>15.15</v>
      </c>
      <c r="F290" s="46">
        <v>2.8</v>
      </c>
      <c r="G290" s="46">
        <v>0.2</v>
      </c>
      <c r="H290" s="46">
        <v>0.88</v>
      </c>
      <c r="I290" s="46">
        <v>2.4500000000000002</v>
      </c>
      <c r="J290" s="46">
        <v>4.13</v>
      </c>
      <c r="K290" s="46">
        <v>3.88</v>
      </c>
      <c r="L290" s="46">
        <v>95.89</v>
      </c>
      <c r="M290" s="43"/>
      <c r="N290" s="46">
        <v>68.630722703097305</v>
      </c>
      <c r="O290" s="46">
        <v>0.61528835123579095</v>
      </c>
      <c r="P290" s="46">
        <v>15.799353425800398</v>
      </c>
      <c r="Q290" s="46">
        <v>2.9200125143393469</v>
      </c>
      <c r="R290" s="46">
        <v>0.20857232245281054</v>
      </c>
      <c r="S290" s="46">
        <v>0.91771821879236626</v>
      </c>
      <c r="T290" s="46">
        <v>2.5550109500469289</v>
      </c>
      <c r="U290" s="46">
        <v>4.3070184586505373</v>
      </c>
      <c r="V290" s="46">
        <v>4.0463030555845236</v>
      </c>
      <c r="W290" s="46">
        <f t="shared" si="21"/>
        <v>100</v>
      </c>
      <c r="X290" s="46">
        <f t="shared" ref="X290:X353" si="22">SUM(U290:V290)</f>
        <v>8.353321514235061</v>
      </c>
    </row>
    <row r="291" spans="1:25" ht="13.5" customHeight="1" x14ac:dyDescent="0.2">
      <c r="B291" s="82">
        <v>4</v>
      </c>
      <c r="C291" s="46">
        <v>65.06</v>
      </c>
      <c r="D291" s="46">
        <v>0.49</v>
      </c>
      <c r="E291" s="46">
        <v>15.11</v>
      </c>
      <c r="F291" s="46">
        <v>2.61</v>
      </c>
      <c r="G291" s="46">
        <v>0.14000000000000001</v>
      </c>
      <c r="H291" s="46">
        <v>0.85</v>
      </c>
      <c r="I291" s="46">
        <v>2.41</v>
      </c>
      <c r="J291" s="46">
        <v>4</v>
      </c>
      <c r="K291" s="46">
        <v>3.94</v>
      </c>
      <c r="L291" s="46">
        <v>94.609999999999985</v>
      </c>
      <c r="M291" s="43"/>
      <c r="N291" s="46">
        <v>68.766515167529874</v>
      </c>
      <c r="O291" s="46">
        <v>0.51791565373639159</v>
      </c>
      <c r="P291" s="46">
        <v>15.970827608075258</v>
      </c>
      <c r="Q291" s="46">
        <v>2.7586935841877183</v>
      </c>
      <c r="R291" s="46">
        <v>0.14797590106754047</v>
      </c>
      <c r="S291" s="46">
        <v>0.89842511362435262</v>
      </c>
      <c r="T291" s="46">
        <v>2.547299439805518</v>
      </c>
      <c r="U291" s="46">
        <v>4.2278828876440127</v>
      </c>
      <c r="V291" s="46">
        <v>4.1644646443293523</v>
      </c>
      <c r="W291" s="46">
        <f t="shared" si="21"/>
        <v>100.00000000000003</v>
      </c>
      <c r="X291" s="46">
        <f t="shared" si="22"/>
        <v>8.392347531973364</v>
      </c>
    </row>
    <row r="292" spans="1:25" ht="13.5" customHeight="1" x14ac:dyDescent="0.2">
      <c r="B292" s="82">
        <v>5</v>
      </c>
      <c r="C292" s="46">
        <v>65.91</v>
      </c>
      <c r="D292" s="46">
        <v>0.75</v>
      </c>
      <c r="E292" s="46">
        <v>15.36</v>
      </c>
      <c r="F292" s="46">
        <v>2.58</v>
      </c>
      <c r="G292" s="46">
        <v>0.08</v>
      </c>
      <c r="H292" s="46">
        <v>0.89</v>
      </c>
      <c r="I292" s="46">
        <v>2.42</v>
      </c>
      <c r="J292" s="46">
        <v>4.0599999999999996</v>
      </c>
      <c r="K292" s="46">
        <v>4.1100000000000003</v>
      </c>
      <c r="L292" s="46">
        <v>96.16</v>
      </c>
      <c r="M292" s="43"/>
      <c r="N292" s="46">
        <v>68.542013311148082</v>
      </c>
      <c r="O292" s="46">
        <v>0.77995008319467551</v>
      </c>
      <c r="P292" s="46">
        <v>15.973377703826953</v>
      </c>
      <c r="Q292" s="46">
        <v>2.6830282861896837</v>
      </c>
      <c r="R292" s="46">
        <v>8.3194675540765387E-2</v>
      </c>
      <c r="S292" s="46">
        <v>0.92554076539101493</v>
      </c>
      <c r="T292" s="46">
        <v>2.5166389351081531</v>
      </c>
      <c r="U292" s="46">
        <v>4.222129783693843</v>
      </c>
      <c r="V292" s="46">
        <v>4.2741264559068224</v>
      </c>
      <c r="W292" s="46">
        <f t="shared" si="21"/>
        <v>100</v>
      </c>
      <c r="X292" s="46">
        <f t="shared" si="22"/>
        <v>8.4962562396006653</v>
      </c>
    </row>
    <row r="293" spans="1:25" ht="13.5" customHeight="1" x14ac:dyDescent="0.2">
      <c r="B293" s="82">
        <v>6</v>
      </c>
      <c r="C293" s="46">
        <v>64.84</v>
      </c>
      <c r="D293" s="46">
        <v>0.62</v>
      </c>
      <c r="E293" s="46">
        <v>15.19</v>
      </c>
      <c r="F293" s="46">
        <v>2.67</v>
      </c>
      <c r="G293" s="46">
        <v>0.2</v>
      </c>
      <c r="H293" s="46">
        <v>0.97</v>
      </c>
      <c r="I293" s="46">
        <v>2.62</v>
      </c>
      <c r="J293" s="46">
        <v>3.95</v>
      </c>
      <c r="K293" s="46">
        <v>3.97</v>
      </c>
      <c r="L293" s="46">
        <v>95.030000000000015</v>
      </c>
      <c r="M293" s="43"/>
      <c r="N293" s="46">
        <v>68.231084920551396</v>
      </c>
      <c r="O293" s="46">
        <v>0.65242554982637058</v>
      </c>
      <c r="P293" s="46">
        <v>15.984425970746077</v>
      </c>
      <c r="Q293" s="46">
        <v>2.8096390613490474</v>
      </c>
      <c r="R293" s="46">
        <v>0.21045985478270018</v>
      </c>
      <c r="S293" s="46">
        <v>1.0207302956960957</v>
      </c>
      <c r="T293" s="46">
        <v>2.7570240976533724</v>
      </c>
      <c r="U293" s="46">
        <v>4.1565821319583289</v>
      </c>
      <c r="V293" s="46">
        <v>4.1776281174365986</v>
      </c>
      <c r="W293" s="46">
        <f t="shared" si="21"/>
        <v>99.999999999999986</v>
      </c>
      <c r="X293" s="46">
        <f t="shared" si="22"/>
        <v>8.3342102493949284</v>
      </c>
    </row>
    <row r="294" spans="1:25" ht="13.5" customHeight="1" x14ac:dyDescent="0.2">
      <c r="B294" s="82">
        <v>8</v>
      </c>
      <c r="C294" s="46">
        <v>65.83</v>
      </c>
      <c r="D294" s="46">
        <v>0.6</v>
      </c>
      <c r="E294" s="46">
        <v>15.25</v>
      </c>
      <c r="F294" s="46">
        <v>2.82</v>
      </c>
      <c r="G294" s="46">
        <v>0.21</v>
      </c>
      <c r="H294" s="46">
        <v>0.9</v>
      </c>
      <c r="I294" s="46">
        <v>2.56</v>
      </c>
      <c r="J294" s="46">
        <v>4.1500000000000004</v>
      </c>
      <c r="K294" s="46">
        <v>3.97</v>
      </c>
      <c r="L294" s="46">
        <v>96.289999999999992</v>
      </c>
      <c r="M294" s="43"/>
      <c r="N294" s="46">
        <v>68.366393187246857</v>
      </c>
      <c r="O294" s="46">
        <v>0.6231176653858137</v>
      </c>
      <c r="P294" s="46">
        <v>15.837573995222765</v>
      </c>
      <c r="Q294" s="46">
        <v>2.9286530273133242</v>
      </c>
      <c r="R294" s="46">
        <v>0.21809118288503479</v>
      </c>
      <c r="S294" s="46">
        <v>0.93467649807872066</v>
      </c>
      <c r="T294" s="46">
        <v>2.6586353723128053</v>
      </c>
      <c r="U294" s="46">
        <v>4.3098971855852124</v>
      </c>
      <c r="V294" s="46">
        <v>4.1229618859694677</v>
      </c>
      <c r="W294" s="46">
        <f t="shared" si="21"/>
        <v>100.00000000000001</v>
      </c>
      <c r="X294" s="46">
        <f t="shared" si="22"/>
        <v>8.432859071554681</v>
      </c>
    </row>
    <row r="295" spans="1:25" ht="13.5" customHeight="1" x14ac:dyDescent="0.2">
      <c r="B295" s="82">
        <v>15</v>
      </c>
      <c r="C295" s="46">
        <v>66.45</v>
      </c>
      <c r="D295" s="46">
        <v>0.6</v>
      </c>
      <c r="E295" s="46">
        <v>15.49</v>
      </c>
      <c r="F295" s="46">
        <v>3.15</v>
      </c>
      <c r="G295" s="46">
        <v>0.09</v>
      </c>
      <c r="H295" s="46">
        <v>0.95</v>
      </c>
      <c r="I295" s="46">
        <v>2.5499999999999998</v>
      </c>
      <c r="J295" s="46">
        <v>4.1100000000000003</v>
      </c>
      <c r="K295" s="46">
        <v>3.99</v>
      </c>
      <c r="L295" s="46">
        <v>97.38</v>
      </c>
      <c r="M295" s="43"/>
      <c r="N295" s="46">
        <v>68.237831176833026</v>
      </c>
      <c r="O295" s="46">
        <v>0.61614294516327783</v>
      </c>
      <c r="P295" s="46">
        <v>15.906757034298623</v>
      </c>
      <c r="Q295" s="46">
        <v>3.234750462107209</v>
      </c>
      <c r="R295" s="46">
        <v>9.2421441774491672E-2</v>
      </c>
      <c r="S295" s="46">
        <v>0.97555966317518994</v>
      </c>
      <c r="T295" s="46">
        <v>2.6186075169439307</v>
      </c>
      <c r="U295" s="46">
        <v>4.2205791743684538</v>
      </c>
      <c r="V295" s="46">
        <v>4.0973505853357981</v>
      </c>
      <c r="W295" s="46">
        <f t="shared" si="21"/>
        <v>100</v>
      </c>
      <c r="X295" s="46">
        <f t="shared" si="22"/>
        <v>8.3179297597042527</v>
      </c>
    </row>
    <row r="296" spans="1:25" ht="13.5" customHeight="1" x14ac:dyDescent="0.2">
      <c r="A296" s="43" t="s">
        <v>144</v>
      </c>
      <c r="B296" s="82">
        <v>1</v>
      </c>
      <c r="C296" s="46">
        <v>61.57</v>
      </c>
      <c r="D296" s="46">
        <v>0.66</v>
      </c>
      <c r="E296" s="46">
        <v>15.35</v>
      </c>
      <c r="F296" s="46">
        <v>4.5999999999999996</v>
      </c>
      <c r="G296" s="46">
        <v>0.22</v>
      </c>
      <c r="H296" s="46">
        <v>1.77</v>
      </c>
      <c r="I296" s="46">
        <v>3.97</v>
      </c>
      <c r="J296" s="46">
        <v>3.62</v>
      </c>
      <c r="K296" s="46">
        <v>3.38</v>
      </c>
      <c r="L296" s="46">
        <v>95.139999999999986</v>
      </c>
      <c r="M296" s="43"/>
      <c r="N296" s="46">
        <v>64.715156611309666</v>
      </c>
      <c r="O296" s="46">
        <v>0.69371452596174077</v>
      </c>
      <c r="P296" s="46">
        <v>16.134118141685938</v>
      </c>
      <c r="Q296" s="46">
        <v>4.834980029430314</v>
      </c>
      <c r="R296" s="46">
        <v>0.23123817532058025</v>
      </c>
      <c r="S296" s="46">
        <v>1.8604162287155774</v>
      </c>
      <c r="T296" s="46">
        <v>4.1727979819213799</v>
      </c>
      <c r="U296" s="46">
        <v>3.804919066638639</v>
      </c>
      <c r="V296" s="46">
        <v>3.5526592390161875</v>
      </c>
      <c r="W296" s="46">
        <f t="shared" si="21"/>
        <v>100.00000000000003</v>
      </c>
      <c r="X296" s="46">
        <f t="shared" si="22"/>
        <v>7.3575783056548261</v>
      </c>
      <c r="Y296" s="45" t="s">
        <v>145</v>
      </c>
    </row>
    <row r="297" spans="1:25" ht="13.5" customHeight="1" x14ac:dyDescent="0.2">
      <c r="B297" s="82">
        <v>7</v>
      </c>
      <c r="C297" s="46">
        <v>66.16</v>
      </c>
      <c r="D297" s="46">
        <v>0.57999999999999996</v>
      </c>
      <c r="E297" s="46">
        <v>16.37</v>
      </c>
      <c r="F297" s="46">
        <v>2.8</v>
      </c>
      <c r="G297" s="46">
        <v>0.05</v>
      </c>
      <c r="H297" s="46">
        <v>0.9</v>
      </c>
      <c r="I297" s="46">
        <v>3.36</v>
      </c>
      <c r="J297" s="46">
        <v>4.3</v>
      </c>
      <c r="K297" s="46">
        <v>3.41</v>
      </c>
      <c r="L297" s="46">
        <v>97.929999999999993</v>
      </c>
      <c r="M297" s="43"/>
      <c r="N297" s="46">
        <v>67.558460124578787</v>
      </c>
      <c r="O297" s="46">
        <v>0.59225977739201474</v>
      </c>
      <c r="P297" s="46">
        <v>16.716021648116005</v>
      </c>
      <c r="Q297" s="46">
        <v>2.8591851322373123</v>
      </c>
      <c r="R297" s="46">
        <v>5.1056877361380586E-2</v>
      </c>
      <c r="S297" s="46">
        <v>0.91902379250485045</v>
      </c>
      <c r="T297" s="46">
        <v>3.4310221586847751</v>
      </c>
      <c r="U297" s="46">
        <v>4.39089145307873</v>
      </c>
      <c r="V297" s="46">
        <v>3.482079036046156</v>
      </c>
      <c r="W297" s="46">
        <f t="shared" si="21"/>
        <v>99.999999999999986</v>
      </c>
      <c r="X297" s="46">
        <f t="shared" si="22"/>
        <v>7.872970489124886</v>
      </c>
      <c r="Y297" s="45" t="s">
        <v>145</v>
      </c>
    </row>
    <row r="298" spans="1:25" ht="13.5" customHeight="1" x14ac:dyDescent="0.2">
      <c r="B298" s="82">
        <v>9</v>
      </c>
      <c r="C298" s="46">
        <v>67.78</v>
      </c>
      <c r="D298" s="46">
        <v>0.57999999999999996</v>
      </c>
      <c r="E298" s="46">
        <v>15.16</v>
      </c>
      <c r="F298" s="46">
        <v>1.8</v>
      </c>
      <c r="G298" s="46">
        <v>0.11</v>
      </c>
      <c r="H298" s="46">
        <v>0.66</v>
      </c>
      <c r="I298" s="46">
        <v>2.04</v>
      </c>
      <c r="J298" s="46">
        <v>4.32</v>
      </c>
      <c r="K298" s="46">
        <v>4.13</v>
      </c>
      <c r="L298" s="46">
        <v>96.579999999999984</v>
      </c>
      <c r="M298" s="43"/>
      <c r="N298" s="46">
        <v>70.180161524125097</v>
      </c>
      <c r="O298" s="46">
        <v>0.60053841375025896</v>
      </c>
      <c r="P298" s="46">
        <v>15.696831642161943</v>
      </c>
      <c r="Q298" s="46">
        <v>1.8637399047421832</v>
      </c>
      <c r="R298" s="46">
        <v>0.11389521640091119</v>
      </c>
      <c r="S298" s="46">
        <v>0.68337129840546718</v>
      </c>
      <c r="T298" s="46">
        <v>2.1122385587078076</v>
      </c>
      <c r="U298" s="46">
        <v>4.4729757713812397</v>
      </c>
      <c r="V298" s="46">
        <v>4.2762476703251195</v>
      </c>
      <c r="W298" s="46">
        <f t="shared" si="21"/>
        <v>100.00000000000001</v>
      </c>
      <c r="X298" s="46">
        <f t="shared" si="22"/>
        <v>8.7492234417063592</v>
      </c>
      <c r="Y298" s="45" t="s">
        <v>145</v>
      </c>
    </row>
    <row r="299" spans="1:25" ht="13.5" customHeight="1" x14ac:dyDescent="0.2">
      <c r="B299" s="82">
        <v>10</v>
      </c>
      <c r="C299" s="46">
        <v>64.17</v>
      </c>
      <c r="D299" s="46">
        <v>0.67</v>
      </c>
      <c r="E299" s="46">
        <v>15.48</v>
      </c>
      <c r="F299" s="46">
        <v>3.31</v>
      </c>
      <c r="G299" s="46">
        <v>0.06</v>
      </c>
      <c r="H299" s="46">
        <v>1.2</v>
      </c>
      <c r="I299" s="46">
        <v>3.27</v>
      </c>
      <c r="J299" s="46">
        <v>3.97</v>
      </c>
      <c r="K299" s="46">
        <v>3.71</v>
      </c>
      <c r="L299" s="46">
        <v>95.84</v>
      </c>
      <c r="M299" s="43"/>
      <c r="N299" s="46">
        <v>66.955342237061771</v>
      </c>
      <c r="O299" s="46">
        <v>0.69908180300500844</v>
      </c>
      <c r="P299" s="46">
        <v>16.151919866444075</v>
      </c>
      <c r="Q299" s="46">
        <v>3.4536727879799667</v>
      </c>
      <c r="R299" s="46">
        <v>6.2604340567612687E-2</v>
      </c>
      <c r="S299" s="46">
        <v>1.2520868113522539</v>
      </c>
      <c r="T299" s="46">
        <v>3.4119365609348917</v>
      </c>
      <c r="U299" s="46">
        <v>4.1423205342237068</v>
      </c>
      <c r="V299" s="46">
        <v>3.871035058430718</v>
      </c>
      <c r="W299" s="46">
        <f t="shared" si="21"/>
        <v>100.00000000000003</v>
      </c>
      <c r="X299" s="46">
        <f t="shared" si="22"/>
        <v>8.013355592654424</v>
      </c>
      <c r="Y299" s="45" t="s">
        <v>145</v>
      </c>
    </row>
    <row r="300" spans="1:25" ht="13.5" customHeight="1" x14ac:dyDescent="0.2">
      <c r="A300" s="43" t="s">
        <v>144</v>
      </c>
      <c r="B300" s="82">
        <v>11</v>
      </c>
      <c r="C300" s="46">
        <v>67.13</v>
      </c>
      <c r="D300" s="46">
        <v>0.45</v>
      </c>
      <c r="E300" s="46">
        <v>13.2</v>
      </c>
      <c r="F300" s="46">
        <v>3.7</v>
      </c>
      <c r="G300" s="46">
        <v>0.2</v>
      </c>
      <c r="H300" s="46">
        <v>0.45</v>
      </c>
      <c r="I300" s="46">
        <v>2.75</v>
      </c>
      <c r="J300" s="46">
        <v>3.75</v>
      </c>
      <c r="K300" s="46">
        <v>1.92</v>
      </c>
      <c r="L300" s="46">
        <v>93.550000000000011</v>
      </c>
      <c r="M300" s="43"/>
      <c r="N300" s="46">
        <v>71.758417958311057</v>
      </c>
      <c r="O300" s="46">
        <v>0.48102618920363438</v>
      </c>
      <c r="P300" s="46">
        <v>14.110101549973274</v>
      </c>
      <c r="Q300" s="46">
        <v>3.955104222340994</v>
      </c>
      <c r="R300" s="46">
        <v>0.2137894174238375</v>
      </c>
      <c r="S300" s="46">
        <v>0.48102618920363438</v>
      </c>
      <c r="T300" s="46">
        <v>2.9396044895777655</v>
      </c>
      <c r="U300" s="46">
        <v>4.0085515766969531</v>
      </c>
      <c r="V300" s="46">
        <v>2.05237840726884</v>
      </c>
      <c r="W300" s="46">
        <f t="shared" si="21"/>
        <v>100</v>
      </c>
      <c r="X300" s="46">
        <f t="shared" si="22"/>
        <v>6.0609299839657931</v>
      </c>
      <c r="Y300" s="45" t="s">
        <v>145</v>
      </c>
    </row>
    <row r="301" spans="1:25" ht="13.5" customHeight="1" x14ac:dyDescent="0.2">
      <c r="B301" s="82">
        <v>12</v>
      </c>
      <c r="C301" s="46">
        <v>74.489999999999995</v>
      </c>
      <c r="D301" s="46">
        <v>0.32</v>
      </c>
      <c r="E301" s="46">
        <v>11.23</v>
      </c>
      <c r="F301" s="46">
        <v>1.44</v>
      </c>
      <c r="G301" s="46">
        <v>0.04</v>
      </c>
      <c r="H301" s="46">
        <v>0.25</v>
      </c>
      <c r="I301" s="46">
        <v>1.26</v>
      </c>
      <c r="J301" s="46">
        <v>3.52</v>
      </c>
      <c r="K301" s="46">
        <v>2.63</v>
      </c>
      <c r="L301" s="46">
        <v>95.179999999999993</v>
      </c>
      <c r="M301" s="43"/>
      <c r="N301" s="46">
        <v>78.262239966379497</v>
      </c>
      <c r="O301" s="46">
        <v>0.33620508510191222</v>
      </c>
      <c r="P301" s="46">
        <v>11.798697205295232</v>
      </c>
      <c r="Q301" s="46">
        <v>1.512922882958605</v>
      </c>
      <c r="R301" s="46">
        <v>4.2025635637739027E-2</v>
      </c>
      <c r="S301" s="46">
        <v>0.26266022273586892</v>
      </c>
      <c r="T301" s="46">
        <v>1.3238075225887793</v>
      </c>
      <c r="U301" s="46">
        <v>3.6982559361210345</v>
      </c>
      <c r="V301" s="46">
        <v>2.7631855431813408</v>
      </c>
      <c r="W301" s="46">
        <f t="shared" si="21"/>
        <v>100</v>
      </c>
      <c r="X301" s="46">
        <f t="shared" si="22"/>
        <v>6.4614414793023753</v>
      </c>
      <c r="Y301" s="45" t="s">
        <v>145</v>
      </c>
    </row>
    <row r="302" spans="1:25" ht="13.5" customHeight="1" x14ac:dyDescent="0.2">
      <c r="B302" s="82">
        <v>13</v>
      </c>
      <c r="C302" s="46">
        <v>69.3</v>
      </c>
      <c r="D302" s="46">
        <v>0.43</v>
      </c>
      <c r="E302" s="46">
        <v>14.1</v>
      </c>
      <c r="F302" s="46">
        <v>1.37</v>
      </c>
      <c r="G302" s="46">
        <v>0.11</v>
      </c>
      <c r="H302" s="46">
        <v>0.38</v>
      </c>
      <c r="I302" s="46">
        <v>1.03</v>
      </c>
      <c r="J302" s="46">
        <v>4.1900000000000004</v>
      </c>
      <c r="K302" s="46">
        <v>4.6399999999999997</v>
      </c>
      <c r="L302" s="46">
        <v>95.55</v>
      </c>
      <c r="M302" s="43"/>
      <c r="N302" s="46">
        <v>72.52747252747254</v>
      </c>
      <c r="O302" s="46">
        <v>0.45002616431187864</v>
      </c>
      <c r="P302" s="46">
        <v>14.756671899529044</v>
      </c>
      <c r="Q302" s="46">
        <v>1.4338042909471485</v>
      </c>
      <c r="R302" s="46">
        <v>0.11512297226582942</v>
      </c>
      <c r="S302" s="46">
        <v>0.39769754055468348</v>
      </c>
      <c r="T302" s="46">
        <v>1.0779696493982209</v>
      </c>
      <c r="U302" s="46">
        <v>4.3851386708529576</v>
      </c>
      <c r="V302" s="46">
        <v>4.8560962846677134</v>
      </c>
      <c r="W302" s="46">
        <f t="shared" si="21"/>
        <v>100.00000000000001</v>
      </c>
      <c r="X302" s="46">
        <f t="shared" si="22"/>
        <v>9.241234955520671</v>
      </c>
      <c r="Y302" s="45" t="s">
        <v>145</v>
      </c>
    </row>
    <row r="303" spans="1:25" ht="13.5" customHeight="1" x14ac:dyDescent="0.2">
      <c r="B303" s="82">
        <v>14</v>
      </c>
      <c r="C303" s="46">
        <v>65.7</v>
      </c>
      <c r="D303" s="46">
        <v>0.63</v>
      </c>
      <c r="E303" s="46">
        <v>15.44</v>
      </c>
      <c r="F303" s="46">
        <v>3.45</v>
      </c>
      <c r="G303" s="46">
        <v>0.05</v>
      </c>
      <c r="H303" s="46">
        <v>1.1499999999999999</v>
      </c>
      <c r="I303" s="46">
        <v>3.04</v>
      </c>
      <c r="J303" s="46">
        <v>4.0199999999999996</v>
      </c>
      <c r="K303" s="46">
        <v>3.93</v>
      </c>
      <c r="L303" s="46">
        <v>97.410000000000011</v>
      </c>
      <c r="M303" s="43"/>
      <c r="N303" s="46">
        <v>67.446874037573139</v>
      </c>
      <c r="O303" s="46">
        <v>0.64675084693563278</v>
      </c>
      <c r="P303" s="46">
        <v>15.850528693152651</v>
      </c>
      <c r="Q303" s="46">
        <v>3.541730828457037</v>
      </c>
      <c r="R303" s="46">
        <v>5.1329432296478794E-2</v>
      </c>
      <c r="S303" s="46">
        <v>1.1805769428190123</v>
      </c>
      <c r="T303" s="46">
        <v>3.1208294836259105</v>
      </c>
      <c r="U303" s="46">
        <v>4.126886356636895</v>
      </c>
      <c r="V303" s="46">
        <v>4.0344933785032335</v>
      </c>
      <c r="W303" s="46">
        <f t="shared" si="21"/>
        <v>99.999999999999986</v>
      </c>
      <c r="X303" s="46">
        <f t="shared" si="22"/>
        <v>8.1613797351401285</v>
      </c>
      <c r="Y303" s="45" t="s">
        <v>145</v>
      </c>
    </row>
    <row r="304" spans="1:25" ht="13.5" customHeight="1" x14ac:dyDescent="0.2">
      <c r="W304" s="46"/>
    </row>
    <row r="305" spans="1:25" ht="13.5" customHeight="1" x14ac:dyDescent="0.2">
      <c r="A305" s="44" t="s">
        <v>160</v>
      </c>
      <c r="B305" s="82">
        <v>1</v>
      </c>
      <c r="C305" s="46">
        <v>73.989999999999995</v>
      </c>
      <c r="D305" s="46">
        <v>7.0000000000000007E-2</v>
      </c>
      <c r="E305" s="46">
        <v>11.52</v>
      </c>
      <c r="F305" s="46">
        <v>1.05</v>
      </c>
      <c r="G305" s="46">
        <v>0.15</v>
      </c>
      <c r="H305" s="46">
        <v>0.23</v>
      </c>
      <c r="I305" s="46">
        <v>1.46</v>
      </c>
      <c r="J305" s="46">
        <v>2.97</v>
      </c>
      <c r="K305" s="46">
        <v>3.14</v>
      </c>
      <c r="L305" s="46">
        <v>94.579999999999984</v>
      </c>
      <c r="M305" s="43"/>
      <c r="N305" s="46">
        <v>78.230069782194974</v>
      </c>
      <c r="O305" s="46">
        <v>7.4011418904631018E-2</v>
      </c>
      <c r="P305" s="46">
        <v>12.18016493973356</v>
      </c>
      <c r="Q305" s="46">
        <v>1.110171283569465</v>
      </c>
      <c r="R305" s="46">
        <v>0.15859589765278073</v>
      </c>
      <c r="S305" s="46">
        <v>0.24318037640093046</v>
      </c>
      <c r="T305" s="46">
        <v>1.5436667371537323</v>
      </c>
      <c r="U305" s="46">
        <v>3.1401987735250585</v>
      </c>
      <c r="V305" s="46">
        <v>3.3199407908648766</v>
      </c>
      <c r="W305" s="46">
        <f t="shared" ref="W305:W367" si="23">SUM(N305:V305)</f>
        <v>100.00000000000001</v>
      </c>
      <c r="X305" s="46">
        <f t="shared" si="22"/>
        <v>6.4601395643899355</v>
      </c>
      <c r="Y305" s="45" t="s">
        <v>147</v>
      </c>
    </row>
    <row r="306" spans="1:25" ht="13.5" customHeight="1" x14ac:dyDescent="0.2">
      <c r="A306" s="44" t="s">
        <v>161</v>
      </c>
      <c r="B306" s="82">
        <v>2</v>
      </c>
      <c r="C306" s="46">
        <v>73.790000000000006</v>
      </c>
      <c r="D306" s="46">
        <v>0.18</v>
      </c>
      <c r="E306" s="46">
        <v>11.54</v>
      </c>
      <c r="F306" s="46">
        <v>0.98</v>
      </c>
      <c r="G306" s="46">
        <v>0.01</v>
      </c>
      <c r="H306" s="46">
        <v>0.13</v>
      </c>
      <c r="I306" s="46">
        <v>1.49</v>
      </c>
      <c r="J306" s="46">
        <v>3.05</v>
      </c>
      <c r="K306" s="46">
        <v>3.15</v>
      </c>
      <c r="L306" s="46">
        <v>94.320000000000022</v>
      </c>
      <c r="M306" s="43"/>
      <c r="N306" s="46">
        <v>78.23367260390161</v>
      </c>
      <c r="O306" s="46">
        <v>0.19083969465648851</v>
      </c>
      <c r="P306" s="46">
        <v>12.234944868532653</v>
      </c>
      <c r="Q306" s="46">
        <v>1.039016115351993</v>
      </c>
      <c r="R306" s="46">
        <v>1.0602205258693806E-2</v>
      </c>
      <c r="S306" s="46">
        <v>0.13782866836301949</v>
      </c>
      <c r="T306" s="46">
        <v>1.5797285835453772</v>
      </c>
      <c r="U306" s="46">
        <v>3.2336726039016108</v>
      </c>
      <c r="V306" s="46">
        <v>3.339694656488549</v>
      </c>
      <c r="W306" s="46">
        <f t="shared" si="23"/>
        <v>99.999999999999986</v>
      </c>
      <c r="X306" s="46">
        <f t="shared" si="22"/>
        <v>6.5733672603901603</v>
      </c>
      <c r="Y306" s="45" t="s">
        <v>147</v>
      </c>
    </row>
    <row r="307" spans="1:25" ht="13.5" customHeight="1" x14ac:dyDescent="0.2">
      <c r="B307" s="82">
        <v>3</v>
      </c>
      <c r="C307" s="46">
        <v>73.83</v>
      </c>
      <c r="D307" s="46">
        <v>0.11</v>
      </c>
      <c r="E307" s="46">
        <v>11.53</v>
      </c>
      <c r="F307" s="46">
        <v>0.92</v>
      </c>
      <c r="G307" s="46">
        <v>0.02</v>
      </c>
      <c r="H307" s="46">
        <v>0.15</v>
      </c>
      <c r="I307" s="46">
        <v>1.49</v>
      </c>
      <c r="J307" s="46">
        <v>2.99</v>
      </c>
      <c r="K307" s="46">
        <v>3.18</v>
      </c>
      <c r="L307" s="46">
        <v>94.22</v>
      </c>
      <c r="M307" s="43"/>
      <c r="N307" s="46">
        <v>78.359159414137125</v>
      </c>
      <c r="O307" s="46">
        <v>0.11674803651029506</v>
      </c>
      <c r="P307" s="46">
        <v>12.237316917851835</v>
      </c>
      <c r="Q307" s="46">
        <v>0.97643812354064963</v>
      </c>
      <c r="R307" s="46">
        <v>2.1226915729144556E-2</v>
      </c>
      <c r="S307" s="46">
        <v>0.15920186796858415</v>
      </c>
      <c r="T307" s="46">
        <v>1.5814052218212693</v>
      </c>
      <c r="U307" s="46">
        <v>3.1734239015071113</v>
      </c>
      <c r="V307" s="46">
        <v>3.3750796009339843</v>
      </c>
      <c r="W307" s="46">
        <f t="shared" si="23"/>
        <v>100</v>
      </c>
      <c r="X307" s="46">
        <f t="shared" si="22"/>
        <v>6.5485035024410951</v>
      </c>
      <c r="Y307" s="45" t="s">
        <v>147</v>
      </c>
    </row>
    <row r="308" spans="1:25" ht="13.5" customHeight="1" x14ac:dyDescent="0.2">
      <c r="B308" s="82">
        <v>4</v>
      </c>
      <c r="C308" s="46">
        <v>74.739999999999995</v>
      </c>
      <c r="D308" s="46">
        <v>0.16</v>
      </c>
      <c r="E308" s="46">
        <v>11.23</v>
      </c>
      <c r="F308" s="46">
        <v>0.87</v>
      </c>
      <c r="G308" s="46">
        <v>0</v>
      </c>
      <c r="H308" s="46">
        <v>0.2</v>
      </c>
      <c r="I308" s="46">
        <v>1.31</v>
      </c>
      <c r="J308" s="46">
        <v>3.06</v>
      </c>
      <c r="K308" s="46">
        <v>3.13</v>
      </c>
      <c r="L308" s="46">
        <v>94.7</v>
      </c>
      <c r="M308" s="43"/>
      <c r="N308" s="46">
        <v>78.922914466737055</v>
      </c>
      <c r="O308" s="46">
        <v>0.16895459345300951</v>
      </c>
      <c r="P308" s="46">
        <v>11.858500527983104</v>
      </c>
      <c r="Q308" s="46">
        <v>0.91869060190073915</v>
      </c>
      <c r="R308" s="46">
        <v>0</v>
      </c>
      <c r="S308" s="46">
        <v>0.21119324181626187</v>
      </c>
      <c r="T308" s="46">
        <v>1.3833157338965152</v>
      </c>
      <c r="U308" s="46">
        <v>3.2312565997888067</v>
      </c>
      <c r="V308" s="46">
        <v>3.3051742344244981</v>
      </c>
      <c r="W308" s="46">
        <f t="shared" si="23"/>
        <v>99.999999999999986</v>
      </c>
      <c r="X308" s="46">
        <f t="shared" si="22"/>
        <v>6.5364308342133048</v>
      </c>
      <c r="Y308" s="45" t="s">
        <v>147</v>
      </c>
    </row>
    <row r="309" spans="1:25" ht="13.5" customHeight="1" x14ac:dyDescent="0.2">
      <c r="B309" s="82">
        <v>5</v>
      </c>
      <c r="C309" s="46">
        <v>74.09</v>
      </c>
      <c r="D309" s="46">
        <v>0.28000000000000003</v>
      </c>
      <c r="E309" s="46">
        <v>11.59</v>
      </c>
      <c r="F309" s="46">
        <v>0.89</v>
      </c>
      <c r="G309" s="46">
        <v>0.04</v>
      </c>
      <c r="H309" s="46">
        <v>0.21</v>
      </c>
      <c r="I309" s="46">
        <v>1.41</v>
      </c>
      <c r="J309" s="46">
        <v>2.96</v>
      </c>
      <c r="K309" s="46">
        <v>2.99</v>
      </c>
      <c r="L309" s="46">
        <v>94.46</v>
      </c>
      <c r="M309" s="43"/>
      <c r="N309" s="46">
        <v>78.435316536099933</v>
      </c>
      <c r="O309" s="46">
        <v>0.29642176582680502</v>
      </c>
      <c r="P309" s="46">
        <v>12.269743806902392</v>
      </c>
      <c r="Q309" s="46">
        <v>0.94219775566377295</v>
      </c>
      <c r="R309" s="46">
        <v>4.2345966546686424E-2</v>
      </c>
      <c r="S309" s="46">
        <v>0.22231632437010374</v>
      </c>
      <c r="T309" s="46">
        <v>1.4926953207706966</v>
      </c>
      <c r="U309" s="46">
        <v>3.1336015244547957</v>
      </c>
      <c r="V309" s="46">
        <v>3.1653609993648106</v>
      </c>
      <c r="W309" s="46">
        <f t="shared" si="23"/>
        <v>99.999999999999986</v>
      </c>
      <c r="X309" s="46">
        <f t="shared" si="22"/>
        <v>6.2989625238196059</v>
      </c>
      <c r="Y309" s="45" t="s">
        <v>147</v>
      </c>
    </row>
    <row r="310" spans="1:25" ht="13.5" customHeight="1" x14ac:dyDescent="0.2">
      <c r="B310" s="82">
        <v>6</v>
      </c>
      <c r="C310" s="46">
        <v>75.52</v>
      </c>
      <c r="D310" s="46">
        <v>0.18</v>
      </c>
      <c r="E310" s="46">
        <v>11.92</v>
      </c>
      <c r="F310" s="46">
        <v>1.1299999999999999</v>
      </c>
      <c r="G310" s="46">
        <v>0.01</v>
      </c>
      <c r="H310" s="46">
        <v>0.21</v>
      </c>
      <c r="I310" s="46">
        <v>1.61</v>
      </c>
      <c r="J310" s="46">
        <v>3</v>
      </c>
      <c r="K310" s="46">
        <v>3.23</v>
      </c>
      <c r="L310" s="46">
        <v>96.81</v>
      </c>
      <c r="M310" s="43"/>
      <c r="N310" s="46">
        <v>78.008470199359564</v>
      </c>
      <c r="O310" s="46">
        <v>0.18593120545398203</v>
      </c>
      <c r="P310" s="46">
        <v>12.312777605619255</v>
      </c>
      <c r="Q310" s="46">
        <v>1.1672347897944426</v>
      </c>
      <c r="R310" s="46">
        <v>1.0329511414110114E-2</v>
      </c>
      <c r="S310" s="46">
        <v>0.21691973969631237</v>
      </c>
      <c r="T310" s="46">
        <v>1.6630513376717282</v>
      </c>
      <c r="U310" s="46">
        <v>3.0988534242330337</v>
      </c>
      <c r="V310" s="46">
        <v>3.3364321867575666</v>
      </c>
      <c r="W310" s="46">
        <f t="shared" si="23"/>
        <v>100</v>
      </c>
      <c r="X310" s="46">
        <f t="shared" si="22"/>
        <v>6.4352856109906007</v>
      </c>
      <c r="Y310" s="45" t="s">
        <v>147</v>
      </c>
    </row>
    <row r="311" spans="1:25" ht="13.5" customHeight="1" x14ac:dyDescent="0.2">
      <c r="B311" s="82">
        <v>7</v>
      </c>
      <c r="C311" s="46">
        <v>74.52</v>
      </c>
      <c r="D311" s="46">
        <v>0.3</v>
      </c>
      <c r="E311" s="46">
        <v>11.24</v>
      </c>
      <c r="F311" s="46">
        <v>1</v>
      </c>
      <c r="G311" s="46">
        <v>0</v>
      </c>
      <c r="H311" s="46">
        <v>0.19</v>
      </c>
      <c r="I311" s="46">
        <v>1.45</v>
      </c>
      <c r="J311" s="46">
        <v>3.05</v>
      </c>
      <c r="K311" s="46">
        <v>3.12</v>
      </c>
      <c r="L311" s="46">
        <v>94.86999999999999</v>
      </c>
      <c r="M311" s="43"/>
      <c r="N311" s="46">
        <v>78.549594181511537</v>
      </c>
      <c r="O311" s="46">
        <v>0.31622219879835567</v>
      </c>
      <c r="P311" s="46">
        <v>11.847791714978392</v>
      </c>
      <c r="Q311" s="46">
        <v>1.0540739959945189</v>
      </c>
      <c r="R311" s="46">
        <v>0</v>
      </c>
      <c r="S311" s="46">
        <v>0.20027405923895858</v>
      </c>
      <c r="T311" s="46">
        <v>1.5284072941920523</v>
      </c>
      <c r="U311" s="46">
        <v>3.2149256877832824</v>
      </c>
      <c r="V311" s="46">
        <v>3.2887108675028989</v>
      </c>
      <c r="W311" s="46">
        <f t="shared" si="23"/>
        <v>100</v>
      </c>
      <c r="X311" s="46">
        <f t="shared" si="22"/>
        <v>6.5036365552861817</v>
      </c>
      <c r="Y311" s="45" t="s">
        <v>147</v>
      </c>
    </row>
    <row r="312" spans="1:25" ht="13.5" customHeight="1" x14ac:dyDescent="0.2">
      <c r="A312" s="43" t="s">
        <v>144</v>
      </c>
      <c r="B312" s="82">
        <v>8</v>
      </c>
      <c r="C312" s="46">
        <v>74.540000000000006</v>
      </c>
      <c r="D312" s="46">
        <v>0.17</v>
      </c>
      <c r="E312" s="46">
        <v>12.01</v>
      </c>
      <c r="F312" s="46">
        <v>1.1599999999999999</v>
      </c>
      <c r="G312" s="46">
        <v>0.12</v>
      </c>
      <c r="H312" s="46">
        <v>0.26</v>
      </c>
      <c r="I312" s="46">
        <v>1.69</v>
      </c>
      <c r="J312" s="46">
        <v>3</v>
      </c>
      <c r="K312" s="46">
        <v>3.15</v>
      </c>
      <c r="L312" s="46">
        <v>96.100000000000023</v>
      </c>
      <c r="M312" s="43"/>
      <c r="N312" s="46">
        <v>77.565036420395401</v>
      </c>
      <c r="O312" s="46">
        <v>0.17689906347554626</v>
      </c>
      <c r="P312" s="46">
        <v>12.497398543184179</v>
      </c>
      <c r="Q312" s="46">
        <v>1.2070759625390215</v>
      </c>
      <c r="R312" s="46">
        <v>0.12486992715920911</v>
      </c>
      <c r="S312" s="46">
        <v>0.2705515088449531</v>
      </c>
      <c r="T312" s="46">
        <v>1.758584807492195</v>
      </c>
      <c r="U312" s="46">
        <v>3.1217481789802282</v>
      </c>
      <c r="V312" s="46">
        <v>3.2778355879292391</v>
      </c>
      <c r="W312" s="46">
        <f t="shared" si="23"/>
        <v>99.999999999999972</v>
      </c>
      <c r="X312" s="46">
        <f t="shared" si="22"/>
        <v>6.3995837669094673</v>
      </c>
      <c r="Y312" s="45" t="s">
        <v>147</v>
      </c>
    </row>
    <row r="313" spans="1:25" ht="13.5" customHeight="1" x14ac:dyDescent="0.2">
      <c r="B313" s="82">
        <v>9</v>
      </c>
      <c r="C313" s="46">
        <v>74.930000000000007</v>
      </c>
      <c r="D313" s="46">
        <v>0.22</v>
      </c>
      <c r="E313" s="46">
        <v>11.73</v>
      </c>
      <c r="F313" s="46">
        <v>0.99</v>
      </c>
      <c r="G313" s="46">
        <v>0.03</v>
      </c>
      <c r="H313" s="46">
        <v>0.19</v>
      </c>
      <c r="I313" s="46">
        <v>1.5</v>
      </c>
      <c r="J313" s="46">
        <v>3.05</v>
      </c>
      <c r="K313" s="46">
        <v>3.13</v>
      </c>
      <c r="L313" s="46">
        <v>95.77</v>
      </c>
      <c r="M313" s="43"/>
      <c r="N313" s="46">
        <v>78.239532212592678</v>
      </c>
      <c r="O313" s="46">
        <v>0.22971703038529812</v>
      </c>
      <c r="P313" s="46">
        <v>12.248094392816123</v>
      </c>
      <c r="Q313" s="46">
        <v>1.0337266367338416</v>
      </c>
      <c r="R313" s="46">
        <v>3.1325049597995196E-2</v>
      </c>
      <c r="S313" s="46">
        <v>0.19839198078730291</v>
      </c>
      <c r="T313" s="46">
        <v>1.5662524798997599</v>
      </c>
      <c r="U313" s="46">
        <v>3.1847133757961781</v>
      </c>
      <c r="V313" s="46">
        <v>3.2682468413908321</v>
      </c>
      <c r="W313" s="46">
        <f t="shared" si="23"/>
        <v>100.00000000000003</v>
      </c>
      <c r="X313" s="46">
        <f t="shared" si="22"/>
        <v>6.4529602171870106</v>
      </c>
      <c r="Y313" s="45" t="s">
        <v>147</v>
      </c>
    </row>
    <row r="314" spans="1:25" ht="13.5" customHeight="1" x14ac:dyDescent="0.2">
      <c r="B314" s="82">
        <v>10</v>
      </c>
      <c r="C314" s="46">
        <v>67.7</v>
      </c>
      <c r="D314" s="46">
        <v>0.45</v>
      </c>
      <c r="E314" s="46">
        <v>14.34</v>
      </c>
      <c r="F314" s="46">
        <v>1.61</v>
      </c>
      <c r="G314" s="46">
        <v>7.0000000000000007E-2</v>
      </c>
      <c r="H314" s="46">
        <v>0.42</v>
      </c>
      <c r="I314" s="46">
        <v>1.49</v>
      </c>
      <c r="J314" s="46">
        <v>4.18</v>
      </c>
      <c r="K314" s="46">
        <v>4.42</v>
      </c>
      <c r="L314" s="46">
        <v>94.679999999999993</v>
      </c>
      <c r="M314" s="43"/>
      <c r="N314" s="46">
        <v>71.504013519222653</v>
      </c>
      <c r="O314" s="46">
        <v>0.47528517110266161</v>
      </c>
      <c r="P314" s="46">
        <v>15.14575411913815</v>
      </c>
      <c r="Q314" s="46">
        <v>1.7004647232784116</v>
      </c>
      <c r="R314" s="46">
        <v>7.3933248838191815E-2</v>
      </c>
      <c r="S314" s="46">
        <v>0.4435994930291508</v>
      </c>
      <c r="T314" s="46">
        <v>1.5737220109843684</v>
      </c>
      <c r="U314" s="46">
        <v>4.414871144909168</v>
      </c>
      <c r="V314" s="46">
        <v>4.668356569497254</v>
      </c>
      <c r="W314" s="46">
        <f t="shared" si="23"/>
        <v>100</v>
      </c>
      <c r="X314" s="46">
        <f t="shared" si="22"/>
        <v>9.0832277144064228</v>
      </c>
      <c r="Y314" s="45" t="s">
        <v>149</v>
      </c>
    </row>
    <row r="315" spans="1:25" ht="13.5" customHeight="1" x14ac:dyDescent="0.2">
      <c r="B315" s="82">
        <v>11</v>
      </c>
      <c r="C315" s="46">
        <v>68.930000000000007</v>
      </c>
      <c r="D315" s="46">
        <v>0.51</v>
      </c>
      <c r="E315" s="46">
        <v>14.69</v>
      </c>
      <c r="F315" s="46">
        <v>1.61</v>
      </c>
      <c r="G315" s="46">
        <v>0.01</v>
      </c>
      <c r="H315" s="46">
        <v>0.48</v>
      </c>
      <c r="I315" s="46">
        <v>1.63</v>
      </c>
      <c r="J315" s="46">
        <v>4.43</v>
      </c>
      <c r="K315" s="46">
        <v>4.1100000000000003</v>
      </c>
      <c r="L315" s="46">
        <v>96.40000000000002</v>
      </c>
      <c r="M315" s="43"/>
      <c r="N315" s="46">
        <v>71.504149377593365</v>
      </c>
      <c r="O315" s="46">
        <v>0.52904564315352687</v>
      </c>
      <c r="P315" s="46">
        <v>15.238589211618255</v>
      </c>
      <c r="Q315" s="46">
        <v>1.6701244813278007</v>
      </c>
      <c r="R315" s="46">
        <v>1.0373443983402489E-2</v>
      </c>
      <c r="S315" s="46">
        <v>0.4979253112033194</v>
      </c>
      <c r="T315" s="46">
        <v>1.6908713692946056</v>
      </c>
      <c r="U315" s="46">
        <v>4.5954356846473017</v>
      </c>
      <c r="V315" s="46">
        <v>4.2634854771784232</v>
      </c>
      <c r="W315" s="46">
        <f t="shared" si="23"/>
        <v>100</v>
      </c>
      <c r="X315" s="46">
        <f t="shared" si="22"/>
        <v>8.8589211618257249</v>
      </c>
      <c r="Y315" s="45" t="s">
        <v>149</v>
      </c>
    </row>
    <row r="316" spans="1:25" ht="13.5" customHeight="1" x14ac:dyDescent="0.2">
      <c r="A316" s="43" t="s">
        <v>144</v>
      </c>
      <c r="B316" s="82">
        <v>12</v>
      </c>
      <c r="C316" s="46">
        <v>68.73</v>
      </c>
      <c r="D316" s="46">
        <v>0.46</v>
      </c>
      <c r="E316" s="46">
        <v>14.45</v>
      </c>
      <c r="F316" s="46">
        <v>1.48</v>
      </c>
      <c r="G316" s="46">
        <v>0.09</v>
      </c>
      <c r="H316" s="46">
        <v>0.49</v>
      </c>
      <c r="I316" s="46">
        <v>1.55</v>
      </c>
      <c r="J316" s="46">
        <v>4.32</v>
      </c>
      <c r="K316" s="46">
        <v>4.25</v>
      </c>
      <c r="L316" s="46">
        <v>95.82</v>
      </c>
      <c r="M316" s="43"/>
      <c r="N316" s="46">
        <v>71.728240450845348</v>
      </c>
      <c r="O316" s="46">
        <v>0.48006679190148199</v>
      </c>
      <c r="P316" s="46">
        <v>15.080359006470465</v>
      </c>
      <c r="Q316" s="46">
        <v>1.5445627217699853</v>
      </c>
      <c r="R316" s="46">
        <v>9.3926111458985592E-2</v>
      </c>
      <c r="S316" s="46">
        <v>0.51137549572114382</v>
      </c>
      <c r="T316" s="46">
        <v>1.6176163640158632</v>
      </c>
      <c r="U316" s="46">
        <v>4.5084533500313091</v>
      </c>
      <c r="V316" s="46">
        <v>4.4353997077854315</v>
      </c>
      <c r="W316" s="46">
        <f t="shared" si="23"/>
        <v>100</v>
      </c>
      <c r="X316" s="46">
        <f t="shared" si="22"/>
        <v>8.9438530578167406</v>
      </c>
      <c r="Y316" s="45" t="s">
        <v>149</v>
      </c>
    </row>
    <row r="317" spans="1:25" ht="13.5" customHeight="1" x14ac:dyDescent="0.2">
      <c r="B317" s="82">
        <v>13</v>
      </c>
      <c r="C317" s="46">
        <v>68.180000000000007</v>
      </c>
      <c r="D317" s="46">
        <v>0.47</v>
      </c>
      <c r="E317" s="46">
        <v>14.57</v>
      </c>
      <c r="F317" s="46">
        <v>1.59</v>
      </c>
      <c r="G317" s="46">
        <v>0.23</v>
      </c>
      <c r="H317" s="46">
        <v>0.41</v>
      </c>
      <c r="I317" s="46">
        <v>1.56</v>
      </c>
      <c r="J317" s="46">
        <v>4.3499999999999996</v>
      </c>
      <c r="K317" s="46">
        <v>4.21</v>
      </c>
      <c r="L317" s="46">
        <v>95.57</v>
      </c>
      <c r="M317" s="43"/>
      <c r="N317" s="46">
        <v>71.340378779951891</v>
      </c>
      <c r="O317" s="46">
        <v>0.49178612535314431</v>
      </c>
      <c r="P317" s="46">
        <v>15.245369885947476</v>
      </c>
      <c r="Q317" s="46">
        <v>1.6637019985351054</v>
      </c>
      <c r="R317" s="46">
        <v>0.24066129538558129</v>
      </c>
      <c r="S317" s="46">
        <v>0.42900491786125355</v>
      </c>
      <c r="T317" s="46">
        <v>1.6323113947891601</v>
      </c>
      <c r="U317" s="46">
        <v>4.5516375431620801</v>
      </c>
      <c r="V317" s="46">
        <v>4.4051480590143353</v>
      </c>
      <c r="W317" s="46">
        <f t="shared" si="23"/>
        <v>100.00000000000001</v>
      </c>
      <c r="X317" s="46">
        <f t="shared" si="22"/>
        <v>8.9567856021764154</v>
      </c>
      <c r="Y317" s="45" t="s">
        <v>149</v>
      </c>
    </row>
    <row r="318" spans="1:25" ht="13.5" customHeight="1" x14ac:dyDescent="0.2">
      <c r="B318" s="82">
        <v>14</v>
      </c>
      <c r="C318" s="46">
        <v>67.78</v>
      </c>
      <c r="D318" s="46">
        <v>0.45</v>
      </c>
      <c r="E318" s="46">
        <v>14.69</v>
      </c>
      <c r="F318" s="46">
        <v>1.63</v>
      </c>
      <c r="G318" s="46">
        <v>0.2</v>
      </c>
      <c r="H318" s="46">
        <v>0.47</v>
      </c>
      <c r="I318" s="46">
        <v>1.6</v>
      </c>
      <c r="J318" s="46">
        <v>4.1500000000000004</v>
      </c>
      <c r="K318" s="46">
        <v>4.22</v>
      </c>
      <c r="L318" s="46">
        <v>95.19</v>
      </c>
      <c r="M318" s="43"/>
      <c r="N318" s="46">
        <v>71.204958504044541</v>
      </c>
      <c r="O318" s="46">
        <v>0.47273873306019543</v>
      </c>
      <c r="P318" s="46">
        <v>15.432293308120601</v>
      </c>
      <c r="Q318" s="46">
        <v>1.712364744195819</v>
      </c>
      <c r="R318" s="46">
        <v>0.21010610358230908</v>
      </c>
      <c r="S318" s="46">
        <v>0.4937493434184263</v>
      </c>
      <c r="T318" s="46">
        <v>1.6808488286584726</v>
      </c>
      <c r="U318" s="46">
        <v>4.3597016493329139</v>
      </c>
      <c r="V318" s="46">
        <v>4.4332387855867212</v>
      </c>
      <c r="W318" s="46">
        <f t="shared" si="23"/>
        <v>100.00000000000001</v>
      </c>
      <c r="X318" s="46">
        <f t="shared" si="22"/>
        <v>8.7929404349196361</v>
      </c>
      <c r="Y318" s="45" t="s">
        <v>149</v>
      </c>
    </row>
    <row r="319" spans="1:25" ht="13.5" customHeight="1" x14ac:dyDescent="0.2">
      <c r="B319" s="82">
        <v>15</v>
      </c>
      <c r="C319" s="46">
        <v>68.66</v>
      </c>
      <c r="D319" s="46">
        <v>0.39</v>
      </c>
      <c r="E319" s="46">
        <v>14.2</v>
      </c>
      <c r="F319" s="46">
        <v>1.53</v>
      </c>
      <c r="G319" s="46">
        <v>0.1</v>
      </c>
      <c r="H319" s="46">
        <v>0.35</v>
      </c>
      <c r="I319" s="46">
        <v>1.32</v>
      </c>
      <c r="J319" s="46">
        <v>4.2300000000000004</v>
      </c>
      <c r="K319" s="46">
        <v>4.51</v>
      </c>
      <c r="L319" s="46">
        <v>95.289999999999992</v>
      </c>
      <c r="M319" s="43"/>
      <c r="N319" s="46">
        <v>72.053730716759361</v>
      </c>
      <c r="O319" s="46">
        <v>0.40927694406548432</v>
      </c>
      <c r="P319" s="46">
        <v>14.901878476230454</v>
      </c>
      <c r="Q319" s="46">
        <v>1.6056249344107463</v>
      </c>
      <c r="R319" s="46">
        <v>0.104942806170637</v>
      </c>
      <c r="S319" s="46">
        <v>0.36729982159722951</v>
      </c>
      <c r="T319" s="46">
        <v>1.3852450414524085</v>
      </c>
      <c r="U319" s="46">
        <v>4.4390807010179456</v>
      </c>
      <c r="V319" s="46">
        <v>4.7329205582957288</v>
      </c>
      <c r="W319" s="46">
        <f t="shared" si="23"/>
        <v>99.999999999999986</v>
      </c>
      <c r="X319" s="46">
        <f t="shared" si="22"/>
        <v>9.1720012593136744</v>
      </c>
      <c r="Y319" s="45" t="s">
        <v>149</v>
      </c>
    </row>
    <row r="320" spans="1:25" ht="13.5" customHeight="1" x14ac:dyDescent="0.2">
      <c r="A320" s="42"/>
      <c r="B320" s="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6"/>
      <c r="X320" s="42"/>
      <c r="Y320" s="42"/>
    </row>
    <row r="321" spans="1:25" ht="13.5" customHeight="1" x14ac:dyDescent="0.2">
      <c r="A321" s="44" t="s">
        <v>378</v>
      </c>
      <c r="B321" s="82">
        <v>1</v>
      </c>
      <c r="C321" s="46">
        <v>73.239999999999995</v>
      </c>
      <c r="D321" s="46">
        <v>0.19</v>
      </c>
      <c r="E321" s="46">
        <v>11.48</v>
      </c>
      <c r="F321" s="46">
        <v>0.94</v>
      </c>
      <c r="G321" s="46">
        <v>0.01</v>
      </c>
      <c r="H321" s="46">
        <v>0.2</v>
      </c>
      <c r="I321" s="46">
        <v>1.46</v>
      </c>
      <c r="J321" s="46">
        <v>2.92</v>
      </c>
      <c r="K321" s="46">
        <v>3.08</v>
      </c>
      <c r="L321" s="46">
        <v>93.52</v>
      </c>
      <c r="M321" s="43"/>
      <c r="N321" s="46">
        <v>78.314798973481615</v>
      </c>
      <c r="O321" s="46">
        <v>0.20316509837467922</v>
      </c>
      <c r="P321" s="46">
        <v>12.275449101796408</v>
      </c>
      <c r="Q321" s="46">
        <v>1.0051325919589393</v>
      </c>
      <c r="R321" s="46">
        <v>1.0692899914456802E-2</v>
      </c>
      <c r="S321" s="46">
        <v>0.21385799828913604</v>
      </c>
      <c r="T321" s="46">
        <v>1.5611633875106929</v>
      </c>
      <c r="U321" s="46">
        <v>3.1223267750213859</v>
      </c>
      <c r="V321" s="46">
        <v>3.293413173652695</v>
      </c>
      <c r="W321" s="46">
        <f t="shared" si="23"/>
        <v>100.00000000000003</v>
      </c>
      <c r="X321" s="46">
        <f t="shared" si="22"/>
        <v>6.4157399486740809</v>
      </c>
      <c r="Y321" s="45" t="s">
        <v>147</v>
      </c>
    </row>
    <row r="322" spans="1:25" ht="13.5" customHeight="1" x14ac:dyDescent="0.2">
      <c r="A322" s="44" t="s">
        <v>379</v>
      </c>
      <c r="B322" s="82">
        <v>2</v>
      </c>
      <c r="C322" s="46">
        <v>72.84</v>
      </c>
      <c r="D322" s="46">
        <v>0</v>
      </c>
      <c r="E322" s="46">
        <v>11.63</v>
      </c>
      <c r="F322" s="46">
        <v>1.02</v>
      </c>
      <c r="G322" s="46">
        <v>0.08</v>
      </c>
      <c r="H322" s="46">
        <v>0.22</v>
      </c>
      <c r="I322" s="46">
        <v>1.55</v>
      </c>
      <c r="J322" s="46">
        <v>2.88</v>
      </c>
      <c r="K322" s="46">
        <v>3.03</v>
      </c>
      <c r="L322" s="46">
        <v>93.249999999999986</v>
      </c>
      <c r="M322" s="43"/>
      <c r="N322" s="46">
        <v>78.112600536193057</v>
      </c>
      <c r="O322" s="46">
        <v>0</v>
      </c>
      <c r="P322" s="46">
        <v>12.471849865951746</v>
      </c>
      <c r="Q322" s="46">
        <v>1.0938337801608582</v>
      </c>
      <c r="R322" s="46">
        <v>8.5790884718498689E-2</v>
      </c>
      <c r="S322" s="46">
        <v>0.23592493297587139</v>
      </c>
      <c r="T322" s="46">
        <v>1.662198391420912</v>
      </c>
      <c r="U322" s="46">
        <v>3.0884718498659525</v>
      </c>
      <c r="V322" s="46">
        <v>3.2493297587131371</v>
      </c>
      <c r="W322" s="46">
        <f t="shared" si="23"/>
        <v>100.00000000000003</v>
      </c>
      <c r="X322" s="46">
        <f t="shared" si="22"/>
        <v>6.33780160857909</v>
      </c>
      <c r="Y322" s="45" t="s">
        <v>147</v>
      </c>
    </row>
    <row r="323" spans="1:25" ht="13.5" customHeight="1" x14ac:dyDescent="0.2">
      <c r="B323" s="82">
        <v>3</v>
      </c>
      <c r="C323" s="46">
        <v>73.3</v>
      </c>
      <c r="D323" s="46">
        <v>0.33</v>
      </c>
      <c r="E323" s="46">
        <v>11.12</v>
      </c>
      <c r="F323" s="46">
        <v>0.8</v>
      </c>
      <c r="G323" s="46">
        <v>0</v>
      </c>
      <c r="H323" s="46">
        <v>0.17</v>
      </c>
      <c r="I323" s="46">
        <v>1.02</v>
      </c>
      <c r="J323" s="46">
        <v>3.24</v>
      </c>
      <c r="K323" s="46">
        <v>3.24</v>
      </c>
      <c r="L323" s="46">
        <v>93.219999999999985</v>
      </c>
      <c r="M323" s="43"/>
      <c r="N323" s="46">
        <v>78.631195022527365</v>
      </c>
      <c r="O323" s="46">
        <v>0.35400128727740837</v>
      </c>
      <c r="P323" s="46">
        <v>11.928770650075093</v>
      </c>
      <c r="Q323" s="46">
        <v>0.85818493885432334</v>
      </c>
      <c r="R323" s="46">
        <v>0</v>
      </c>
      <c r="S323" s="46">
        <v>0.18236429950654373</v>
      </c>
      <c r="T323" s="46">
        <v>1.0941857970392623</v>
      </c>
      <c r="U323" s="46">
        <v>3.4756490023600097</v>
      </c>
      <c r="V323" s="46">
        <v>3.4756490023600097</v>
      </c>
      <c r="W323" s="46">
        <f t="shared" si="23"/>
        <v>100.00000000000003</v>
      </c>
      <c r="X323" s="46">
        <f t="shared" si="22"/>
        <v>6.9512980047200195</v>
      </c>
      <c r="Y323" s="45" t="s">
        <v>147</v>
      </c>
    </row>
    <row r="324" spans="1:25" ht="13.5" customHeight="1" x14ac:dyDescent="0.2">
      <c r="B324" s="82">
        <v>4</v>
      </c>
      <c r="C324" s="46">
        <v>73.2</v>
      </c>
      <c r="D324" s="46">
        <v>0.25</v>
      </c>
      <c r="E324" s="46">
        <v>11.08</v>
      </c>
      <c r="F324" s="46">
        <v>0.95</v>
      </c>
      <c r="G324" s="46">
        <v>0</v>
      </c>
      <c r="H324" s="46">
        <v>0.21</v>
      </c>
      <c r="I324" s="46">
        <v>1.1200000000000001</v>
      </c>
      <c r="J324" s="46">
        <v>3.18</v>
      </c>
      <c r="K324" s="46">
        <v>3.21</v>
      </c>
      <c r="L324" s="46">
        <v>93.2</v>
      </c>
      <c r="M324" s="43"/>
      <c r="N324" s="46">
        <v>78.540772532188839</v>
      </c>
      <c r="O324" s="46">
        <v>0.26824034334763946</v>
      </c>
      <c r="P324" s="46">
        <v>11.888412017167381</v>
      </c>
      <c r="Q324" s="46">
        <v>1.0193133047210299</v>
      </c>
      <c r="R324" s="46">
        <v>0</v>
      </c>
      <c r="S324" s="46">
        <v>0.22532188841201714</v>
      </c>
      <c r="T324" s="46">
        <v>1.201716738197425</v>
      </c>
      <c r="U324" s="46">
        <v>3.4120171673819741</v>
      </c>
      <c r="V324" s="46">
        <v>3.4442060085836905</v>
      </c>
      <c r="W324" s="46">
        <f t="shared" si="23"/>
        <v>99.999999999999986</v>
      </c>
      <c r="X324" s="46">
        <f t="shared" si="22"/>
        <v>6.8562231759656651</v>
      </c>
      <c r="Y324" s="45" t="s">
        <v>147</v>
      </c>
    </row>
    <row r="325" spans="1:25" ht="13.5" customHeight="1" x14ac:dyDescent="0.2">
      <c r="B325" s="82">
        <v>5</v>
      </c>
      <c r="C325" s="46">
        <v>72.97</v>
      </c>
      <c r="D325" s="46">
        <v>0.22</v>
      </c>
      <c r="E325" s="46">
        <v>11.06</v>
      </c>
      <c r="F325" s="46">
        <v>1.06</v>
      </c>
      <c r="G325" s="46">
        <v>0</v>
      </c>
      <c r="H325" s="46">
        <v>0.17</v>
      </c>
      <c r="I325" s="46">
        <v>1.01</v>
      </c>
      <c r="J325" s="46">
        <v>3.29</v>
      </c>
      <c r="K325" s="46">
        <v>3.24</v>
      </c>
      <c r="L325" s="46">
        <v>93.02000000000001</v>
      </c>
      <c r="M325" s="43"/>
      <c r="N325" s="46">
        <v>78.445495592345722</v>
      </c>
      <c r="O325" s="46">
        <v>0.23650827778972264</v>
      </c>
      <c r="P325" s="46">
        <v>11.889916147065147</v>
      </c>
      <c r="Q325" s="46">
        <v>1.1395398838959363</v>
      </c>
      <c r="R325" s="46">
        <v>0</v>
      </c>
      <c r="S325" s="46">
        <v>0.18275639647387659</v>
      </c>
      <c r="T325" s="46">
        <v>1.0857880025800903</v>
      </c>
      <c r="U325" s="46">
        <v>3.5368737905826704</v>
      </c>
      <c r="V325" s="46">
        <v>3.4831219092668242</v>
      </c>
      <c r="W325" s="46">
        <f t="shared" si="23"/>
        <v>100</v>
      </c>
      <c r="X325" s="46">
        <f t="shared" si="22"/>
        <v>7.0199956998494946</v>
      </c>
      <c r="Y325" s="45" t="s">
        <v>147</v>
      </c>
    </row>
    <row r="326" spans="1:25" ht="13.5" customHeight="1" x14ac:dyDescent="0.2">
      <c r="B326" s="82">
        <v>6</v>
      </c>
      <c r="C326" s="46">
        <v>73.16</v>
      </c>
      <c r="D326" s="46">
        <v>0.2</v>
      </c>
      <c r="E326" s="46">
        <v>11.32</v>
      </c>
      <c r="F326" s="46">
        <v>1.1399999999999999</v>
      </c>
      <c r="G326" s="46">
        <v>0.05</v>
      </c>
      <c r="H326" s="46">
        <v>0.14000000000000001</v>
      </c>
      <c r="I326" s="46">
        <v>0.99</v>
      </c>
      <c r="J326" s="46">
        <v>3.29</v>
      </c>
      <c r="K326" s="46">
        <v>3.21</v>
      </c>
      <c r="L326" s="46">
        <v>93.5</v>
      </c>
      <c r="M326" s="43"/>
      <c r="N326" s="46">
        <v>78.245989304812838</v>
      </c>
      <c r="O326" s="46">
        <v>0.21390374331550804</v>
      </c>
      <c r="P326" s="46">
        <v>12.106951871657754</v>
      </c>
      <c r="Q326" s="46">
        <v>1.2192513368983957</v>
      </c>
      <c r="R326" s="46">
        <v>5.3475935828877011E-2</v>
      </c>
      <c r="S326" s="46">
        <v>0.14973262032085563</v>
      </c>
      <c r="T326" s="46">
        <v>1.0588235294117647</v>
      </c>
      <c r="U326" s="46">
        <v>3.5187165775401072</v>
      </c>
      <c r="V326" s="46">
        <v>3.4331550802139037</v>
      </c>
      <c r="W326" s="46">
        <f t="shared" si="23"/>
        <v>100.00000000000001</v>
      </c>
      <c r="X326" s="46">
        <f t="shared" si="22"/>
        <v>6.9518716577540109</v>
      </c>
      <c r="Y326" s="45" t="s">
        <v>147</v>
      </c>
    </row>
    <row r="327" spans="1:25" ht="13.5" customHeight="1" x14ac:dyDescent="0.2">
      <c r="B327" s="82">
        <v>8</v>
      </c>
      <c r="C327" s="46">
        <v>73.14</v>
      </c>
      <c r="D327" s="46">
        <v>0.18</v>
      </c>
      <c r="E327" s="46">
        <v>11.19</v>
      </c>
      <c r="F327" s="46">
        <v>1.03</v>
      </c>
      <c r="G327" s="46">
        <v>0.02</v>
      </c>
      <c r="H327" s="46">
        <v>0.22</v>
      </c>
      <c r="I327" s="46">
        <v>1.1100000000000001</v>
      </c>
      <c r="J327" s="46">
        <v>3.36</v>
      </c>
      <c r="K327" s="46">
        <v>3.15</v>
      </c>
      <c r="L327" s="46">
        <v>93.4</v>
      </c>
      <c r="M327" s="43"/>
      <c r="N327" s="46">
        <v>78.308351177730188</v>
      </c>
      <c r="O327" s="46">
        <v>0.19271948608137041</v>
      </c>
      <c r="P327" s="46">
        <v>11.980728051391861</v>
      </c>
      <c r="Q327" s="46">
        <v>1.1027837259100641</v>
      </c>
      <c r="R327" s="46">
        <v>2.1413276231263382E-2</v>
      </c>
      <c r="S327" s="46">
        <v>0.23554603854389719</v>
      </c>
      <c r="T327" s="46">
        <v>1.1884368308351176</v>
      </c>
      <c r="U327" s="46">
        <v>3.597430406852248</v>
      </c>
      <c r="V327" s="46">
        <v>3.3725910064239826</v>
      </c>
      <c r="W327" s="46">
        <f t="shared" si="23"/>
        <v>100</v>
      </c>
      <c r="X327" s="46">
        <f t="shared" si="22"/>
        <v>6.9700214132762301</v>
      </c>
      <c r="Y327" s="45" t="s">
        <v>147</v>
      </c>
    </row>
    <row r="328" spans="1:25" ht="13.5" customHeight="1" x14ac:dyDescent="0.2">
      <c r="A328" s="43" t="s">
        <v>144</v>
      </c>
      <c r="B328" s="82">
        <v>9</v>
      </c>
      <c r="C328" s="46">
        <v>73.53</v>
      </c>
      <c r="D328" s="46">
        <v>0.32</v>
      </c>
      <c r="E328" s="46">
        <v>11.05</v>
      </c>
      <c r="F328" s="46">
        <v>1.03</v>
      </c>
      <c r="G328" s="46">
        <v>0</v>
      </c>
      <c r="H328" s="46">
        <v>0.17</v>
      </c>
      <c r="I328" s="46">
        <v>1.03</v>
      </c>
      <c r="J328" s="46">
        <v>3.19</v>
      </c>
      <c r="K328" s="46">
        <v>3.38</v>
      </c>
      <c r="L328" s="46">
        <v>93.699999999999989</v>
      </c>
      <c r="M328" s="43"/>
      <c r="N328" s="46">
        <v>78.473852721451451</v>
      </c>
      <c r="O328" s="46">
        <v>0.34151547491995737</v>
      </c>
      <c r="P328" s="46">
        <v>11.792956243329778</v>
      </c>
      <c r="Q328" s="46">
        <v>1.0992529348986129</v>
      </c>
      <c r="R328" s="46">
        <v>0</v>
      </c>
      <c r="S328" s="46">
        <v>0.18143009605122737</v>
      </c>
      <c r="T328" s="46">
        <v>1.0992529348986129</v>
      </c>
      <c r="U328" s="46">
        <v>3.404482390608325</v>
      </c>
      <c r="V328" s="46">
        <v>3.6072572038420496</v>
      </c>
      <c r="W328" s="46">
        <f t="shared" si="23"/>
        <v>100.00000000000003</v>
      </c>
      <c r="X328" s="46">
        <f t="shared" si="22"/>
        <v>7.0117395944503746</v>
      </c>
      <c r="Y328" s="45" t="s">
        <v>147</v>
      </c>
    </row>
    <row r="329" spans="1:25" ht="13.5" customHeight="1" x14ac:dyDescent="0.2">
      <c r="B329" s="82">
        <v>10</v>
      </c>
      <c r="C329" s="46">
        <v>72.91</v>
      </c>
      <c r="D329" s="46">
        <v>0.13</v>
      </c>
      <c r="E329" s="46">
        <v>11.63</v>
      </c>
      <c r="F329" s="46">
        <v>1.07</v>
      </c>
      <c r="G329" s="46">
        <v>0.14000000000000001</v>
      </c>
      <c r="H329" s="46">
        <v>0.26</v>
      </c>
      <c r="I329" s="46">
        <v>1.56</v>
      </c>
      <c r="J329" s="46">
        <v>2.93</v>
      </c>
      <c r="K329" s="46">
        <v>3.09</v>
      </c>
      <c r="L329" s="46">
        <v>93.72</v>
      </c>
      <c r="M329" s="43"/>
      <c r="N329" s="46">
        <v>77.795561246265464</v>
      </c>
      <c r="O329" s="46">
        <v>0.13871105420401195</v>
      </c>
      <c r="P329" s="46">
        <v>12.409304310712763</v>
      </c>
      <c r="Q329" s="46">
        <v>1.1416986769099446</v>
      </c>
      <c r="R329" s="46">
        <v>0.14938113529662828</v>
      </c>
      <c r="S329" s="46">
        <v>0.27742210840802389</v>
      </c>
      <c r="T329" s="46">
        <v>1.6645326504481435</v>
      </c>
      <c r="U329" s="46">
        <v>3.126333760136577</v>
      </c>
      <c r="V329" s="46">
        <v>3.2970550576184379</v>
      </c>
      <c r="W329" s="46">
        <f t="shared" si="23"/>
        <v>99.999999999999972</v>
      </c>
      <c r="X329" s="46">
        <f t="shared" si="22"/>
        <v>6.4233888177550149</v>
      </c>
      <c r="Y329" s="45" t="s">
        <v>147</v>
      </c>
    </row>
    <row r="330" spans="1:25" ht="13.5" customHeight="1" x14ac:dyDescent="0.2">
      <c r="B330" s="82">
        <v>12</v>
      </c>
      <c r="C330" s="46">
        <v>73.069999999999993</v>
      </c>
      <c r="D330" s="46">
        <v>0.22</v>
      </c>
      <c r="E330" s="46">
        <v>11.48</v>
      </c>
      <c r="F330" s="46">
        <v>0.97</v>
      </c>
      <c r="G330" s="46">
        <v>0.13</v>
      </c>
      <c r="H330" s="46">
        <v>0.21</v>
      </c>
      <c r="I330" s="46">
        <v>1.56</v>
      </c>
      <c r="J330" s="46">
        <v>3.01</v>
      </c>
      <c r="K330" s="46">
        <v>3</v>
      </c>
      <c r="L330" s="46">
        <v>93.649999999999991</v>
      </c>
      <c r="M330" s="43"/>
      <c r="N330" s="46">
        <v>78.024559530165504</v>
      </c>
      <c r="O330" s="46">
        <v>0.23491724506139883</v>
      </c>
      <c r="P330" s="46">
        <v>12.25840896956754</v>
      </c>
      <c r="Q330" s="46">
        <v>1.0357714895888948</v>
      </c>
      <c r="R330" s="46">
        <v>0.13881473571809932</v>
      </c>
      <c r="S330" s="46">
        <v>0.22423918846769889</v>
      </c>
      <c r="T330" s="46">
        <v>1.6657768286171919</v>
      </c>
      <c r="U330" s="46">
        <v>3.2140950347036839</v>
      </c>
      <c r="V330" s="46">
        <v>3.2034169781099839</v>
      </c>
      <c r="W330" s="46">
        <f t="shared" si="23"/>
        <v>100</v>
      </c>
      <c r="X330" s="46">
        <f t="shared" si="22"/>
        <v>6.4175120128136678</v>
      </c>
      <c r="Y330" s="45" t="s">
        <v>147</v>
      </c>
    </row>
    <row r="331" spans="1:25" ht="13.5" customHeight="1" x14ac:dyDescent="0.2">
      <c r="B331" s="82">
        <v>13</v>
      </c>
      <c r="C331" s="46">
        <v>73.48</v>
      </c>
      <c r="D331" s="46">
        <v>0.18</v>
      </c>
      <c r="E331" s="46">
        <v>11.12</v>
      </c>
      <c r="F331" s="46">
        <v>1.06</v>
      </c>
      <c r="G331" s="46">
        <v>0</v>
      </c>
      <c r="H331" s="46">
        <v>0.15</v>
      </c>
      <c r="I331" s="46">
        <v>1.02</v>
      </c>
      <c r="J331" s="46">
        <v>3.36</v>
      </c>
      <c r="K331" s="46">
        <v>3.13</v>
      </c>
      <c r="L331" s="46">
        <v>93.500000000000014</v>
      </c>
      <c r="M331" s="43"/>
      <c r="N331" s="46">
        <v>78.588235294117638</v>
      </c>
      <c r="O331" s="46">
        <v>0.19251336898395718</v>
      </c>
      <c r="P331" s="46">
        <v>11.893048128342244</v>
      </c>
      <c r="Q331" s="46">
        <v>1.1336898395721924</v>
      </c>
      <c r="R331" s="46">
        <v>0</v>
      </c>
      <c r="S331" s="46">
        <v>0.16042780748663099</v>
      </c>
      <c r="T331" s="46">
        <v>1.0909090909090908</v>
      </c>
      <c r="U331" s="46">
        <v>3.593582887700534</v>
      </c>
      <c r="V331" s="46">
        <v>3.3475935828876997</v>
      </c>
      <c r="W331" s="46">
        <f t="shared" si="23"/>
        <v>99.999999999999986</v>
      </c>
      <c r="X331" s="46">
        <f t="shared" si="22"/>
        <v>6.9411764705882337</v>
      </c>
      <c r="Y331" s="45" t="s">
        <v>147</v>
      </c>
    </row>
    <row r="332" spans="1:25" ht="13.5" customHeight="1" x14ac:dyDescent="0.2">
      <c r="A332" s="43" t="s">
        <v>144</v>
      </c>
      <c r="B332" s="82">
        <v>15</v>
      </c>
      <c r="C332" s="46">
        <v>72.92</v>
      </c>
      <c r="D332" s="46">
        <v>0.28000000000000003</v>
      </c>
      <c r="E332" s="46">
        <v>11.28</v>
      </c>
      <c r="F332" s="46">
        <v>1</v>
      </c>
      <c r="G332" s="46">
        <v>0</v>
      </c>
      <c r="H332" s="46">
        <v>0.18</v>
      </c>
      <c r="I332" s="46">
        <v>1.03</v>
      </c>
      <c r="J332" s="46">
        <v>3.31</v>
      </c>
      <c r="K332" s="46">
        <v>3.27</v>
      </c>
      <c r="L332" s="46">
        <v>93.27000000000001</v>
      </c>
      <c r="M332" s="43"/>
      <c r="N332" s="46">
        <v>78.181623244344379</v>
      </c>
      <c r="O332" s="46">
        <v>0.30020370966012655</v>
      </c>
      <c r="P332" s="46">
        <v>12.093920874879382</v>
      </c>
      <c r="Q332" s="46">
        <v>1.0721561059290232</v>
      </c>
      <c r="R332" s="46">
        <v>0</v>
      </c>
      <c r="S332" s="46">
        <v>0.19298809906722417</v>
      </c>
      <c r="T332" s="46">
        <v>1.104320789106894</v>
      </c>
      <c r="U332" s="46">
        <v>3.5488367106250669</v>
      </c>
      <c r="V332" s="46">
        <v>3.505950466387906</v>
      </c>
      <c r="W332" s="46">
        <f t="shared" si="23"/>
        <v>100</v>
      </c>
      <c r="X332" s="46">
        <f t="shared" si="22"/>
        <v>7.0547871770129724</v>
      </c>
      <c r="Y332" s="45" t="s">
        <v>147</v>
      </c>
    </row>
    <row r="333" spans="1:25" ht="13.5" customHeight="1" x14ac:dyDescent="0.2">
      <c r="B333" s="82">
        <v>7</v>
      </c>
      <c r="C333" s="46">
        <v>68.930000000000007</v>
      </c>
      <c r="D333" s="46">
        <v>0.5</v>
      </c>
      <c r="E333" s="46">
        <v>14.78</v>
      </c>
      <c r="F333" s="46">
        <v>1.72</v>
      </c>
      <c r="G333" s="46">
        <v>0.11</v>
      </c>
      <c r="H333" s="46">
        <v>0.5</v>
      </c>
      <c r="I333" s="46">
        <v>1.52</v>
      </c>
      <c r="J333" s="46">
        <v>4.42</v>
      </c>
      <c r="K333" s="46">
        <v>4.32</v>
      </c>
      <c r="L333" s="46">
        <v>96.800000000000011</v>
      </c>
      <c r="M333" s="43"/>
      <c r="N333" s="46">
        <v>71.208677685950406</v>
      </c>
      <c r="O333" s="46">
        <v>0.51652892561983466</v>
      </c>
      <c r="P333" s="46">
        <v>15.268595041322312</v>
      </c>
      <c r="Q333" s="46">
        <v>1.7768595041322313</v>
      </c>
      <c r="R333" s="46">
        <v>0.11363636363636362</v>
      </c>
      <c r="S333" s="46">
        <v>0.51652892561983466</v>
      </c>
      <c r="T333" s="46">
        <v>1.5702479338842974</v>
      </c>
      <c r="U333" s="46">
        <v>4.5661157024793386</v>
      </c>
      <c r="V333" s="46">
        <v>4.4628099173553721</v>
      </c>
      <c r="W333" s="46">
        <f t="shared" si="23"/>
        <v>100</v>
      </c>
      <c r="X333" s="46">
        <f t="shared" si="22"/>
        <v>9.0289256198347108</v>
      </c>
      <c r="Y333" s="45" t="s">
        <v>149</v>
      </c>
    </row>
    <row r="334" spans="1:25" ht="13.5" customHeight="1" x14ac:dyDescent="0.2">
      <c r="B334" s="82">
        <v>11</v>
      </c>
      <c r="C334" s="46">
        <v>67.36</v>
      </c>
      <c r="D334" s="46">
        <v>0.49</v>
      </c>
      <c r="E334" s="46">
        <v>14.35</v>
      </c>
      <c r="F334" s="46">
        <v>1.52</v>
      </c>
      <c r="G334" s="46">
        <v>7.0000000000000007E-2</v>
      </c>
      <c r="H334" s="46">
        <v>0.51</v>
      </c>
      <c r="I334" s="46">
        <v>1.49</v>
      </c>
      <c r="J334" s="46">
        <v>4.2</v>
      </c>
      <c r="K334" s="46">
        <v>4.3099999999999996</v>
      </c>
      <c r="L334" s="46">
        <v>94.299999999999983</v>
      </c>
      <c r="M334" s="43"/>
      <c r="N334" s="46">
        <v>71.431601272534479</v>
      </c>
      <c r="O334" s="46">
        <v>0.51961823966065757</v>
      </c>
      <c r="P334" s="46">
        <v>15.21739130434783</v>
      </c>
      <c r="Q334" s="46">
        <v>1.6118769883351012</v>
      </c>
      <c r="R334" s="46">
        <v>7.4231177094379666E-2</v>
      </c>
      <c r="S334" s="46">
        <v>0.54082714740190896</v>
      </c>
      <c r="T334" s="46">
        <v>1.5800636267232242</v>
      </c>
      <c r="U334" s="46">
        <v>4.4538706256627796</v>
      </c>
      <c r="V334" s="46">
        <v>4.5705196182396612</v>
      </c>
      <c r="W334" s="46">
        <f t="shared" si="23"/>
        <v>100.00000000000001</v>
      </c>
      <c r="X334" s="46">
        <f t="shared" si="22"/>
        <v>9.0243902439024417</v>
      </c>
      <c r="Y334" s="45" t="s">
        <v>149</v>
      </c>
    </row>
    <row r="335" spans="1:25" ht="13.5" customHeight="1" x14ac:dyDescent="0.2">
      <c r="B335" s="82">
        <v>14</v>
      </c>
      <c r="C335" s="46">
        <v>69.52</v>
      </c>
      <c r="D335" s="46">
        <v>0.25</v>
      </c>
      <c r="E335" s="46">
        <v>12.82</v>
      </c>
      <c r="F335" s="46">
        <v>2.4</v>
      </c>
      <c r="G335" s="46">
        <v>0.03</v>
      </c>
      <c r="H335" s="46">
        <v>0.32</v>
      </c>
      <c r="I335" s="46">
        <v>2.02</v>
      </c>
      <c r="J335" s="46">
        <v>3.4</v>
      </c>
      <c r="K335" s="46">
        <v>3</v>
      </c>
      <c r="L335" s="46">
        <v>93.76</v>
      </c>
      <c r="M335" s="43"/>
      <c r="N335" s="46">
        <v>74.14675767918088</v>
      </c>
      <c r="O335" s="46">
        <v>0.26663822525597269</v>
      </c>
      <c r="P335" s="46">
        <v>13.67320819112628</v>
      </c>
      <c r="Q335" s="46">
        <v>2.5597269624573378</v>
      </c>
      <c r="R335" s="46">
        <v>3.1996587030716721E-2</v>
      </c>
      <c r="S335" s="46">
        <v>0.34129692832764508</v>
      </c>
      <c r="T335" s="46">
        <v>2.1544368600682593</v>
      </c>
      <c r="U335" s="46">
        <v>3.6262798634812285</v>
      </c>
      <c r="V335" s="46">
        <v>3.1996587030716723</v>
      </c>
      <c r="W335" s="46">
        <f t="shared" si="23"/>
        <v>100</v>
      </c>
      <c r="X335" s="46">
        <f t="shared" si="22"/>
        <v>6.8259385665529013</v>
      </c>
      <c r="Y335" s="45" t="s">
        <v>145</v>
      </c>
    </row>
    <row r="336" spans="1:25" ht="13.5" customHeight="1" x14ac:dyDescent="0.2">
      <c r="A336" s="42"/>
      <c r="B336" s="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6"/>
      <c r="X336" s="42"/>
      <c r="Y336" s="42"/>
    </row>
    <row r="337" spans="1:25" ht="13.5" customHeight="1" x14ac:dyDescent="0.2">
      <c r="A337" s="44" t="s">
        <v>162</v>
      </c>
      <c r="B337" s="82">
        <v>1</v>
      </c>
      <c r="C337" s="46">
        <v>72.75</v>
      </c>
      <c r="D337" s="46">
        <v>0.16</v>
      </c>
      <c r="E337" s="46">
        <v>11.52</v>
      </c>
      <c r="F337" s="46">
        <v>1.03</v>
      </c>
      <c r="G337" s="46">
        <v>0.09</v>
      </c>
      <c r="H337" s="46">
        <v>0.22</v>
      </c>
      <c r="I337" s="46">
        <v>1.35</v>
      </c>
      <c r="J337" s="46">
        <v>2.87</v>
      </c>
      <c r="K337" s="46">
        <v>3.12</v>
      </c>
      <c r="L337" s="46">
        <v>93.11</v>
      </c>
      <c r="M337" s="43"/>
      <c r="N337" s="46">
        <v>78.133390613253141</v>
      </c>
      <c r="O337" s="46">
        <v>0.1718397594243368</v>
      </c>
      <c r="P337" s="46">
        <v>12.37246267855225</v>
      </c>
      <c r="Q337" s="46">
        <v>1.1062184512941682</v>
      </c>
      <c r="R337" s="46">
        <v>9.665986467618945E-2</v>
      </c>
      <c r="S337" s="46">
        <v>0.23627966920846311</v>
      </c>
      <c r="T337" s="46">
        <v>1.4498979701428418</v>
      </c>
      <c r="U337" s="46">
        <v>3.0823756846740413</v>
      </c>
      <c r="V337" s="46">
        <v>3.3508753087745675</v>
      </c>
      <c r="W337" s="46">
        <f t="shared" si="23"/>
        <v>99.999999999999986</v>
      </c>
      <c r="X337" s="46">
        <f t="shared" si="22"/>
        <v>6.4332509934486088</v>
      </c>
      <c r="Y337" s="74"/>
    </row>
    <row r="338" spans="1:25" ht="13.5" customHeight="1" x14ac:dyDescent="0.2">
      <c r="A338" s="44" t="s">
        <v>163</v>
      </c>
      <c r="B338" s="82">
        <v>2</v>
      </c>
      <c r="C338" s="46">
        <v>72.95</v>
      </c>
      <c r="D338" s="46">
        <v>0.26</v>
      </c>
      <c r="E338" s="46">
        <v>11.57</v>
      </c>
      <c r="F338" s="46">
        <v>1.07</v>
      </c>
      <c r="G338" s="46">
        <v>0</v>
      </c>
      <c r="H338" s="46">
        <v>0.24</v>
      </c>
      <c r="I338" s="46">
        <v>1.48</v>
      </c>
      <c r="J338" s="46">
        <v>3.02</v>
      </c>
      <c r="K338" s="46">
        <v>2.95</v>
      </c>
      <c r="L338" s="46">
        <v>93.539999999999992</v>
      </c>
      <c r="M338" s="43"/>
      <c r="N338" s="46">
        <v>77.988026512721845</v>
      </c>
      <c r="O338" s="46">
        <v>0.27795595467179823</v>
      </c>
      <c r="P338" s="46">
        <v>12.369039982895021</v>
      </c>
      <c r="Q338" s="46">
        <v>1.1438956596108618</v>
      </c>
      <c r="R338" s="46">
        <v>0</v>
      </c>
      <c r="S338" s="46">
        <v>0.25657472738935216</v>
      </c>
      <c r="T338" s="46">
        <v>1.5822108189010051</v>
      </c>
      <c r="U338" s="46">
        <v>3.2285653196493485</v>
      </c>
      <c r="V338" s="46">
        <v>3.1537310241607877</v>
      </c>
      <c r="W338" s="46">
        <f t="shared" si="23"/>
        <v>100.00000000000001</v>
      </c>
      <c r="X338" s="46">
        <f t="shared" si="22"/>
        <v>6.3822963438101361</v>
      </c>
      <c r="Y338" s="74"/>
    </row>
    <row r="339" spans="1:25" ht="13.5" customHeight="1" x14ac:dyDescent="0.2">
      <c r="B339" s="82">
        <v>3</v>
      </c>
      <c r="C339" s="46">
        <v>73.8</v>
      </c>
      <c r="D339" s="46">
        <v>0.17</v>
      </c>
      <c r="E339" s="46">
        <v>11.65</v>
      </c>
      <c r="F339" s="46">
        <v>1.03</v>
      </c>
      <c r="G339" s="46">
        <v>7.0000000000000007E-2</v>
      </c>
      <c r="H339" s="46">
        <v>0.2</v>
      </c>
      <c r="I339" s="46">
        <v>1.55</v>
      </c>
      <c r="J339" s="46">
        <v>2.99</v>
      </c>
      <c r="K339" s="46">
        <v>3.1</v>
      </c>
      <c r="L339" s="46">
        <v>94.559999999999988</v>
      </c>
      <c r="M339" s="43"/>
      <c r="N339" s="46">
        <v>78.045685279187822</v>
      </c>
      <c r="O339" s="46">
        <v>0.17978003384094757</v>
      </c>
      <c r="P339" s="46">
        <v>12.320219966159053</v>
      </c>
      <c r="Q339" s="46">
        <v>1.0892554991539765</v>
      </c>
      <c r="R339" s="46">
        <v>7.402707275803723E-2</v>
      </c>
      <c r="S339" s="46">
        <v>0.21150592216582065</v>
      </c>
      <c r="T339" s="46">
        <v>1.63917089678511</v>
      </c>
      <c r="U339" s="46">
        <v>3.1620135363790189</v>
      </c>
      <c r="V339" s="46">
        <v>3.2783417935702199</v>
      </c>
      <c r="W339" s="46">
        <f t="shared" si="23"/>
        <v>100.00000000000001</v>
      </c>
      <c r="X339" s="46">
        <f t="shared" si="22"/>
        <v>6.4403553299492389</v>
      </c>
      <c r="Y339" s="74"/>
    </row>
    <row r="340" spans="1:25" ht="13.5" customHeight="1" x14ac:dyDescent="0.2">
      <c r="B340" s="82">
        <v>4</v>
      </c>
      <c r="C340" s="46">
        <v>73.510000000000005</v>
      </c>
      <c r="D340" s="46">
        <v>0.19</v>
      </c>
      <c r="E340" s="46">
        <v>11.57</v>
      </c>
      <c r="F340" s="46">
        <v>1.01</v>
      </c>
      <c r="G340" s="46">
        <v>0.1</v>
      </c>
      <c r="H340" s="46">
        <v>0.25</v>
      </c>
      <c r="I340" s="46">
        <v>1.41</v>
      </c>
      <c r="J340" s="46">
        <v>2.93</v>
      </c>
      <c r="K340" s="46">
        <v>3.22</v>
      </c>
      <c r="L340" s="46">
        <v>94.190000000000012</v>
      </c>
      <c r="M340" s="43"/>
      <c r="N340" s="46">
        <v>78.044378384117209</v>
      </c>
      <c r="O340" s="46">
        <v>0.20171992780549949</v>
      </c>
      <c r="P340" s="46">
        <v>12.283681919524364</v>
      </c>
      <c r="Q340" s="46">
        <v>1.0723006688608132</v>
      </c>
      <c r="R340" s="46">
        <v>0.10616838305552606</v>
      </c>
      <c r="S340" s="46">
        <v>0.26542095763881512</v>
      </c>
      <c r="T340" s="46">
        <v>1.4969742010829172</v>
      </c>
      <c r="U340" s="46">
        <v>3.1107336235269134</v>
      </c>
      <c r="V340" s="46">
        <v>3.4186219343879389</v>
      </c>
      <c r="W340" s="46">
        <f t="shared" si="23"/>
        <v>100.00000000000001</v>
      </c>
      <c r="X340" s="46">
        <f t="shared" si="22"/>
        <v>6.5293555579148528</v>
      </c>
      <c r="Y340" s="74"/>
    </row>
    <row r="341" spans="1:25" ht="13.5" customHeight="1" x14ac:dyDescent="0.2">
      <c r="B341" s="82">
        <v>5</v>
      </c>
      <c r="C341" s="46">
        <v>72.92</v>
      </c>
      <c r="D341" s="46">
        <v>0.17</v>
      </c>
      <c r="E341" s="46">
        <v>11.75</v>
      </c>
      <c r="F341" s="46">
        <v>1.18</v>
      </c>
      <c r="G341" s="46">
        <v>0.03</v>
      </c>
      <c r="H341" s="46">
        <v>0.24</v>
      </c>
      <c r="I341" s="46">
        <v>1.52</v>
      </c>
      <c r="J341" s="46">
        <v>3.04</v>
      </c>
      <c r="K341" s="46">
        <v>3.04</v>
      </c>
      <c r="L341" s="46">
        <v>93.890000000000015</v>
      </c>
      <c r="M341" s="43"/>
      <c r="N341" s="46">
        <v>77.665353072744679</v>
      </c>
      <c r="O341" s="46">
        <v>0.18106294600063902</v>
      </c>
      <c r="P341" s="46">
        <v>12.51464479710299</v>
      </c>
      <c r="Q341" s="46">
        <v>1.2567898604750236</v>
      </c>
      <c r="R341" s="46">
        <v>3.1952284588348055E-2</v>
      </c>
      <c r="S341" s="46">
        <v>0.25561827670678444</v>
      </c>
      <c r="T341" s="46">
        <v>1.6189157524763016</v>
      </c>
      <c r="U341" s="46">
        <v>3.2378315049526032</v>
      </c>
      <c r="V341" s="46">
        <v>3.2378315049526032</v>
      </c>
      <c r="W341" s="46">
        <f t="shared" si="23"/>
        <v>99.999999999999972</v>
      </c>
      <c r="X341" s="46">
        <f t="shared" si="22"/>
        <v>6.4756630099052064</v>
      </c>
      <c r="Y341" s="74"/>
    </row>
    <row r="342" spans="1:25" ht="13.5" customHeight="1" x14ac:dyDescent="0.2">
      <c r="B342" s="82">
        <v>6</v>
      </c>
      <c r="C342" s="46">
        <v>72.36</v>
      </c>
      <c r="D342" s="46">
        <v>0.21</v>
      </c>
      <c r="E342" s="46">
        <v>11.75</v>
      </c>
      <c r="F342" s="46">
        <v>1.22</v>
      </c>
      <c r="G342" s="46">
        <v>7.0000000000000007E-2</v>
      </c>
      <c r="H342" s="46">
        <v>0.31</v>
      </c>
      <c r="I342" s="46">
        <v>1.59</v>
      </c>
      <c r="J342" s="46">
        <v>2.99</v>
      </c>
      <c r="K342" s="46">
        <v>2.88</v>
      </c>
      <c r="L342" s="46">
        <v>93.379999999999981</v>
      </c>
      <c r="M342" s="43"/>
      <c r="N342" s="46">
        <v>77.489826515313794</v>
      </c>
      <c r="O342" s="46">
        <v>0.22488755622188911</v>
      </c>
      <c r="P342" s="46">
        <v>12.582994217177129</v>
      </c>
      <c r="Q342" s="46">
        <v>1.3064896123366891</v>
      </c>
      <c r="R342" s="46">
        <v>7.4962518740629716E-2</v>
      </c>
      <c r="S342" s="46">
        <v>0.33197686870850296</v>
      </c>
      <c r="T342" s="46">
        <v>1.7027200685371606</v>
      </c>
      <c r="U342" s="46">
        <v>3.2019704433497549</v>
      </c>
      <c r="V342" s="46">
        <v>3.0841721996144793</v>
      </c>
      <c r="W342" s="46">
        <f t="shared" si="23"/>
        <v>100.00000000000004</v>
      </c>
      <c r="X342" s="46">
        <f t="shared" si="22"/>
        <v>6.2861426429642346</v>
      </c>
      <c r="Y342" s="74"/>
    </row>
    <row r="343" spans="1:25" ht="13.5" customHeight="1" x14ac:dyDescent="0.2">
      <c r="B343" s="82">
        <v>7</v>
      </c>
      <c r="C343" s="46">
        <v>73.739999999999995</v>
      </c>
      <c r="D343" s="46">
        <v>0.18</v>
      </c>
      <c r="E343" s="46">
        <v>11.81</v>
      </c>
      <c r="F343" s="46">
        <v>0.95</v>
      </c>
      <c r="G343" s="46">
        <v>0.04</v>
      </c>
      <c r="H343" s="46">
        <v>0.23</v>
      </c>
      <c r="I343" s="46">
        <v>1.49</v>
      </c>
      <c r="J343" s="46">
        <v>3.01</v>
      </c>
      <c r="K343" s="46">
        <v>3.02</v>
      </c>
      <c r="L343" s="46">
        <v>94.470000000000013</v>
      </c>
      <c r="M343" s="43"/>
      <c r="N343" s="46">
        <v>78.056525881232119</v>
      </c>
      <c r="O343" s="46">
        <v>0.19053667831057475</v>
      </c>
      <c r="P343" s="46">
        <v>12.501323171377155</v>
      </c>
      <c r="Q343" s="46">
        <v>1.0056102466391446</v>
      </c>
      <c r="R343" s="46">
        <v>4.2341484069016611E-2</v>
      </c>
      <c r="S343" s="46">
        <v>0.24346353339684551</v>
      </c>
      <c r="T343" s="46">
        <v>1.5772202815708687</v>
      </c>
      <c r="U343" s="46">
        <v>3.1861966761934997</v>
      </c>
      <c r="V343" s="46">
        <v>3.1967820472107542</v>
      </c>
      <c r="W343" s="46">
        <f t="shared" si="23"/>
        <v>100</v>
      </c>
      <c r="X343" s="46">
        <f t="shared" si="22"/>
        <v>6.3829787234042534</v>
      </c>
      <c r="Y343" s="74"/>
    </row>
    <row r="344" spans="1:25" ht="13.5" customHeight="1" x14ac:dyDescent="0.2">
      <c r="A344" s="43" t="s">
        <v>144</v>
      </c>
      <c r="B344" s="82">
        <v>8</v>
      </c>
      <c r="C344" s="46">
        <v>73.150000000000006</v>
      </c>
      <c r="D344" s="46">
        <v>0.15</v>
      </c>
      <c r="E344" s="46">
        <v>11.53</v>
      </c>
      <c r="F344" s="46">
        <v>0.99</v>
      </c>
      <c r="G344" s="46">
        <v>0.1</v>
      </c>
      <c r="H344" s="46">
        <v>0.2</v>
      </c>
      <c r="I344" s="46">
        <v>1.42</v>
      </c>
      <c r="J344" s="46">
        <v>3</v>
      </c>
      <c r="K344" s="46">
        <v>3.01</v>
      </c>
      <c r="L344" s="46">
        <v>93.550000000000011</v>
      </c>
      <c r="M344" s="43"/>
      <c r="N344" s="46">
        <v>78.193479422768576</v>
      </c>
      <c r="O344" s="46">
        <v>0.16034206306787813</v>
      </c>
      <c r="P344" s="46">
        <v>12.324959914484232</v>
      </c>
      <c r="Q344" s="46">
        <v>1.0582576162479955</v>
      </c>
      <c r="R344" s="46">
        <v>0.10689470871191875</v>
      </c>
      <c r="S344" s="46">
        <v>0.2137894174238375</v>
      </c>
      <c r="T344" s="46">
        <v>1.5179048637092463</v>
      </c>
      <c r="U344" s="46">
        <v>3.2068412613575625</v>
      </c>
      <c r="V344" s="46">
        <v>3.2175307322287541</v>
      </c>
      <c r="W344" s="46">
        <f t="shared" si="23"/>
        <v>100</v>
      </c>
      <c r="X344" s="46">
        <f t="shared" si="22"/>
        <v>6.4243719935863162</v>
      </c>
      <c r="Y344" s="74"/>
    </row>
    <row r="345" spans="1:25" ht="13.5" customHeight="1" x14ac:dyDescent="0.2">
      <c r="B345" s="82">
        <v>9</v>
      </c>
      <c r="C345" s="46">
        <v>73.010000000000005</v>
      </c>
      <c r="D345" s="46">
        <v>0.11</v>
      </c>
      <c r="E345" s="46">
        <v>11.43</v>
      </c>
      <c r="F345" s="46">
        <v>0.97</v>
      </c>
      <c r="G345" s="46">
        <v>0.05</v>
      </c>
      <c r="H345" s="46">
        <v>0.26</v>
      </c>
      <c r="I345" s="46">
        <v>1.51</v>
      </c>
      <c r="J345" s="46">
        <v>2.97</v>
      </c>
      <c r="K345" s="46">
        <v>2.99</v>
      </c>
      <c r="L345" s="46">
        <v>93.300000000000011</v>
      </c>
      <c r="M345" s="43"/>
      <c r="N345" s="46">
        <v>78.252947481243297</v>
      </c>
      <c r="O345" s="46">
        <v>0.11789924973204714</v>
      </c>
      <c r="P345" s="46">
        <v>12.250803858520898</v>
      </c>
      <c r="Q345" s="46">
        <v>1.0396570203644155</v>
      </c>
      <c r="R345" s="46">
        <v>5.359056806002143E-2</v>
      </c>
      <c r="S345" s="46">
        <v>0.27867095391211144</v>
      </c>
      <c r="T345" s="46">
        <v>1.618435155412647</v>
      </c>
      <c r="U345" s="46">
        <v>3.183279742765273</v>
      </c>
      <c r="V345" s="46">
        <v>3.2047159699892815</v>
      </c>
      <c r="W345" s="46">
        <f t="shared" si="23"/>
        <v>99.999999999999986</v>
      </c>
      <c r="X345" s="46">
        <f t="shared" si="22"/>
        <v>6.3879957127545541</v>
      </c>
      <c r="Y345" s="74"/>
    </row>
    <row r="346" spans="1:25" ht="13.5" customHeight="1" x14ac:dyDescent="0.2">
      <c r="B346" s="82">
        <v>10</v>
      </c>
      <c r="C346" s="46">
        <v>73.239999999999995</v>
      </c>
      <c r="D346" s="46">
        <v>0.12</v>
      </c>
      <c r="E346" s="46">
        <v>11.39</v>
      </c>
      <c r="F346" s="46">
        <v>1.05</v>
      </c>
      <c r="G346" s="46">
        <v>0.09</v>
      </c>
      <c r="H346" s="46">
        <v>0.16</v>
      </c>
      <c r="I346" s="46">
        <v>1.36</v>
      </c>
      <c r="J346" s="46">
        <v>2.98</v>
      </c>
      <c r="K346" s="46">
        <v>3.02</v>
      </c>
      <c r="L346" s="46">
        <v>93.41</v>
      </c>
      <c r="M346" s="43"/>
      <c r="N346" s="46">
        <v>78.407022802697782</v>
      </c>
      <c r="O346" s="46">
        <v>0.12846590300824323</v>
      </c>
      <c r="P346" s="46">
        <v>12.193555293865753</v>
      </c>
      <c r="Q346" s="46">
        <v>1.1240766513221283</v>
      </c>
      <c r="R346" s="46">
        <v>9.6349427256182424E-2</v>
      </c>
      <c r="S346" s="46">
        <v>0.17128787067765763</v>
      </c>
      <c r="T346" s="46">
        <v>1.45594690076009</v>
      </c>
      <c r="U346" s="46">
        <v>3.1902365913713733</v>
      </c>
      <c r="V346" s="46">
        <v>3.2330585590407881</v>
      </c>
      <c r="W346" s="46">
        <f t="shared" si="23"/>
        <v>100.00000000000001</v>
      </c>
      <c r="X346" s="46">
        <f t="shared" si="22"/>
        <v>6.4232951504121614</v>
      </c>
      <c r="Y346" s="74"/>
    </row>
    <row r="347" spans="1:25" ht="13.5" customHeight="1" x14ac:dyDescent="0.2">
      <c r="B347" s="82">
        <v>11</v>
      </c>
      <c r="C347" s="46">
        <v>73.22</v>
      </c>
      <c r="D347" s="46">
        <v>0.19</v>
      </c>
      <c r="E347" s="46">
        <v>11.62</v>
      </c>
      <c r="F347" s="46">
        <v>0.88</v>
      </c>
      <c r="G347" s="46">
        <v>0.04</v>
      </c>
      <c r="H347" s="46">
        <v>0.19</v>
      </c>
      <c r="I347" s="46">
        <v>1.41</v>
      </c>
      <c r="J347" s="46">
        <v>2.88</v>
      </c>
      <c r="K347" s="46">
        <v>3.15</v>
      </c>
      <c r="L347" s="46">
        <v>93.58</v>
      </c>
      <c r="M347" s="43"/>
      <c r="N347" s="46">
        <v>78.243214362043162</v>
      </c>
      <c r="O347" s="46">
        <v>0.20303483650352638</v>
      </c>
      <c r="P347" s="46">
        <v>12.417183158794613</v>
      </c>
      <c r="Q347" s="46">
        <v>0.94037187433212222</v>
      </c>
      <c r="R347" s="46">
        <v>4.2744176106005553E-2</v>
      </c>
      <c r="S347" s="46">
        <v>0.20303483650352638</v>
      </c>
      <c r="T347" s="46">
        <v>1.5067322077366958</v>
      </c>
      <c r="U347" s="46">
        <v>3.0775806796323999</v>
      </c>
      <c r="V347" s="46">
        <v>3.3661038683479374</v>
      </c>
      <c r="W347" s="46">
        <f t="shared" si="23"/>
        <v>99.999999999999986</v>
      </c>
      <c r="X347" s="46">
        <f t="shared" si="22"/>
        <v>6.4436845479803377</v>
      </c>
      <c r="Y347" s="74"/>
    </row>
    <row r="348" spans="1:25" ht="13.5" customHeight="1" x14ac:dyDescent="0.2">
      <c r="A348" s="43" t="s">
        <v>144</v>
      </c>
      <c r="B348" s="82">
        <v>12</v>
      </c>
      <c r="C348" s="46">
        <v>72.88</v>
      </c>
      <c r="D348" s="46">
        <v>0.19</v>
      </c>
      <c r="E348" s="46">
        <v>11.72</v>
      </c>
      <c r="F348" s="46">
        <v>1.04</v>
      </c>
      <c r="G348" s="46">
        <v>0.11</v>
      </c>
      <c r="H348" s="46">
        <v>0.28000000000000003</v>
      </c>
      <c r="I348" s="46">
        <v>1.53</v>
      </c>
      <c r="J348" s="46">
        <v>3.08</v>
      </c>
      <c r="K348" s="46">
        <v>3.1</v>
      </c>
      <c r="L348" s="46">
        <v>93.929999999999993</v>
      </c>
      <c r="M348" s="43"/>
      <c r="N348" s="46">
        <v>77.589694453316312</v>
      </c>
      <c r="O348" s="46">
        <v>0.2022782923453636</v>
      </c>
      <c r="P348" s="46">
        <v>12.477376769935061</v>
      </c>
      <c r="Q348" s="46">
        <v>1.1072074949430428</v>
      </c>
      <c r="R348" s="46">
        <v>0.11710848504205261</v>
      </c>
      <c r="S348" s="46">
        <v>0.29809432556158849</v>
      </c>
      <c r="T348" s="46">
        <v>1.6288725646758226</v>
      </c>
      <c r="U348" s="46">
        <v>3.279037581177473</v>
      </c>
      <c r="V348" s="46">
        <v>3.3003300330033007</v>
      </c>
      <c r="W348" s="46">
        <f t="shared" si="23"/>
        <v>100.00000000000003</v>
      </c>
      <c r="X348" s="46">
        <f t="shared" si="22"/>
        <v>6.5793676141807733</v>
      </c>
      <c r="Y348" s="74"/>
    </row>
    <row r="349" spans="1:25" ht="13.5" customHeight="1" x14ac:dyDescent="0.2">
      <c r="B349" s="82">
        <v>13</v>
      </c>
      <c r="C349" s="46">
        <v>73.180000000000007</v>
      </c>
      <c r="D349" s="46">
        <v>0.17</v>
      </c>
      <c r="E349" s="46">
        <v>11.78</v>
      </c>
      <c r="F349" s="46">
        <v>1.07</v>
      </c>
      <c r="G349" s="46">
        <v>0</v>
      </c>
      <c r="H349" s="46">
        <v>0.16</v>
      </c>
      <c r="I349" s="46">
        <v>1.52</v>
      </c>
      <c r="J349" s="46">
        <v>2.98</v>
      </c>
      <c r="K349" s="46">
        <v>3.11</v>
      </c>
      <c r="L349" s="46">
        <v>93.97</v>
      </c>
      <c r="M349" s="43"/>
      <c r="N349" s="46">
        <v>77.875917846121098</v>
      </c>
      <c r="O349" s="46">
        <v>0.18090880068106843</v>
      </c>
      <c r="P349" s="46">
        <v>12.53591571778227</v>
      </c>
      <c r="Q349" s="46">
        <v>1.13866127487496</v>
      </c>
      <c r="R349" s="46">
        <v>0</v>
      </c>
      <c r="S349" s="46">
        <v>0.1702671065233585</v>
      </c>
      <c r="T349" s="46">
        <v>1.6175375119719058</v>
      </c>
      <c r="U349" s="46">
        <v>3.1712248589975522</v>
      </c>
      <c r="V349" s="46">
        <v>3.3095668830477809</v>
      </c>
      <c r="W349" s="46">
        <f t="shared" si="23"/>
        <v>99.999999999999986</v>
      </c>
      <c r="X349" s="46">
        <f t="shared" si="22"/>
        <v>6.4807917420453336</v>
      </c>
      <c r="Y349" s="74"/>
    </row>
    <row r="350" spans="1:25" ht="13.5" customHeight="1" x14ac:dyDescent="0.2">
      <c r="B350" s="82">
        <v>14</v>
      </c>
      <c r="C350" s="46">
        <v>73.349999999999994</v>
      </c>
      <c r="D350" s="46">
        <v>0.14000000000000001</v>
      </c>
      <c r="E350" s="46">
        <v>11.65</v>
      </c>
      <c r="F350" s="46">
        <v>1.07</v>
      </c>
      <c r="G350" s="46">
        <v>0.06</v>
      </c>
      <c r="H350" s="46">
        <v>0.22</v>
      </c>
      <c r="I350" s="46">
        <v>1.56</v>
      </c>
      <c r="J350" s="46">
        <v>3.02</v>
      </c>
      <c r="K350" s="46">
        <v>3.06</v>
      </c>
      <c r="L350" s="46">
        <v>94.13</v>
      </c>
      <c r="M350" s="43"/>
      <c r="N350" s="46">
        <v>77.924147455646448</v>
      </c>
      <c r="O350" s="46">
        <v>0.14873047912461493</v>
      </c>
      <c r="P350" s="46">
        <v>12.376500584298313</v>
      </c>
      <c r="Q350" s="46">
        <v>1.1367258047381283</v>
      </c>
      <c r="R350" s="46">
        <v>6.3741633910549239E-2</v>
      </c>
      <c r="S350" s="46">
        <v>0.23371932433868056</v>
      </c>
      <c r="T350" s="46">
        <v>1.6572824816742804</v>
      </c>
      <c r="U350" s="46">
        <v>3.2083289068309786</v>
      </c>
      <c r="V350" s="46">
        <v>3.2508233294380116</v>
      </c>
      <c r="W350" s="46">
        <f t="shared" si="23"/>
        <v>100.00000000000001</v>
      </c>
      <c r="X350" s="46">
        <f t="shared" si="22"/>
        <v>6.4591522362689897</v>
      </c>
      <c r="Y350" s="74"/>
    </row>
    <row r="351" spans="1:25" ht="13.5" customHeight="1" x14ac:dyDescent="0.2">
      <c r="B351" s="82">
        <v>15</v>
      </c>
      <c r="C351" s="46">
        <v>73.41</v>
      </c>
      <c r="D351" s="46">
        <v>0.12</v>
      </c>
      <c r="E351" s="46">
        <v>11.5</v>
      </c>
      <c r="F351" s="46">
        <v>1.04</v>
      </c>
      <c r="G351" s="46">
        <v>0.1</v>
      </c>
      <c r="H351" s="46">
        <v>0.24</v>
      </c>
      <c r="I351" s="46">
        <v>1.44</v>
      </c>
      <c r="J351" s="46">
        <v>3</v>
      </c>
      <c r="K351" s="46">
        <v>3.01</v>
      </c>
      <c r="L351" s="46">
        <v>93.86</v>
      </c>
      <c r="M351" s="43"/>
      <c r="N351" s="46">
        <v>78.212230982314082</v>
      </c>
      <c r="O351" s="46">
        <v>0.12784998934583422</v>
      </c>
      <c r="P351" s="46">
        <v>12.252290645642445</v>
      </c>
      <c r="Q351" s="46">
        <v>1.1080332409972298</v>
      </c>
      <c r="R351" s="46">
        <v>0.10654165778819519</v>
      </c>
      <c r="S351" s="46">
        <v>0.25569997869166844</v>
      </c>
      <c r="T351" s="46">
        <v>1.5341998721500105</v>
      </c>
      <c r="U351" s="46">
        <v>3.1962497336458551</v>
      </c>
      <c r="V351" s="46">
        <v>3.2069038994246748</v>
      </c>
      <c r="W351" s="46">
        <f t="shared" si="23"/>
        <v>100</v>
      </c>
      <c r="X351" s="46">
        <f t="shared" si="22"/>
        <v>6.4031536330705299</v>
      </c>
      <c r="Y351" s="74"/>
    </row>
    <row r="352" spans="1:25" ht="13.5" customHeight="1" x14ac:dyDescent="0.2">
      <c r="A352" s="42"/>
      <c r="B352" s="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6"/>
      <c r="X352" s="42"/>
      <c r="Y352" s="42"/>
    </row>
    <row r="353" spans="1:25" ht="13.5" customHeight="1" x14ac:dyDescent="0.2">
      <c r="A353" s="44" t="s">
        <v>380</v>
      </c>
      <c r="B353" s="82">
        <v>2</v>
      </c>
      <c r="C353" s="46">
        <v>67.180000000000007</v>
      </c>
      <c r="D353" s="46">
        <v>0.72</v>
      </c>
      <c r="E353" s="46">
        <v>15.85</v>
      </c>
      <c r="F353" s="46">
        <v>2.66</v>
      </c>
      <c r="G353" s="46">
        <v>0.17</v>
      </c>
      <c r="H353" s="46">
        <v>0.88</v>
      </c>
      <c r="I353" s="46">
        <v>2.44</v>
      </c>
      <c r="J353" s="46">
        <v>4.32</v>
      </c>
      <c r="K353" s="46">
        <v>4.26</v>
      </c>
      <c r="L353" s="46">
        <v>98.48</v>
      </c>
      <c r="M353" s="43"/>
      <c r="N353" s="46">
        <v>68.216896831844039</v>
      </c>
      <c r="O353" s="46">
        <v>0.73111291632818842</v>
      </c>
      <c r="P353" s="46">
        <v>16.094638505280258</v>
      </c>
      <c r="Q353" s="46">
        <v>2.701056051990252</v>
      </c>
      <c r="R353" s="46">
        <v>0.17262388302193338</v>
      </c>
      <c r="S353" s="46">
        <v>0.89358245329000807</v>
      </c>
      <c r="T353" s="46">
        <v>2.4776604386677494</v>
      </c>
      <c r="U353" s="46">
        <v>4.3866774979691305</v>
      </c>
      <c r="V353" s="46">
        <v>4.3257514216084481</v>
      </c>
      <c r="W353" s="46">
        <f t="shared" si="23"/>
        <v>100</v>
      </c>
      <c r="X353" s="46">
        <f t="shared" si="22"/>
        <v>8.7124289195775795</v>
      </c>
      <c r="Y353" s="46" t="s">
        <v>147</v>
      </c>
    </row>
    <row r="354" spans="1:25" ht="13.5" customHeight="1" x14ac:dyDescent="0.2">
      <c r="A354" s="44" t="s">
        <v>381</v>
      </c>
      <c r="B354" s="82">
        <v>3</v>
      </c>
      <c r="C354" s="46">
        <v>68.59</v>
      </c>
      <c r="D354" s="46">
        <v>0.33</v>
      </c>
      <c r="E354" s="46">
        <v>13.95</v>
      </c>
      <c r="F354" s="46">
        <v>1.28</v>
      </c>
      <c r="G354" s="46">
        <v>0.11</v>
      </c>
      <c r="H354" s="46">
        <v>0.26</v>
      </c>
      <c r="I354" s="46">
        <v>0.96</v>
      </c>
      <c r="J354" s="46">
        <v>4.1100000000000003</v>
      </c>
      <c r="K354" s="46">
        <v>4.71</v>
      </c>
      <c r="L354" s="46">
        <v>94.3</v>
      </c>
      <c r="M354" s="43"/>
      <c r="N354" s="46">
        <v>72.735949098621433</v>
      </c>
      <c r="O354" s="46">
        <v>0.34994697773064687</v>
      </c>
      <c r="P354" s="46">
        <v>14.793213149522799</v>
      </c>
      <c r="Q354" s="46">
        <v>1.3573700954400849</v>
      </c>
      <c r="R354" s="46">
        <v>0.1166489925768823</v>
      </c>
      <c r="S354" s="46">
        <v>0.27571580063626727</v>
      </c>
      <c r="T354" s="46">
        <v>1.0180275715800635</v>
      </c>
      <c r="U354" s="46">
        <v>4.3584305408271478</v>
      </c>
      <c r="V354" s="46">
        <v>4.9946977730646873</v>
      </c>
      <c r="W354" s="46">
        <f t="shared" si="23"/>
        <v>100.00000000000001</v>
      </c>
      <c r="X354" s="46">
        <f t="shared" ref="X354:X367" si="24">SUM(U354:V354)</f>
        <v>9.3531283138918351</v>
      </c>
      <c r="Y354" s="46" t="s">
        <v>147</v>
      </c>
    </row>
    <row r="355" spans="1:25" ht="13.5" customHeight="1" x14ac:dyDescent="0.2">
      <c r="B355" s="82">
        <v>4</v>
      </c>
      <c r="C355" s="46">
        <v>58.32</v>
      </c>
      <c r="D355" s="46">
        <v>1.05</v>
      </c>
      <c r="E355" s="46">
        <v>14.94</v>
      </c>
      <c r="F355" s="46">
        <v>7.6</v>
      </c>
      <c r="G355" s="46">
        <v>0.25</v>
      </c>
      <c r="H355" s="46">
        <v>2.5099999999999998</v>
      </c>
      <c r="I355" s="46">
        <v>5.34</v>
      </c>
      <c r="J355" s="46">
        <v>3.16</v>
      </c>
      <c r="K355" s="46">
        <v>2.99</v>
      </c>
      <c r="L355" s="46">
        <v>96.16</v>
      </c>
      <c r="M355" s="43"/>
      <c r="N355" s="46">
        <v>60.648918469217968</v>
      </c>
      <c r="O355" s="46">
        <v>1.0919301164725457</v>
      </c>
      <c r="P355" s="46">
        <v>15.536605657237935</v>
      </c>
      <c r="Q355" s="46">
        <v>7.9034941763727113</v>
      </c>
      <c r="R355" s="46">
        <v>0.25998336106489184</v>
      </c>
      <c r="S355" s="46">
        <v>2.6102329450915138</v>
      </c>
      <c r="T355" s="46">
        <v>5.5532445923460898</v>
      </c>
      <c r="U355" s="46">
        <v>3.2861896838602331</v>
      </c>
      <c r="V355" s="46">
        <v>3.1094009983361066</v>
      </c>
      <c r="W355" s="46">
        <f t="shared" si="23"/>
        <v>100.00000000000001</v>
      </c>
      <c r="X355" s="46">
        <f t="shared" si="24"/>
        <v>6.3955906821963397</v>
      </c>
      <c r="Y355" s="46" t="s">
        <v>147</v>
      </c>
    </row>
    <row r="356" spans="1:25" ht="13.5" customHeight="1" x14ac:dyDescent="0.2">
      <c r="B356" s="82">
        <v>7</v>
      </c>
      <c r="C356" s="46">
        <v>66.59</v>
      </c>
      <c r="D356" s="46">
        <v>0.48</v>
      </c>
      <c r="E356" s="46">
        <v>14.53</v>
      </c>
      <c r="F356" s="46">
        <v>1.71</v>
      </c>
      <c r="G356" s="46">
        <v>0</v>
      </c>
      <c r="H356" s="46">
        <v>0.4</v>
      </c>
      <c r="I356" s="46">
        <v>1.32</v>
      </c>
      <c r="J356" s="46">
        <v>3.64</v>
      </c>
      <c r="K356" s="46">
        <v>5.13</v>
      </c>
      <c r="L356" s="46">
        <v>93.8</v>
      </c>
      <c r="M356" s="43"/>
      <c r="N356" s="46">
        <v>70.991471215351822</v>
      </c>
      <c r="O356" s="46">
        <v>0.51172707889125801</v>
      </c>
      <c r="P356" s="46">
        <v>15.490405117270788</v>
      </c>
      <c r="Q356" s="46">
        <v>1.8230277185501065</v>
      </c>
      <c r="R356" s="46">
        <v>0</v>
      </c>
      <c r="S356" s="46">
        <v>0.4264392324093817</v>
      </c>
      <c r="T356" s="46">
        <v>1.4072494669509596</v>
      </c>
      <c r="U356" s="46">
        <v>3.8805970149253732</v>
      </c>
      <c r="V356" s="46">
        <v>5.4690831556503197</v>
      </c>
      <c r="W356" s="46">
        <f t="shared" si="23"/>
        <v>100</v>
      </c>
      <c r="X356" s="46">
        <f t="shared" si="24"/>
        <v>9.3496801705756933</v>
      </c>
      <c r="Y356" s="46" t="s">
        <v>147</v>
      </c>
    </row>
    <row r="357" spans="1:25" ht="13.5" customHeight="1" x14ac:dyDescent="0.2">
      <c r="B357" s="82">
        <v>8</v>
      </c>
      <c r="C357" s="46">
        <v>66.319999999999993</v>
      </c>
      <c r="D357" s="46">
        <v>0.71</v>
      </c>
      <c r="E357" s="46">
        <v>15.45</v>
      </c>
      <c r="F357" s="46">
        <v>2.7</v>
      </c>
      <c r="G357" s="46">
        <v>0.18</v>
      </c>
      <c r="H357" s="46">
        <v>0.93</v>
      </c>
      <c r="I357" s="46">
        <v>2.4</v>
      </c>
      <c r="J357" s="46">
        <v>4.2300000000000004</v>
      </c>
      <c r="K357" s="46">
        <v>4.1100000000000003</v>
      </c>
      <c r="L357" s="46">
        <v>97.030000000000015</v>
      </c>
      <c r="M357" s="43"/>
      <c r="N357" s="46">
        <v>68.34999484695453</v>
      </c>
      <c r="O357" s="46">
        <v>0.73173245388024311</v>
      </c>
      <c r="P357" s="46">
        <v>15.922910440070078</v>
      </c>
      <c r="Q357" s="46">
        <v>2.7826445429248685</v>
      </c>
      <c r="R357" s="46">
        <v>0.1855096361949912</v>
      </c>
      <c r="S357" s="46">
        <v>0.95846645367412131</v>
      </c>
      <c r="T357" s="46">
        <v>2.473461815933216</v>
      </c>
      <c r="U357" s="46">
        <v>4.359476450582294</v>
      </c>
      <c r="V357" s="46">
        <v>4.235803359785633</v>
      </c>
      <c r="W357" s="46">
        <f t="shared" si="23"/>
        <v>99.999999999999986</v>
      </c>
      <c r="X357" s="46">
        <f t="shared" si="24"/>
        <v>8.5952798103679271</v>
      </c>
      <c r="Y357" s="46" t="s">
        <v>147</v>
      </c>
    </row>
    <row r="358" spans="1:25" ht="13.5" customHeight="1" x14ac:dyDescent="0.2">
      <c r="B358" s="82">
        <v>9</v>
      </c>
      <c r="C358" s="46">
        <v>68.47</v>
      </c>
      <c r="D358" s="46">
        <v>0.28000000000000003</v>
      </c>
      <c r="E358" s="46">
        <v>13.91</v>
      </c>
      <c r="F358" s="46">
        <v>1.35</v>
      </c>
      <c r="G358" s="46">
        <v>0.05</v>
      </c>
      <c r="H358" s="46">
        <v>0.28999999999999998</v>
      </c>
      <c r="I358" s="46">
        <v>1</v>
      </c>
      <c r="J358" s="46">
        <v>4.07</v>
      </c>
      <c r="K358" s="46">
        <v>4.9000000000000004</v>
      </c>
      <c r="L358" s="46">
        <v>94.32</v>
      </c>
      <c r="M358" s="43"/>
      <c r="N358" s="46">
        <v>72.5932994062765</v>
      </c>
      <c r="O358" s="46">
        <v>0.29686174724342668</v>
      </c>
      <c r="P358" s="46">
        <v>14.747667514843089</v>
      </c>
      <c r="Q358" s="46">
        <v>1.4312977099236643</v>
      </c>
      <c r="R358" s="46">
        <v>5.3011026293469043E-2</v>
      </c>
      <c r="S358" s="46">
        <v>0.30746395250212044</v>
      </c>
      <c r="T358" s="46">
        <v>1.0602205258693809</v>
      </c>
      <c r="U358" s="46">
        <v>4.3150975402883809</v>
      </c>
      <c r="V358" s="46">
        <v>5.1950805767599668</v>
      </c>
      <c r="W358" s="46">
        <f t="shared" si="23"/>
        <v>100</v>
      </c>
      <c r="X358" s="46">
        <f t="shared" si="24"/>
        <v>9.5101781170483477</v>
      </c>
      <c r="Y358" s="46" t="s">
        <v>147</v>
      </c>
    </row>
    <row r="359" spans="1:25" ht="13.5" customHeight="1" x14ac:dyDescent="0.2">
      <c r="B359" s="82">
        <v>10</v>
      </c>
      <c r="C359" s="46">
        <v>67.83</v>
      </c>
      <c r="D359" s="46">
        <v>0.4</v>
      </c>
      <c r="E359" s="46">
        <v>13.6</v>
      </c>
      <c r="F359" s="46">
        <v>1.23</v>
      </c>
      <c r="G359" s="46">
        <v>0.06</v>
      </c>
      <c r="H359" s="46">
        <v>0.28999999999999998</v>
      </c>
      <c r="I359" s="46">
        <v>0.96</v>
      </c>
      <c r="J359" s="46">
        <v>3.91</v>
      </c>
      <c r="K359" s="46">
        <v>4.7699999999999996</v>
      </c>
      <c r="L359" s="46">
        <v>93.05</v>
      </c>
      <c r="M359" s="43"/>
      <c r="N359" s="46">
        <v>72.896292315959158</v>
      </c>
      <c r="O359" s="46">
        <v>0.42987641053197206</v>
      </c>
      <c r="P359" s="46">
        <v>14.615797958087049</v>
      </c>
      <c r="Q359" s="46">
        <v>1.3218699623858139</v>
      </c>
      <c r="R359" s="46">
        <v>6.4481461579795799E-2</v>
      </c>
      <c r="S359" s="46">
        <v>0.31166039763567971</v>
      </c>
      <c r="T359" s="46">
        <v>1.0317033852767328</v>
      </c>
      <c r="U359" s="46">
        <v>4.202041912950027</v>
      </c>
      <c r="V359" s="46">
        <v>5.1262761955937659</v>
      </c>
      <c r="W359" s="46">
        <f t="shared" si="23"/>
        <v>99.999999999999986</v>
      </c>
      <c r="X359" s="46">
        <f t="shared" si="24"/>
        <v>9.3283181085437938</v>
      </c>
      <c r="Y359" s="46" t="s">
        <v>147</v>
      </c>
    </row>
    <row r="360" spans="1:25" ht="13.5" customHeight="1" x14ac:dyDescent="0.2">
      <c r="A360" s="43" t="s">
        <v>144</v>
      </c>
      <c r="B360" s="82">
        <v>14</v>
      </c>
      <c r="C360" s="46">
        <v>59.14</v>
      </c>
      <c r="D360" s="46">
        <v>1.06</v>
      </c>
      <c r="E360" s="46">
        <v>15.43</v>
      </c>
      <c r="F360" s="46">
        <v>7.4</v>
      </c>
      <c r="G360" s="46">
        <v>0.08</v>
      </c>
      <c r="H360" s="46">
        <v>3.3</v>
      </c>
      <c r="I360" s="46">
        <v>6.8</v>
      </c>
      <c r="J360" s="46">
        <v>2.5299999999999998</v>
      </c>
      <c r="K360" s="46">
        <v>1.68</v>
      </c>
      <c r="L360" s="46">
        <v>97.42</v>
      </c>
      <c r="M360" s="43"/>
      <c r="N360" s="46">
        <v>60.706220488606036</v>
      </c>
      <c r="O360" s="46">
        <v>1.0880722644220899</v>
      </c>
      <c r="P360" s="46">
        <v>15.838636830219667</v>
      </c>
      <c r="Q360" s="46">
        <v>7.5959761855881753</v>
      </c>
      <c r="R360" s="46">
        <v>8.2118661465818102E-2</v>
      </c>
      <c r="S360" s="46">
        <v>3.3873947854649966</v>
      </c>
      <c r="T360" s="46">
        <v>6.9800862245945385</v>
      </c>
      <c r="U360" s="46">
        <v>2.5970026688564971</v>
      </c>
      <c r="V360" s="46">
        <v>1.72449189078218</v>
      </c>
      <c r="W360" s="46">
        <f t="shared" si="23"/>
        <v>99.999999999999986</v>
      </c>
      <c r="X360" s="46">
        <f t="shared" si="24"/>
        <v>4.3214945596386771</v>
      </c>
      <c r="Y360" s="46" t="s">
        <v>147</v>
      </c>
    </row>
    <row r="361" spans="1:25" ht="13.5" customHeight="1" x14ac:dyDescent="0.2">
      <c r="B361" s="82">
        <v>1</v>
      </c>
      <c r="C361" s="46">
        <v>73.069999999999993</v>
      </c>
      <c r="D361" s="46">
        <v>0.26</v>
      </c>
      <c r="E361" s="46">
        <v>11.01</v>
      </c>
      <c r="F361" s="46">
        <v>0.97</v>
      </c>
      <c r="G361" s="46">
        <v>0.1</v>
      </c>
      <c r="H361" s="46">
        <v>0.18</v>
      </c>
      <c r="I361" s="46">
        <v>1.06</v>
      </c>
      <c r="J361" s="46">
        <v>3.23</v>
      </c>
      <c r="K361" s="46">
        <v>3.18</v>
      </c>
      <c r="L361" s="46">
        <v>93.060000000000016</v>
      </c>
      <c r="M361" s="43"/>
      <c r="N361" s="46">
        <v>78.519234902213611</v>
      </c>
      <c r="O361" s="46">
        <v>0.27938964109176873</v>
      </c>
      <c r="P361" s="46">
        <v>11.831076724693744</v>
      </c>
      <c r="Q361" s="46">
        <v>1.0423382763808293</v>
      </c>
      <c r="R361" s="46">
        <v>0.1074575542660649</v>
      </c>
      <c r="S361" s="46">
        <v>0.19342359767891679</v>
      </c>
      <c r="T361" s="46">
        <v>1.1390500752202879</v>
      </c>
      <c r="U361" s="46">
        <v>3.4708790027938958</v>
      </c>
      <c r="V361" s="46">
        <v>3.4171502256608637</v>
      </c>
      <c r="W361" s="46">
        <f t="shared" si="23"/>
        <v>99.999999999999972</v>
      </c>
      <c r="X361" s="46">
        <f t="shared" si="24"/>
        <v>6.8880292284547595</v>
      </c>
      <c r="Y361" s="46" t="s">
        <v>149</v>
      </c>
    </row>
    <row r="362" spans="1:25" ht="13.5" customHeight="1" x14ac:dyDescent="0.2">
      <c r="B362" s="82">
        <v>5</v>
      </c>
      <c r="C362" s="46">
        <v>73.709999999999994</v>
      </c>
      <c r="D362" s="46">
        <v>0.22</v>
      </c>
      <c r="E362" s="46">
        <v>11.16</v>
      </c>
      <c r="F362" s="46">
        <v>0.79</v>
      </c>
      <c r="G362" s="46">
        <v>0.06</v>
      </c>
      <c r="H362" s="46">
        <v>0.19</v>
      </c>
      <c r="I362" s="46">
        <v>1.06</v>
      </c>
      <c r="J362" s="46">
        <v>3.31</v>
      </c>
      <c r="K362" s="46">
        <v>3.3</v>
      </c>
      <c r="L362" s="46">
        <v>93.8</v>
      </c>
      <c r="M362" s="43"/>
      <c r="N362" s="46">
        <v>78.582089552238799</v>
      </c>
      <c r="O362" s="46">
        <v>0.23454157782515991</v>
      </c>
      <c r="P362" s="46">
        <v>11.897654584221749</v>
      </c>
      <c r="Q362" s="46">
        <v>0.84221748400852881</v>
      </c>
      <c r="R362" s="46">
        <v>6.3965884861407252E-2</v>
      </c>
      <c r="S362" s="46">
        <v>0.20255863539445629</v>
      </c>
      <c r="T362" s="46">
        <v>1.1300639658848615</v>
      </c>
      <c r="U362" s="46">
        <v>3.5287846481876333</v>
      </c>
      <c r="V362" s="46">
        <v>3.5181236673773983</v>
      </c>
      <c r="W362" s="46">
        <f t="shared" si="23"/>
        <v>99.999999999999986</v>
      </c>
      <c r="X362" s="46">
        <f t="shared" si="24"/>
        <v>7.0469083155650321</v>
      </c>
      <c r="Y362" s="46" t="s">
        <v>149</v>
      </c>
    </row>
    <row r="363" spans="1:25" ht="13.5" customHeight="1" x14ac:dyDescent="0.2">
      <c r="B363" s="82">
        <v>11</v>
      </c>
      <c r="C363" s="46">
        <v>73.42</v>
      </c>
      <c r="D363" s="46">
        <v>0.24</v>
      </c>
      <c r="E363" s="46">
        <v>11.32</v>
      </c>
      <c r="F363" s="46">
        <v>0.96</v>
      </c>
      <c r="G363" s="46">
        <v>7.0000000000000007E-2</v>
      </c>
      <c r="H363" s="46">
        <v>0.15</v>
      </c>
      <c r="I363" s="46">
        <v>1.02</v>
      </c>
      <c r="J363" s="46">
        <v>3.33</v>
      </c>
      <c r="K363" s="46">
        <v>3.12</v>
      </c>
      <c r="L363" s="46">
        <v>93.629999999999981</v>
      </c>
      <c r="M363" s="43"/>
      <c r="N363" s="46">
        <v>78.415037915198141</v>
      </c>
      <c r="O363" s="46">
        <v>0.25632809996795902</v>
      </c>
      <c r="P363" s="46">
        <v>12.090142048488735</v>
      </c>
      <c r="Q363" s="46">
        <v>1.0253123998718361</v>
      </c>
      <c r="R363" s="46">
        <v>7.4762362490654724E-2</v>
      </c>
      <c r="S363" s="46">
        <v>0.1602050624799744</v>
      </c>
      <c r="T363" s="46">
        <v>1.0893944248638259</v>
      </c>
      <c r="U363" s="46">
        <v>3.5565523870554316</v>
      </c>
      <c r="V363" s="46">
        <v>3.3322652995834678</v>
      </c>
      <c r="W363" s="46">
        <f t="shared" si="23"/>
        <v>100.00000000000003</v>
      </c>
      <c r="X363" s="46">
        <f t="shared" si="24"/>
        <v>6.8888176866388999</v>
      </c>
      <c r="Y363" s="46" t="s">
        <v>149</v>
      </c>
    </row>
    <row r="364" spans="1:25" ht="13.5" customHeight="1" x14ac:dyDescent="0.2">
      <c r="A364" s="43" t="s">
        <v>144</v>
      </c>
      <c r="B364" s="82">
        <v>12</v>
      </c>
      <c r="C364" s="46">
        <v>73.349999999999994</v>
      </c>
      <c r="D364" s="46">
        <v>0.23</v>
      </c>
      <c r="E364" s="46">
        <v>11.14</v>
      </c>
      <c r="F364" s="46">
        <v>0.91</v>
      </c>
      <c r="G364" s="46">
        <v>0.08</v>
      </c>
      <c r="H364" s="46">
        <v>0.11</v>
      </c>
      <c r="I364" s="46">
        <v>1.08</v>
      </c>
      <c r="J364" s="46">
        <v>3.5</v>
      </c>
      <c r="K364" s="46">
        <v>3.09</v>
      </c>
      <c r="L364" s="46">
        <v>93.49</v>
      </c>
      <c r="M364" s="43"/>
      <c r="N364" s="46">
        <v>78.457589046956883</v>
      </c>
      <c r="O364" s="46">
        <v>0.24601561664349128</v>
      </c>
      <c r="P364" s="46">
        <v>11.915712910471708</v>
      </c>
      <c r="Q364" s="46">
        <v>0.9733661354155525</v>
      </c>
      <c r="R364" s="46">
        <v>8.5570649267301319E-2</v>
      </c>
      <c r="S364" s="46">
        <v>0.1176596427425393</v>
      </c>
      <c r="T364" s="46">
        <v>1.1552037651085678</v>
      </c>
      <c r="U364" s="46">
        <v>3.7437159054444322</v>
      </c>
      <c r="V364" s="46">
        <v>3.3051663279495131</v>
      </c>
      <c r="W364" s="46">
        <f t="shared" si="23"/>
        <v>99.999999999999972</v>
      </c>
      <c r="X364" s="46">
        <f t="shared" si="24"/>
        <v>7.0488822333939449</v>
      </c>
      <c r="Y364" s="46" t="s">
        <v>149</v>
      </c>
    </row>
    <row r="365" spans="1:25" ht="13.5" customHeight="1" x14ac:dyDescent="0.2">
      <c r="B365" s="82">
        <v>13</v>
      </c>
      <c r="C365" s="46">
        <v>73.430000000000007</v>
      </c>
      <c r="D365" s="46">
        <v>0.24</v>
      </c>
      <c r="E365" s="46">
        <v>11.21</v>
      </c>
      <c r="F365" s="46">
        <v>0.95</v>
      </c>
      <c r="G365" s="46">
        <v>0</v>
      </c>
      <c r="H365" s="46">
        <v>0.17</v>
      </c>
      <c r="I365" s="46">
        <v>1.04</v>
      </c>
      <c r="J365" s="46">
        <v>3.31</v>
      </c>
      <c r="K365" s="46">
        <v>3.22</v>
      </c>
      <c r="L365" s="46">
        <v>93.570000000000007</v>
      </c>
      <c r="M365" s="43"/>
      <c r="N365" s="46">
        <v>78.476007267286519</v>
      </c>
      <c r="O365" s="46">
        <v>0.25649246553382488</v>
      </c>
      <c r="P365" s="46">
        <v>11.980335577642405</v>
      </c>
      <c r="Q365" s="46">
        <v>1.0152826760713902</v>
      </c>
      <c r="R365" s="46">
        <v>0</v>
      </c>
      <c r="S365" s="46">
        <v>0.18168216308645932</v>
      </c>
      <c r="T365" s="46">
        <v>1.1114673506465746</v>
      </c>
      <c r="U365" s="46">
        <v>3.5374585871540019</v>
      </c>
      <c r="V365" s="46">
        <v>3.4412739125788177</v>
      </c>
      <c r="W365" s="46">
        <f t="shared" si="23"/>
        <v>100.00000000000001</v>
      </c>
      <c r="X365" s="46">
        <f t="shared" si="24"/>
        <v>6.9787324997328195</v>
      </c>
      <c r="Y365" s="46" t="s">
        <v>149</v>
      </c>
    </row>
    <row r="366" spans="1:25" ht="13.5" customHeight="1" x14ac:dyDescent="0.2">
      <c r="B366" s="82">
        <v>15</v>
      </c>
      <c r="C366" s="46">
        <v>73.16</v>
      </c>
      <c r="D366" s="46">
        <v>0.28999999999999998</v>
      </c>
      <c r="E366" s="46">
        <v>11.3</v>
      </c>
      <c r="F366" s="46">
        <v>1.06</v>
      </c>
      <c r="G366" s="46">
        <v>0.04</v>
      </c>
      <c r="H366" s="46">
        <v>0.17</v>
      </c>
      <c r="I366" s="46">
        <v>1.05</v>
      </c>
      <c r="J366" s="46">
        <v>3.37</v>
      </c>
      <c r="K366" s="46">
        <v>3.24</v>
      </c>
      <c r="L366" s="46">
        <v>93.68</v>
      </c>
      <c r="M366" s="43"/>
      <c r="N366" s="46">
        <v>78.095644748078556</v>
      </c>
      <c r="O366" s="46">
        <v>0.30956447480785648</v>
      </c>
      <c r="P366" s="46">
        <v>12.062339880444066</v>
      </c>
      <c r="Q366" s="46">
        <v>1.1315115286080273</v>
      </c>
      <c r="R366" s="46">
        <v>4.2698548249359522E-2</v>
      </c>
      <c r="S366" s="46">
        <v>0.18146883005977799</v>
      </c>
      <c r="T366" s="46">
        <v>1.1208368915456874</v>
      </c>
      <c r="U366" s="46">
        <v>3.5973526900085395</v>
      </c>
      <c r="V366" s="46">
        <v>3.4585824081981213</v>
      </c>
      <c r="W366" s="46">
        <f t="shared" si="23"/>
        <v>100</v>
      </c>
      <c r="X366" s="46">
        <f t="shared" si="24"/>
        <v>7.0559350982066604</v>
      </c>
      <c r="Y366" s="46" t="s">
        <v>149</v>
      </c>
    </row>
    <row r="367" spans="1:25" ht="13.5" customHeight="1" x14ac:dyDescent="0.2">
      <c r="B367" s="82">
        <v>6</v>
      </c>
      <c r="C367" s="46">
        <v>72.569999999999993</v>
      </c>
      <c r="D367" s="46">
        <v>0.51</v>
      </c>
      <c r="E367" s="46">
        <v>12.81</v>
      </c>
      <c r="F367" s="46">
        <v>2.0499999999999998</v>
      </c>
      <c r="G367" s="46">
        <v>0.08</v>
      </c>
      <c r="H367" s="46">
        <v>0.41</v>
      </c>
      <c r="I367" s="46">
        <v>1.84</v>
      </c>
      <c r="J367" s="46">
        <v>3.78</v>
      </c>
      <c r="K367" s="46">
        <v>3.07</v>
      </c>
      <c r="L367" s="46">
        <v>97.11999999999999</v>
      </c>
      <c r="M367" s="43"/>
      <c r="N367" s="46">
        <v>74.721993410214168</v>
      </c>
      <c r="O367" s="46">
        <v>0.52512355848434933</v>
      </c>
      <c r="P367" s="46">
        <v>13.189868204283364</v>
      </c>
      <c r="Q367" s="46">
        <v>2.1107907742998355</v>
      </c>
      <c r="R367" s="46">
        <v>8.2372322899505787E-2</v>
      </c>
      <c r="S367" s="46">
        <v>0.42215815485996711</v>
      </c>
      <c r="T367" s="46">
        <v>1.8945634266886331</v>
      </c>
      <c r="U367" s="46">
        <v>3.8920922570016478</v>
      </c>
      <c r="V367" s="46">
        <v>3.161037891268534</v>
      </c>
      <c r="W367" s="46">
        <f t="shared" si="23"/>
        <v>100</v>
      </c>
      <c r="X367" s="46">
        <f t="shared" si="24"/>
        <v>7.0531301482701814</v>
      </c>
      <c r="Y367" s="46" t="s">
        <v>145</v>
      </c>
    </row>
    <row r="368" spans="1:25" ht="13.5" customHeight="1" x14ac:dyDescent="0.2">
      <c r="A368" s="42"/>
      <c r="B368" s="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6"/>
      <c r="X368" s="42"/>
      <c r="Y368" s="42"/>
    </row>
    <row r="369" spans="1:25" ht="13.5" customHeight="1" x14ac:dyDescent="0.2">
      <c r="A369" s="44" t="s">
        <v>164</v>
      </c>
      <c r="B369" s="82">
        <v>1</v>
      </c>
      <c r="C369" s="46">
        <v>73.98</v>
      </c>
      <c r="D369" s="46">
        <v>0.28000000000000003</v>
      </c>
      <c r="E369" s="46">
        <v>11.39</v>
      </c>
      <c r="F369" s="46">
        <v>0.92</v>
      </c>
      <c r="G369" s="46">
        <v>0.06</v>
      </c>
      <c r="H369" s="46">
        <v>0.18</v>
      </c>
      <c r="I369" s="46">
        <v>1.1100000000000001</v>
      </c>
      <c r="J369" s="46">
        <v>3.24</v>
      </c>
      <c r="K369" s="46">
        <v>3.25</v>
      </c>
      <c r="L369" s="46">
        <v>94.410000000000011</v>
      </c>
      <c r="M369" s="43"/>
      <c r="N369" s="46">
        <v>78.360343183984753</v>
      </c>
      <c r="O369" s="46">
        <v>0.29657875225082092</v>
      </c>
      <c r="P369" s="46">
        <v>12.064399957631608</v>
      </c>
      <c r="Q369" s="46">
        <v>0.97447304310984006</v>
      </c>
      <c r="R369" s="46">
        <v>6.3552589768033046E-2</v>
      </c>
      <c r="S369" s="46">
        <v>0.19065776930409914</v>
      </c>
      <c r="T369" s="46">
        <v>1.1757229107086113</v>
      </c>
      <c r="U369" s="46">
        <v>3.4318398474737846</v>
      </c>
      <c r="V369" s="46">
        <v>3.4424319457684565</v>
      </c>
      <c r="W369" s="46">
        <f t="shared" ref="W369:W431" si="25">SUM(N369:V369)</f>
        <v>100.00000000000001</v>
      </c>
      <c r="X369" s="46">
        <f t="shared" ref="X369:X433" si="26">SUM(U369:V369)</f>
        <v>6.874271793242241</v>
      </c>
      <c r="Y369" s="74"/>
    </row>
    <row r="370" spans="1:25" ht="13.5" customHeight="1" x14ac:dyDescent="0.2">
      <c r="A370" s="44" t="s">
        <v>165</v>
      </c>
      <c r="B370" s="82">
        <v>2</v>
      </c>
      <c r="C370" s="46">
        <v>74.25</v>
      </c>
      <c r="D370" s="46">
        <v>0.22</v>
      </c>
      <c r="E370" s="46">
        <v>11.27</v>
      </c>
      <c r="F370" s="46">
        <v>1.1299999999999999</v>
      </c>
      <c r="G370" s="46">
        <v>0</v>
      </c>
      <c r="H370" s="46">
        <v>0.23</v>
      </c>
      <c r="I370" s="46">
        <v>1.08</v>
      </c>
      <c r="J370" s="46">
        <v>3.33</v>
      </c>
      <c r="K370" s="46">
        <v>3.22</v>
      </c>
      <c r="L370" s="46">
        <v>94.72999999999999</v>
      </c>
      <c r="M370" s="43"/>
      <c r="N370" s="46">
        <v>78.38066082550408</v>
      </c>
      <c r="O370" s="46">
        <v>0.2322389950385306</v>
      </c>
      <c r="P370" s="46">
        <v>11.896970336746545</v>
      </c>
      <c r="Q370" s="46">
        <v>1.1928639290615435</v>
      </c>
      <c r="R370" s="46">
        <v>0</v>
      </c>
      <c r="S370" s="46">
        <v>0.24279531299482746</v>
      </c>
      <c r="T370" s="46">
        <v>1.1400823392800594</v>
      </c>
      <c r="U370" s="46">
        <v>3.5152538794468495</v>
      </c>
      <c r="V370" s="46">
        <v>3.3991343819275843</v>
      </c>
      <c r="W370" s="46">
        <f t="shared" si="25"/>
        <v>100.00000000000001</v>
      </c>
      <c r="X370" s="46">
        <f t="shared" si="26"/>
        <v>6.9143882613744339</v>
      </c>
      <c r="Y370" s="74"/>
    </row>
    <row r="371" spans="1:25" ht="13.5" customHeight="1" x14ac:dyDescent="0.2">
      <c r="B371" s="82">
        <v>3</v>
      </c>
      <c r="C371" s="46">
        <v>74.33</v>
      </c>
      <c r="D371" s="46">
        <v>0.21</v>
      </c>
      <c r="E371" s="46">
        <v>11.15</v>
      </c>
      <c r="F371" s="46">
        <v>1.02</v>
      </c>
      <c r="G371" s="46">
        <v>0.08</v>
      </c>
      <c r="H371" s="46">
        <v>0.24</v>
      </c>
      <c r="I371" s="46">
        <v>1.07</v>
      </c>
      <c r="J371" s="46">
        <v>3.35</v>
      </c>
      <c r="K371" s="46">
        <v>3.25</v>
      </c>
      <c r="L371" s="46">
        <v>94.699999999999974</v>
      </c>
      <c r="M371" s="43"/>
      <c r="N371" s="46">
        <v>78.489968321013748</v>
      </c>
      <c r="O371" s="46">
        <v>0.22175290390707506</v>
      </c>
      <c r="P371" s="46">
        <v>11.774023231256605</v>
      </c>
      <c r="Q371" s="46">
        <v>1.0770855332629361</v>
      </c>
      <c r="R371" s="46">
        <v>8.447729672650478E-2</v>
      </c>
      <c r="S371" s="46">
        <v>0.25343189017951434</v>
      </c>
      <c r="T371" s="46">
        <v>1.1298838437170016</v>
      </c>
      <c r="U371" s="46">
        <v>3.5374868004223878</v>
      </c>
      <c r="V371" s="46">
        <v>3.4318901795142569</v>
      </c>
      <c r="W371" s="46">
        <f t="shared" si="25"/>
        <v>100.00000000000001</v>
      </c>
      <c r="X371" s="46">
        <f t="shared" si="26"/>
        <v>6.9693769799366443</v>
      </c>
      <c r="Y371" s="74"/>
    </row>
    <row r="372" spans="1:25" ht="13.5" customHeight="1" x14ac:dyDescent="0.2">
      <c r="B372" s="82">
        <v>4</v>
      </c>
      <c r="C372" s="46">
        <v>73.790000000000006</v>
      </c>
      <c r="D372" s="46">
        <v>0.25</v>
      </c>
      <c r="E372" s="46">
        <v>11.37</v>
      </c>
      <c r="F372" s="46">
        <v>1.06</v>
      </c>
      <c r="G372" s="46">
        <v>0</v>
      </c>
      <c r="H372" s="46">
        <v>0.27</v>
      </c>
      <c r="I372" s="46">
        <v>1.05</v>
      </c>
      <c r="J372" s="46">
        <v>3.37</v>
      </c>
      <c r="K372" s="46">
        <v>3.27</v>
      </c>
      <c r="L372" s="46">
        <v>94.43</v>
      </c>
      <c r="M372" s="43"/>
      <c r="N372" s="46">
        <v>78.142539447209572</v>
      </c>
      <c r="O372" s="46">
        <v>0.26474637297469023</v>
      </c>
      <c r="P372" s="46">
        <v>12.040665042888911</v>
      </c>
      <c r="Q372" s="46">
        <v>1.1225246214126867</v>
      </c>
      <c r="R372" s="46">
        <v>0</v>
      </c>
      <c r="S372" s="46">
        <v>0.28592608281266546</v>
      </c>
      <c r="T372" s="46">
        <v>1.1119347664936989</v>
      </c>
      <c r="U372" s="46">
        <v>3.5687811076988245</v>
      </c>
      <c r="V372" s="46">
        <v>3.462882558508948</v>
      </c>
      <c r="W372" s="46">
        <f t="shared" si="25"/>
        <v>100</v>
      </c>
      <c r="X372" s="46">
        <f t="shared" si="26"/>
        <v>7.0316636662077725</v>
      </c>
      <c r="Y372" s="74"/>
    </row>
    <row r="373" spans="1:25" ht="13.5" customHeight="1" x14ac:dyDescent="0.2">
      <c r="B373" s="82">
        <v>5</v>
      </c>
      <c r="C373" s="46">
        <v>75.290000000000006</v>
      </c>
      <c r="D373" s="46">
        <v>0.31</v>
      </c>
      <c r="E373" s="46">
        <v>11.25</v>
      </c>
      <c r="F373" s="46">
        <v>0.92</v>
      </c>
      <c r="G373" s="46">
        <v>0</v>
      </c>
      <c r="H373" s="46">
        <v>0.14000000000000001</v>
      </c>
      <c r="I373" s="46">
        <v>1</v>
      </c>
      <c r="J373" s="46">
        <v>3.29</v>
      </c>
      <c r="K373" s="46">
        <v>3.29</v>
      </c>
      <c r="L373" s="46">
        <v>95.490000000000023</v>
      </c>
      <c r="M373" s="43"/>
      <c r="N373" s="46">
        <v>78.845952455754514</v>
      </c>
      <c r="O373" s="46">
        <v>0.32464132369881654</v>
      </c>
      <c r="P373" s="46">
        <v>11.781338360037697</v>
      </c>
      <c r="Q373" s="46">
        <v>0.96345167033197177</v>
      </c>
      <c r="R373" s="46">
        <v>0</v>
      </c>
      <c r="S373" s="46">
        <v>0.14661221070269137</v>
      </c>
      <c r="T373" s="46">
        <v>1.0472300764477953</v>
      </c>
      <c r="U373" s="46">
        <v>3.4453869515132465</v>
      </c>
      <c r="V373" s="46">
        <v>3.4453869515132465</v>
      </c>
      <c r="W373" s="46">
        <f t="shared" si="25"/>
        <v>99.999999999999957</v>
      </c>
      <c r="X373" s="46">
        <f t="shared" si="26"/>
        <v>6.890773903026493</v>
      </c>
      <c r="Y373" s="74"/>
    </row>
    <row r="374" spans="1:25" ht="13.5" customHeight="1" x14ac:dyDescent="0.2">
      <c r="B374" s="82">
        <v>6</v>
      </c>
      <c r="C374" s="46">
        <v>73.72</v>
      </c>
      <c r="D374" s="46">
        <v>0.35</v>
      </c>
      <c r="E374" s="46">
        <v>11.18</v>
      </c>
      <c r="F374" s="46">
        <v>0.91</v>
      </c>
      <c r="G374" s="46">
        <v>0.08</v>
      </c>
      <c r="H374" s="46">
        <v>0.12</v>
      </c>
      <c r="I374" s="46">
        <v>1.06</v>
      </c>
      <c r="J374" s="46">
        <v>3.31</v>
      </c>
      <c r="K374" s="46">
        <v>3.33</v>
      </c>
      <c r="L374" s="46">
        <v>94.06</v>
      </c>
      <c r="M374" s="43"/>
      <c r="N374" s="46">
        <v>78.375504996810548</v>
      </c>
      <c r="O374" s="46">
        <v>0.37210291303423348</v>
      </c>
      <c r="P374" s="46">
        <v>11.886030193493514</v>
      </c>
      <c r="Q374" s="46">
        <v>0.96746757388900706</v>
      </c>
      <c r="R374" s="46">
        <v>8.5052094407824796E-2</v>
      </c>
      <c r="S374" s="46">
        <v>0.12757814161173719</v>
      </c>
      <c r="T374" s="46">
        <v>1.1269402509036786</v>
      </c>
      <c r="U374" s="46">
        <v>3.519030406123751</v>
      </c>
      <c r="V374" s="46">
        <v>3.5402934297257072</v>
      </c>
      <c r="W374" s="46">
        <f t="shared" si="25"/>
        <v>100</v>
      </c>
      <c r="X374" s="46">
        <f t="shared" si="26"/>
        <v>7.0593238358494581</v>
      </c>
      <c r="Y374" s="74"/>
    </row>
    <row r="375" spans="1:25" ht="13.5" customHeight="1" x14ac:dyDescent="0.2">
      <c r="B375" s="82">
        <v>7</v>
      </c>
      <c r="C375" s="46">
        <v>74.48</v>
      </c>
      <c r="D375" s="46">
        <v>0.24</v>
      </c>
      <c r="E375" s="46">
        <v>11.38</v>
      </c>
      <c r="F375" s="46">
        <v>1.1499999999999999</v>
      </c>
      <c r="G375" s="46">
        <v>0.17</v>
      </c>
      <c r="H375" s="46">
        <v>0.12</v>
      </c>
      <c r="I375" s="46">
        <v>1.1200000000000001</v>
      </c>
      <c r="J375" s="46">
        <v>3.37</v>
      </c>
      <c r="K375" s="46">
        <v>3.4</v>
      </c>
      <c r="L375" s="46">
        <v>95.430000000000021</v>
      </c>
      <c r="M375" s="43"/>
      <c r="N375" s="46">
        <v>78.04673582730797</v>
      </c>
      <c r="O375" s="46">
        <v>0.25149324111914489</v>
      </c>
      <c r="P375" s="46">
        <v>11.924971183066122</v>
      </c>
      <c r="Q375" s="46">
        <v>1.2050717803625692</v>
      </c>
      <c r="R375" s="46">
        <v>0.17814104579272763</v>
      </c>
      <c r="S375" s="46">
        <v>0.12574662055957245</v>
      </c>
      <c r="T375" s="46">
        <v>1.1736351252226762</v>
      </c>
      <c r="U375" s="46">
        <v>3.5313842607146597</v>
      </c>
      <c r="V375" s="46">
        <v>3.5628209158545525</v>
      </c>
      <c r="W375" s="46">
        <f t="shared" si="25"/>
        <v>100</v>
      </c>
      <c r="X375" s="46">
        <f t="shared" si="26"/>
        <v>7.0942051765692122</v>
      </c>
      <c r="Y375" s="74"/>
    </row>
    <row r="376" spans="1:25" ht="13.5" customHeight="1" x14ac:dyDescent="0.2">
      <c r="A376" s="43" t="s">
        <v>144</v>
      </c>
      <c r="B376" s="82">
        <v>8</v>
      </c>
      <c r="C376" s="46">
        <v>74.45</v>
      </c>
      <c r="D376" s="46">
        <v>0.2</v>
      </c>
      <c r="E376" s="46">
        <v>11.18</v>
      </c>
      <c r="F376" s="46">
        <v>0.97</v>
      </c>
      <c r="G376" s="46">
        <v>0.1</v>
      </c>
      <c r="H376" s="46">
        <v>0.15</v>
      </c>
      <c r="I376" s="46">
        <v>1.01</v>
      </c>
      <c r="J376" s="46">
        <v>3.25</v>
      </c>
      <c r="K376" s="46">
        <v>3.25</v>
      </c>
      <c r="L376" s="46">
        <v>94.560000000000016</v>
      </c>
      <c r="M376" s="43"/>
      <c r="N376" s="46">
        <v>78.733079526226717</v>
      </c>
      <c r="O376" s="46">
        <v>0.21150592216582062</v>
      </c>
      <c r="P376" s="46">
        <v>11.823181049069371</v>
      </c>
      <c r="Q376" s="46">
        <v>1.0258037225042298</v>
      </c>
      <c r="R376" s="46">
        <v>0.10575296108291031</v>
      </c>
      <c r="S376" s="46">
        <v>0.15862944162436546</v>
      </c>
      <c r="T376" s="46">
        <v>1.068104906937394</v>
      </c>
      <c r="U376" s="46">
        <v>3.4369712351945849</v>
      </c>
      <c r="V376" s="46">
        <v>3.4369712351945849</v>
      </c>
      <c r="W376" s="46">
        <f t="shared" si="25"/>
        <v>100.00000000000001</v>
      </c>
      <c r="X376" s="46">
        <f t="shared" si="26"/>
        <v>6.8739424703891698</v>
      </c>
      <c r="Y376" s="74"/>
    </row>
    <row r="377" spans="1:25" ht="13.5" customHeight="1" x14ac:dyDescent="0.2">
      <c r="B377" s="82">
        <v>9</v>
      </c>
      <c r="C377" s="46">
        <v>73.989999999999995</v>
      </c>
      <c r="D377" s="46">
        <v>0.22</v>
      </c>
      <c r="E377" s="46">
        <v>11.25</v>
      </c>
      <c r="F377" s="46">
        <v>0.99</v>
      </c>
      <c r="G377" s="46">
        <v>0.08</v>
      </c>
      <c r="H377" s="46">
        <v>0.15</v>
      </c>
      <c r="I377" s="46">
        <v>1.02</v>
      </c>
      <c r="J377" s="46">
        <v>3.22</v>
      </c>
      <c r="K377" s="46">
        <v>3.25</v>
      </c>
      <c r="L377" s="46">
        <v>94.169999999999987</v>
      </c>
      <c r="M377" s="43"/>
      <c r="N377" s="46">
        <v>78.570670064776465</v>
      </c>
      <c r="O377" s="46">
        <v>0.23362004884782842</v>
      </c>
      <c r="P377" s="46">
        <v>11.94647977062759</v>
      </c>
      <c r="Q377" s="46">
        <v>1.0512902198152279</v>
      </c>
      <c r="R377" s="46">
        <v>8.4952745035573971E-2</v>
      </c>
      <c r="S377" s="46">
        <v>0.15928639694170119</v>
      </c>
      <c r="T377" s="46">
        <v>1.0831474992035681</v>
      </c>
      <c r="U377" s="46">
        <v>3.4193479876818524</v>
      </c>
      <c r="V377" s="46">
        <v>3.4512052670701925</v>
      </c>
      <c r="W377" s="46">
        <f t="shared" si="25"/>
        <v>99.999999999999986</v>
      </c>
      <c r="X377" s="46">
        <f t="shared" si="26"/>
        <v>6.8705532547520445</v>
      </c>
      <c r="Y377" s="74"/>
    </row>
    <row r="378" spans="1:25" ht="13.5" customHeight="1" x14ac:dyDescent="0.2">
      <c r="B378" s="82">
        <v>10</v>
      </c>
      <c r="C378" s="46">
        <v>74.56</v>
      </c>
      <c r="D378" s="46">
        <v>0.15</v>
      </c>
      <c r="E378" s="46">
        <v>11.2</v>
      </c>
      <c r="F378" s="46">
        <v>1.08</v>
      </c>
      <c r="G378" s="46">
        <v>0.05</v>
      </c>
      <c r="H378" s="46">
        <v>0.16</v>
      </c>
      <c r="I378" s="46">
        <v>1.05</v>
      </c>
      <c r="J378" s="46">
        <v>3.31</v>
      </c>
      <c r="K378" s="46">
        <v>3.26</v>
      </c>
      <c r="L378" s="46">
        <v>94.820000000000007</v>
      </c>
      <c r="M378" s="43"/>
      <c r="N378" s="46">
        <v>78.633199746888835</v>
      </c>
      <c r="O378" s="46">
        <v>0.15819447373971735</v>
      </c>
      <c r="P378" s="46">
        <v>11.811854039232228</v>
      </c>
      <c r="Q378" s="46">
        <v>1.1390002109259649</v>
      </c>
      <c r="R378" s="46">
        <v>5.2731491246572448E-2</v>
      </c>
      <c r="S378" s="46">
        <v>0.16874077198903184</v>
      </c>
      <c r="T378" s="46">
        <v>1.1073613161780214</v>
      </c>
      <c r="U378" s="46">
        <v>3.4908247205230962</v>
      </c>
      <c r="V378" s="46">
        <v>3.4380932292765234</v>
      </c>
      <c r="W378" s="46">
        <f t="shared" si="25"/>
        <v>99.999999999999986</v>
      </c>
      <c r="X378" s="46">
        <f t="shared" si="26"/>
        <v>6.9289179497996196</v>
      </c>
      <c r="Y378" s="74"/>
    </row>
    <row r="379" spans="1:25" ht="13.5" customHeight="1" x14ac:dyDescent="0.2">
      <c r="B379" s="82">
        <v>11</v>
      </c>
      <c r="C379" s="46">
        <v>74.25</v>
      </c>
      <c r="D379" s="46">
        <v>0.23</v>
      </c>
      <c r="E379" s="46">
        <v>11.24</v>
      </c>
      <c r="F379" s="46">
        <v>0.99</v>
      </c>
      <c r="G379" s="46">
        <v>0.1</v>
      </c>
      <c r="H379" s="46">
        <v>0.17</v>
      </c>
      <c r="I379" s="46">
        <v>1.01</v>
      </c>
      <c r="J379" s="46">
        <v>3.34</v>
      </c>
      <c r="K379" s="46">
        <v>3.33</v>
      </c>
      <c r="L379" s="46">
        <v>94.66</v>
      </c>
      <c r="M379" s="43"/>
      <c r="N379" s="46">
        <v>78.438622438199872</v>
      </c>
      <c r="O379" s="46">
        <v>0.24297485738432287</v>
      </c>
      <c r="P379" s="46">
        <v>11.874075639129517</v>
      </c>
      <c r="Q379" s="46">
        <v>1.0458482991759983</v>
      </c>
      <c r="R379" s="46">
        <v>0.10564124234100994</v>
      </c>
      <c r="S379" s="46">
        <v>0.17959011197971689</v>
      </c>
      <c r="T379" s="46">
        <v>1.0669765476442004</v>
      </c>
      <c r="U379" s="46">
        <v>3.5284174941897315</v>
      </c>
      <c r="V379" s="46">
        <v>3.5178533699556307</v>
      </c>
      <c r="W379" s="46">
        <f t="shared" si="25"/>
        <v>100</v>
      </c>
      <c r="X379" s="46">
        <f t="shared" si="26"/>
        <v>7.0462708641453622</v>
      </c>
    </row>
    <row r="380" spans="1:25" ht="13.5" customHeight="1" x14ac:dyDescent="0.2">
      <c r="A380" s="43" t="s">
        <v>144</v>
      </c>
      <c r="B380" s="82">
        <v>12</v>
      </c>
      <c r="C380" s="46">
        <v>74.349999999999994</v>
      </c>
      <c r="D380" s="46">
        <v>0.21</v>
      </c>
      <c r="E380" s="46">
        <v>11.2</v>
      </c>
      <c r="F380" s="46">
        <v>1</v>
      </c>
      <c r="G380" s="46">
        <v>0.05</v>
      </c>
      <c r="H380" s="46">
        <v>0.18</v>
      </c>
      <c r="I380" s="46">
        <v>1.04</v>
      </c>
      <c r="J380" s="46">
        <v>3.35</v>
      </c>
      <c r="K380" s="46">
        <v>3.31</v>
      </c>
      <c r="L380" s="46">
        <v>94.69</v>
      </c>
      <c r="M380" s="43"/>
      <c r="N380" s="46">
        <v>78.519379026296335</v>
      </c>
      <c r="O380" s="46">
        <v>0.22177632273735348</v>
      </c>
      <c r="P380" s="46">
        <v>11.828070545992185</v>
      </c>
      <c r="Q380" s="46">
        <v>1.0560777273207309</v>
      </c>
      <c r="R380" s="46">
        <v>5.280388636603655E-2</v>
      </c>
      <c r="S380" s="46">
        <v>0.19009399091773155</v>
      </c>
      <c r="T380" s="46">
        <v>1.0983208364135602</v>
      </c>
      <c r="U380" s="46">
        <v>3.5378603865244487</v>
      </c>
      <c r="V380" s="46">
        <v>3.4956172774316192</v>
      </c>
      <c r="W380" s="46">
        <f t="shared" si="25"/>
        <v>100</v>
      </c>
      <c r="X380" s="46">
        <f t="shared" si="26"/>
        <v>7.0334776639560683</v>
      </c>
    </row>
    <row r="381" spans="1:25" ht="13.5" customHeight="1" x14ac:dyDescent="0.2">
      <c r="B381" s="82">
        <v>13</v>
      </c>
      <c r="C381" s="46">
        <v>73.31</v>
      </c>
      <c r="D381" s="46">
        <v>0.26</v>
      </c>
      <c r="E381" s="46">
        <v>10.99</v>
      </c>
      <c r="F381" s="46">
        <v>0.95</v>
      </c>
      <c r="G381" s="46">
        <v>0.12</v>
      </c>
      <c r="H381" s="46">
        <v>0.19</v>
      </c>
      <c r="I381" s="46">
        <v>1.03</v>
      </c>
      <c r="J381" s="46">
        <v>3.18</v>
      </c>
      <c r="K381" s="46">
        <v>3.23</v>
      </c>
      <c r="L381" s="46">
        <v>93.260000000000019</v>
      </c>
      <c r="M381" s="43"/>
      <c r="N381" s="46">
        <v>78.608192150975739</v>
      </c>
      <c r="O381" s="46">
        <v>0.27879047823289721</v>
      </c>
      <c r="P381" s="46">
        <v>11.784259060690539</v>
      </c>
      <c r="Q381" s="46">
        <v>1.0186575166202012</v>
      </c>
      <c r="R381" s="46">
        <v>0.12867252841518331</v>
      </c>
      <c r="S381" s="46">
        <v>0.20373150332404025</v>
      </c>
      <c r="T381" s="46">
        <v>1.1044392022303235</v>
      </c>
      <c r="U381" s="46">
        <v>3.409822003002358</v>
      </c>
      <c r="V381" s="46">
        <v>3.4634355565086845</v>
      </c>
      <c r="W381" s="46">
        <f t="shared" si="25"/>
        <v>99.999999999999957</v>
      </c>
      <c r="X381" s="46">
        <f t="shared" si="26"/>
        <v>6.8732575595110426</v>
      </c>
    </row>
    <row r="382" spans="1:25" ht="13.5" customHeight="1" x14ac:dyDescent="0.2">
      <c r="B382" s="82">
        <v>14</v>
      </c>
      <c r="C382" s="46">
        <v>75.150000000000006</v>
      </c>
      <c r="D382" s="46">
        <v>0.15</v>
      </c>
      <c r="E382" s="46">
        <v>11.16</v>
      </c>
      <c r="F382" s="46">
        <v>1.1100000000000001</v>
      </c>
      <c r="G382" s="46">
        <v>0.08</v>
      </c>
      <c r="H382" s="46">
        <v>0.17</v>
      </c>
      <c r="I382" s="46">
        <v>1</v>
      </c>
      <c r="J382" s="46">
        <v>3.35</v>
      </c>
      <c r="K382" s="46">
        <v>3.29</v>
      </c>
      <c r="L382" s="46">
        <v>95.460000000000008</v>
      </c>
      <c r="M382" s="43"/>
      <c r="N382" s="46">
        <v>78.724072910119432</v>
      </c>
      <c r="O382" s="46">
        <v>0.15713387806411061</v>
      </c>
      <c r="P382" s="46">
        <v>11.690760527969831</v>
      </c>
      <c r="Q382" s="46">
        <v>1.1627906976744187</v>
      </c>
      <c r="R382" s="46">
        <v>8.3804734967525663E-2</v>
      </c>
      <c r="S382" s="46">
        <v>0.17808506180599204</v>
      </c>
      <c r="T382" s="46">
        <v>1.0475591870940708</v>
      </c>
      <c r="U382" s="46">
        <v>3.5093232767651372</v>
      </c>
      <c r="V382" s="46">
        <v>3.4464697255394929</v>
      </c>
      <c r="W382" s="46">
        <f t="shared" si="25"/>
        <v>100</v>
      </c>
      <c r="X382" s="46">
        <f t="shared" si="26"/>
        <v>6.9557930023046302</v>
      </c>
    </row>
    <row r="383" spans="1:25" ht="13.5" customHeight="1" x14ac:dyDescent="0.2">
      <c r="B383" s="82">
        <v>15</v>
      </c>
      <c r="C383" s="46">
        <v>74.150000000000006</v>
      </c>
      <c r="D383" s="46">
        <v>0.19</v>
      </c>
      <c r="E383" s="46">
        <v>11.13</v>
      </c>
      <c r="F383" s="46">
        <v>0.92</v>
      </c>
      <c r="G383" s="46">
        <v>0.06</v>
      </c>
      <c r="H383" s="46">
        <v>0.18</v>
      </c>
      <c r="I383" s="46">
        <v>0.97</v>
      </c>
      <c r="J383" s="46">
        <v>3.32</v>
      </c>
      <c r="K383" s="46">
        <v>3.26</v>
      </c>
      <c r="L383" s="46">
        <v>94.18</v>
      </c>
      <c r="M383" s="43"/>
      <c r="N383" s="46">
        <v>78.7322149076237</v>
      </c>
      <c r="O383" s="46">
        <v>0.20174134635803781</v>
      </c>
      <c r="P383" s="46">
        <v>11.817795710341899</v>
      </c>
      <c r="Q383" s="46">
        <v>0.97685283499681463</v>
      </c>
      <c r="R383" s="46">
        <v>6.3707793586748773E-2</v>
      </c>
      <c r="S383" s="46">
        <v>0.19112338076024632</v>
      </c>
      <c r="T383" s="46">
        <v>1.029942662985772</v>
      </c>
      <c r="U383" s="46">
        <v>3.5251645784667658</v>
      </c>
      <c r="V383" s="46">
        <v>3.4614567848800166</v>
      </c>
      <c r="W383" s="46">
        <f t="shared" si="25"/>
        <v>100</v>
      </c>
      <c r="X383" s="46">
        <f t="shared" si="26"/>
        <v>6.9866213633467824</v>
      </c>
    </row>
    <row r="384" spans="1:25" ht="13.5" customHeight="1" x14ac:dyDescent="0.2">
      <c r="A384" s="42"/>
      <c r="B384" s="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6"/>
      <c r="X384" s="42"/>
      <c r="Y384" s="42"/>
    </row>
    <row r="385" spans="1:25" ht="13.5" customHeight="1" x14ac:dyDescent="0.2">
      <c r="A385" s="44" t="s">
        <v>166</v>
      </c>
      <c r="B385" s="82">
        <v>1</v>
      </c>
      <c r="C385" s="46">
        <v>66.760000000000005</v>
      </c>
      <c r="D385" s="46">
        <v>0.49</v>
      </c>
      <c r="E385" s="46">
        <v>14.12</v>
      </c>
      <c r="F385" s="46">
        <v>2.08</v>
      </c>
      <c r="G385" s="46">
        <v>0.2</v>
      </c>
      <c r="H385" s="46">
        <v>0.55000000000000004</v>
      </c>
      <c r="I385" s="46">
        <v>1.56</v>
      </c>
      <c r="J385" s="46">
        <v>4.0199999999999996</v>
      </c>
      <c r="K385" s="46">
        <v>4.5599999999999996</v>
      </c>
      <c r="L385" s="46">
        <v>94.34</v>
      </c>
      <c r="M385" s="43"/>
      <c r="N385" s="46">
        <v>70.765316938732241</v>
      </c>
      <c r="O385" s="46">
        <v>0.51939792240831029</v>
      </c>
      <c r="P385" s="46">
        <v>14.967140131439471</v>
      </c>
      <c r="Q385" s="46">
        <v>2.2047911808352767</v>
      </c>
      <c r="R385" s="46">
        <v>0.21199915200339198</v>
      </c>
      <c r="S385" s="46">
        <v>0.58299766800932795</v>
      </c>
      <c r="T385" s="46">
        <v>1.6535933856264573</v>
      </c>
      <c r="U385" s="46">
        <v>4.2611829552681781</v>
      </c>
      <c r="V385" s="46">
        <v>4.8335806656773368</v>
      </c>
      <c r="W385" s="46">
        <f t="shared" si="25"/>
        <v>99.999999999999986</v>
      </c>
      <c r="X385" s="46">
        <f t="shared" si="26"/>
        <v>9.094763620945514</v>
      </c>
      <c r="Y385" s="74"/>
    </row>
    <row r="386" spans="1:25" ht="13.5" customHeight="1" x14ac:dyDescent="0.2">
      <c r="A386" s="44" t="s">
        <v>167</v>
      </c>
      <c r="B386" s="82">
        <v>2</v>
      </c>
      <c r="C386" s="46">
        <v>66.680000000000007</v>
      </c>
      <c r="D386" s="46">
        <v>0.54</v>
      </c>
      <c r="E386" s="46">
        <v>14</v>
      </c>
      <c r="F386" s="46">
        <v>2.09</v>
      </c>
      <c r="G386" s="46">
        <v>0.12</v>
      </c>
      <c r="H386" s="46">
        <v>0.54</v>
      </c>
      <c r="I386" s="46">
        <v>1.59</v>
      </c>
      <c r="J386" s="46">
        <v>3.93</v>
      </c>
      <c r="K386" s="46">
        <v>4.45</v>
      </c>
      <c r="L386" s="46">
        <v>93.94000000000004</v>
      </c>
      <c r="M386" s="43"/>
      <c r="N386" s="46">
        <v>70.981477538854563</v>
      </c>
      <c r="O386" s="46">
        <v>0.57483500106450902</v>
      </c>
      <c r="P386" s="46">
        <v>14.903129657228011</v>
      </c>
      <c r="Q386" s="46">
        <v>2.2248243559718959</v>
      </c>
      <c r="R386" s="46">
        <v>0.12774111134766866</v>
      </c>
      <c r="S386" s="46">
        <v>0.57483500106450902</v>
      </c>
      <c r="T386" s="46">
        <v>1.6925697253566099</v>
      </c>
      <c r="U386" s="46">
        <v>4.1835213966361486</v>
      </c>
      <c r="V386" s="46">
        <v>4.737066212476047</v>
      </c>
      <c r="W386" s="46">
        <f t="shared" si="25"/>
        <v>99.999999999999972</v>
      </c>
      <c r="X386" s="46">
        <f t="shared" si="26"/>
        <v>8.9205876091121965</v>
      </c>
      <c r="Y386" s="74"/>
    </row>
    <row r="387" spans="1:25" ht="13.5" customHeight="1" x14ac:dyDescent="0.2">
      <c r="B387" s="82">
        <v>3</v>
      </c>
      <c r="C387" s="46">
        <v>66.45</v>
      </c>
      <c r="D387" s="46">
        <v>0.6</v>
      </c>
      <c r="E387" s="46">
        <v>14.15</v>
      </c>
      <c r="F387" s="46">
        <v>2.35</v>
      </c>
      <c r="G387" s="46">
        <v>0.2</v>
      </c>
      <c r="H387" s="46">
        <v>0.53</v>
      </c>
      <c r="I387" s="46">
        <v>1.56</v>
      </c>
      <c r="J387" s="46">
        <v>3.97</v>
      </c>
      <c r="K387" s="46">
        <v>4.5599999999999996</v>
      </c>
      <c r="L387" s="46">
        <v>94.37</v>
      </c>
      <c r="M387" s="43"/>
      <c r="N387" s="46">
        <v>70.414326586839039</v>
      </c>
      <c r="O387" s="46">
        <v>0.63579527392179713</v>
      </c>
      <c r="P387" s="46">
        <v>14.994171876655717</v>
      </c>
      <c r="Q387" s="46">
        <v>2.4901981561937054</v>
      </c>
      <c r="R387" s="46">
        <v>0.21193175797393238</v>
      </c>
      <c r="S387" s="46">
        <v>0.56161915863092082</v>
      </c>
      <c r="T387" s="46">
        <v>1.6530677121966726</v>
      </c>
      <c r="U387" s="46">
        <v>4.2068453957825582</v>
      </c>
      <c r="V387" s="46">
        <v>4.832044081805658</v>
      </c>
      <c r="W387" s="46">
        <f t="shared" si="25"/>
        <v>100</v>
      </c>
      <c r="X387" s="46">
        <f t="shared" si="26"/>
        <v>9.0388894775882171</v>
      </c>
      <c r="Y387" s="74"/>
    </row>
    <row r="388" spans="1:25" ht="13.5" customHeight="1" x14ac:dyDescent="0.2">
      <c r="B388" s="82">
        <v>4</v>
      </c>
      <c r="C388" s="46">
        <v>67.67</v>
      </c>
      <c r="D388" s="46">
        <v>0.63</v>
      </c>
      <c r="E388" s="46">
        <v>14.54</v>
      </c>
      <c r="F388" s="46">
        <v>2.33</v>
      </c>
      <c r="G388" s="46">
        <v>0.13</v>
      </c>
      <c r="H388" s="46">
        <v>0.55000000000000004</v>
      </c>
      <c r="I388" s="46">
        <v>1.58</v>
      </c>
      <c r="J388" s="46">
        <v>4.1500000000000004</v>
      </c>
      <c r="K388" s="46">
        <v>4.62</v>
      </c>
      <c r="L388" s="46">
        <v>96.2</v>
      </c>
      <c r="M388" s="43"/>
      <c r="N388" s="46">
        <v>70.343035343035353</v>
      </c>
      <c r="O388" s="46">
        <v>0.65488565488565498</v>
      </c>
      <c r="P388" s="46">
        <v>15.114345114345115</v>
      </c>
      <c r="Q388" s="46">
        <v>2.4220374220374223</v>
      </c>
      <c r="R388" s="46">
        <v>0.13513513513513514</v>
      </c>
      <c r="S388" s="46">
        <v>0.57172557172557181</v>
      </c>
      <c r="T388" s="46">
        <v>1.6424116424116426</v>
      </c>
      <c r="U388" s="46">
        <v>4.3139293139293144</v>
      </c>
      <c r="V388" s="46">
        <v>4.8024948024948024</v>
      </c>
      <c r="W388" s="46">
        <f t="shared" si="25"/>
        <v>100</v>
      </c>
      <c r="X388" s="46">
        <f t="shared" si="26"/>
        <v>9.1164241164241169</v>
      </c>
      <c r="Y388" s="74"/>
    </row>
    <row r="389" spans="1:25" ht="13.5" customHeight="1" x14ac:dyDescent="0.2">
      <c r="B389" s="82">
        <v>5</v>
      </c>
      <c r="C389" s="46">
        <v>66.680000000000007</v>
      </c>
      <c r="D389" s="46">
        <v>0.52</v>
      </c>
      <c r="E389" s="46">
        <v>13.99</v>
      </c>
      <c r="F389" s="46">
        <v>2.15</v>
      </c>
      <c r="G389" s="46">
        <v>0.04</v>
      </c>
      <c r="H389" s="46">
        <v>0.51</v>
      </c>
      <c r="I389" s="46">
        <v>1.59</v>
      </c>
      <c r="J389" s="46">
        <v>4.04</v>
      </c>
      <c r="K389" s="46">
        <v>4.5199999999999996</v>
      </c>
      <c r="L389" s="46">
        <v>94.04000000000002</v>
      </c>
      <c r="M389" s="43"/>
      <c r="N389" s="46">
        <v>70.905997447894507</v>
      </c>
      <c r="O389" s="46">
        <v>0.55295618885580589</v>
      </c>
      <c r="P389" s="46">
        <v>14.876648234793702</v>
      </c>
      <c r="Q389" s="46">
        <v>2.286261165461505</v>
      </c>
      <c r="R389" s="46">
        <v>4.2535091450446608E-2</v>
      </c>
      <c r="S389" s="46">
        <v>0.54232241599319431</v>
      </c>
      <c r="T389" s="46">
        <v>1.6907698851552528</v>
      </c>
      <c r="U389" s="46">
        <v>4.2960442364951072</v>
      </c>
      <c r="V389" s="46">
        <v>4.8064653339004666</v>
      </c>
      <c r="W389" s="46">
        <f t="shared" si="25"/>
        <v>99.999999999999986</v>
      </c>
      <c r="X389" s="46">
        <f t="shared" si="26"/>
        <v>9.1025095703955738</v>
      </c>
      <c r="Y389" s="74"/>
    </row>
    <row r="390" spans="1:25" ht="13.5" customHeight="1" x14ac:dyDescent="0.2">
      <c r="B390" s="82">
        <v>6</v>
      </c>
      <c r="C390" s="46">
        <v>66.040000000000006</v>
      </c>
      <c r="D390" s="46">
        <v>0.57999999999999996</v>
      </c>
      <c r="E390" s="46">
        <v>14.03</v>
      </c>
      <c r="F390" s="46">
        <v>2.1</v>
      </c>
      <c r="G390" s="46">
        <v>0.15</v>
      </c>
      <c r="H390" s="46">
        <v>0.62</v>
      </c>
      <c r="I390" s="46">
        <v>1.65</v>
      </c>
      <c r="J390" s="46">
        <v>3.92</v>
      </c>
      <c r="K390" s="46">
        <v>4.57</v>
      </c>
      <c r="L390" s="46">
        <v>93.660000000000025</v>
      </c>
      <c r="M390" s="43"/>
      <c r="N390" s="46">
        <v>70.510356609011311</v>
      </c>
      <c r="O390" s="46">
        <v>0.61926115737774912</v>
      </c>
      <c r="P390" s="46">
        <v>14.979713858637622</v>
      </c>
      <c r="Q390" s="46">
        <v>2.2421524663677128</v>
      </c>
      <c r="R390" s="46">
        <v>0.16015374759769374</v>
      </c>
      <c r="S390" s="46">
        <v>0.66196882340380081</v>
      </c>
      <c r="T390" s="46">
        <v>1.7616912235746311</v>
      </c>
      <c r="U390" s="46">
        <v>4.1853512705530633</v>
      </c>
      <c r="V390" s="46">
        <v>4.879350843476403</v>
      </c>
      <c r="W390" s="46">
        <f t="shared" si="25"/>
        <v>99.999999999999972</v>
      </c>
      <c r="X390" s="46">
        <f t="shared" si="26"/>
        <v>9.0647021140294655</v>
      </c>
      <c r="Y390" s="74"/>
    </row>
    <row r="391" spans="1:25" ht="13.5" customHeight="1" x14ac:dyDescent="0.2">
      <c r="B391" s="82">
        <v>7</v>
      </c>
      <c r="C391" s="46">
        <v>67.05</v>
      </c>
      <c r="D391" s="46">
        <v>0.55000000000000004</v>
      </c>
      <c r="E391" s="46">
        <v>14.17</v>
      </c>
      <c r="F391" s="46">
        <v>2.11</v>
      </c>
      <c r="G391" s="46">
        <v>0.1</v>
      </c>
      <c r="H391" s="46">
        <v>0.53</v>
      </c>
      <c r="I391" s="46">
        <v>1.58</v>
      </c>
      <c r="J391" s="46">
        <v>3.89</v>
      </c>
      <c r="K391" s="46">
        <v>4.66</v>
      </c>
      <c r="L391" s="46">
        <v>94.639999999999986</v>
      </c>
      <c r="M391" s="43"/>
      <c r="N391" s="46">
        <v>70.847421808960277</v>
      </c>
      <c r="O391" s="46">
        <v>0.5811496196111583</v>
      </c>
      <c r="P391" s="46">
        <v>14.972527472527476</v>
      </c>
      <c r="Q391" s="46">
        <v>2.2295012679628066</v>
      </c>
      <c r="R391" s="46">
        <v>0.10566356720202877</v>
      </c>
      <c r="S391" s="46">
        <v>0.5600169061707525</v>
      </c>
      <c r="T391" s="46">
        <v>1.6694843617920545</v>
      </c>
      <c r="U391" s="46">
        <v>4.1103127641589188</v>
      </c>
      <c r="V391" s="46">
        <v>4.9239222316145401</v>
      </c>
      <c r="W391" s="46">
        <f t="shared" si="25"/>
        <v>100.00000000000001</v>
      </c>
      <c r="X391" s="46">
        <f t="shared" si="26"/>
        <v>9.0342349957734598</v>
      </c>
      <c r="Y391" s="74"/>
    </row>
    <row r="392" spans="1:25" ht="13.5" customHeight="1" x14ac:dyDescent="0.2">
      <c r="A392" s="43" t="s">
        <v>144</v>
      </c>
      <c r="B392" s="82">
        <v>8</v>
      </c>
      <c r="C392" s="46">
        <v>66.92</v>
      </c>
      <c r="D392" s="46">
        <v>0.57999999999999996</v>
      </c>
      <c r="E392" s="46">
        <v>14.38</v>
      </c>
      <c r="F392" s="46">
        <v>2.2400000000000002</v>
      </c>
      <c r="G392" s="46">
        <v>0.21</v>
      </c>
      <c r="H392" s="46">
        <v>0.66</v>
      </c>
      <c r="I392" s="46">
        <v>1.83</v>
      </c>
      <c r="J392" s="46">
        <v>4.0199999999999996</v>
      </c>
      <c r="K392" s="46">
        <v>4.6399999999999997</v>
      </c>
      <c r="L392" s="46">
        <v>95.479999999999976</v>
      </c>
      <c r="M392" s="43"/>
      <c r="N392" s="46">
        <v>70.087976539589476</v>
      </c>
      <c r="O392" s="46">
        <v>0.6074570590699625</v>
      </c>
      <c r="P392" s="46">
        <v>15.060745705907003</v>
      </c>
      <c r="Q392" s="46">
        <v>2.3460410557184761</v>
      </c>
      <c r="R392" s="46">
        <v>0.21994134897360712</v>
      </c>
      <c r="S392" s="46">
        <v>0.69124423963133663</v>
      </c>
      <c r="T392" s="46">
        <v>1.9166317553414336</v>
      </c>
      <c r="U392" s="46">
        <v>4.2103058232090502</v>
      </c>
      <c r="V392" s="46">
        <v>4.8596564725597</v>
      </c>
      <c r="W392" s="46">
        <f t="shared" si="25"/>
        <v>100.00000000000004</v>
      </c>
      <c r="X392" s="46">
        <f t="shared" si="26"/>
        <v>9.0699622957687502</v>
      </c>
      <c r="Y392" s="74"/>
    </row>
    <row r="393" spans="1:25" ht="13.5" customHeight="1" x14ac:dyDescent="0.2">
      <c r="B393" s="82">
        <v>9</v>
      </c>
      <c r="C393" s="46">
        <v>68.5</v>
      </c>
      <c r="D393" s="46">
        <v>0.61</v>
      </c>
      <c r="E393" s="46">
        <v>14.58</v>
      </c>
      <c r="F393" s="46">
        <v>1.99</v>
      </c>
      <c r="G393" s="46">
        <v>0.24</v>
      </c>
      <c r="H393" s="46">
        <v>0.59</v>
      </c>
      <c r="I393" s="46">
        <v>1.77</v>
      </c>
      <c r="J393" s="46">
        <v>4.2</v>
      </c>
      <c r="K393" s="46">
        <v>4.6500000000000004</v>
      </c>
      <c r="L393" s="46">
        <v>97.13</v>
      </c>
      <c r="M393" s="43"/>
      <c r="N393" s="46">
        <v>70.524039946463503</v>
      </c>
      <c r="O393" s="46">
        <v>0.62802429733347065</v>
      </c>
      <c r="P393" s="46">
        <v>15.010810254298363</v>
      </c>
      <c r="Q393" s="46">
        <v>2.048800576546896</v>
      </c>
      <c r="R393" s="46">
        <v>0.24709152681972613</v>
      </c>
      <c r="S393" s="46">
        <v>0.60743333676516009</v>
      </c>
      <c r="T393" s="46">
        <v>1.8223000102954803</v>
      </c>
      <c r="U393" s="46">
        <v>4.324101719345208</v>
      </c>
      <c r="V393" s="46">
        <v>4.7873983321321942</v>
      </c>
      <c r="W393" s="46">
        <f t="shared" si="25"/>
        <v>100</v>
      </c>
      <c r="X393" s="46">
        <f t="shared" si="26"/>
        <v>9.1115000514774032</v>
      </c>
      <c r="Y393" s="74"/>
    </row>
    <row r="394" spans="1:25" ht="13.5" customHeight="1" x14ac:dyDescent="0.2">
      <c r="B394" s="82">
        <v>10</v>
      </c>
      <c r="C394" s="46">
        <v>67.150000000000006</v>
      </c>
      <c r="D394" s="46">
        <v>0.62</v>
      </c>
      <c r="E394" s="46">
        <v>14.15</v>
      </c>
      <c r="F394" s="46">
        <v>2.35</v>
      </c>
      <c r="G394" s="46">
        <v>0.2</v>
      </c>
      <c r="H394" s="46">
        <v>0.53</v>
      </c>
      <c r="I394" s="46">
        <v>1.51</v>
      </c>
      <c r="J394" s="46">
        <v>4.01</v>
      </c>
      <c r="K394" s="46">
        <v>4.5199999999999996</v>
      </c>
      <c r="L394" s="46">
        <v>95.04000000000002</v>
      </c>
      <c r="M394" s="43"/>
      <c r="N394" s="46">
        <v>70.654461279461259</v>
      </c>
      <c r="O394" s="46">
        <v>0.65235690235690214</v>
      </c>
      <c r="P394" s="46">
        <v>14.88846801346801</v>
      </c>
      <c r="Q394" s="46">
        <v>2.4726430976430969</v>
      </c>
      <c r="R394" s="46">
        <v>0.2104377104377104</v>
      </c>
      <c r="S394" s="46">
        <v>0.55765993265993252</v>
      </c>
      <c r="T394" s="46">
        <v>1.5888047138047134</v>
      </c>
      <c r="U394" s="46">
        <v>4.2192760942760925</v>
      </c>
      <c r="V394" s="46">
        <v>4.7558922558922543</v>
      </c>
      <c r="W394" s="46">
        <f t="shared" si="25"/>
        <v>99.999999999999986</v>
      </c>
      <c r="X394" s="46">
        <f t="shared" si="26"/>
        <v>8.9751683501683459</v>
      </c>
      <c r="Y394" s="74"/>
    </row>
    <row r="395" spans="1:25" ht="13.5" customHeight="1" x14ac:dyDescent="0.2">
      <c r="B395" s="82">
        <v>11</v>
      </c>
      <c r="C395" s="46">
        <v>67.14</v>
      </c>
      <c r="D395" s="46">
        <v>0.64</v>
      </c>
      <c r="E395" s="46">
        <v>14.12</v>
      </c>
      <c r="F395" s="46">
        <v>2.12</v>
      </c>
      <c r="G395" s="46">
        <v>0.26</v>
      </c>
      <c r="H395" s="46">
        <v>0.53</v>
      </c>
      <c r="I395" s="46">
        <v>1.62</v>
      </c>
      <c r="J395" s="46">
        <v>4.09</v>
      </c>
      <c r="K395" s="46">
        <v>4.5599999999999996</v>
      </c>
      <c r="L395" s="46">
        <v>95.080000000000027</v>
      </c>
      <c r="M395" s="43"/>
      <c r="N395" s="46">
        <v>70.614219604543536</v>
      </c>
      <c r="O395" s="46">
        <v>0.67311737484223799</v>
      </c>
      <c r="P395" s="46">
        <v>14.850652082456875</v>
      </c>
      <c r="Q395" s="46">
        <v>2.2297013041649136</v>
      </c>
      <c r="R395" s="46">
        <v>0.27345393352965919</v>
      </c>
      <c r="S395" s="46">
        <v>0.55742532604122841</v>
      </c>
      <c r="T395" s="46">
        <v>1.7038283550694151</v>
      </c>
      <c r="U395" s="46">
        <v>4.3016407236011771</v>
      </c>
      <c r="V395" s="46">
        <v>4.7959612957509448</v>
      </c>
      <c r="W395" s="46">
        <f t="shared" si="25"/>
        <v>100</v>
      </c>
      <c r="X395" s="46">
        <f t="shared" si="26"/>
        <v>9.0976020193521219</v>
      </c>
    </row>
    <row r="396" spans="1:25" ht="13.5" customHeight="1" x14ac:dyDescent="0.2">
      <c r="A396" s="43" t="s">
        <v>144</v>
      </c>
      <c r="B396" s="82">
        <v>12</v>
      </c>
      <c r="C396" s="46">
        <v>66.67</v>
      </c>
      <c r="D396" s="46">
        <v>0.63</v>
      </c>
      <c r="E396" s="46">
        <v>14.12</v>
      </c>
      <c r="F396" s="46">
        <v>2.2200000000000002</v>
      </c>
      <c r="G396" s="46">
        <v>0</v>
      </c>
      <c r="H396" s="46">
        <v>0.56999999999999995</v>
      </c>
      <c r="I396" s="46">
        <v>1.52</v>
      </c>
      <c r="J396" s="46">
        <v>3.98</v>
      </c>
      <c r="K396" s="46">
        <v>4.51</v>
      </c>
      <c r="L396" s="46">
        <v>94.22</v>
      </c>
      <c r="M396" s="43"/>
      <c r="N396" s="46">
        <v>70.759923583103372</v>
      </c>
      <c r="O396" s="46">
        <v>0.66864784546805345</v>
      </c>
      <c r="P396" s="46">
        <v>14.986202504776056</v>
      </c>
      <c r="Q396" s="46">
        <v>2.3561876459350457</v>
      </c>
      <c r="R396" s="46">
        <v>0</v>
      </c>
      <c r="S396" s="46">
        <v>0.60496709828061979</v>
      </c>
      <c r="T396" s="46">
        <v>1.6132455954149862</v>
      </c>
      <c r="U396" s="46">
        <v>4.2241562300997666</v>
      </c>
      <c r="V396" s="46">
        <v>4.7866694969220971</v>
      </c>
      <c r="W396" s="46">
        <f t="shared" si="25"/>
        <v>100.00000000000001</v>
      </c>
      <c r="X396" s="46">
        <f t="shared" si="26"/>
        <v>9.0108257270218637</v>
      </c>
    </row>
    <row r="397" spans="1:25" ht="13.5" customHeight="1" x14ac:dyDescent="0.2">
      <c r="B397" s="82">
        <v>13</v>
      </c>
      <c r="C397" s="46">
        <v>67.349999999999994</v>
      </c>
      <c r="D397" s="46">
        <v>0.65</v>
      </c>
      <c r="E397" s="46">
        <v>14.07</v>
      </c>
      <c r="F397" s="46">
        <v>2.02</v>
      </c>
      <c r="G397" s="46">
        <v>0.1</v>
      </c>
      <c r="H397" s="46">
        <v>0.55000000000000004</v>
      </c>
      <c r="I397" s="46">
        <v>1.55</v>
      </c>
      <c r="J397" s="46">
        <v>4.05</v>
      </c>
      <c r="K397" s="46">
        <v>4.5199999999999996</v>
      </c>
      <c r="L397" s="46">
        <v>94.859999999999971</v>
      </c>
      <c r="M397" s="43"/>
      <c r="N397" s="46">
        <v>70.999367488931071</v>
      </c>
      <c r="O397" s="46">
        <v>0.68522032468901561</v>
      </c>
      <c r="P397" s="46">
        <v>14.832384566729923</v>
      </c>
      <c r="Q397" s="46">
        <v>2.1294539321104793</v>
      </c>
      <c r="R397" s="46">
        <v>0.10541851149061779</v>
      </c>
      <c r="S397" s="46">
        <v>0.57980181319839785</v>
      </c>
      <c r="T397" s="46">
        <v>1.6339869281045758</v>
      </c>
      <c r="U397" s="46">
        <v>4.2694497153700199</v>
      </c>
      <c r="V397" s="46">
        <v>4.7649167193759236</v>
      </c>
      <c r="W397" s="46">
        <f t="shared" si="25"/>
        <v>100.00000000000001</v>
      </c>
      <c r="X397" s="46">
        <f t="shared" si="26"/>
        <v>9.0343664347459445</v>
      </c>
    </row>
    <row r="398" spans="1:25" ht="13.5" customHeight="1" x14ac:dyDescent="0.2">
      <c r="B398" s="82">
        <v>14</v>
      </c>
      <c r="C398" s="46">
        <v>66.53</v>
      </c>
      <c r="D398" s="46">
        <v>0.63</v>
      </c>
      <c r="E398" s="46">
        <v>14.26</v>
      </c>
      <c r="F398" s="46">
        <v>2.19</v>
      </c>
      <c r="G398" s="46">
        <v>0.17</v>
      </c>
      <c r="H398" s="46">
        <v>0.54</v>
      </c>
      <c r="I398" s="46">
        <v>1.63</v>
      </c>
      <c r="J398" s="46">
        <v>3.95</v>
      </c>
      <c r="K398" s="46">
        <v>4.5599999999999996</v>
      </c>
      <c r="L398" s="46">
        <v>94.460000000000008</v>
      </c>
      <c r="M398" s="43"/>
      <c r="N398" s="46">
        <v>70.431928858776203</v>
      </c>
      <c r="O398" s="46">
        <v>0.66694897311031121</v>
      </c>
      <c r="P398" s="46">
        <v>15.096337073893711</v>
      </c>
      <c r="Q398" s="46">
        <v>2.318441668431082</v>
      </c>
      <c r="R398" s="46">
        <v>0.17997035782341733</v>
      </c>
      <c r="S398" s="46">
        <v>0.57167054838026676</v>
      </c>
      <c r="T398" s="46">
        <v>1.7255981367774718</v>
      </c>
      <c r="U398" s="46">
        <v>4.1816641964852845</v>
      </c>
      <c r="V398" s="46">
        <v>4.827440186322252</v>
      </c>
      <c r="W398" s="46">
        <f t="shared" si="25"/>
        <v>100</v>
      </c>
      <c r="X398" s="46">
        <f t="shared" si="26"/>
        <v>9.0091043828075357</v>
      </c>
    </row>
    <row r="399" spans="1:25" ht="13.5" customHeight="1" x14ac:dyDescent="0.2">
      <c r="B399" s="82">
        <v>15</v>
      </c>
      <c r="C399" s="46">
        <v>66.78</v>
      </c>
      <c r="D399" s="46">
        <v>0.61</v>
      </c>
      <c r="E399" s="46">
        <v>14.35</v>
      </c>
      <c r="F399" s="46">
        <v>2.23</v>
      </c>
      <c r="G399" s="46">
        <v>0.12</v>
      </c>
      <c r="H399" s="46">
        <v>0.53</v>
      </c>
      <c r="I399" s="46">
        <v>1.52</v>
      </c>
      <c r="J399" s="46">
        <v>3.98</v>
      </c>
      <c r="K399" s="46">
        <v>4.55</v>
      </c>
      <c r="L399" s="46">
        <v>94.67</v>
      </c>
      <c r="M399" s="43"/>
      <c r="N399" s="46">
        <v>70.539769726418086</v>
      </c>
      <c r="O399" s="46">
        <v>0.64434350903137205</v>
      </c>
      <c r="P399" s="46">
        <v>15.157916974754409</v>
      </c>
      <c r="Q399" s="46">
        <v>2.3555508608851801</v>
      </c>
      <c r="R399" s="46">
        <v>0.12675610013731911</v>
      </c>
      <c r="S399" s="46">
        <v>0.5598394422731594</v>
      </c>
      <c r="T399" s="46">
        <v>1.6055772684060421</v>
      </c>
      <c r="U399" s="46">
        <v>4.2040773212210834</v>
      </c>
      <c r="V399" s="46">
        <v>4.8061687968733491</v>
      </c>
      <c r="W399" s="46">
        <f t="shared" si="25"/>
        <v>99.999999999999986</v>
      </c>
      <c r="X399" s="46">
        <f t="shared" si="26"/>
        <v>9.0102461180944324</v>
      </c>
    </row>
    <row r="400" spans="1:25" ht="13.5" customHeight="1" x14ac:dyDescent="0.2">
      <c r="A400" s="42"/>
      <c r="B400" s="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6"/>
      <c r="X400" s="42"/>
      <c r="Y400" s="42"/>
    </row>
    <row r="401" spans="1:25" ht="13.5" customHeight="1" x14ac:dyDescent="0.2">
      <c r="A401" s="44" t="s">
        <v>168</v>
      </c>
      <c r="B401" s="82">
        <v>3</v>
      </c>
      <c r="C401" s="46">
        <v>71.8</v>
      </c>
      <c r="D401" s="46">
        <v>0.51</v>
      </c>
      <c r="E401" s="46">
        <v>12.66</v>
      </c>
      <c r="F401" s="46">
        <v>1.98</v>
      </c>
      <c r="G401" s="46">
        <v>0.01</v>
      </c>
      <c r="H401" s="46">
        <v>0.56000000000000005</v>
      </c>
      <c r="I401" s="46">
        <v>1.91</v>
      </c>
      <c r="J401" s="46">
        <v>3.66</v>
      </c>
      <c r="K401" s="46">
        <v>2.79</v>
      </c>
      <c r="L401" s="46">
        <v>95.88000000000001</v>
      </c>
      <c r="M401" s="43"/>
      <c r="N401" s="46">
        <v>74.885273258239465</v>
      </c>
      <c r="O401" s="46">
        <v>0.53191489361702127</v>
      </c>
      <c r="P401" s="46">
        <v>13.204005006257823</v>
      </c>
      <c r="Q401" s="46">
        <v>2.0650813516896118</v>
      </c>
      <c r="R401" s="46">
        <v>1.0429703796412183E-2</v>
      </c>
      <c r="S401" s="46">
        <v>0.58406341259908223</v>
      </c>
      <c r="T401" s="46">
        <v>1.9920734251147267</v>
      </c>
      <c r="U401" s="46">
        <v>3.8172715894868587</v>
      </c>
      <c r="V401" s="46">
        <v>2.9098873591989989</v>
      </c>
      <c r="W401" s="46">
        <f t="shared" si="25"/>
        <v>100.00000000000003</v>
      </c>
      <c r="X401" s="46">
        <f t="shared" si="26"/>
        <v>6.7271589486858581</v>
      </c>
      <c r="Y401" s="74" t="s">
        <v>147</v>
      </c>
    </row>
    <row r="402" spans="1:25" ht="13.5" customHeight="1" x14ac:dyDescent="0.2">
      <c r="A402" s="44" t="s">
        <v>169</v>
      </c>
      <c r="B402" s="82">
        <v>4</v>
      </c>
      <c r="C402" s="46">
        <v>70.209999999999994</v>
      </c>
      <c r="D402" s="46">
        <v>0.4</v>
      </c>
      <c r="E402" s="46">
        <v>12.4</v>
      </c>
      <c r="F402" s="46">
        <v>1.62</v>
      </c>
      <c r="G402" s="46">
        <v>0.06</v>
      </c>
      <c r="H402" s="46">
        <v>0.4</v>
      </c>
      <c r="I402" s="46">
        <v>1.64</v>
      </c>
      <c r="J402" s="46">
        <v>3.68</v>
      </c>
      <c r="K402" s="46">
        <v>2.9</v>
      </c>
      <c r="L402" s="46">
        <v>93.310000000000031</v>
      </c>
      <c r="M402" s="43"/>
      <c r="N402" s="46">
        <v>75.243810952738158</v>
      </c>
      <c r="O402" s="46">
        <v>0.42867859822098375</v>
      </c>
      <c r="P402" s="46">
        <v>13.289036544850495</v>
      </c>
      <c r="Q402" s="46">
        <v>1.7361483227949841</v>
      </c>
      <c r="R402" s="46">
        <v>6.4301789733147555E-2</v>
      </c>
      <c r="S402" s="46">
        <v>0.42867859822098375</v>
      </c>
      <c r="T402" s="46">
        <v>1.7575822527060332</v>
      </c>
      <c r="U402" s="46">
        <v>3.9438431036330504</v>
      </c>
      <c r="V402" s="46">
        <v>3.1079198371021319</v>
      </c>
      <c r="W402" s="46">
        <f t="shared" si="25"/>
        <v>99.999999999999972</v>
      </c>
      <c r="X402" s="46">
        <f t="shared" si="26"/>
        <v>7.0517629407351823</v>
      </c>
      <c r="Y402" s="74" t="s">
        <v>147</v>
      </c>
    </row>
    <row r="403" spans="1:25" ht="13.5" customHeight="1" x14ac:dyDescent="0.2">
      <c r="B403" s="82">
        <v>6</v>
      </c>
      <c r="C403" s="46">
        <v>70.974163265306132</v>
      </c>
      <c r="D403" s="46">
        <v>0.48980816326530618</v>
      </c>
      <c r="E403" s="46">
        <v>12.523722448979591</v>
      </c>
      <c r="F403" s="46">
        <v>1.8439836734693877</v>
      </c>
      <c r="G403" s="46">
        <v>2.8812244897959183E-2</v>
      </c>
      <c r="H403" s="46">
        <v>0.53782857142857154</v>
      </c>
      <c r="I403" s="46">
        <v>1.9400244897959185</v>
      </c>
      <c r="J403" s="46">
        <v>3.7744040816326536</v>
      </c>
      <c r="K403" s="46">
        <v>2.7179551020408161</v>
      </c>
      <c r="L403" s="46">
        <v>94.830702040816348</v>
      </c>
      <c r="M403" s="43"/>
      <c r="N403" s="46">
        <v>74.843022078185115</v>
      </c>
      <c r="O403" s="46">
        <v>0.51650800081020853</v>
      </c>
      <c r="P403" s="46">
        <v>13.206400648166898</v>
      </c>
      <c r="Q403" s="46">
        <v>1.9445007089325494</v>
      </c>
      <c r="R403" s="46">
        <v>3.0382823577071085E-2</v>
      </c>
      <c r="S403" s="46">
        <v>0.5671460401053271</v>
      </c>
      <c r="T403" s="46">
        <v>2.0457767875227866</v>
      </c>
      <c r="U403" s="46">
        <v>3.9801498885963129</v>
      </c>
      <c r="V403" s="46">
        <v>2.8661130241037056</v>
      </c>
      <c r="W403" s="46">
        <f t="shared" si="25"/>
        <v>99.999999999999986</v>
      </c>
      <c r="X403" s="46">
        <f t="shared" si="26"/>
        <v>6.8462629127000181</v>
      </c>
      <c r="Y403" s="74" t="s">
        <v>147</v>
      </c>
    </row>
    <row r="404" spans="1:25" ht="13.5" customHeight="1" x14ac:dyDescent="0.2">
      <c r="B404" s="82">
        <v>10</v>
      </c>
      <c r="C404" s="46">
        <v>70.638020408163257</v>
      </c>
      <c r="D404" s="46">
        <v>0.42257959183673471</v>
      </c>
      <c r="E404" s="46">
        <v>12.456493877551022</v>
      </c>
      <c r="F404" s="46">
        <v>2.0264612244897959</v>
      </c>
      <c r="G404" s="46">
        <v>0.18247755102040816</v>
      </c>
      <c r="H404" s="46">
        <v>0.51862040816326538</v>
      </c>
      <c r="I404" s="46">
        <v>1.9976489795918371</v>
      </c>
      <c r="J404" s="46">
        <v>3.5919265306122456</v>
      </c>
      <c r="K404" s="46">
        <v>2.8332040816326538</v>
      </c>
      <c r="L404" s="46">
        <v>94.66743265306124</v>
      </c>
      <c r="M404" s="43"/>
      <c r="N404" s="46">
        <v>74.617023435122235</v>
      </c>
      <c r="O404" s="46">
        <v>0.44638328091711471</v>
      </c>
      <c r="P404" s="46">
        <v>13.158161712488587</v>
      </c>
      <c r="Q404" s="46">
        <v>2.1406107334888906</v>
      </c>
      <c r="R404" s="46">
        <v>0.19275641675966315</v>
      </c>
      <c r="S404" s="46">
        <v>0.54783402658009539</v>
      </c>
      <c r="T404" s="46">
        <v>2.1101755097899968</v>
      </c>
      <c r="U404" s="46">
        <v>3.7942578877954753</v>
      </c>
      <c r="V404" s="46">
        <v>2.9927969970579289</v>
      </c>
      <c r="W404" s="46">
        <f t="shared" si="25"/>
        <v>99.999999999999986</v>
      </c>
      <c r="X404" s="46">
        <f t="shared" si="26"/>
        <v>6.7870548848534042</v>
      </c>
      <c r="Y404" s="74" t="s">
        <v>147</v>
      </c>
    </row>
    <row r="405" spans="1:25" ht="13.5" customHeight="1" x14ac:dyDescent="0.2">
      <c r="B405" s="82">
        <v>11</v>
      </c>
      <c r="C405" s="46">
        <v>71.95</v>
      </c>
      <c r="D405" s="46">
        <v>0.52</v>
      </c>
      <c r="E405" s="46">
        <v>12.65</v>
      </c>
      <c r="F405" s="46">
        <v>1.89</v>
      </c>
      <c r="G405" s="46">
        <v>0.02</v>
      </c>
      <c r="H405" s="46">
        <v>0.48</v>
      </c>
      <c r="I405" s="46">
        <v>1.81</v>
      </c>
      <c r="J405" s="46">
        <v>3.79</v>
      </c>
      <c r="K405" s="46">
        <v>2.81</v>
      </c>
      <c r="L405" s="46">
        <v>95.920000000000016</v>
      </c>
      <c r="M405" s="43"/>
      <c r="N405" s="46">
        <v>75.010425354462043</v>
      </c>
      <c r="O405" s="46">
        <v>0.54211843202668886</v>
      </c>
      <c r="P405" s="46">
        <v>13.188073394495412</v>
      </c>
      <c r="Q405" s="46">
        <v>1.9703919933277727</v>
      </c>
      <c r="R405" s="46">
        <v>2.0850708924103418E-2</v>
      </c>
      <c r="S405" s="46">
        <v>0.50041701417848194</v>
      </c>
      <c r="T405" s="46">
        <v>1.8869891576313591</v>
      </c>
      <c r="U405" s="46">
        <v>3.9512093411175973</v>
      </c>
      <c r="V405" s="46">
        <v>2.9295246038365299</v>
      </c>
      <c r="W405" s="46">
        <f t="shared" si="25"/>
        <v>99.999999999999986</v>
      </c>
      <c r="X405" s="46">
        <f t="shared" si="26"/>
        <v>6.8807339449541267</v>
      </c>
      <c r="Y405" s="45" t="s">
        <v>147</v>
      </c>
    </row>
    <row r="406" spans="1:25" ht="13.5" customHeight="1" x14ac:dyDescent="0.2">
      <c r="B406" s="82">
        <v>12</v>
      </c>
      <c r="C406" s="46">
        <v>69.648800000000008</v>
      </c>
      <c r="D406" s="46">
        <v>0.67648749999999991</v>
      </c>
      <c r="E406" s="46">
        <v>12.412075000000002</v>
      </c>
      <c r="F406" s="46">
        <v>2.1765250000000003</v>
      </c>
      <c r="G406" s="46">
        <v>9.8041666666666676E-3</v>
      </c>
      <c r="H406" s="46">
        <v>0.5098166666666667</v>
      </c>
      <c r="I406" s="46">
        <v>2.156916666666667</v>
      </c>
      <c r="J406" s="46">
        <v>3.6765625000000006</v>
      </c>
      <c r="K406" s="46">
        <v>2.6667333333333336</v>
      </c>
      <c r="L406" s="46">
        <v>93.933720833333339</v>
      </c>
      <c r="M406" s="43"/>
      <c r="N406" s="46">
        <v>74.146748773614448</v>
      </c>
      <c r="O406" s="46">
        <v>0.72017534704101849</v>
      </c>
      <c r="P406" s="46">
        <v>13.21365201962217</v>
      </c>
      <c r="Q406" s="46">
        <v>2.3170858991754515</v>
      </c>
      <c r="R406" s="46">
        <v>1.0437323870159691E-2</v>
      </c>
      <c r="S406" s="46">
        <v>0.54274084124830391</v>
      </c>
      <c r="T406" s="46">
        <v>2.2962112514351323</v>
      </c>
      <c r="U406" s="46">
        <v>3.9139964513098846</v>
      </c>
      <c r="V406" s="46">
        <v>2.838952092683436</v>
      </c>
      <c r="W406" s="46">
        <f t="shared" si="25"/>
        <v>100.00000000000003</v>
      </c>
      <c r="X406" s="46">
        <f t="shared" si="26"/>
        <v>6.7529485439933206</v>
      </c>
      <c r="Y406" s="45" t="s">
        <v>147</v>
      </c>
    </row>
    <row r="407" spans="1:25" ht="13.5" customHeight="1" x14ac:dyDescent="0.2">
      <c r="B407" s="82">
        <v>14</v>
      </c>
      <c r="C407" s="46">
        <v>71.12</v>
      </c>
      <c r="D407" s="46">
        <v>0.22</v>
      </c>
      <c r="E407" s="46">
        <v>12.39</v>
      </c>
      <c r="F407" s="46">
        <v>2.06</v>
      </c>
      <c r="G407" s="46">
        <v>0.15</v>
      </c>
      <c r="H407" s="46">
        <v>0.52</v>
      </c>
      <c r="I407" s="46">
        <v>1.94</v>
      </c>
      <c r="J407" s="46">
        <v>3.61</v>
      </c>
      <c r="K407" s="46">
        <v>2.89</v>
      </c>
      <c r="L407" s="46">
        <v>94.9</v>
      </c>
      <c r="M407" s="43"/>
      <c r="N407" s="46">
        <v>74.942044257112755</v>
      </c>
      <c r="O407" s="46">
        <v>0.23182297154899895</v>
      </c>
      <c r="P407" s="46">
        <v>13.055848261327714</v>
      </c>
      <c r="Q407" s="46">
        <v>2.1707060063224448</v>
      </c>
      <c r="R407" s="46">
        <v>0.15806111696522654</v>
      </c>
      <c r="S407" s="46">
        <v>0.54794520547945202</v>
      </c>
      <c r="T407" s="46">
        <v>2.0442571127502633</v>
      </c>
      <c r="U407" s="46">
        <v>3.8040042149631188</v>
      </c>
      <c r="V407" s="46">
        <v>3.0453108535300317</v>
      </c>
      <c r="W407" s="46">
        <f t="shared" si="25"/>
        <v>99.999999999999986</v>
      </c>
      <c r="X407" s="46">
        <f t="shared" si="26"/>
        <v>6.8493150684931505</v>
      </c>
      <c r="Y407" s="45" t="s">
        <v>147</v>
      </c>
    </row>
    <row r="408" spans="1:25" ht="13.5" customHeight="1" x14ac:dyDescent="0.2">
      <c r="A408" s="43" t="s">
        <v>144</v>
      </c>
      <c r="B408" s="82">
        <v>15</v>
      </c>
      <c r="C408" s="46">
        <v>70.06</v>
      </c>
      <c r="D408" s="46">
        <v>0.41</v>
      </c>
      <c r="E408" s="46">
        <v>12.66</v>
      </c>
      <c r="F408" s="46">
        <v>2.0099999999999998</v>
      </c>
      <c r="G408" s="46">
        <v>0.16</v>
      </c>
      <c r="H408" s="46">
        <v>0.54</v>
      </c>
      <c r="I408" s="46">
        <v>1.91</v>
      </c>
      <c r="J408" s="46">
        <v>3.7</v>
      </c>
      <c r="K408" s="46">
        <v>2.81</v>
      </c>
      <c r="L408" s="46">
        <v>94.26</v>
      </c>
      <c r="M408" s="43"/>
      <c r="N408" s="46">
        <v>74.326331423721626</v>
      </c>
      <c r="O408" s="46">
        <v>0.43496711224273282</v>
      </c>
      <c r="P408" s="46">
        <v>13.430935709739019</v>
      </c>
      <c r="Q408" s="46">
        <v>2.1323997453851047</v>
      </c>
      <c r="R408" s="46">
        <v>0.16974326331423722</v>
      </c>
      <c r="S408" s="46">
        <v>0.57288351368555068</v>
      </c>
      <c r="T408" s="46">
        <v>2.0263102058137066</v>
      </c>
      <c r="U408" s="46">
        <v>3.9253129641417357</v>
      </c>
      <c r="V408" s="46">
        <v>2.9811160619562913</v>
      </c>
      <c r="W408" s="46">
        <f t="shared" si="25"/>
        <v>99.999999999999986</v>
      </c>
      <c r="X408" s="46">
        <f t="shared" si="26"/>
        <v>6.906429026098027</v>
      </c>
      <c r="Y408" s="45" t="s">
        <v>147</v>
      </c>
    </row>
    <row r="409" spans="1:25" ht="13.5" customHeight="1" x14ac:dyDescent="0.2">
      <c r="B409" s="82">
        <v>1</v>
      </c>
      <c r="C409" s="46">
        <v>66.41</v>
      </c>
      <c r="D409" s="46">
        <v>0.56999999999999995</v>
      </c>
      <c r="E409" s="46">
        <v>13.88</v>
      </c>
      <c r="F409" s="46">
        <v>1.85</v>
      </c>
      <c r="G409" s="46">
        <v>0.14000000000000001</v>
      </c>
      <c r="H409" s="46">
        <v>0.42</v>
      </c>
      <c r="I409" s="46">
        <v>1.34</v>
      </c>
      <c r="J409" s="46">
        <v>4.01</v>
      </c>
      <c r="K409" s="46">
        <v>4.66</v>
      </c>
      <c r="L409" s="46">
        <v>93.279999999999987</v>
      </c>
      <c r="M409" s="43"/>
      <c r="N409" s="46">
        <v>71.194253859348208</v>
      </c>
      <c r="O409" s="46">
        <v>0.61106346483704976</v>
      </c>
      <c r="P409" s="46">
        <v>14.879931389365355</v>
      </c>
      <c r="Q409" s="46">
        <v>1.98327615780446</v>
      </c>
      <c r="R409" s="46">
        <v>0.1500857632933105</v>
      </c>
      <c r="S409" s="46">
        <v>0.45025728987993141</v>
      </c>
      <c r="T409" s="46">
        <v>1.4365351629502576</v>
      </c>
      <c r="U409" s="46">
        <v>4.2988850771869647</v>
      </c>
      <c r="V409" s="46">
        <v>4.995711835334478</v>
      </c>
      <c r="W409" s="46">
        <f t="shared" si="25"/>
        <v>100</v>
      </c>
      <c r="X409" s="46">
        <f t="shared" si="26"/>
        <v>9.2945969125214418</v>
      </c>
      <c r="Y409" s="74" t="s">
        <v>149</v>
      </c>
    </row>
    <row r="410" spans="1:25" ht="13.5" customHeight="1" x14ac:dyDescent="0.2">
      <c r="B410" s="82">
        <v>9</v>
      </c>
      <c r="C410" s="46">
        <v>67.849999999999994</v>
      </c>
      <c r="D410" s="46">
        <v>0.56000000000000005</v>
      </c>
      <c r="E410" s="46">
        <v>14.05</v>
      </c>
      <c r="F410" s="46">
        <v>1.97</v>
      </c>
      <c r="G410" s="46">
        <v>0.14000000000000001</v>
      </c>
      <c r="H410" s="46">
        <v>0.47</v>
      </c>
      <c r="I410" s="46">
        <v>1.33</v>
      </c>
      <c r="J410" s="46">
        <v>3.97</v>
      </c>
      <c r="K410" s="46">
        <v>4.8600000000000003</v>
      </c>
      <c r="L410" s="46">
        <v>95.199999999999989</v>
      </c>
      <c r="M410" s="43"/>
      <c r="N410" s="46">
        <v>71.271008403361336</v>
      </c>
      <c r="O410" s="46">
        <v>0.58823529411764719</v>
      </c>
      <c r="P410" s="46">
        <v>14.75840336134454</v>
      </c>
      <c r="Q410" s="46">
        <v>2.0693277310924372</v>
      </c>
      <c r="R410" s="46">
        <v>0.1470588235294118</v>
      </c>
      <c r="S410" s="46">
        <v>0.49369747899159661</v>
      </c>
      <c r="T410" s="46">
        <v>1.3970588235294119</v>
      </c>
      <c r="U410" s="46">
        <v>4.170168067226891</v>
      </c>
      <c r="V410" s="46">
        <v>5.1050420168067232</v>
      </c>
      <c r="W410" s="46">
        <f t="shared" si="25"/>
        <v>99.999999999999986</v>
      </c>
      <c r="X410" s="46">
        <f t="shared" si="26"/>
        <v>9.2752100840336134</v>
      </c>
      <c r="Y410" s="74" t="s">
        <v>149</v>
      </c>
    </row>
    <row r="411" spans="1:25" ht="13.5" customHeight="1" x14ac:dyDescent="0.2">
      <c r="B411" s="82">
        <v>13</v>
      </c>
      <c r="C411" s="46">
        <v>67.42</v>
      </c>
      <c r="D411" s="46">
        <v>0.52</v>
      </c>
      <c r="E411" s="46">
        <v>13.91</v>
      </c>
      <c r="F411" s="46">
        <v>1.93</v>
      </c>
      <c r="G411" s="46">
        <v>0.2</v>
      </c>
      <c r="H411" s="46">
        <v>0.45</v>
      </c>
      <c r="I411" s="46">
        <v>1.31</v>
      </c>
      <c r="J411" s="46">
        <v>3.95</v>
      </c>
      <c r="K411" s="46">
        <v>4.6900000000000004</v>
      </c>
      <c r="L411" s="46">
        <v>94.38000000000001</v>
      </c>
      <c r="M411" s="43"/>
      <c r="N411" s="46">
        <v>71.434625980080511</v>
      </c>
      <c r="O411" s="46">
        <v>0.5509641873278236</v>
      </c>
      <c r="P411" s="46">
        <v>14.738292011019281</v>
      </c>
      <c r="Q411" s="46">
        <v>2.0449247721974988</v>
      </c>
      <c r="R411" s="46">
        <v>0.21190930281839371</v>
      </c>
      <c r="S411" s="46">
        <v>0.47679593134138581</v>
      </c>
      <c r="T411" s="46">
        <v>1.3880059334604786</v>
      </c>
      <c r="U411" s="46">
        <v>4.185208730663275</v>
      </c>
      <c r="V411" s="46">
        <v>4.9692731510913326</v>
      </c>
      <c r="W411" s="46">
        <f t="shared" si="25"/>
        <v>99.999999999999986</v>
      </c>
      <c r="X411" s="46">
        <f t="shared" si="26"/>
        <v>9.1544818817546076</v>
      </c>
      <c r="Y411" s="45" t="s">
        <v>149</v>
      </c>
    </row>
    <row r="412" spans="1:25" ht="13.5" customHeight="1" x14ac:dyDescent="0.2">
      <c r="A412" s="43" t="s">
        <v>144</v>
      </c>
      <c r="B412" s="82">
        <v>2</v>
      </c>
      <c r="C412" s="46">
        <v>68.95</v>
      </c>
      <c r="D412" s="46">
        <v>0.34</v>
      </c>
      <c r="E412" s="46">
        <v>13.21</v>
      </c>
      <c r="F412" s="46">
        <v>1.1299999999999999</v>
      </c>
      <c r="G412" s="46">
        <v>0</v>
      </c>
      <c r="H412" s="46">
        <v>0.21</v>
      </c>
      <c r="I412" s="46">
        <v>0.73</v>
      </c>
      <c r="J412" s="46">
        <v>3.79</v>
      </c>
      <c r="K412" s="46">
        <v>5.08</v>
      </c>
      <c r="L412" s="46">
        <v>93.44</v>
      </c>
      <c r="M412" s="43"/>
      <c r="N412" s="46">
        <v>73.790667808219183</v>
      </c>
      <c r="O412" s="46">
        <v>0.36386986301369867</v>
      </c>
      <c r="P412" s="46">
        <v>14.137414383561644</v>
      </c>
      <c r="Q412" s="46">
        <v>1.2093321917808217</v>
      </c>
      <c r="R412" s="46">
        <v>0</v>
      </c>
      <c r="S412" s="46">
        <v>0.2247431506849315</v>
      </c>
      <c r="T412" s="46">
        <v>0.78125</v>
      </c>
      <c r="U412" s="46">
        <v>4.0560787671232879</v>
      </c>
      <c r="V412" s="46">
        <v>5.4366438356164384</v>
      </c>
      <c r="W412" s="46">
        <f t="shared" si="25"/>
        <v>100</v>
      </c>
      <c r="X412" s="46">
        <f t="shared" si="26"/>
        <v>9.4927226027397253</v>
      </c>
      <c r="Y412" s="74" t="s">
        <v>145</v>
      </c>
    </row>
    <row r="413" spans="1:25" ht="13.5" customHeight="1" x14ac:dyDescent="0.2">
      <c r="B413" s="82">
        <v>5</v>
      </c>
      <c r="C413" s="46">
        <v>72.53</v>
      </c>
      <c r="D413" s="46">
        <v>0.3</v>
      </c>
      <c r="E413" s="46">
        <v>12.15</v>
      </c>
      <c r="F413" s="46">
        <v>1.42</v>
      </c>
      <c r="G413" s="46">
        <v>0.04</v>
      </c>
      <c r="H413" s="46">
        <v>0.32</v>
      </c>
      <c r="I413" s="46">
        <v>1.48</v>
      </c>
      <c r="J413" s="46">
        <v>3.53</v>
      </c>
      <c r="K413" s="46">
        <v>3.11</v>
      </c>
      <c r="L413" s="46">
        <v>94.88000000000001</v>
      </c>
      <c r="M413" s="43"/>
      <c r="N413" s="46">
        <v>76.443929173693078</v>
      </c>
      <c r="O413" s="46">
        <v>0.31618887015177061</v>
      </c>
      <c r="P413" s="46">
        <v>12.80564924114671</v>
      </c>
      <c r="Q413" s="46">
        <v>1.496627318718381</v>
      </c>
      <c r="R413" s="46">
        <v>4.2158516020236084E-2</v>
      </c>
      <c r="S413" s="46">
        <v>0.33726812816188867</v>
      </c>
      <c r="T413" s="46">
        <v>1.5598650927487352</v>
      </c>
      <c r="U413" s="46">
        <v>3.7204890387858343</v>
      </c>
      <c r="V413" s="46">
        <v>3.2778246205733557</v>
      </c>
      <c r="W413" s="46">
        <f t="shared" si="25"/>
        <v>100</v>
      </c>
      <c r="X413" s="46">
        <f t="shared" si="26"/>
        <v>6.9983136593591899</v>
      </c>
      <c r="Y413" s="74" t="s">
        <v>145</v>
      </c>
    </row>
    <row r="414" spans="1:25" ht="13.5" customHeight="1" x14ac:dyDescent="0.2">
      <c r="B414" s="82">
        <v>7</v>
      </c>
      <c r="C414" s="46">
        <v>70.4459387755102</v>
      </c>
      <c r="D414" s="46">
        <v>0.56664081632653063</v>
      </c>
      <c r="E414" s="46">
        <v>12.053122448979593</v>
      </c>
      <c r="F414" s="46">
        <v>1.9976489795918371</v>
      </c>
      <c r="G414" s="46">
        <v>7.6832653061224498E-2</v>
      </c>
      <c r="H414" s="46">
        <v>0.48980816326530618</v>
      </c>
      <c r="I414" s="46">
        <v>1.9208163265306124</v>
      </c>
      <c r="J414" s="46">
        <v>3.8224244897959183</v>
      </c>
      <c r="K414" s="46">
        <v>2.7755795918367347</v>
      </c>
      <c r="L414" s="46">
        <v>94.148812244897968</v>
      </c>
      <c r="M414" s="43"/>
      <c r="N414" s="46">
        <v>74.824033459145141</v>
      </c>
      <c r="O414" s="46">
        <v>0.60185657451800467</v>
      </c>
      <c r="P414" s="46">
        <v>12.802203407120269</v>
      </c>
      <c r="Q414" s="46">
        <v>2.1217994491482202</v>
      </c>
      <c r="R414" s="46">
        <v>8.1607671121085384E-2</v>
      </c>
      <c r="S414" s="46">
        <v>0.52024890339691932</v>
      </c>
      <c r="T414" s="46">
        <v>2.0401917780271344</v>
      </c>
      <c r="U414" s="46">
        <v>4.0599816382739968</v>
      </c>
      <c r="V414" s="46">
        <v>2.9480771192492092</v>
      </c>
      <c r="W414" s="46">
        <f t="shared" si="25"/>
        <v>100</v>
      </c>
      <c r="X414" s="46">
        <f t="shared" si="26"/>
        <v>7.0080587575232061</v>
      </c>
      <c r="Y414" s="74" t="s">
        <v>145</v>
      </c>
    </row>
    <row r="415" spans="1:25" ht="13.5" customHeight="1" x14ac:dyDescent="0.2">
      <c r="B415" s="82">
        <v>8</v>
      </c>
      <c r="C415" s="46">
        <v>70.340293877551019</v>
      </c>
      <c r="D415" s="46">
        <v>0.58584897959183679</v>
      </c>
      <c r="E415" s="46">
        <v>12.072330612244899</v>
      </c>
      <c r="F415" s="46">
        <v>2.0360653061224494</v>
      </c>
      <c r="G415" s="46">
        <v>9.6040816326530623E-2</v>
      </c>
      <c r="H415" s="46">
        <v>0.4802040816326531</v>
      </c>
      <c r="I415" s="46">
        <v>1.8824000000000001</v>
      </c>
      <c r="J415" s="46">
        <v>3.6207387755102043</v>
      </c>
      <c r="K415" s="46">
        <v>2.8332040816326538</v>
      </c>
      <c r="L415" s="46">
        <v>93.947126530612252</v>
      </c>
      <c r="M415" s="43"/>
      <c r="N415" s="46">
        <v>74.872214271110195</v>
      </c>
      <c r="O415" s="46">
        <v>0.62359435698221233</v>
      </c>
      <c r="P415" s="46">
        <v>12.850132897158046</v>
      </c>
      <c r="Q415" s="46">
        <v>2.1672459619709676</v>
      </c>
      <c r="R415" s="46">
        <v>0.10222858311183808</v>
      </c>
      <c r="S415" s="46">
        <v>0.51114291555919034</v>
      </c>
      <c r="T415" s="46">
        <v>2.0036802289920264</v>
      </c>
      <c r="U415" s="46">
        <v>3.8540175833162955</v>
      </c>
      <c r="V415" s="46">
        <v>3.0157432017992236</v>
      </c>
      <c r="W415" s="46">
        <f t="shared" si="25"/>
        <v>99.999999999999986</v>
      </c>
      <c r="X415" s="46">
        <f t="shared" si="26"/>
        <v>6.8697607851155187</v>
      </c>
      <c r="Y415" s="74" t="s">
        <v>145</v>
      </c>
    </row>
    <row r="416" spans="1:25" ht="13.5" customHeight="1" x14ac:dyDescent="0.2">
      <c r="A416" s="42"/>
      <c r="B416" s="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6"/>
      <c r="X416" s="42"/>
      <c r="Y416" s="42"/>
    </row>
    <row r="417" spans="1:25" ht="13.5" customHeight="1" x14ac:dyDescent="0.2">
      <c r="A417" s="44" t="s">
        <v>170</v>
      </c>
      <c r="B417" s="82">
        <v>2</v>
      </c>
      <c r="C417" s="46">
        <v>69.209999999999994</v>
      </c>
      <c r="D417" s="46">
        <v>0.59</v>
      </c>
      <c r="E417" s="46">
        <v>12.45</v>
      </c>
      <c r="F417" s="46">
        <v>2.33</v>
      </c>
      <c r="G417" s="46">
        <v>0.09</v>
      </c>
      <c r="H417" s="46">
        <v>0.51</v>
      </c>
      <c r="I417" s="46">
        <v>2.0699999999999998</v>
      </c>
      <c r="J417" s="46">
        <v>3.53</v>
      </c>
      <c r="K417" s="46">
        <v>2.69</v>
      </c>
      <c r="L417" s="46">
        <v>93.47</v>
      </c>
      <c r="M417" s="43"/>
      <c r="N417" s="46">
        <v>74.045148175885302</v>
      </c>
      <c r="O417" s="46">
        <v>0.6312185728041082</v>
      </c>
      <c r="P417" s="46">
        <v>13.319781748154487</v>
      </c>
      <c r="Q417" s="46">
        <v>2.4927784315823258</v>
      </c>
      <c r="R417" s="46">
        <v>9.6287578902321591E-2</v>
      </c>
      <c r="S417" s="46">
        <v>0.54562961377982244</v>
      </c>
      <c r="T417" s="46">
        <v>2.2146143147533968</v>
      </c>
      <c r="U417" s="46">
        <v>3.7766128169466135</v>
      </c>
      <c r="V417" s="46">
        <v>2.8779287471916124</v>
      </c>
      <c r="W417" s="46">
        <f t="shared" si="25"/>
        <v>99.999999999999972</v>
      </c>
      <c r="X417" s="46">
        <f t="shared" si="26"/>
        <v>6.654541564138226</v>
      </c>
      <c r="Y417" s="46"/>
    </row>
    <row r="418" spans="1:25" ht="13.5" customHeight="1" x14ac:dyDescent="0.2">
      <c r="A418" s="44" t="s">
        <v>171</v>
      </c>
      <c r="B418" s="82">
        <v>4</v>
      </c>
      <c r="C418" s="46">
        <v>69.52</v>
      </c>
      <c r="D418" s="46">
        <v>0.51</v>
      </c>
      <c r="E418" s="46">
        <v>12.44</v>
      </c>
      <c r="F418" s="46">
        <v>2.2599999999999998</v>
      </c>
      <c r="G418" s="46">
        <v>0.08</v>
      </c>
      <c r="H418" s="46">
        <v>0.5</v>
      </c>
      <c r="I418" s="46">
        <v>2.1</v>
      </c>
      <c r="J418" s="46">
        <v>3.6</v>
      </c>
      <c r="K418" s="46">
        <v>2.68</v>
      </c>
      <c r="L418" s="46">
        <v>93.69</v>
      </c>
      <c r="M418" s="43"/>
      <c r="N418" s="46">
        <v>74.202156046536444</v>
      </c>
      <c r="O418" s="46">
        <v>0.54434838296509769</v>
      </c>
      <c r="P418" s="46">
        <v>13.277831145266305</v>
      </c>
      <c r="Q418" s="46">
        <v>2.4122104813747463</v>
      </c>
      <c r="R418" s="46">
        <v>8.5387981641583954E-2</v>
      </c>
      <c r="S418" s="46">
        <v>0.5336748852598997</v>
      </c>
      <c r="T418" s="46">
        <v>2.2414345180915789</v>
      </c>
      <c r="U418" s="46">
        <v>3.8424591738712781</v>
      </c>
      <c r="V418" s="46">
        <v>2.8604973849930624</v>
      </c>
      <c r="W418" s="46">
        <f t="shared" si="25"/>
        <v>100</v>
      </c>
      <c r="X418" s="46">
        <f t="shared" si="26"/>
        <v>6.7029565588643401</v>
      </c>
      <c r="Y418" s="46"/>
    </row>
    <row r="419" spans="1:25" ht="13.5" customHeight="1" x14ac:dyDescent="0.2">
      <c r="B419" s="82">
        <v>5</v>
      </c>
      <c r="C419" s="46">
        <v>68.930000000000007</v>
      </c>
      <c r="D419" s="46">
        <v>0.59</v>
      </c>
      <c r="E419" s="46">
        <v>12.45</v>
      </c>
      <c r="F419" s="46">
        <v>2.41</v>
      </c>
      <c r="G419" s="46">
        <v>0.06</v>
      </c>
      <c r="H419" s="46">
        <v>0.59</v>
      </c>
      <c r="I419" s="46">
        <v>2.04</v>
      </c>
      <c r="J419" s="46">
        <v>3.45</v>
      </c>
      <c r="K419" s="46">
        <v>2.77</v>
      </c>
      <c r="L419" s="46">
        <v>93.29000000000002</v>
      </c>
      <c r="M419" s="43"/>
      <c r="N419" s="46">
        <v>73.887876514095822</v>
      </c>
      <c r="O419" s="46">
        <v>0.63243648836959998</v>
      </c>
      <c r="P419" s="46">
        <v>13.345481830850034</v>
      </c>
      <c r="Q419" s="46">
        <v>2.583342266052095</v>
      </c>
      <c r="R419" s="46">
        <v>6.4315575088433899E-2</v>
      </c>
      <c r="S419" s="46">
        <v>0.63243648836959998</v>
      </c>
      <c r="T419" s="46">
        <v>2.1867295530067525</v>
      </c>
      <c r="U419" s="46">
        <v>3.6981455675849495</v>
      </c>
      <c r="V419" s="46">
        <v>2.9692357165826984</v>
      </c>
      <c r="W419" s="46">
        <f t="shared" si="25"/>
        <v>100</v>
      </c>
      <c r="X419" s="46">
        <f t="shared" si="26"/>
        <v>6.6673812841676483</v>
      </c>
      <c r="Y419" s="46"/>
    </row>
    <row r="420" spans="1:25" ht="13.5" customHeight="1" x14ac:dyDescent="0.2">
      <c r="B420" s="82">
        <v>6</v>
      </c>
      <c r="C420" s="46">
        <v>69.31</v>
      </c>
      <c r="D420" s="46">
        <v>0.67</v>
      </c>
      <c r="E420" s="46">
        <v>12.53</v>
      </c>
      <c r="F420" s="46">
        <v>2.37</v>
      </c>
      <c r="G420" s="46">
        <v>0.05</v>
      </c>
      <c r="H420" s="46">
        <v>0.55000000000000004</v>
      </c>
      <c r="I420" s="46">
        <v>2.21</v>
      </c>
      <c r="J420" s="46">
        <v>3.55</v>
      </c>
      <c r="K420" s="46">
        <v>2.69</v>
      </c>
      <c r="L420" s="46">
        <v>93.929999999999993</v>
      </c>
      <c r="M420" s="43"/>
      <c r="N420" s="46">
        <v>73.788991802406059</v>
      </c>
      <c r="O420" s="46">
        <v>0.71329713616522961</v>
      </c>
      <c r="P420" s="46">
        <v>13.339721068881083</v>
      </c>
      <c r="Q420" s="46">
        <v>2.523155541360588</v>
      </c>
      <c r="R420" s="46">
        <v>5.3231129564569372E-2</v>
      </c>
      <c r="S420" s="46">
        <v>0.58554242521026312</v>
      </c>
      <c r="T420" s="46">
        <v>2.3528159267539661</v>
      </c>
      <c r="U420" s="46">
        <v>3.7794101990844249</v>
      </c>
      <c r="V420" s="46">
        <v>2.8638347705738321</v>
      </c>
      <c r="W420" s="46">
        <f t="shared" si="25"/>
        <v>100</v>
      </c>
      <c r="X420" s="46">
        <f t="shared" si="26"/>
        <v>6.6432449696582569</v>
      </c>
      <c r="Y420" s="46"/>
    </row>
    <row r="421" spans="1:25" ht="13.5" customHeight="1" x14ac:dyDescent="0.2">
      <c r="B421" s="82">
        <v>7</v>
      </c>
      <c r="C421" s="46">
        <v>70.53</v>
      </c>
      <c r="D421" s="46">
        <v>0.56000000000000005</v>
      </c>
      <c r="E421" s="46">
        <v>12.88</v>
      </c>
      <c r="F421" s="46">
        <v>2.48</v>
      </c>
      <c r="G421" s="46">
        <v>0.1</v>
      </c>
      <c r="H421" s="46">
        <v>0.51</v>
      </c>
      <c r="I421" s="46">
        <v>2.2599999999999998</v>
      </c>
      <c r="J421" s="46">
        <v>3.67</v>
      </c>
      <c r="K421" s="46">
        <v>2.68</v>
      </c>
      <c r="L421" s="46">
        <v>95.670000000000016</v>
      </c>
      <c r="M421" s="43"/>
      <c r="N421" s="46">
        <v>73.722169959234847</v>
      </c>
      <c r="O421" s="46">
        <v>0.58534545834639895</v>
      </c>
      <c r="P421" s="46">
        <v>13.462945541967176</v>
      </c>
      <c r="Q421" s="46">
        <v>2.5922441726769097</v>
      </c>
      <c r="R421" s="46">
        <v>0.1045259747047141</v>
      </c>
      <c r="S421" s="46">
        <v>0.53308247099404193</v>
      </c>
      <c r="T421" s="46">
        <v>2.3622870283265383</v>
      </c>
      <c r="U421" s="46">
        <v>3.8361032716630072</v>
      </c>
      <c r="V421" s="46">
        <v>2.8012961220863382</v>
      </c>
      <c r="W421" s="46">
        <f t="shared" si="25"/>
        <v>99.999999999999972</v>
      </c>
      <c r="X421" s="46">
        <f t="shared" si="26"/>
        <v>6.6373993937493454</v>
      </c>
      <c r="Y421" s="46"/>
    </row>
    <row r="422" spans="1:25" ht="13.5" customHeight="1" x14ac:dyDescent="0.2">
      <c r="B422" s="82">
        <v>8</v>
      </c>
      <c r="C422" s="46">
        <v>69.36</v>
      </c>
      <c r="D422" s="46">
        <v>0.61</v>
      </c>
      <c r="E422" s="46">
        <v>12.62</v>
      </c>
      <c r="F422" s="46">
        <v>2.35</v>
      </c>
      <c r="G422" s="46">
        <v>0.1</v>
      </c>
      <c r="H422" s="46">
        <v>0.5</v>
      </c>
      <c r="I422" s="46">
        <v>2.27</v>
      </c>
      <c r="J422" s="46">
        <v>3.63</v>
      </c>
      <c r="K422" s="46">
        <v>2.7</v>
      </c>
      <c r="L422" s="46">
        <v>94.139999999999986</v>
      </c>
      <c r="M422" s="43"/>
      <c r="N422" s="46">
        <v>73.677501593371588</v>
      </c>
      <c r="O422" s="46">
        <v>0.64797110686212034</v>
      </c>
      <c r="P422" s="46">
        <v>13.40556617803272</v>
      </c>
      <c r="Q422" s="46">
        <v>2.4962821329934144</v>
      </c>
      <c r="R422" s="46">
        <v>0.10622477161674104</v>
      </c>
      <c r="S422" s="46">
        <v>0.53112385808370521</v>
      </c>
      <c r="T422" s="46">
        <v>2.4113023157000217</v>
      </c>
      <c r="U422" s="46">
        <v>3.8559592096876996</v>
      </c>
      <c r="V422" s="46">
        <v>2.8680688336520084</v>
      </c>
      <c r="W422" s="46">
        <f t="shared" si="25"/>
        <v>100</v>
      </c>
      <c r="X422" s="46">
        <f t="shared" si="26"/>
        <v>6.7240280433397075</v>
      </c>
      <c r="Y422" s="46"/>
    </row>
    <row r="423" spans="1:25" ht="13.5" customHeight="1" x14ac:dyDescent="0.2">
      <c r="B423" s="82">
        <v>10</v>
      </c>
      <c r="C423" s="46">
        <v>70.099999999999994</v>
      </c>
      <c r="D423" s="46">
        <v>0.68</v>
      </c>
      <c r="E423" s="46">
        <v>12.66</v>
      </c>
      <c r="F423" s="46">
        <v>2.2799999999999998</v>
      </c>
      <c r="G423" s="46">
        <v>0.11</v>
      </c>
      <c r="H423" s="46">
        <v>0.51</v>
      </c>
      <c r="I423" s="46">
        <v>2.23</v>
      </c>
      <c r="J423" s="46">
        <v>3.68</v>
      </c>
      <c r="K423" s="46">
        <v>2.84</v>
      </c>
      <c r="L423" s="46">
        <v>95.090000000000018</v>
      </c>
      <c r="M423" s="43"/>
      <c r="N423" s="46">
        <v>73.719634030918058</v>
      </c>
      <c r="O423" s="46">
        <v>0.71511199915869172</v>
      </c>
      <c r="P423" s="46">
        <v>13.31370280786623</v>
      </c>
      <c r="Q423" s="46">
        <v>2.3977284677673776</v>
      </c>
      <c r="R423" s="46">
        <v>0.11567988221684718</v>
      </c>
      <c r="S423" s="46">
        <v>0.53633399936901871</v>
      </c>
      <c r="T423" s="46">
        <v>2.3451467031233566</v>
      </c>
      <c r="U423" s="46">
        <v>3.8700178777999783</v>
      </c>
      <c r="V423" s="46">
        <v>2.986644231780418</v>
      </c>
      <c r="W423" s="46">
        <f t="shared" si="25"/>
        <v>100</v>
      </c>
      <c r="X423" s="46">
        <f t="shared" si="26"/>
        <v>6.8566621095803963</v>
      </c>
      <c r="Y423" s="46"/>
    </row>
    <row r="424" spans="1:25" ht="13.5" customHeight="1" x14ac:dyDescent="0.2">
      <c r="A424" s="43" t="s">
        <v>144</v>
      </c>
      <c r="B424" s="82">
        <v>11</v>
      </c>
      <c r="C424" s="46">
        <v>69.98</v>
      </c>
      <c r="D424" s="46">
        <v>0.55000000000000004</v>
      </c>
      <c r="E424" s="46">
        <v>12.68</v>
      </c>
      <c r="F424" s="46">
        <v>2.52</v>
      </c>
      <c r="G424" s="46">
        <v>0.01</v>
      </c>
      <c r="H424" s="46">
        <v>0.56999999999999995</v>
      </c>
      <c r="I424" s="46">
        <v>2.13</v>
      </c>
      <c r="J424" s="46">
        <v>3.58</v>
      </c>
      <c r="K424" s="46">
        <v>2.79</v>
      </c>
      <c r="L424" s="46">
        <v>94.81</v>
      </c>
      <c r="M424" s="43"/>
      <c r="N424" s="46">
        <v>73.81077945364413</v>
      </c>
      <c r="O424" s="46">
        <v>0.58010758358822911</v>
      </c>
      <c r="P424" s="46">
        <v>13.374116654361353</v>
      </c>
      <c r="Q424" s="46">
        <v>2.6579474738951587</v>
      </c>
      <c r="R424" s="46">
        <v>1.0547410610695074E-2</v>
      </c>
      <c r="S424" s="46">
        <v>0.60120240480961917</v>
      </c>
      <c r="T424" s="46">
        <v>2.2465984600780504</v>
      </c>
      <c r="U424" s="46">
        <v>3.7759729986288364</v>
      </c>
      <c r="V424" s="46">
        <v>2.9427275603839256</v>
      </c>
      <c r="W424" s="46">
        <f t="shared" si="25"/>
        <v>100</v>
      </c>
      <c r="X424" s="46">
        <f t="shared" si="26"/>
        <v>6.7187005590127615</v>
      </c>
      <c r="Y424" s="46"/>
    </row>
    <row r="425" spans="1:25" ht="13.5" customHeight="1" x14ac:dyDescent="0.2">
      <c r="B425" s="82">
        <v>12</v>
      </c>
      <c r="C425" s="46">
        <v>69.17</v>
      </c>
      <c r="D425" s="46">
        <v>0.6</v>
      </c>
      <c r="E425" s="46">
        <v>12.54</v>
      </c>
      <c r="F425" s="46">
        <v>2.2999999999999998</v>
      </c>
      <c r="G425" s="46">
        <v>0.1</v>
      </c>
      <c r="H425" s="46">
        <v>0.64</v>
      </c>
      <c r="I425" s="46">
        <v>2.23</v>
      </c>
      <c r="J425" s="46">
        <v>3.59</v>
      </c>
      <c r="K425" s="46">
        <v>2.71</v>
      </c>
      <c r="L425" s="46">
        <v>93.88</v>
      </c>
      <c r="M425" s="43"/>
      <c r="N425" s="46">
        <v>73.679164891350666</v>
      </c>
      <c r="O425" s="46">
        <v>0.63911376224968042</v>
      </c>
      <c r="P425" s="46">
        <v>13.357477631018321</v>
      </c>
      <c r="Q425" s="46">
        <v>2.4499360886237751</v>
      </c>
      <c r="R425" s="46">
        <v>0.10651896037494675</v>
      </c>
      <c r="S425" s="46">
        <v>0.6817213463996592</v>
      </c>
      <c r="T425" s="46">
        <v>2.3753728163613124</v>
      </c>
      <c r="U425" s="46">
        <v>3.8240306774605881</v>
      </c>
      <c r="V425" s="46">
        <v>2.8866638261610569</v>
      </c>
      <c r="W425" s="46">
        <f t="shared" si="25"/>
        <v>99.999999999999986</v>
      </c>
      <c r="X425" s="46">
        <f t="shared" si="26"/>
        <v>6.710694503621645</v>
      </c>
      <c r="Y425" s="46"/>
    </row>
    <row r="426" spans="1:25" ht="13.5" customHeight="1" x14ac:dyDescent="0.2">
      <c r="B426" s="82">
        <v>13</v>
      </c>
      <c r="C426" s="46">
        <v>70.05</v>
      </c>
      <c r="D426" s="46">
        <v>0.51</v>
      </c>
      <c r="E426" s="46">
        <v>12.78</v>
      </c>
      <c r="F426" s="46">
        <v>2.2200000000000002</v>
      </c>
      <c r="G426" s="46">
        <v>0.12</v>
      </c>
      <c r="H426" s="46">
        <v>0.51</v>
      </c>
      <c r="I426" s="46">
        <v>2.15</v>
      </c>
      <c r="J426" s="46">
        <v>3.58</v>
      </c>
      <c r="K426" s="46">
        <v>2.79</v>
      </c>
      <c r="L426" s="46">
        <v>94.710000000000022</v>
      </c>
      <c r="M426" s="43"/>
      <c r="N426" s="46">
        <v>73.962622743110529</v>
      </c>
      <c r="O426" s="46">
        <v>0.53848590433956278</v>
      </c>
      <c r="P426" s="46">
        <v>13.493823249920807</v>
      </c>
      <c r="Q426" s="46">
        <v>2.3439974659486853</v>
      </c>
      <c r="R426" s="46">
        <v>0.12670256572695593</v>
      </c>
      <c r="S426" s="46">
        <v>0.53848590433956278</v>
      </c>
      <c r="T426" s="46">
        <v>2.270087635941294</v>
      </c>
      <c r="U426" s="46">
        <v>3.7799598775208523</v>
      </c>
      <c r="V426" s="46">
        <v>2.9458346531517257</v>
      </c>
      <c r="W426" s="46">
        <f t="shared" si="25"/>
        <v>99.999999999999986</v>
      </c>
      <c r="X426" s="46">
        <f t="shared" si="26"/>
        <v>6.7257945306725784</v>
      </c>
      <c r="Y426" s="46"/>
    </row>
    <row r="427" spans="1:25" ht="13.5" customHeight="1" x14ac:dyDescent="0.2">
      <c r="B427" s="82">
        <v>14</v>
      </c>
      <c r="C427" s="46">
        <v>70.08</v>
      </c>
      <c r="D427" s="46">
        <v>0.53</v>
      </c>
      <c r="E427" s="46">
        <v>12.6</v>
      </c>
      <c r="F427" s="46">
        <v>2.08</v>
      </c>
      <c r="G427" s="46">
        <v>0.16</v>
      </c>
      <c r="H427" s="46">
        <v>0.5</v>
      </c>
      <c r="I427" s="46">
        <v>2.16</v>
      </c>
      <c r="J427" s="46">
        <v>3.63</v>
      </c>
      <c r="K427" s="46">
        <v>2.88</v>
      </c>
      <c r="L427" s="46">
        <v>94.619999999999976</v>
      </c>
      <c r="M427" s="43"/>
      <c r="N427" s="46">
        <v>74.06467977171846</v>
      </c>
      <c r="O427" s="46">
        <v>0.56013527795392104</v>
      </c>
      <c r="P427" s="46">
        <v>13.316423589093217</v>
      </c>
      <c r="Q427" s="46">
        <v>2.1982667512153884</v>
      </c>
      <c r="R427" s="46">
        <v>0.16909744240118371</v>
      </c>
      <c r="S427" s="46">
        <v>0.5284295075036991</v>
      </c>
      <c r="T427" s="46">
        <v>2.2828154724159804</v>
      </c>
      <c r="U427" s="46">
        <v>3.8363982244768553</v>
      </c>
      <c r="V427" s="46">
        <v>3.0437539632213069</v>
      </c>
      <c r="W427" s="46">
        <f t="shared" si="25"/>
        <v>100</v>
      </c>
      <c r="X427" s="46">
        <f t="shared" si="26"/>
        <v>6.8801521876981617</v>
      </c>
      <c r="Y427" s="46"/>
    </row>
    <row r="428" spans="1:25" ht="13.5" customHeight="1" x14ac:dyDescent="0.2">
      <c r="A428" s="43" t="s">
        <v>144</v>
      </c>
      <c r="B428" s="82">
        <v>15</v>
      </c>
      <c r="C428" s="46">
        <v>71.55</v>
      </c>
      <c r="D428" s="46">
        <v>0.63</v>
      </c>
      <c r="E428" s="46">
        <v>12.98</v>
      </c>
      <c r="F428" s="46">
        <v>2.4900000000000002</v>
      </c>
      <c r="G428" s="46">
        <v>0.19</v>
      </c>
      <c r="H428" s="46">
        <v>0.63</v>
      </c>
      <c r="I428" s="46">
        <v>2.16</v>
      </c>
      <c r="J428" s="46">
        <v>3.65</v>
      </c>
      <c r="K428" s="46">
        <v>2.87</v>
      </c>
      <c r="L428" s="46">
        <v>97.149999999999991</v>
      </c>
      <c r="M428" s="43"/>
      <c r="N428" s="46">
        <v>73.648996397323728</v>
      </c>
      <c r="O428" s="46">
        <v>0.64848172928461145</v>
      </c>
      <c r="P428" s="46">
        <v>13.360782295419455</v>
      </c>
      <c r="Q428" s="46">
        <v>2.5630468347915598</v>
      </c>
      <c r="R428" s="46">
        <v>0.19557385486361298</v>
      </c>
      <c r="S428" s="46">
        <v>0.64848172928461145</v>
      </c>
      <c r="T428" s="46">
        <v>2.2233659289758108</v>
      </c>
      <c r="U428" s="46">
        <v>3.7570766855378284</v>
      </c>
      <c r="V428" s="46">
        <v>2.9541945445187858</v>
      </c>
      <c r="W428" s="46">
        <f t="shared" si="25"/>
        <v>100</v>
      </c>
      <c r="X428" s="46">
        <f t="shared" si="26"/>
        <v>6.7112712300566137</v>
      </c>
      <c r="Y428" s="46"/>
    </row>
    <row r="429" spans="1:25" ht="13.5" customHeight="1" x14ac:dyDescent="0.2">
      <c r="B429" s="82">
        <v>1</v>
      </c>
      <c r="C429" s="46">
        <v>67.45</v>
      </c>
      <c r="D429" s="46">
        <v>0.41</v>
      </c>
      <c r="E429" s="46">
        <v>13.63</v>
      </c>
      <c r="F429" s="46">
        <v>1.38</v>
      </c>
      <c r="G429" s="46">
        <v>0.13</v>
      </c>
      <c r="H429" s="46">
        <v>0.22</v>
      </c>
      <c r="I429" s="46">
        <v>1.08</v>
      </c>
      <c r="J429" s="46">
        <v>3.87</v>
      </c>
      <c r="K429" s="46">
        <v>5.05</v>
      </c>
      <c r="L429" s="46">
        <v>93.219999999999985</v>
      </c>
      <c r="M429" s="43"/>
      <c r="N429" s="46">
        <v>72.355717657155139</v>
      </c>
      <c r="O429" s="46">
        <v>0.43981978116284065</v>
      </c>
      <c r="P429" s="46">
        <v>14.621325895730534</v>
      </c>
      <c r="Q429" s="46">
        <v>1.4803690195237076</v>
      </c>
      <c r="R429" s="46">
        <v>0.13945505256382754</v>
      </c>
      <c r="S429" s="46">
        <v>0.23600085818493891</v>
      </c>
      <c r="T429" s="46">
        <v>1.1585496674533367</v>
      </c>
      <c r="U429" s="46">
        <v>4.1514696417077888</v>
      </c>
      <c r="V429" s="46">
        <v>5.4172924265179159</v>
      </c>
      <c r="W429" s="46">
        <f t="shared" si="25"/>
        <v>100.00000000000004</v>
      </c>
      <c r="X429" s="46">
        <f t="shared" si="26"/>
        <v>9.5687620682257055</v>
      </c>
      <c r="Y429" s="46" t="s">
        <v>145</v>
      </c>
    </row>
    <row r="430" spans="1:25" ht="13.5" customHeight="1" x14ac:dyDescent="0.2">
      <c r="B430" s="82">
        <v>3</v>
      </c>
      <c r="C430" s="46">
        <v>64.16</v>
      </c>
      <c r="D430" s="46">
        <v>0.6</v>
      </c>
      <c r="E430" s="46">
        <v>14.39</v>
      </c>
      <c r="F430" s="46">
        <v>2.72</v>
      </c>
      <c r="G430" s="46">
        <v>0.27</v>
      </c>
      <c r="H430" s="46">
        <v>0.65</v>
      </c>
      <c r="I430" s="46">
        <v>1.96</v>
      </c>
      <c r="J430" s="46">
        <v>3.93</v>
      </c>
      <c r="K430" s="46">
        <v>4.6399999999999997</v>
      </c>
      <c r="L430" s="46">
        <v>93.32</v>
      </c>
      <c r="M430" s="43"/>
      <c r="N430" s="46">
        <v>68.7526789541363</v>
      </c>
      <c r="O430" s="46">
        <v>0.64294899271324479</v>
      </c>
      <c r="P430" s="46">
        <v>15.420060008572655</v>
      </c>
      <c r="Q430" s="46">
        <v>2.9147021003000431</v>
      </c>
      <c r="R430" s="46">
        <v>0.28932704672096016</v>
      </c>
      <c r="S430" s="46">
        <v>0.69652807543934858</v>
      </c>
      <c r="T430" s="46">
        <v>2.1003000428632661</v>
      </c>
      <c r="U430" s="46">
        <v>4.2113159022717532</v>
      </c>
      <c r="V430" s="46">
        <v>4.9721388769824264</v>
      </c>
      <c r="W430" s="46">
        <f t="shared" si="25"/>
        <v>99.999999999999986</v>
      </c>
      <c r="X430" s="46">
        <f t="shared" si="26"/>
        <v>9.1834547792541805</v>
      </c>
      <c r="Y430" s="46" t="s">
        <v>145</v>
      </c>
    </row>
    <row r="431" spans="1:25" ht="13.5" customHeight="1" x14ac:dyDescent="0.2">
      <c r="B431" s="82">
        <v>9</v>
      </c>
      <c r="C431" s="46">
        <v>67.55</v>
      </c>
      <c r="D431" s="46">
        <v>0.45</v>
      </c>
      <c r="E431" s="46">
        <v>13.64</v>
      </c>
      <c r="F431" s="46">
        <v>1.42</v>
      </c>
      <c r="G431" s="46">
        <v>0.12</v>
      </c>
      <c r="H431" s="46">
        <v>0.24</v>
      </c>
      <c r="I431" s="46">
        <v>1.08</v>
      </c>
      <c r="J431" s="46">
        <v>4</v>
      </c>
      <c r="K431" s="46">
        <v>5.05</v>
      </c>
      <c r="L431" s="46">
        <v>93.55</v>
      </c>
      <c r="M431" s="43"/>
      <c r="N431" s="46">
        <v>72.207375734901134</v>
      </c>
      <c r="O431" s="46">
        <v>0.48102618920363449</v>
      </c>
      <c r="P431" s="46">
        <v>14.580438268305722</v>
      </c>
      <c r="Q431" s="46">
        <v>1.5179048637092465</v>
      </c>
      <c r="R431" s="46">
        <v>0.12827365045430253</v>
      </c>
      <c r="S431" s="46">
        <v>0.25654730090860506</v>
      </c>
      <c r="T431" s="46">
        <v>1.1544628540887227</v>
      </c>
      <c r="U431" s="46">
        <v>4.2757883484767509</v>
      </c>
      <c r="V431" s="46">
        <v>5.3981827899518979</v>
      </c>
      <c r="W431" s="46">
        <f t="shared" si="25"/>
        <v>100.00000000000003</v>
      </c>
      <c r="X431" s="46">
        <f t="shared" si="26"/>
        <v>9.673971138428648</v>
      </c>
      <c r="Y431" s="46" t="s">
        <v>145</v>
      </c>
    </row>
    <row r="432" spans="1:25" ht="13.5" customHeight="1" x14ac:dyDescent="0.2">
      <c r="W432" s="46"/>
    </row>
    <row r="433" spans="1:25" ht="13.5" customHeight="1" x14ac:dyDescent="0.2">
      <c r="A433" s="44" t="s">
        <v>382</v>
      </c>
      <c r="B433" s="82">
        <v>3</v>
      </c>
      <c r="C433" s="46">
        <v>66.2</v>
      </c>
      <c r="D433" s="46">
        <v>0.7</v>
      </c>
      <c r="E433" s="46">
        <v>14.37</v>
      </c>
      <c r="F433" s="46">
        <v>2.23</v>
      </c>
      <c r="G433" s="46">
        <v>0.12</v>
      </c>
      <c r="H433" s="46">
        <v>0.59</v>
      </c>
      <c r="I433" s="46">
        <v>1.85</v>
      </c>
      <c r="J433" s="46">
        <v>3.85</v>
      </c>
      <c r="K433" s="46">
        <v>4.82</v>
      </c>
      <c r="L433" s="46">
        <v>94.730000000000018</v>
      </c>
      <c r="M433" s="43"/>
      <c r="N433" s="46">
        <v>69.882824870685099</v>
      </c>
      <c r="O433" s="46">
        <v>0.73894225694077886</v>
      </c>
      <c r="P433" s="46">
        <v>15.169428903198559</v>
      </c>
      <c r="Q433" s="46">
        <v>2.3540589042541957</v>
      </c>
      <c r="R433" s="46">
        <v>0.12667581547556209</v>
      </c>
      <c r="S433" s="46">
        <v>0.62282275942151355</v>
      </c>
      <c r="T433" s="46">
        <v>1.9529188219149156</v>
      </c>
      <c r="U433" s="46">
        <v>4.0641824131742839</v>
      </c>
      <c r="V433" s="46">
        <v>5.0881452549350774</v>
      </c>
      <c r="W433" s="46">
        <f t="shared" ref="W433:W495" si="27">SUM(N433:V433)</f>
        <v>99.999999999999986</v>
      </c>
      <c r="X433" s="46">
        <f t="shared" si="26"/>
        <v>9.1523276681093613</v>
      </c>
      <c r="Y433" s="74" t="s">
        <v>147</v>
      </c>
    </row>
    <row r="434" spans="1:25" ht="13.5" customHeight="1" x14ac:dyDescent="0.2">
      <c r="A434" s="44" t="s">
        <v>383</v>
      </c>
      <c r="B434" s="82">
        <v>4</v>
      </c>
      <c r="C434" s="46">
        <v>65.59</v>
      </c>
      <c r="D434" s="46">
        <v>0.67</v>
      </c>
      <c r="E434" s="46">
        <v>14.37</v>
      </c>
      <c r="F434" s="46">
        <v>2.54</v>
      </c>
      <c r="G434" s="46">
        <v>0.16</v>
      </c>
      <c r="H434" s="46">
        <v>0.64</v>
      </c>
      <c r="I434" s="46">
        <v>1.76</v>
      </c>
      <c r="J434" s="46">
        <v>3.8</v>
      </c>
      <c r="K434" s="46">
        <v>4.75</v>
      </c>
      <c r="L434" s="46">
        <v>94.280000000000015</v>
      </c>
      <c r="M434" s="43"/>
      <c r="N434" s="46">
        <v>69.569367840475167</v>
      </c>
      <c r="O434" s="46">
        <v>0.71064913025031806</v>
      </c>
      <c r="P434" s="46">
        <v>15.241832838353837</v>
      </c>
      <c r="Q434" s="46">
        <v>2.6941026728892656</v>
      </c>
      <c r="R434" s="46">
        <v>0.16970725498515057</v>
      </c>
      <c r="S434" s="46">
        <v>0.6788290199406023</v>
      </c>
      <c r="T434" s="46">
        <v>1.8667798048366564</v>
      </c>
      <c r="U434" s="46">
        <v>4.0305473058973265</v>
      </c>
      <c r="V434" s="46">
        <v>5.0381841323716579</v>
      </c>
      <c r="W434" s="46">
        <f t="shared" si="27"/>
        <v>100</v>
      </c>
      <c r="X434" s="46">
        <f t="shared" ref="X434:X447" si="28">SUM(U434:V434)</f>
        <v>9.0687314382689834</v>
      </c>
      <c r="Y434" s="74" t="s">
        <v>147</v>
      </c>
    </row>
    <row r="435" spans="1:25" ht="13.5" customHeight="1" x14ac:dyDescent="0.2">
      <c r="B435" s="82">
        <v>6</v>
      </c>
      <c r="C435" s="46">
        <v>66.819999999999993</v>
      </c>
      <c r="D435" s="46">
        <v>0.59</v>
      </c>
      <c r="E435" s="46">
        <v>14.56</v>
      </c>
      <c r="F435" s="46">
        <v>2.31</v>
      </c>
      <c r="G435" s="46">
        <v>0.32</v>
      </c>
      <c r="H435" s="46">
        <v>0.68</v>
      </c>
      <c r="I435" s="46">
        <v>1.81</v>
      </c>
      <c r="J435" s="46">
        <v>3.88</v>
      </c>
      <c r="K435" s="46">
        <v>4.75</v>
      </c>
      <c r="L435" s="46">
        <v>95.72</v>
      </c>
      <c r="M435" s="43"/>
      <c r="N435" s="46">
        <v>69.80777267028833</v>
      </c>
      <c r="O435" s="46">
        <v>0.6163811115754283</v>
      </c>
      <c r="P435" s="46">
        <v>15.211032177183453</v>
      </c>
      <c r="Q435" s="46">
        <v>2.4132887588800669</v>
      </c>
      <c r="R435" s="46">
        <v>0.33430839949853741</v>
      </c>
      <c r="S435" s="46">
        <v>0.710405348934392</v>
      </c>
      <c r="T435" s="46">
        <v>1.8909318846636023</v>
      </c>
      <c r="U435" s="46">
        <v>4.0534893439197663</v>
      </c>
      <c r="V435" s="46">
        <v>4.9623903050564149</v>
      </c>
      <c r="W435" s="46">
        <f t="shared" si="27"/>
        <v>99.999999999999986</v>
      </c>
      <c r="X435" s="46">
        <f t="shared" si="28"/>
        <v>9.0158796489761812</v>
      </c>
      <c r="Y435" s="74" t="s">
        <v>147</v>
      </c>
    </row>
    <row r="436" spans="1:25" ht="13.5" customHeight="1" x14ac:dyDescent="0.2">
      <c r="B436" s="82">
        <v>7</v>
      </c>
      <c r="C436" s="46">
        <v>66.599999999999994</v>
      </c>
      <c r="D436" s="46">
        <v>0.63</v>
      </c>
      <c r="E436" s="46">
        <v>14.63</v>
      </c>
      <c r="F436" s="46">
        <v>2.4</v>
      </c>
      <c r="G436" s="46">
        <v>0.05</v>
      </c>
      <c r="H436" s="46">
        <v>0.69</v>
      </c>
      <c r="I436" s="46">
        <v>1.8</v>
      </c>
      <c r="J436" s="46">
        <v>4.01</v>
      </c>
      <c r="K436" s="46">
        <v>4.82</v>
      </c>
      <c r="L436" s="46">
        <v>95.63</v>
      </c>
      <c r="M436" s="43"/>
      <c r="N436" s="46">
        <v>69.643417337655535</v>
      </c>
      <c r="O436" s="46">
        <v>0.6587890829237687</v>
      </c>
      <c r="P436" s="46">
        <v>15.29854648122974</v>
      </c>
      <c r="Q436" s="46">
        <v>2.5096726968524519</v>
      </c>
      <c r="R436" s="46">
        <v>5.2284847851092754E-2</v>
      </c>
      <c r="S436" s="46">
        <v>0.72153090034507994</v>
      </c>
      <c r="T436" s="46">
        <v>1.8822545226393392</v>
      </c>
      <c r="U436" s="46">
        <v>4.1932447976576386</v>
      </c>
      <c r="V436" s="46">
        <v>5.0402593328453413</v>
      </c>
      <c r="W436" s="46">
        <f t="shared" si="27"/>
        <v>100</v>
      </c>
      <c r="X436" s="46">
        <f t="shared" si="28"/>
        <v>9.233504130502979</v>
      </c>
      <c r="Y436" s="74" t="s">
        <v>147</v>
      </c>
    </row>
    <row r="437" spans="1:25" ht="13.5" customHeight="1" x14ac:dyDescent="0.2">
      <c r="B437" s="82">
        <v>8</v>
      </c>
      <c r="C437" s="46">
        <v>67</v>
      </c>
      <c r="D437" s="46">
        <v>0.64</v>
      </c>
      <c r="E437" s="46">
        <v>14.53</v>
      </c>
      <c r="F437" s="46">
        <v>2.2000000000000002</v>
      </c>
      <c r="G437" s="46">
        <v>0.17</v>
      </c>
      <c r="H437" s="46">
        <v>0.59</v>
      </c>
      <c r="I437" s="46">
        <v>1.69</v>
      </c>
      <c r="J437" s="46">
        <v>4.0199999999999996</v>
      </c>
      <c r="K437" s="46">
        <v>4.8899999999999997</v>
      </c>
      <c r="L437" s="46">
        <v>95.73</v>
      </c>
      <c r="M437" s="43"/>
      <c r="N437" s="46">
        <v>69.988509349211313</v>
      </c>
      <c r="O437" s="46">
        <v>0.66854695497754091</v>
      </c>
      <c r="P437" s="46">
        <v>15.178105087224484</v>
      </c>
      <c r="Q437" s="46">
        <v>2.2981301577352973</v>
      </c>
      <c r="R437" s="46">
        <v>0.17758278491590931</v>
      </c>
      <c r="S437" s="46">
        <v>0.61631672411992056</v>
      </c>
      <c r="T437" s="46">
        <v>1.765381802987569</v>
      </c>
      <c r="U437" s="46">
        <v>4.1993105609526786</v>
      </c>
      <c r="V437" s="46">
        <v>5.1081165778752737</v>
      </c>
      <c r="W437" s="46">
        <f t="shared" si="27"/>
        <v>100</v>
      </c>
      <c r="X437" s="46">
        <f t="shared" si="28"/>
        <v>9.3074271388279524</v>
      </c>
      <c r="Y437" s="74" t="s">
        <v>147</v>
      </c>
    </row>
    <row r="438" spans="1:25" ht="13.5" customHeight="1" x14ac:dyDescent="0.2">
      <c r="B438" s="82">
        <v>9</v>
      </c>
      <c r="C438" s="46">
        <v>65.45</v>
      </c>
      <c r="D438" s="46">
        <v>0.71</v>
      </c>
      <c r="E438" s="46">
        <v>14.19</v>
      </c>
      <c r="F438" s="46">
        <v>2.5299999999999998</v>
      </c>
      <c r="G438" s="46">
        <v>0</v>
      </c>
      <c r="H438" s="46">
        <v>0.65</v>
      </c>
      <c r="I438" s="46">
        <v>1.91</v>
      </c>
      <c r="J438" s="46">
        <v>3.85</v>
      </c>
      <c r="K438" s="46">
        <v>4.6100000000000003</v>
      </c>
      <c r="L438" s="46">
        <v>93.899999999999991</v>
      </c>
      <c r="M438" s="43"/>
      <c r="N438" s="46">
        <v>69.701810436634716</v>
      </c>
      <c r="O438" s="46">
        <v>0.75612353567625123</v>
      </c>
      <c r="P438" s="46">
        <v>15.11182108626198</v>
      </c>
      <c r="Q438" s="46">
        <v>2.6943556975505856</v>
      </c>
      <c r="R438" s="46">
        <v>0</v>
      </c>
      <c r="S438" s="46">
        <v>0.69222577209797664</v>
      </c>
      <c r="T438" s="46">
        <v>2.0340788072417464</v>
      </c>
      <c r="U438" s="46">
        <v>4.1001064962726304</v>
      </c>
      <c r="V438" s="46">
        <v>4.9094781682641111</v>
      </c>
      <c r="W438" s="46">
        <f t="shared" si="27"/>
        <v>100</v>
      </c>
      <c r="X438" s="46">
        <f t="shared" si="28"/>
        <v>9.0095846645367423</v>
      </c>
      <c r="Y438" s="74" t="s">
        <v>147</v>
      </c>
    </row>
    <row r="439" spans="1:25" ht="13.5" customHeight="1" x14ac:dyDescent="0.2">
      <c r="B439" s="82">
        <v>10</v>
      </c>
      <c r="C439" s="46">
        <v>66.58</v>
      </c>
      <c r="D439" s="46">
        <v>0.52</v>
      </c>
      <c r="E439" s="46">
        <v>14.38</v>
      </c>
      <c r="F439" s="46">
        <v>2.12</v>
      </c>
      <c r="G439" s="46">
        <v>0.1</v>
      </c>
      <c r="H439" s="46">
        <v>0.53</v>
      </c>
      <c r="I439" s="46">
        <v>1.52</v>
      </c>
      <c r="J439" s="46">
        <v>3.93</v>
      </c>
      <c r="K439" s="46">
        <v>4.91</v>
      </c>
      <c r="L439" s="46">
        <v>94.589999999999989</v>
      </c>
      <c r="M439" s="43"/>
      <c r="N439" s="46">
        <v>70.387990273813301</v>
      </c>
      <c r="O439" s="46">
        <v>0.54974098741938904</v>
      </c>
      <c r="P439" s="46">
        <v>15.202452690559257</v>
      </c>
      <c r="Q439" s="46">
        <v>2.2412517179405858</v>
      </c>
      <c r="R439" s="46">
        <v>0.10571942065757481</v>
      </c>
      <c r="S439" s="46">
        <v>0.56031292948514644</v>
      </c>
      <c r="T439" s="46">
        <v>1.6069351939951371</v>
      </c>
      <c r="U439" s="46">
        <v>4.1547732318426895</v>
      </c>
      <c r="V439" s="46">
        <v>5.190823554286923</v>
      </c>
      <c r="W439" s="46">
        <f t="shared" si="27"/>
        <v>100.00000000000001</v>
      </c>
      <c r="X439" s="46">
        <f t="shared" si="28"/>
        <v>9.3455967861296116</v>
      </c>
      <c r="Y439" s="74" t="s">
        <v>147</v>
      </c>
    </row>
    <row r="440" spans="1:25" ht="13.5" customHeight="1" x14ac:dyDescent="0.2">
      <c r="A440" s="43" t="s">
        <v>144</v>
      </c>
      <c r="B440" s="82">
        <v>11</v>
      </c>
      <c r="C440" s="46">
        <v>68.33</v>
      </c>
      <c r="D440" s="46">
        <v>0.6</v>
      </c>
      <c r="E440" s="46">
        <v>14.55</v>
      </c>
      <c r="F440" s="46">
        <v>2.19</v>
      </c>
      <c r="G440" s="46">
        <v>0.06</v>
      </c>
      <c r="H440" s="46">
        <v>0.56000000000000005</v>
      </c>
      <c r="I440" s="46">
        <v>1.61</v>
      </c>
      <c r="J440" s="46">
        <v>4.0199999999999996</v>
      </c>
      <c r="K440" s="46">
        <v>5.04</v>
      </c>
      <c r="L440" s="46">
        <v>96.96</v>
      </c>
      <c r="M440" s="43"/>
      <c r="N440" s="46">
        <v>70.472359735973598</v>
      </c>
      <c r="O440" s="46">
        <v>0.61881188118811881</v>
      </c>
      <c r="P440" s="46">
        <v>15.006188118811883</v>
      </c>
      <c r="Q440" s="46">
        <v>2.2586633663366338</v>
      </c>
      <c r="R440" s="46">
        <v>6.1881188118811888E-2</v>
      </c>
      <c r="S440" s="46">
        <v>0.57755775577557766</v>
      </c>
      <c r="T440" s="46">
        <v>1.6604785478547857</v>
      </c>
      <c r="U440" s="46">
        <v>4.1460396039603964</v>
      </c>
      <c r="V440" s="46">
        <v>5.1980198019801982</v>
      </c>
      <c r="W440" s="46">
        <f t="shared" si="27"/>
        <v>100</v>
      </c>
      <c r="X440" s="46">
        <f t="shared" si="28"/>
        <v>9.3440594059405946</v>
      </c>
      <c r="Y440" s="45" t="s">
        <v>147</v>
      </c>
    </row>
    <row r="441" spans="1:25" ht="13.5" customHeight="1" x14ac:dyDescent="0.2">
      <c r="B441" s="82">
        <v>13</v>
      </c>
      <c r="C441" s="46">
        <v>66.23</v>
      </c>
      <c r="D441" s="46">
        <v>0.59</v>
      </c>
      <c r="E441" s="46">
        <v>14.27</v>
      </c>
      <c r="F441" s="46">
        <v>2.2000000000000002</v>
      </c>
      <c r="G441" s="46">
        <v>0.12</v>
      </c>
      <c r="H441" s="46">
        <v>0.56999999999999995</v>
      </c>
      <c r="I441" s="46">
        <v>1.78</v>
      </c>
      <c r="J441" s="46">
        <v>3.95</v>
      </c>
      <c r="K441" s="46">
        <v>4.7699999999999996</v>
      </c>
      <c r="L441" s="46">
        <v>94.48</v>
      </c>
      <c r="M441" s="43"/>
      <c r="N441" s="46">
        <v>70.099491955969512</v>
      </c>
      <c r="O441" s="46">
        <v>0.62447078746824713</v>
      </c>
      <c r="P441" s="46">
        <v>15.103725656223537</v>
      </c>
      <c r="Q441" s="46">
        <v>2.3285351397121081</v>
      </c>
      <c r="R441" s="46">
        <v>0.12701100762066045</v>
      </c>
      <c r="S441" s="46">
        <v>0.60330228619813708</v>
      </c>
      <c r="T441" s="46">
        <v>1.8839966130397967</v>
      </c>
      <c r="U441" s="46">
        <v>4.1807790008467398</v>
      </c>
      <c r="V441" s="46">
        <v>5.048687552921252</v>
      </c>
      <c r="W441" s="46">
        <f t="shared" si="27"/>
        <v>99.999999999999986</v>
      </c>
      <c r="X441" s="46">
        <f t="shared" si="28"/>
        <v>9.2294665537679919</v>
      </c>
      <c r="Y441" s="45" t="s">
        <v>147</v>
      </c>
    </row>
    <row r="442" spans="1:25" ht="13.5" customHeight="1" x14ac:dyDescent="0.2">
      <c r="B442" s="82">
        <v>1</v>
      </c>
      <c r="C442" s="46">
        <v>71.25</v>
      </c>
      <c r="D442" s="46">
        <v>0.36</v>
      </c>
      <c r="E442" s="46">
        <v>11.99</v>
      </c>
      <c r="F442" s="46">
        <v>1.83</v>
      </c>
      <c r="G442" s="46">
        <v>0.16</v>
      </c>
      <c r="H442" s="46">
        <v>0.25</v>
      </c>
      <c r="I442" s="46">
        <v>1.43</v>
      </c>
      <c r="J442" s="46">
        <v>3.62</v>
      </c>
      <c r="K442" s="46">
        <v>3.1</v>
      </c>
      <c r="L442" s="46">
        <v>93.99</v>
      </c>
      <c r="M442" s="43"/>
      <c r="N442" s="46">
        <v>75.805936801787425</v>
      </c>
      <c r="O442" s="46">
        <v>0.38301947015639959</v>
      </c>
      <c r="P442" s="46">
        <v>12.756676242153421</v>
      </c>
      <c r="Q442" s="46">
        <v>1.947015639961698</v>
      </c>
      <c r="R442" s="46">
        <v>0.1702308756250665</v>
      </c>
      <c r="S442" s="46">
        <v>0.2659857431641664</v>
      </c>
      <c r="T442" s="46">
        <v>1.5214384508990317</v>
      </c>
      <c r="U442" s="46">
        <v>3.8514735610171296</v>
      </c>
      <c r="V442" s="46">
        <v>3.2982232152356636</v>
      </c>
      <c r="W442" s="46">
        <f t="shared" si="27"/>
        <v>99.999999999999986</v>
      </c>
      <c r="X442" s="46">
        <f t="shared" si="28"/>
        <v>7.1496967762527932</v>
      </c>
      <c r="Y442" s="74" t="s">
        <v>149</v>
      </c>
    </row>
    <row r="443" spans="1:25" ht="13.5" customHeight="1" x14ac:dyDescent="0.2">
      <c r="B443" s="82">
        <v>2</v>
      </c>
      <c r="C443" s="46">
        <v>72.25</v>
      </c>
      <c r="D443" s="46">
        <v>0.28999999999999998</v>
      </c>
      <c r="E443" s="46">
        <v>12.08</v>
      </c>
      <c r="F443" s="46">
        <v>1.57</v>
      </c>
      <c r="G443" s="46">
        <v>0.05</v>
      </c>
      <c r="H443" s="46">
        <v>0.32</v>
      </c>
      <c r="I443" s="46">
        <v>1.6</v>
      </c>
      <c r="J443" s="46">
        <v>3.55</v>
      </c>
      <c r="K443" s="46">
        <v>2.85</v>
      </c>
      <c r="L443" s="46">
        <v>94.559999999999974</v>
      </c>
      <c r="M443" s="43"/>
      <c r="N443" s="46">
        <v>76.406514382402719</v>
      </c>
      <c r="O443" s="46">
        <v>0.30668358714043997</v>
      </c>
      <c r="P443" s="46">
        <v>12.77495769881557</v>
      </c>
      <c r="Q443" s="46">
        <v>1.6603214890016924</v>
      </c>
      <c r="R443" s="46">
        <v>5.2876480541455176E-2</v>
      </c>
      <c r="S443" s="46">
        <v>0.33840947546531314</v>
      </c>
      <c r="T443" s="46">
        <v>1.6920473773265656</v>
      </c>
      <c r="U443" s="46">
        <v>3.7542301184433171</v>
      </c>
      <c r="V443" s="46">
        <v>3.013959390862945</v>
      </c>
      <c r="W443" s="46">
        <f t="shared" si="27"/>
        <v>100.00000000000001</v>
      </c>
      <c r="X443" s="46">
        <f t="shared" si="28"/>
        <v>6.7681895093062625</v>
      </c>
      <c r="Y443" s="74" t="s">
        <v>149</v>
      </c>
    </row>
    <row r="444" spans="1:25" ht="13.5" customHeight="1" x14ac:dyDescent="0.2">
      <c r="A444" s="43" t="s">
        <v>144</v>
      </c>
      <c r="B444" s="82">
        <v>5</v>
      </c>
      <c r="C444" s="46">
        <v>71.25</v>
      </c>
      <c r="D444" s="46">
        <v>0.25</v>
      </c>
      <c r="E444" s="46">
        <v>12.05</v>
      </c>
      <c r="F444" s="46">
        <v>1.85</v>
      </c>
      <c r="G444" s="46">
        <v>0.17</v>
      </c>
      <c r="H444" s="46">
        <v>0.26</v>
      </c>
      <c r="I444" s="46">
        <v>1.45</v>
      </c>
      <c r="J444" s="46">
        <v>3.67</v>
      </c>
      <c r="K444" s="46">
        <v>3.1</v>
      </c>
      <c r="L444" s="46">
        <v>94.05</v>
      </c>
      <c r="M444" s="43"/>
      <c r="N444" s="46">
        <v>75.757575757575765</v>
      </c>
      <c r="O444" s="46">
        <v>0.26581605528973951</v>
      </c>
      <c r="P444" s="46">
        <v>12.812333864965446</v>
      </c>
      <c r="Q444" s="46">
        <v>1.9670388091440725</v>
      </c>
      <c r="R444" s="46">
        <v>0.18075491759702289</v>
      </c>
      <c r="S444" s="46">
        <v>0.27644869750132911</v>
      </c>
      <c r="T444" s="46">
        <v>1.5417331206804892</v>
      </c>
      <c r="U444" s="46">
        <v>3.9021796916533757</v>
      </c>
      <c r="V444" s="46">
        <v>3.2961190855927698</v>
      </c>
      <c r="W444" s="46">
        <f t="shared" si="27"/>
        <v>99.999999999999986</v>
      </c>
      <c r="X444" s="46">
        <f t="shared" si="28"/>
        <v>7.198298777246146</v>
      </c>
      <c r="Y444" s="74" t="s">
        <v>149</v>
      </c>
    </row>
    <row r="445" spans="1:25" ht="13.5" customHeight="1" x14ac:dyDescent="0.2">
      <c r="B445" s="82">
        <v>12</v>
      </c>
      <c r="C445" s="46">
        <v>72.13</v>
      </c>
      <c r="D445" s="46">
        <v>0.28999999999999998</v>
      </c>
      <c r="E445" s="46">
        <v>12.17</v>
      </c>
      <c r="F445" s="46">
        <v>1.95</v>
      </c>
      <c r="G445" s="46">
        <v>0.12</v>
      </c>
      <c r="H445" s="46">
        <v>0.28000000000000003</v>
      </c>
      <c r="I445" s="46">
        <v>1.47</v>
      </c>
      <c r="J445" s="46">
        <v>3.74</v>
      </c>
      <c r="K445" s="46">
        <v>2.99</v>
      </c>
      <c r="L445" s="46">
        <v>95.14</v>
      </c>
      <c r="M445" s="43"/>
      <c r="N445" s="46">
        <v>75.81458902669749</v>
      </c>
      <c r="O445" s="46">
        <v>0.30481395837712844</v>
      </c>
      <c r="P445" s="46">
        <v>12.79167542568846</v>
      </c>
      <c r="Q445" s="46">
        <v>2.0496110994324153</v>
      </c>
      <c r="R445" s="46">
        <v>0.12612991381122557</v>
      </c>
      <c r="S445" s="46">
        <v>0.29430313222619303</v>
      </c>
      <c r="T445" s="46">
        <v>1.5450914441875132</v>
      </c>
      <c r="U445" s="46">
        <v>3.9310489804498636</v>
      </c>
      <c r="V445" s="46">
        <v>3.1427370191297039</v>
      </c>
      <c r="W445" s="46">
        <f t="shared" si="27"/>
        <v>99.999999999999986</v>
      </c>
      <c r="X445" s="46">
        <f t="shared" si="28"/>
        <v>7.0737859995795676</v>
      </c>
      <c r="Y445" s="45" t="s">
        <v>149</v>
      </c>
    </row>
    <row r="446" spans="1:25" ht="13.5" customHeight="1" x14ac:dyDescent="0.2">
      <c r="B446" s="82">
        <v>14</v>
      </c>
      <c r="C446" s="46">
        <v>71.150000000000006</v>
      </c>
      <c r="D446" s="46">
        <v>0.36</v>
      </c>
      <c r="E446" s="46">
        <v>12.11</v>
      </c>
      <c r="F446" s="46">
        <v>1.95</v>
      </c>
      <c r="G446" s="46">
        <v>0.17</v>
      </c>
      <c r="H446" s="46">
        <v>0.26</v>
      </c>
      <c r="I446" s="46">
        <v>1.45</v>
      </c>
      <c r="J446" s="46">
        <v>3.68</v>
      </c>
      <c r="K446" s="46">
        <v>3.08</v>
      </c>
      <c r="L446" s="46">
        <v>94.210000000000022</v>
      </c>
      <c r="M446" s="43"/>
      <c r="N446" s="46">
        <v>75.522768283621687</v>
      </c>
      <c r="O446" s="46">
        <v>0.38212503980469154</v>
      </c>
      <c r="P446" s="46">
        <v>12.854261755652264</v>
      </c>
      <c r="Q446" s="46">
        <v>2.069843965608746</v>
      </c>
      <c r="R446" s="46">
        <v>0.18044793546332658</v>
      </c>
      <c r="S446" s="46">
        <v>0.27597919541449945</v>
      </c>
      <c r="T446" s="46">
        <v>1.5391147436577854</v>
      </c>
      <c r="U446" s="46">
        <v>3.9061670735590694</v>
      </c>
      <c r="V446" s="46">
        <v>3.2692920072179166</v>
      </c>
      <c r="W446" s="46">
        <f t="shared" si="27"/>
        <v>99.999999999999972</v>
      </c>
      <c r="X446" s="46">
        <f t="shared" si="28"/>
        <v>7.175459080776986</v>
      </c>
      <c r="Y446" s="45" t="s">
        <v>149</v>
      </c>
    </row>
    <row r="447" spans="1:25" ht="13.5" customHeight="1" x14ac:dyDescent="0.2">
      <c r="B447" s="82">
        <v>15</v>
      </c>
      <c r="C447" s="46">
        <v>70.709999999999994</v>
      </c>
      <c r="D447" s="46">
        <v>0.36</v>
      </c>
      <c r="E447" s="46">
        <v>12.11</v>
      </c>
      <c r="F447" s="46">
        <v>1.68</v>
      </c>
      <c r="G447" s="46">
        <v>0.12</v>
      </c>
      <c r="H447" s="46">
        <v>0.26</v>
      </c>
      <c r="I447" s="46">
        <v>1.51</v>
      </c>
      <c r="J447" s="46">
        <v>3.68</v>
      </c>
      <c r="K447" s="46">
        <v>3.03</v>
      </c>
      <c r="L447" s="46">
        <v>93.460000000000022</v>
      </c>
      <c r="M447" s="43"/>
      <c r="N447" s="46">
        <v>75.658035523218459</v>
      </c>
      <c r="O447" s="46">
        <v>0.38519152578643256</v>
      </c>
      <c r="P447" s="46">
        <v>12.957414936871384</v>
      </c>
      <c r="Q447" s="46">
        <v>1.7975604536700187</v>
      </c>
      <c r="R447" s="46">
        <v>0.1283971752621442</v>
      </c>
      <c r="S447" s="46">
        <v>0.27819387973464577</v>
      </c>
      <c r="T447" s="46">
        <v>1.6156644553819812</v>
      </c>
      <c r="U447" s="46">
        <v>3.9375133747057558</v>
      </c>
      <c r="V447" s="46">
        <v>3.242028675369141</v>
      </c>
      <c r="W447" s="46">
        <f t="shared" si="27"/>
        <v>99.999999999999972</v>
      </c>
      <c r="X447" s="46">
        <f t="shared" si="28"/>
        <v>7.1795420500748968</v>
      </c>
      <c r="Y447" s="45" t="s">
        <v>149</v>
      </c>
    </row>
    <row r="448" spans="1:25" ht="13.5" customHeight="1" x14ac:dyDescent="0.2">
      <c r="W448" s="46"/>
    </row>
    <row r="449" spans="1:25" ht="13.5" customHeight="1" x14ac:dyDescent="0.2">
      <c r="A449" s="44" t="s">
        <v>172</v>
      </c>
      <c r="B449" s="82">
        <v>1</v>
      </c>
      <c r="C449" s="46">
        <v>64.33</v>
      </c>
      <c r="D449" s="46">
        <v>0.74</v>
      </c>
      <c r="E449" s="46">
        <v>14.71</v>
      </c>
      <c r="F449" s="46">
        <v>2.7</v>
      </c>
      <c r="G449" s="46">
        <v>0.21</v>
      </c>
      <c r="H449" s="46">
        <v>0.83</v>
      </c>
      <c r="I449" s="46">
        <v>2.4900000000000002</v>
      </c>
      <c r="J449" s="46">
        <v>3.86</v>
      </c>
      <c r="K449" s="46">
        <v>4.5199999999999996</v>
      </c>
      <c r="L449" s="46">
        <v>94.389999999999986</v>
      </c>
      <c r="M449" s="43"/>
      <c r="N449" s="46">
        <v>68.153406081152681</v>
      </c>
      <c r="O449" s="46">
        <v>0.78398135395698709</v>
      </c>
      <c r="P449" s="46">
        <v>15.58427799555038</v>
      </c>
      <c r="Q449" s="46">
        <v>2.8604725076808992</v>
      </c>
      <c r="R449" s="46">
        <v>0.22248119504184768</v>
      </c>
      <c r="S449" s="46">
        <v>0.87933043754635043</v>
      </c>
      <c r="T449" s="46">
        <v>2.6379913126390515</v>
      </c>
      <c r="U449" s="46">
        <v>4.0894162517215813</v>
      </c>
      <c r="V449" s="46">
        <v>4.788642864710245</v>
      </c>
      <c r="W449" s="46">
        <f t="shared" si="27"/>
        <v>100.00000000000001</v>
      </c>
      <c r="X449" s="46">
        <f t="shared" ref="X449:X463" si="29">SUM(U449:V449)</f>
        <v>8.8780591164318263</v>
      </c>
      <c r="Y449" s="46"/>
    </row>
    <row r="450" spans="1:25" ht="13.5" customHeight="1" x14ac:dyDescent="0.2">
      <c r="A450" s="44" t="s">
        <v>173</v>
      </c>
      <c r="B450" s="82">
        <v>2</v>
      </c>
      <c r="C450" s="46">
        <v>65.989999999999995</v>
      </c>
      <c r="D450" s="46">
        <v>0.7</v>
      </c>
      <c r="E450" s="46">
        <v>14.45</v>
      </c>
      <c r="F450" s="46">
        <v>2.2999999999999998</v>
      </c>
      <c r="G450" s="46">
        <v>0.13</v>
      </c>
      <c r="H450" s="46">
        <v>0.65</v>
      </c>
      <c r="I450" s="46">
        <v>1.72</v>
      </c>
      <c r="J450" s="46">
        <v>3.84</v>
      </c>
      <c r="K450" s="46">
        <v>4.79</v>
      </c>
      <c r="L450" s="46">
        <v>94.570000000000007</v>
      </c>
      <c r="M450" s="43"/>
      <c r="N450" s="46">
        <v>69.778999682774653</v>
      </c>
      <c r="O450" s="46">
        <v>0.74019245003700951</v>
      </c>
      <c r="P450" s="46">
        <v>15.279687004335411</v>
      </c>
      <c r="Q450" s="46">
        <v>2.4320609072644599</v>
      </c>
      <c r="R450" s="46">
        <v>0.13746431214973034</v>
      </c>
      <c r="S450" s="46">
        <v>0.68732156074865181</v>
      </c>
      <c r="T450" s="46">
        <v>1.8187585915195092</v>
      </c>
      <c r="U450" s="46">
        <v>4.060484297345881</v>
      </c>
      <c r="V450" s="46">
        <v>5.0650311938246793</v>
      </c>
      <c r="W450" s="46">
        <f t="shared" si="27"/>
        <v>100</v>
      </c>
      <c r="X450" s="46">
        <f t="shared" si="29"/>
        <v>9.1255154911705603</v>
      </c>
      <c r="Y450" s="46"/>
    </row>
    <row r="451" spans="1:25" ht="13.5" customHeight="1" x14ac:dyDescent="0.2">
      <c r="B451" s="82">
        <v>3</v>
      </c>
      <c r="C451" s="46">
        <v>66.569999999999993</v>
      </c>
      <c r="D451" s="46">
        <v>0.73</v>
      </c>
      <c r="E451" s="46">
        <v>14.61</v>
      </c>
      <c r="F451" s="46">
        <v>2.35</v>
      </c>
      <c r="G451" s="46">
        <v>0.06</v>
      </c>
      <c r="H451" s="46">
        <v>0.74</v>
      </c>
      <c r="I451" s="46">
        <v>1.91</v>
      </c>
      <c r="J451" s="46">
        <v>3.98</v>
      </c>
      <c r="K451" s="46">
        <v>4.7</v>
      </c>
      <c r="L451" s="46">
        <v>95.649999999999991</v>
      </c>
      <c r="M451" s="43"/>
      <c r="N451" s="46">
        <v>69.597490852064823</v>
      </c>
      <c r="O451" s="46">
        <v>0.76319916361735496</v>
      </c>
      <c r="P451" s="46">
        <v>15.27443805541035</v>
      </c>
      <c r="Q451" s="46">
        <v>2.4568740198640882</v>
      </c>
      <c r="R451" s="46">
        <v>6.2728698379508632E-2</v>
      </c>
      <c r="S451" s="46">
        <v>0.77365394668060639</v>
      </c>
      <c r="T451" s="46">
        <v>1.9968635650810247</v>
      </c>
      <c r="U451" s="46">
        <v>4.1610036591740727</v>
      </c>
      <c r="V451" s="46">
        <v>4.9137480397281763</v>
      </c>
      <c r="W451" s="46">
        <f t="shared" si="27"/>
        <v>100.00000000000001</v>
      </c>
      <c r="X451" s="46">
        <f t="shared" si="29"/>
        <v>9.074751698902249</v>
      </c>
      <c r="Y451" s="46"/>
    </row>
    <row r="452" spans="1:25" ht="13.5" customHeight="1" x14ac:dyDescent="0.2">
      <c r="B452" s="82">
        <v>4</v>
      </c>
      <c r="C452" s="46">
        <v>65.22</v>
      </c>
      <c r="D452" s="46">
        <v>0.66</v>
      </c>
      <c r="E452" s="46">
        <v>14.6</v>
      </c>
      <c r="F452" s="46">
        <v>2.5499999999999998</v>
      </c>
      <c r="G452" s="46">
        <v>0.08</v>
      </c>
      <c r="H452" s="46">
        <v>0.64</v>
      </c>
      <c r="I452" s="46">
        <v>2.02</v>
      </c>
      <c r="J452" s="46">
        <v>3.8</v>
      </c>
      <c r="K452" s="46">
        <v>4.72</v>
      </c>
      <c r="L452" s="46">
        <v>94.289999999999978</v>
      </c>
      <c r="M452" s="43"/>
      <c r="N452" s="46">
        <v>69.169583200763611</v>
      </c>
      <c r="O452" s="46">
        <v>0.69996818326439725</v>
      </c>
      <c r="P452" s="46">
        <v>15.484144660091209</v>
      </c>
      <c r="Q452" s="46">
        <v>2.7044225262488069</v>
      </c>
      <c r="R452" s="46">
        <v>8.4844628274472381E-2</v>
      </c>
      <c r="S452" s="46">
        <v>0.67875702619577905</v>
      </c>
      <c r="T452" s="46">
        <v>2.1423268639304278</v>
      </c>
      <c r="U452" s="46">
        <v>4.0301198430374381</v>
      </c>
      <c r="V452" s="46">
        <v>5.0058330681938701</v>
      </c>
      <c r="W452" s="46">
        <f t="shared" si="27"/>
        <v>100</v>
      </c>
      <c r="X452" s="46">
        <f t="shared" si="29"/>
        <v>9.0359529112313091</v>
      </c>
      <c r="Y452" s="46"/>
    </row>
    <row r="453" spans="1:25" ht="13.5" customHeight="1" x14ac:dyDescent="0.2">
      <c r="B453" s="82">
        <v>5</v>
      </c>
      <c r="C453" s="46">
        <v>65.459999999999994</v>
      </c>
      <c r="D453" s="46">
        <v>0.72</v>
      </c>
      <c r="E453" s="46">
        <v>13.99</v>
      </c>
      <c r="F453" s="46">
        <v>2.65</v>
      </c>
      <c r="G453" s="46">
        <v>0.1</v>
      </c>
      <c r="H453" s="46">
        <v>0.59</v>
      </c>
      <c r="I453" s="46">
        <v>1.74</v>
      </c>
      <c r="J453" s="46">
        <v>3.69</v>
      </c>
      <c r="K453" s="46">
        <v>5</v>
      </c>
      <c r="L453" s="46">
        <v>93.939999999999984</v>
      </c>
      <c r="M453" s="43"/>
      <c r="N453" s="46">
        <v>69.682776240153288</v>
      </c>
      <c r="O453" s="46">
        <v>0.76644666808601247</v>
      </c>
      <c r="P453" s="46">
        <v>14.892484564615716</v>
      </c>
      <c r="Q453" s="46">
        <v>2.820949542261018</v>
      </c>
      <c r="R453" s="46">
        <v>0.10645092612305729</v>
      </c>
      <c r="S453" s="46">
        <v>0.628060464126038</v>
      </c>
      <c r="T453" s="46">
        <v>1.8522461145411968</v>
      </c>
      <c r="U453" s="46">
        <v>3.9280391739408138</v>
      </c>
      <c r="V453" s="46">
        <v>5.3225463061528639</v>
      </c>
      <c r="W453" s="46">
        <f t="shared" si="27"/>
        <v>100.00000000000001</v>
      </c>
      <c r="X453" s="46">
        <f t="shared" si="29"/>
        <v>9.2505854800936778</v>
      </c>
      <c r="Y453" s="46"/>
    </row>
    <row r="454" spans="1:25" ht="13.5" customHeight="1" x14ac:dyDescent="0.2">
      <c r="B454" s="82">
        <v>6</v>
      </c>
      <c r="C454" s="46">
        <v>65.33</v>
      </c>
      <c r="D454" s="46">
        <v>0.74</v>
      </c>
      <c r="E454" s="46">
        <v>14.14</v>
      </c>
      <c r="F454" s="46">
        <v>2.31</v>
      </c>
      <c r="G454" s="46">
        <v>0.17</v>
      </c>
      <c r="H454" s="46">
        <v>0.73</v>
      </c>
      <c r="I454" s="46">
        <v>1.9</v>
      </c>
      <c r="J454" s="46">
        <v>3.86</v>
      </c>
      <c r="K454" s="46">
        <v>4.6500000000000004</v>
      </c>
      <c r="L454" s="46">
        <v>93.830000000000013</v>
      </c>
      <c r="M454" s="43"/>
      <c r="N454" s="46">
        <v>69.625919215602678</v>
      </c>
      <c r="O454" s="46">
        <v>0.78866034317382494</v>
      </c>
      <c r="P454" s="46">
        <v>15.069807097943087</v>
      </c>
      <c r="Q454" s="46">
        <v>2.4618991793669402</v>
      </c>
      <c r="R454" s="46">
        <v>0.18117872748587871</v>
      </c>
      <c r="S454" s="46">
        <v>0.77800277096877324</v>
      </c>
      <c r="T454" s="46">
        <v>2.0249387189598207</v>
      </c>
      <c r="U454" s="46">
        <v>4.113822871149952</v>
      </c>
      <c r="V454" s="46">
        <v>4.9557710753490358</v>
      </c>
      <c r="W454" s="46">
        <f t="shared" si="27"/>
        <v>99.999999999999972</v>
      </c>
      <c r="X454" s="46">
        <f t="shared" si="29"/>
        <v>9.069593946498987</v>
      </c>
      <c r="Y454" s="46"/>
    </row>
    <row r="455" spans="1:25" ht="13.5" customHeight="1" x14ac:dyDescent="0.2">
      <c r="B455" s="82">
        <v>7</v>
      </c>
      <c r="C455" s="46">
        <v>65.25</v>
      </c>
      <c r="D455" s="46">
        <v>0.67</v>
      </c>
      <c r="E455" s="46">
        <v>14.25</v>
      </c>
      <c r="F455" s="46">
        <v>2.31</v>
      </c>
      <c r="G455" s="46">
        <v>0.06</v>
      </c>
      <c r="H455" s="46">
        <v>0.65</v>
      </c>
      <c r="I455" s="46">
        <v>1.73</v>
      </c>
      <c r="J455" s="46">
        <v>3.91</v>
      </c>
      <c r="K455" s="46">
        <v>4.57</v>
      </c>
      <c r="L455" s="46">
        <v>93.4</v>
      </c>
      <c r="M455" s="43"/>
      <c r="N455" s="46">
        <v>69.860813704496778</v>
      </c>
      <c r="O455" s="46">
        <v>0.71734475374732332</v>
      </c>
      <c r="P455" s="46">
        <v>15.256959314775159</v>
      </c>
      <c r="Q455" s="46">
        <v>2.4732334047109203</v>
      </c>
      <c r="R455" s="46">
        <v>6.4239828693790135E-2</v>
      </c>
      <c r="S455" s="46">
        <v>0.69593147751605988</v>
      </c>
      <c r="T455" s="46">
        <v>1.8522483940042824</v>
      </c>
      <c r="U455" s="46">
        <v>4.1862955032119915</v>
      </c>
      <c r="V455" s="46">
        <v>4.8929336188436832</v>
      </c>
      <c r="W455" s="46">
        <f t="shared" si="27"/>
        <v>99.999999999999986</v>
      </c>
      <c r="X455" s="46">
        <f t="shared" si="29"/>
        <v>9.0792291220556756</v>
      </c>
      <c r="Y455" s="46"/>
    </row>
    <row r="456" spans="1:25" ht="13.5" customHeight="1" x14ac:dyDescent="0.2">
      <c r="A456" s="43" t="s">
        <v>144</v>
      </c>
      <c r="B456" s="82">
        <v>8</v>
      </c>
      <c r="C456" s="46">
        <v>67.34</v>
      </c>
      <c r="D456" s="46">
        <v>0.77</v>
      </c>
      <c r="E456" s="46">
        <v>14.76</v>
      </c>
      <c r="F456" s="46">
        <v>2.44</v>
      </c>
      <c r="G456" s="46">
        <v>0.1</v>
      </c>
      <c r="H456" s="46">
        <v>0.66</v>
      </c>
      <c r="I456" s="46">
        <v>1.79</v>
      </c>
      <c r="J456" s="46">
        <v>4</v>
      </c>
      <c r="K456" s="46">
        <v>4.7699999999999996</v>
      </c>
      <c r="L456" s="46">
        <v>96.63</v>
      </c>
      <c r="M456" s="43"/>
      <c r="N456" s="46">
        <v>69.688502535444499</v>
      </c>
      <c r="O456" s="46">
        <v>0.79685397909551914</v>
      </c>
      <c r="P456" s="46">
        <v>15.274759391493328</v>
      </c>
      <c r="Q456" s="46">
        <v>2.5250957259650217</v>
      </c>
      <c r="R456" s="46">
        <v>0.10348752975266483</v>
      </c>
      <c r="S456" s="46">
        <v>0.6830176963675878</v>
      </c>
      <c r="T456" s="46">
        <v>1.8524267825727003</v>
      </c>
      <c r="U456" s="46">
        <v>4.1395011901065928</v>
      </c>
      <c r="V456" s="46">
        <v>4.9363551692021117</v>
      </c>
      <c r="W456" s="46">
        <f t="shared" si="27"/>
        <v>100.00000000000004</v>
      </c>
      <c r="X456" s="46">
        <f t="shared" si="29"/>
        <v>9.0758563593087054</v>
      </c>
      <c r="Y456" s="46"/>
    </row>
    <row r="457" spans="1:25" ht="13.5" customHeight="1" x14ac:dyDescent="0.2">
      <c r="B457" s="82">
        <v>9</v>
      </c>
      <c r="C457" s="46">
        <v>65.400000000000006</v>
      </c>
      <c r="D457" s="46">
        <v>0.64</v>
      </c>
      <c r="E457" s="46">
        <v>14.2</v>
      </c>
      <c r="F457" s="46">
        <v>2.4300000000000002</v>
      </c>
      <c r="G457" s="46">
        <v>0.06</v>
      </c>
      <c r="H457" s="46">
        <v>0.61</v>
      </c>
      <c r="I457" s="46">
        <v>1.85</v>
      </c>
      <c r="J457" s="46">
        <v>3.82</v>
      </c>
      <c r="K457" s="46">
        <v>4.78</v>
      </c>
      <c r="L457" s="46">
        <v>93.79</v>
      </c>
      <c r="M457" s="43"/>
      <c r="N457" s="46">
        <v>69.730248427337671</v>
      </c>
      <c r="O457" s="46">
        <v>0.68237551977822786</v>
      </c>
      <c r="P457" s="46">
        <v>15.140206845079431</v>
      </c>
      <c r="Q457" s="46">
        <v>2.5908945516579593</v>
      </c>
      <c r="R457" s="46">
        <v>6.3972704979208858E-2</v>
      </c>
      <c r="S457" s="46">
        <v>0.6503891672886235</v>
      </c>
      <c r="T457" s="46">
        <v>1.9724917368589401</v>
      </c>
      <c r="U457" s="46">
        <v>4.0729288836762976</v>
      </c>
      <c r="V457" s="46">
        <v>5.0964921633436395</v>
      </c>
      <c r="W457" s="46">
        <f t="shared" si="27"/>
        <v>100</v>
      </c>
      <c r="X457" s="46">
        <f t="shared" si="29"/>
        <v>9.169421047019938</v>
      </c>
      <c r="Y457" s="46"/>
    </row>
    <row r="458" spans="1:25" ht="13.5" customHeight="1" x14ac:dyDescent="0.2">
      <c r="B458" s="82">
        <v>10</v>
      </c>
      <c r="C458" s="46">
        <v>65.11</v>
      </c>
      <c r="D458" s="46">
        <v>0.7</v>
      </c>
      <c r="E458" s="46">
        <v>14.33</v>
      </c>
      <c r="F458" s="46">
        <v>2.34</v>
      </c>
      <c r="G458" s="46">
        <v>0.15</v>
      </c>
      <c r="H458" s="46">
        <v>0.57999999999999996</v>
      </c>
      <c r="I458" s="46">
        <v>1.97</v>
      </c>
      <c r="J458" s="46">
        <v>3.86</v>
      </c>
      <c r="K458" s="46">
        <v>4.5599999999999996</v>
      </c>
      <c r="L458" s="46">
        <v>93.600000000000009</v>
      </c>
      <c r="M458" s="43"/>
      <c r="N458" s="46">
        <v>69.561965811965806</v>
      </c>
      <c r="O458" s="46">
        <v>0.74786324786324776</v>
      </c>
      <c r="P458" s="46">
        <v>15.30982905982906</v>
      </c>
      <c r="Q458" s="46">
        <v>2.5</v>
      </c>
      <c r="R458" s="46">
        <v>0.16025641025641024</v>
      </c>
      <c r="S458" s="46">
        <v>0.61965811965811957</v>
      </c>
      <c r="T458" s="46">
        <v>2.1047008547008548</v>
      </c>
      <c r="U458" s="46">
        <v>4.1239316239316235</v>
      </c>
      <c r="V458" s="46">
        <v>4.8717948717948714</v>
      </c>
      <c r="W458" s="46">
        <f t="shared" si="27"/>
        <v>100</v>
      </c>
      <c r="X458" s="46">
        <f t="shared" si="29"/>
        <v>8.995726495726494</v>
      </c>
      <c r="Y458" s="46"/>
    </row>
    <row r="459" spans="1:25" ht="13.5" customHeight="1" x14ac:dyDescent="0.2">
      <c r="B459" s="82">
        <v>11</v>
      </c>
      <c r="C459" s="46">
        <v>66.510000000000005</v>
      </c>
      <c r="D459" s="46">
        <v>0.74</v>
      </c>
      <c r="E459" s="46">
        <v>14.52</v>
      </c>
      <c r="F459" s="46">
        <v>2.27</v>
      </c>
      <c r="G459" s="46">
        <v>0.13</v>
      </c>
      <c r="H459" s="46">
        <v>0.74</v>
      </c>
      <c r="I459" s="46">
        <v>1.76</v>
      </c>
      <c r="J459" s="46">
        <v>3.96</v>
      </c>
      <c r="K459" s="46">
        <v>4.7</v>
      </c>
      <c r="L459" s="46">
        <v>95.329999999999984</v>
      </c>
      <c r="M459" s="43"/>
      <c r="N459" s="46">
        <v>69.768173712367584</v>
      </c>
      <c r="O459" s="46">
        <v>0.77625091786426115</v>
      </c>
      <c r="P459" s="46">
        <v>15.231301793769015</v>
      </c>
      <c r="Q459" s="46">
        <v>2.3812021399349632</v>
      </c>
      <c r="R459" s="46">
        <v>0.1363684044896675</v>
      </c>
      <c r="S459" s="46">
        <v>0.77625091786426115</v>
      </c>
      <c r="T459" s="46">
        <v>1.8462183992447292</v>
      </c>
      <c r="U459" s="46">
        <v>4.1539913983006409</v>
      </c>
      <c r="V459" s="46">
        <v>4.930242316164902</v>
      </c>
      <c r="W459" s="46">
        <f t="shared" si="27"/>
        <v>100.00000000000004</v>
      </c>
      <c r="X459" s="46">
        <f t="shared" si="29"/>
        <v>9.0842337144655438</v>
      </c>
      <c r="Y459" s="46"/>
    </row>
    <row r="460" spans="1:25" ht="13.5" customHeight="1" x14ac:dyDescent="0.2">
      <c r="A460" s="43" t="s">
        <v>144</v>
      </c>
      <c r="B460" s="82">
        <v>12</v>
      </c>
      <c r="C460" s="46">
        <v>66.099999999999994</v>
      </c>
      <c r="D460" s="46">
        <v>0.57999999999999996</v>
      </c>
      <c r="E460" s="46">
        <v>14.72</v>
      </c>
      <c r="F460" s="46">
        <v>2.48</v>
      </c>
      <c r="G460" s="46">
        <v>0.09</v>
      </c>
      <c r="H460" s="46">
        <v>0.7</v>
      </c>
      <c r="I460" s="46">
        <v>1.79</v>
      </c>
      <c r="J460" s="46">
        <v>3.91</v>
      </c>
      <c r="K460" s="46">
        <v>4.55</v>
      </c>
      <c r="L460" s="46">
        <v>94.92</v>
      </c>
      <c r="M460" s="43"/>
      <c r="N460" s="46">
        <v>69.63758954909396</v>
      </c>
      <c r="O460" s="46">
        <v>0.61104087652760208</v>
      </c>
      <c r="P460" s="46">
        <v>15.50779603876949</v>
      </c>
      <c r="Q460" s="46">
        <v>2.6127265065318159</v>
      </c>
      <c r="R460" s="46">
        <v>9.4816687737041702E-2</v>
      </c>
      <c r="S460" s="46">
        <v>0.73746312684365767</v>
      </c>
      <c r="T460" s="46">
        <v>1.8857985672144963</v>
      </c>
      <c r="U460" s="46">
        <v>4.1192583227981459</v>
      </c>
      <c r="V460" s="46">
        <v>4.7935103244837753</v>
      </c>
      <c r="W460" s="46">
        <f t="shared" si="27"/>
        <v>99.999999999999972</v>
      </c>
      <c r="X460" s="46">
        <f t="shared" si="29"/>
        <v>8.9127686472819221</v>
      </c>
      <c r="Y460" s="46"/>
    </row>
    <row r="461" spans="1:25" ht="13.5" customHeight="1" x14ac:dyDescent="0.2">
      <c r="B461" s="82">
        <v>13</v>
      </c>
      <c r="C461" s="46">
        <v>65.61</v>
      </c>
      <c r="D461" s="46">
        <v>0.67</v>
      </c>
      <c r="E461" s="46">
        <v>14.19</v>
      </c>
      <c r="F461" s="46">
        <v>2.4</v>
      </c>
      <c r="G461" s="46">
        <v>0.18</v>
      </c>
      <c r="H461" s="46">
        <v>0.64</v>
      </c>
      <c r="I461" s="46">
        <v>1.65</v>
      </c>
      <c r="J461" s="46">
        <v>3.85</v>
      </c>
      <c r="K461" s="46">
        <v>4.6399999999999997</v>
      </c>
      <c r="L461" s="46">
        <v>93.830000000000013</v>
      </c>
      <c r="M461" s="43"/>
      <c r="N461" s="46">
        <v>69.924331237344134</v>
      </c>
      <c r="O461" s="46">
        <v>0.71405733773846314</v>
      </c>
      <c r="P461" s="46">
        <v>15.123094958968345</v>
      </c>
      <c r="Q461" s="46">
        <v>2.5578173292124053</v>
      </c>
      <c r="R461" s="46">
        <v>0.19183629969093038</v>
      </c>
      <c r="S461" s="46">
        <v>0.68208462112330803</v>
      </c>
      <c r="T461" s="46">
        <v>1.7584994138335286</v>
      </c>
      <c r="U461" s="46">
        <v>4.1031652989449006</v>
      </c>
      <c r="V461" s="46">
        <v>4.9451135031439835</v>
      </c>
      <c r="W461" s="46">
        <f t="shared" si="27"/>
        <v>100.00000000000001</v>
      </c>
      <c r="X461" s="46">
        <f t="shared" si="29"/>
        <v>9.048278802088884</v>
      </c>
      <c r="Y461" s="46"/>
    </row>
    <row r="462" spans="1:25" ht="13.5" customHeight="1" x14ac:dyDescent="0.2">
      <c r="B462" s="82">
        <v>14</v>
      </c>
      <c r="C462" s="46">
        <v>65.44</v>
      </c>
      <c r="D462" s="46">
        <v>0.72</v>
      </c>
      <c r="E462" s="46">
        <v>14.54</v>
      </c>
      <c r="F462" s="46">
        <v>2.4</v>
      </c>
      <c r="G462" s="46">
        <v>0.15</v>
      </c>
      <c r="H462" s="46">
        <v>0.73</v>
      </c>
      <c r="I462" s="46">
        <v>1.94</v>
      </c>
      <c r="J462" s="46">
        <v>3.9</v>
      </c>
      <c r="K462" s="46">
        <v>4.57</v>
      </c>
      <c r="L462" s="46">
        <v>94.390000000000015</v>
      </c>
      <c r="M462" s="43"/>
      <c r="N462" s="46">
        <v>69.329378112088122</v>
      </c>
      <c r="O462" s="46">
        <v>0.76279266871490603</v>
      </c>
      <c r="P462" s="46">
        <v>15.404174170992686</v>
      </c>
      <c r="Q462" s="46">
        <v>2.5426422290496871</v>
      </c>
      <c r="R462" s="46">
        <v>0.15891513931560544</v>
      </c>
      <c r="S462" s="46">
        <v>0.77338701133594645</v>
      </c>
      <c r="T462" s="46">
        <v>2.0553024684818304</v>
      </c>
      <c r="U462" s="46">
        <v>4.1317936222057412</v>
      </c>
      <c r="V462" s="46">
        <v>4.841614577815446</v>
      </c>
      <c r="W462" s="46">
        <f t="shared" si="27"/>
        <v>99.999999999999972</v>
      </c>
      <c r="X462" s="46">
        <f t="shared" si="29"/>
        <v>8.9734082000211863</v>
      </c>
      <c r="Y462" s="46"/>
    </row>
    <row r="463" spans="1:25" ht="13.5" customHeight="1" x14ac:dyDescent="0.2">
      <c r="B463" s="82">
        <v>15</v>
      </c>
      <c r="C463" s="46">
        <v>66.72</v>
      </c>
      <c r="D463" s="46">
        <v>0.59</v>
      </c>
      <c r="E463" s="46">
        <v>14.68</v>
      </c>
      <c r="F463" s="46">
        <v>2.33</v>
      </c>
      <c r="G463" s="46">
        <v>0.14000000000000001</v>
      </c>
      <c r="H463" s="46">
        <v>0.69</v>
      </c>
      <c r="I463" s="46">
        <v>1.79</v>
      </c>
      <c r="J463" s="46">
        <v>3.87</v>
      </c>
      <c r="K463" s="46">
        <v>4.9000000000000004</v>
      </c>
      <c r="L463" s="46">
        <v>95.710000000000022</v>
      </c>
      <c r="M463" s="43"/>
      <c r="N463" s="46">
        <v>69.710584056002489</v>
      </c>
      <c r="O463" s="46">
        <v>0.61644551248563351</v>
      </c>
      <c r="P463" s="46">
        <v>15.338000208964576</v>
      </c>
      <c r="Q463" s="46">
        <v>2.4344373628669933</v>
      </c>
      <c r="R463" s="46">
        <v>0.14627520635252322</v>
      </c>
      <c r="S463" s="46">
        <v>0.72092780273743573</v>
      </c>
      <c r="T463" s="46">
        <v>1.870232995507261</v>
      </c>
      <c r="U463" s="46">
        <v>4.0434646327447483</v>
      </c>
      <c r="V463" s="46">
        <v>5.1196322223383124</v>
      </c>
      <c r="W463" s="46">
        <f t="shared" si="27"/>
        <v>99.999999999999972</v>
      </c>
      <c r="X463" s="46">
        <f t="shared" si="29"/>
        <v>9.1630968550830616</v>
      </c>
      <c r="Y463" s="46"/>
    </row>
    <row r="464" spans="1:25" ht="13.5" customHeight="1" x14ac:dyDescent="0.2">
      <c r="W464" s="46"/>
    </row>
    <row r="465" spans="1:25" ht="13.5" customHeight="1" x14ac:dyDescent="0.2">
      <c r="A465" s="44" t="s">
        <v>384</v>
      </c>
      <c r="B465" s="82">
        <v>1</v>
      </c>
      <c r="C465" s="46">
        <v>69.510000000000005</v>
      </c>
      <c r="D465" s="46">
        <v>0.83</v>
      </c>
      <c r="E465" s="46">
        <v>12.83</v>
      </c>
      <c r="F465" s="46">
        <v>3.38</v>
      </c>
      <c r="G465" s="46">
        <v>0.13</v>
      </c>
      <c r="H465" s="46">
        <v>0.86</v>
      </c>
      <c r="I465" s="46">
        <v>2.82</v>
      </c>
      <c r="J465" s="46">
        <v>3.23</v>
      </c>
      <c r="K465" s="46">
        <v>2.72</v>
      </c>
      <c r="L465" s="46">
        <v>96.309999999999988</v>
      </c>
      <c r="M465" s="43"/>
      <c r="N465" s="46">
        <v>72.173190738241118</v>
      </c>
      <c r="O465" s="46">
        <v>0.86180043609178703</v>
      </c>
      <c r="P465" s="46">
        <v>13.321565777177865</v>
      </c>
      <c r="Q465" s="46">
        <v>3.5095005710725786</v>
      </c>
      <c r="R465" s="46">
        <v>0.13498079119509918</v>
      </c>
      <c r="S465" s="46">
        <v>0.89294984944450229</v>
      </c>
      <c r="T465" s="46">
        <v>2.9280448551552283</v>
      </c>
      <c r="U465" s="46">
        <v>3.3537535043090028</v>
      </c>
      <c r="V465" s="46">
        <v>2.8242134773128447</v>
      </c>
      <c r="W465" s="46">
        <f t="shared" si="27"/>
        <v>100.00000000000003</v>
      </c>
      <c r="X465" s="46">
        <f t="shared" ref="X465:X479" si="30">SUM(U465:V465)</f>
        <v>6.1779669816218474</v>
      </c>
      <c r="Y465" s="46"/>
    </row>
    <row r="466" spans="1:25" ht="13.5" customHeight="1" x14ac:dyDescent="0.2">
      <c r="A466" s="44" t="s">
        <v>385</v>
      </c>
      <c r="B466" s="82">
        <v>2</v>
      </c>
      <c r="C466" s="46">
        <v>68.930000000000007</v>
      </c>
      <c r="D466" s="46">
        <v>0.83</v>
      </c>
      <c r="E466" s="46">
        <v>12.91</v>
      </c>
      <c r="F466" s="46">
        <v>3.42</v>
      </c>
      <c r="G466" s="46">
        <v>7.0000000000000007E-2</v>
      </c>
      <c r="H466" s="46">
        <v>0.84</v>
      </c>
      <c r="I466" s="46">
        <v>2.84</v>
      </c>
      <c r="J466" s="46">
        <v>3.42</v>
      </c>
      <c r="K466" s="46">
        <v>2.76</v>
      </c>
      <c r="L466" s="46">
        <v>96.02000000000001</v>
      </c>
      <c r="M466" s="43"/>
      <c r="N466" s="46">
        <v>71.787127681732969</v>
      </c>
      <c r="O466" s="46">
        <v>0.86440324932305757</v>
      </c>
      <c r="P466" s="46">
        <v>13.445115600916475</v>
      </c>
      <c r="Q466" s="46">
        <v>3.5617579670901893</v>
      </c>
      <c r="R466" s="46">
        <v>7.2901478858571137E-2</v>
      </c>
      <c r="S466" s="46">
        <v>0.87481774630285347</v>
      </c>
      <c r="T466" s="46">
        <v>2.9577171422620285</v>
      </c>
      <c r="U466" s="46">
        <v>3.5617579670901893</v>
      </c>
      <c r="V466" s="46">
        <v>2.8744011664236613</v>
      </c>
      <c r="W466" s="46">
        <f t="shared" si="27"/>
        <v>100</v>
      </c>
      <c r="X466" s="46">
        <f t="shared" si="30"/>
        <v>6.4361591335138506</v>
      </c>
      <c r="Y466" s="46"/>
    </row>
    <row r="467" spans="1:25" ht="13.5" customHeight="1" x14ac:dyDescent="0.2">
      <c r="B467" s="82">
        <v>3</v>
      </c>
      <c r="C467" s="46">
        <v>68.900000000000006</v>
      </c>
      <c r="D467" s="46">
        <v>0.83</v>
      </c>
      <c r="E467" s="46">
        <v>12.83</v>
      </c>
      <c r="F467" s="46">
        <v>3.44</v>
      </c>
      <c r="G467" s="46">
        <v>0.05</v>
      </c>
      <c r="H467" s="46">
        <v>0.83</v>
      </c>
      <c r="I467" s="46">
        <v>2.98</v>
      </c>
      <c r="J467" s="46">
        <v>3.3</v>
      </c>
      <c r="K467" s="46">
        <v>2.81</v>
      </c>
      <c r="L467" s="46">
        <v>95.97</v>
      </c>
      <c r="M467" s="43"/>
      <c r="N467" s="46">
        <v>71.793268729811402</v>
      </c>
      <c r="O467" s="46">
        <v>0.86485360008335932</v>
      </c>
      <c r="P467" s="46">
        <v>13.368761071168073</v>
      </c>
      <c r="Q467" s="46">
        <v>3.5844534750442842</v>
      </c>
      <c r="R467" s="46">
        <v>5.2099614462852974E-2</v>
      </c>
      <c r="S467" s="46">
        <v>0.86485360008335932</v>
      </c>
      <c r="T467" s="46">
        <v>3.105137021986037</v>
      </c>
      <c r="U467" s="46">
        <v>3.4385745545482962</v>
      </c>
      <c r="V467" s="46">
        <v>2.9279983328123369</v>
      </c>
      <c r="W467" s="46">
        <f t="shared" si="27"/>
        <v>100</v>
      </c>
      <c r="X467" s="46">
        <f t="shared" si="30"/>
        <v>6.3665728873606326</v>
      </c>
      <c r="Y467" s="46"/>
    </row>
    <row r="468" spans="1:25" ht="13.5" customHeight="1" x14ac:dyDescent="0.2">
      <c r="B468" s="82">
        <v>5</v>
      </c>
      <c r="C468" s="46">
        <v>69.150000000000006</v>
      </c>
      <c r="D468" s="46">
        <v>0.81</v>
      </c>
      <c r="E468" s="46">
        <v>12.63</v>
      </c>
      <c r="F468" s="46">
        <v>3.13</v>
      </c>
      <c r="G468" s="46">
        <v>0.05</v>
      </c>
      <c r="H468" s="46">
        <v>0.8</v>
      </c>
      <c r="I468" s="46">
        <v>2.83</v>
      </c>
      <c r="J468" s="46">
        <v>3.29</v>
      </c>
      <c r="K468" s="46">
        <v>2.66</v>
      </c>
      <c r="L468" s="46">
        <v>95.35</v>
      </c>
      <c r="M468" s="43"/>
      <c r="N468" s="46">
        <v>72.522286313581546</v>
      </c>
      <c r="O468" s="46">
        <v>0.84950183534347146</v>
      </c>
      <c r="P468" s="46">
        <v>13.245936025170426</v>
      </c>
      <c r="Q468" s="46">
        <v>3.2826428945988462</v>
      </c>
      <c r="R468" s="46">
        <v>5.2438384897745154E-2</v>
      </c>
      <c r="S468" s="46">
        <v>0.83901415836392246</v>
      </c>
      <c r="T468" s="46">
        <v>2.9680125852123753</v>
      </c>
      <c r="U468" s="46">
        <v>3.450445726271631</v>
      </c>
      <c r="V468" s="46">
        <v>2.7897220765600421</v>
      </c>
      <c r="W468" s="46">
        <f t="shared" si="27"/>
        <v>100</v>
      </c>
      <c r="X468" s="46">
        <f t="shared" si="30"/>
        <v>6.2401678028316727</v>
      </c>
      <c r="Y468" s="46"/>
    </row>
    <row r="469" spans="1:25" ht="13.5" customHeight="1" x14ac:dyDescent="0.2">
      <c r="B469" s="82">
        <v>6</v>
      </c>
      <c r="C469" s="46">
        <v>68.650000000000006</v>
      </c>
      <c r="D469" s="46">
        <v>0.79</v>
      </c>
      <c r="E469" s="46">
        <v>12.89</v>
      </c>
      <c r="F469" s="46">
        <v>3.34</v>
      </c>
      <c r="G469" s="46">
        <v>0.08</v>
      </c>
      <c r="H469" s="46">
        <v>0.8</v>
      </c>
      <c r="I469" s="46">
        <v>2.74</v>
      </c>
      <c r="J469" s="46">
        <v>3.33</v>
      </c>
      <c r="K469" s="46">
        <v>2.71</v>
      </c>
      <c r="L469" s="46">
        <v>95.33</v>
      </c>
      <c r="M469" s="43"/>
      <c r="N469" s="46">
        <v>72.013007447812868</v>
      </c>
      <c r="O469" s="46">
        <v>0.82870030420644081</v>
      </c>
      <c r="P469" s="46">
        <v>13.521451799013951</v>
      </c>
      <c r="Q469" s="46">
        <v>3.5036190076576101</v>
      </c>
      <c r="R469" s="46">
        <v>8.3919018147487673E-2</v>
      </c>
      <c r="S469" s="46">
        <v>0.83919018147487678</v>
      </c>
      <c r="T469" s="46">
        <v>2.8742263715514529</v>
      </c>
      <c r="U469" s="46">
        <v>3.4931291303891743</v>
      </c>
      <c r="V469" s="46">
        <v>2.8427567397461448</v>
      </c>
      <c r="W469" s="46">
        <f t="shared" si="27"/>
        <v>100</v>
      </c>
      <c r="X469" s="46">
        <f t="shared" si="30"/>
        <v>6.3358858701353196</v>
      </c>
      <c r="Y469" s="46"/>
    </row>
    <row r="470" spans="1:25" ht="13.5" customHeight="1" x14ac:dyDescent="0.2">
      <c r="B470" s="82">
        <v>7</v>
      </c>
      <c r="C470" s="46">
        <v>67.53</v>
      </c>
      <c r="D470" s="46">
        <v>0.94</v>
      </c>
      <c r="E470" s="46">
        <v>12.59</v>
      </c>
      <c r="F470" s="46">
        <v>3.47</v>
      </c>
      <c r="G470" s="46">
        <v>0.02</v>
      </c>
      <c r="H470" s="46">
        <v>0.82</v>
      </c>
      <c r="I470" s="46">
        <v>2.89</v>
      </c>
      <c r="J470" s="46">
        <v>3.19</v>
      </c>
      <c r="K470" s="46">
        <v>2.8</v>
      </c>
      <c r="L470" s="46">
        <v>94.249999999999986</v>
      </c>
      <c r="M470" s="43"/>
      <c r="N470" s="46">
        <v>71.649867374005311</v>
      </c>
      <c r="O470" s="46">
        <v>0.99734748010610086</v>
      </c>
      <c r="P470" s="46">
        <v>13.358090185676394</v>
      </c>
      <c r="Q470" s="46">
        <v>3.6816976127320959</v>
      </c>
      <c r="R470" s="46">
        <v>2.1220159151193636E-2</v>
      </c>
      <c r="S470" s="46">
        <v>0.87002652519893897</v>
      </c>
      <c r="T470" s="46">
        <v>3.0663129973474805</v>
      </c>
      <c r="U470" s="46">
        <v>3.384615384615385</v>
      </c>
      <c r="V470" s="46">
        <v>2.9708222811671088</v>
      </c>
      <c r="W470" s="46">
        <f t="shared" si="27"/>
        <v>100</v>
      </c>
      <c r="X470" s="46">
        <f t="shared" si="30"/>
        <v>6.3554376657824942</v>
      </c>
      <c r="Y470" s="46"/>
    </row>
    <row r="471" spans="1:25" ht="13.5" customHeight="1" x14ac:dyDescent="0.2">
      <c r="B471" s="82">
        <v>8</v>
      </c>
      <c r="C471" s="46">
        <v>70.42</v>
      </c>
      <c r="D471" s="46">
        <v>0.85</v>
      </c>
      <c r="E471" s="46">
        <v>13.14</v>
      </c>
      <c r="F471" s="46">
        <v>3.55</v>
      </c>
      <c r="G471" s="46">
        <v>0</v>
      </c>
      <c r="H471" s="46">
        <v>0.82</v>
      </c>
      <c r="I471" s="46">
        <v>2.93</v>
      </c>
      <c r="J471" s="46">
        <v>3.38</v>
      </c>
      <c r="K471" s="46">
        <v>2.76</v>
      </c>
      <c r="L471" s="46">
        <v>97.85</v>
      </c>
      <c r="M471" s="43"/>
      <c r="N471" s="46">
        <v>71.967296882984172</v>
      </c>
      <c r="O471" s="46">
        <v>0.86867654573326525</v>
      </c>
      <c r="P471" s="46">
        <v>13.428717424629538</v>
      </c>
      <c r="Q471" s="46">
        <v>3.6280020439448135</v>
      </c>
      <c r="R471" s="46">
        <v>0</v>
      </c>
      <c r="S471" s="46">
        <v>0.83801737353091466</v>
      </c>
      <c r="T471" s="46">
        <v>2.994379151762903</v>
      </c>
      <c r="U471" s="46">
        <v>3.4542667347981606</v>
      </c>
      <c r="V471" s="46">
        <v>2.8206438426162492</v>
      </c>
      <c r="W471" s="46">
        <f t="shared" si="27"/>
        <v>100.00000000000003</v>
      </c>
      <c r="X471" s="46">
        <f t="shared" si="30"/>
        <v>6.2749105774144098</v>
      </c>
      <c r="Y471" s="46"/>
    </row>
    <row r="472" spans="1:25" ht="13.5" customHeight="1" x14ac:dyDescent="0.2">
      <c r="A472" s="43" t="s">
        <v>144</v>
      </c>
      <c r="B472" s="82">
        <v>9</v>
      </c>
      <c r="C472" s="46">
        <v>68.739999999999995</v>
      </c>
      <c r="D472" s="46">
        <v>0.7</v>
      </c>
      <c r="E472" s="46">
        <v>12.8</v>
      </c>
      <c r="F472" s="46">
        <v>3.65</v>
      </c>
      <c r="G472" s="46">
        <v>0.06</v>
      </c>
      <c r="H472" s="46">
        <v>0.8</v>
      </c>
      <c r="I472" s="46">
        <v>2.75</v>
      </c>
      <c r="J472" s="46">
        <v>3.31</v>
      </c>
      <c r="K472" s="46">
        <v>2.67</v>
      </c>
      <c r="L472" s="46">
        <v>95.48</v>
      </c>
      <c r="M472" s="43"/>
      <c r="N472" s="46">
        <v>71.994134897360695</v>
      </c>
      <c r="O472" s="46">
        <v>0.73313782991202336</v>
      </c>
      <c r="P472" s="46">
        <v>13.405948889819857</v>
      </c>
      <c r="Q472" s="46">
        <v>3.8227901131126933</v>
      </c>
      <c r="R472" s="46">
        <v>6.284038542103057E-2</v>
      </c>
      <c r="S472" s="46">
        <v>0.83787180561374108</v>
      </c>
      <c r="T472" s="46">
        <v>2.8801843317972349</v>
      </c>
      <c r="U472" s="46">
        <v>3.4666945957268536</v>
      </c>
      <c r="V472" s="46">
        <v>2.7963971512358605</v>
      </c>
      <c r="W472" s="46">
        <f t="shared" si="27"/>
        <v>99.999999999999986</v>
      </c>
      <c r="X472" s="46">
        <f t="shared" si="30"/>
        <v>6.2630917469627141</v>
      </c>
      <c r="Y472" s="46"/>
    </row>
    <row r="473" spans="1:25" ht="13.5" customHeight="1" x14ac:dyDescent="0.2">
      <c r="B473" s="82">
        <v>10</v>
      </c>
      <c r="C473" s="46">
        <v>69.13</v>
      </c>
      <c r="D473" s="46">
        <v>0.76</v>
      </c>
      <c r="E473" s="46">
        <v>12.96</v>
      </c>
      <c r="F473" s="46">
        <v>3.39</v>
      </c>
      <c r="G473" s="46">
        <v>0.25</v>
      </c>
      <c r="H473" s="46">
        <v>0.83</v>
      </c>
      <c r="I473" s="46">
        <v>2.84</v>
      </c>
      <c r="J473" s="46">
        <v>3.48</v>
      </c>
      <c r="K473" s="46">
        <v>2.73</v>
      </c>
      <c r="L473" s="46">
        <v>96.37</v>
      </c>
      <c r="M473" s="43"/>
      <c r="N473" s="46">
        <v>71.733942098163325</v>
      </c>
      <c r="O473" s="46">
        <v>0.78862716613053851</v>
      </c>
      <c r="P473" s="46">
        <v>13.448168517173395</v>
      </c>
      <c r="Q473" s="46">
        <v>3.5176922278717444</v>
      </c>
      <c r="R473" s="46">
        <v>0.25941683096399293</v>
      </c>
      <c r="S473" s="46">
        <v>0.86126387880045652</v>
      </c>
      <c r="T473" s="46">
        <v>2.9469751997509595</v>
      </c>
      <c r="U473" s="46">
        <v>3.6110822870187818</v>
      </c>
      <c r="V473" s="46">
        <v>2.8328317941268026</v>
      </c>
      <c r="W473" s="46">
        <f t="shared" si="27"/>
        <v>100.00000000000003</v>
      </c>
      <c r="X473" s="46">
        <f t="shared" si="30"/>
        <v>6.4439140811455839</v>
      </c>
      <c r="Y473" s="46"/>
    </row>
    <row r="474" spans="1:25" ht="13.5" customHeight="1" x14ac:dyDescent="0.2">
      <c r="B474" s="82">
        <v>11</v>
      </c>
      <c r="C474" s="46">
        <v>68.5</v>
      </c>
      <c r="D474" s="46">
        <v>0.81</v>
      </c>
      <c r="E474" s="46">
        <v>12.58</v>
      </c>
      <c r="F474" s="46">
        <v>3.33</v>
      </c>
      <c r="G474" s="46">
        <v>0.11</v>
      </c>
      <c r="H474" s="46">
        <v>0.75</v>
      </c>
      <c r="I474" s="46">
        <v>2.78</v>
      </c>
      <c r="J474" s="46">
        <v>3.43</v>
      </c>
      <c r="K474" s="46">
        <v>2.72</v>
      </c>
      <c r="L474" s="46">
        <v>95.01</v>
      </c>
      <c r="M474" s="43"/>
      <c r="N474" s="46">
        <v>72.097673929060093</v>
      </c>
      <c r="O474" s="46">
        <v>0.85254183770129466</v>
      </c>
      <c r="P474" s="46">
        <v>13.240711504052205</v>
      </c>
      <c r="Q474" s="46">
        <v>3.5048942216608778</v>
      </c>
      <c r="R474" s="46">
        <v>0.11577728660141037</v>
      </c>
      <c r="S474" s="46">
        <v>0.7893905904641616</v>
      </c>
      <c r="T474" s="46">
        <v>2.9260077886538256</v>
      </c>
      <c r="U474" s="46">
        <v>3.6101463003894327</v>
      </c>
      <c r="V474" s="46">
        <v>2.8628565414166931</v>
      </c>
      <c r="W474" s="46">
        <f t="shared" si="27"/>
        <v>99.999999999999986</v>
      </c>
      <c r="X474" s="46">
        <f t="shared" si="30"/>
        <v>6.4730028418061263</v>
      </c>
      <c r="Y474" s="46"/>
    </row>
    <row r="475" spans="1:25" ht="13.5" customHeight="1" x14ac:dyDescent="0.2">
      <c r="B475" s="82">
        <v>12</v>
      </c>
      <c r="C475" s="46">
        <v>69.31</v>
      </c>
      <c r="D475" s="46">
        <v>0.81</v>
      </c>
      <c r="E475" s="46">
        <v>12.96</v>
      </c>
      <c r="F475" s="46">
        <v>3.4</v>
      </c>
      <c r="G475" s="46">
        <v>0.02</v>
      </c>
      <c r="H475" s="46">
        <v>0.79</v>
      </c>
      <c r="I475" s="46">
        <v>2.74</v>
      </c>
      <c r="J475" s="46">
        <v>3.39</v>
      </c>
      <c r="K475" s="46">
        <v>2.75</v>
      </c>
      <c r="L475" s="46">
        <v>96.170000000000016</v>
      </c>
      <c r="M475" s="43"/>
      <c r="N475" s="46">
        <v>72.070292190911914</v>
      </c>
      <c r="O475" s="46">
        <v>0.84225850057190388</v>
      </c>
      <c r="P475" s="46">
        <v>13.476136009150462</v>
      </c>
      <c r="Q475" s="46">
        <v>3.5354060517832999</v>
      </c>
      <c r="R475" s="46">
        <v>2.0796506186960589E-2</v>
      </c>
      <c r="S475" s="46">
        <v>0.82146199438494327</v>
      </c>
      <c r="T475" s="46">
        <v>2.8491213476136008</v>
      </c>
      <c r="U475" s="46">
        <v>3.5250077986898201</v>
      </c>
      <c r="V475" s="46">
        <v>2.8595196007070811</v>
      </c>
      <c r="W475" s="46">
        <f t="shared" si="27"/>
        <v>99.999999999999972</v>
      </c>
      <c r="X475" s="46">
        <f t="shared" si="30"/>
        <v>6.3845273993969016</v>
      </c>
      <c r="Y475" s="46"/>
    </row>
    <row r="476" spans="1:25" ht="13.5" customHeight="1" x14ac:dyDescent="0.2">
      <c r="A476" s="43" t="s">
        <v>144</v>
      </c>
      <c r="B476" s="82">
        <v>13</v>
      </c>
      <c r="C476" s="46">
        <v>70.180000000000007</v>
      </c>
      <c r="D476" s="46">
        <v>0.83</v>
      </c>
      <c r="E476" s="46">
        <v>12.81</v>
      </c>
      <c r="F476" s="46">
        <v>3.27</v>
      </c>
      <c r="G476" s="46">
        <v>0.04</v>
      </c>
      <c r="H476" s="46">
        <v>0.8</v>
      </c>
      <c r="I476" s="46">
        <v>2.79</v>
      </c>
      <c r="J476" s="46">
        <v>3.38</v>
      </c>
      <c r="K476" s="46">
        <v>2.79</v>
      </c>
      <c r="L476" s="46">
        <v>96.890000000000015</v>
      </c>
      <c r="M476" s="43"/>
      <c r="N476" s="46">
        <v>72.43265558881204</v>
      </c>
      <c r="O476" s="46">
        <v>0.85664155227577643</v>
      </c>
      <c r="P476" s="46">
        <v>13.221178656208069</v>
      </c>
      <c r="Q476" s="46">
        <v>3.3749612963154085</v>
      </c>
      <c r="R476" s="46">
        <v>4.1283930230157903E-2</v>
      </c>
      <c r="S476" s="46">
        <v>0.82567860460315812</v>
      </c>
      <c r="T476" s="46">
        <v>2.8795541335535138</v>
      </c>
      <c r="U476" s="46">
        <v>3.4884921044483423</v>
      </c>
      <c r="V476" s="46">
        <v>2.8795541335535138</v>
      </c>
      <c r="W476" s="46">
        <f t="shared" si="27"/>
        <v>99.999999999999972</v>
      </c>
      <c r="X476" s="46">
        <f t="shared" si="30"/>
        <v>6.3680462380018561</v>
      </c>
      <c r="Y476" s="46"/>
    </row>
    <row r="477" spans="1:25" ht="13.5" customHeight="1" x14ac:dyDescent="0.2">
      <c r="B477" s="82">
        <v>14</v>
      </c>
      <c r="C477" s="46">
        <v>70.290000000000006</v>
      </c>
      <c r="D477" s="46">
        <v>0.8</v>
      </c>
      <c r="E477" s="46">
        <v>13.12</v>
      </c>
      <c r="F477" s="46">
        <v>3.4</v>
      </c>
      <c r="G477" s="46">
        <v>0.08</v>
      </c>
      <c r="H477" s="46">
        <v>0.82</v>
      </c>
      <c r="I477" s="46">
        <v>2.82</v>
      </c>
      <c r="J477" s="46">
        <v>3.42</v>
      </c>
      <c r="K477" s="46">
        <v>2.81</v>
      </c>
      <c r="L477" s="46">
        <v>97.56</v>
      </c>
      <c r="M477" s="43"/>
      <c r="N477" s="46">
        <v>72.047970479704802</v>
      </c>
      <c r="O477" s="46">
        <v>0.82000820008200082</v>
      </c>
      <c r="P477" s="46">
        <v>13.448134481344811</v>
      </c>
      <c r="Q477" s="46">
        <v>3.4850348503485029</v>
      </c>
      <c r="R477" s="46">
        <v>8.2000820008200068E-2</v>
      </c>
      <c r="S477" s="46">
        <v>0.84050840508405067</v>
      </c>
      <c r="T477" s="46">
        <v>2.8905289052890524</v>
      </c>
      <c r="U477" s="46">
        <v>3.5055350553505531</v>
      </c>
      <c r="V477" s="46">
        <v>2.8802788027880277</v>
      </c>
      <c r="W477" s="46">
        <f t="shared" si="27"/>
        <v>99.999999999999986</v>
      </c>
      <c r="X477" s="46">
        <f t="shared" si="30"/>
        <v>6.3858138581385813</v>
      </c>
      <c r="Y477" s="46"/>
    </row>
    <row r="478" spans="1:25" ht="13.5" customHeight="1" x14ac:dyDescent="0.2">
      <c r="B478" s="82">
        <v>15</v>
      </c>
      <c r="C478" s="46">
        <v>69.44</v>
      </c>
      <c r="D478" s="46">
        <v>0.89</v>
      </c>
      <c r="E478" s="46">
        <v>13.49</v>
      </c>
      <c r="F478" s="46">
        <v>3.63</v>
      </c>
      <c r="G478" s="46">
        <v>0.17</v>
      </c>
      <c r="H478" s="46">
        <v>1.02</v>
      </c>
      <c r="I478" s="46">
        <v>3.12</v>
      </c>
      <c r="J478" s="46">
        <v>3.49</v>
      </c>
      <c r="K478" s="46">
        <v>2.82</v>
      </c>
      <c r="L478" s="46">
        <v>98.069999999999979</v>
      </c>
      <c r="M478" s="43"/>
      <c r="N478" s="46">
        <v>70.806566738044268</v>
      </c>
      <c r="O478" s="46">
        <v>0.90751504027735308</v>
      </c>
      <c r="P478" s="46">
        <v>13.755480779035386</v>
      </c>
      <c r="Q478" s="46">
        <v>3.7014377485469567</v>
      </c>
      <c r="R478" s="46">
        <v>0.17334556949117982</v>
      </c>
      <c r="S478" s="46">
        <v>1.0400734169470789</v>
      </c>
      <c r="T478" s="46">
        <v>3.1814010400734176</v>
      </c>
      <c r="U478" s="46">
        <v>3.5586825736718679</v>
      </c>
      <c r="V478" s="46">
        <v>2.8754970939125117</v>
      </c>
      <c r="W478" s="46">
        <f t="shared" si="27"/>
        <v>100.00000000000001</v>
      </c>
      <c r="X478" s="46">
        <f t="shared" si="30"/>
        <v>6.4341796675843792</v>
      </c>
      <c r="Y478" s="46"/>
    </row>
    <row r="479" spans="1:25" ht="13.5" customHeight="1" x14ac:dyDescent="0.2">
      <c r="B479" s="82">
        <v>4</v>
      </c>
      <c r="C479" s="46">
        <v>67.83</v>
      </c>
      <c r="D479" s="46">
        <v>0.63</v>
      </c>
      <c r="E479" s="46">
        <v>13.24</v>
      </c>
      <c r="F479" s="46">
        <v>2.7</v>
      </c>
      <c r="G479" s="46">
        <v>0.04</v>
      </c>
      <c r="H479" s="46">
        <v>0.76</v>
      </c>
      <c r="I479" s="46">
        <v>2.89</v>
      </c>
      <c r="J479" s="46">
        <v>3.86</v>
      </c>
      <c r="K479" s="46">
        <v>2.4700000000000002</v>
      </c>
      <c r="L479" s="46">
        <v>94.42</v>
      </c>
      <c r="M479" s="43"/>
      <c r="N479" s="46">
        <v>71.838593518322384</v>
      </c>
      <c r="O479" s="46">
        <v>0.66723151874602837</v>
      </c>
      <c r="P479" s="46">
        <v>14.022452870154627</v>
      </c>
      <c r="Q479" s="46">
        <v>2.8595636517686929</v>
      </c>
      <c r="R479" s="46">
        <v>4.2363905952128786E-2</v>
      </c>
      <c r="S479" s="46">
        <v>0.80491421309044686</v>
      </c>
      <c r="T479" s="46">
        <v>3.0607922050413046</v>
      </c>
      <c r="U479" s="46">
        <v>4.0881169243804276</v>
      </c>
      <c r="V479" s="46">
        <v>2.6159711925439524</v>
      </c>
      <c r="W479" s="46">
        <f t="shared" si="27"/>
        <v>99.999999999999986</v>
      </c>
      <c r="X479" s="46">
        <f t="shared" si="30"/>
        <v>6.70408811692438</v>
      </c>
      <c r="Y479" s="46" t="s">
        <v>145</v>
      </c>
    </row>
    <row r="480" spans="1:25" ht="13.5" customHeight="1" x14ac:dyDescent="0.2">
      <c r="W480" s="46"/>
    </row>
    <row r="481" spans="1:25" ht="13.5" customHeight="1" x14ac:dyDescent="0.2">
      <c r="A481" s="44" t="s">
        <v>174</v>
      </c>
      <c r="B481" s="82">
        <v>2</v>
      </c>
      <c r="C481" s="46">
        <v>73.83</v>
      </c>
      <c r="D481" s="46">
        <v>0.17</v>
      </c>
      <c r="E481" s="46">
        <v>12.16</v>
      </c>
      <c r="F481" s="46">
        <v>0.93</v>
      </c>
      <c r="G481" s="46">
        <v>0.04</v>
      </c>
      <c r="H481" s="46">
        <v>0.19</v>
      </c>
      <c r="I481" s="46">
        <v>1.21</v>
      </c>
      <c r="J481" s="46">
        <v>2.93</v>
      </c>
      <c r="K481" s="46">
        <v>3.93</v>
      </c>
      <c r="L481" s="46">
        <v>95.390000000000015</v>
      </c>
      <c r="M481" s="43"/>
      <c r="N481" s="46">
        <v>77.398050110074422</v>
      </c>
      <c r="O481" s="46">
        <v>0.17821574588531292</v>
      </c>
      <c r="P481" s="46">
        <v>12.747667470384735</v>
      </c>
      <c r="Q481" s="46">
        <v>0.97494496278435894</v>
      </c>
      <c r="R481" s="46">
        <v>4.1933116678897153E-2</v>
      </c>
      <c r="S481" s="46">
        <v>0.19918230422476149</v>
      </c>
      <c r="T481" s="46">
        <v>1.268476779536639</v>
      </c>
      <c r="U481" s="46">
        <v>3.0716007967292169</v>
      </c>
      <c r="V481" s="46">
        <v>4.119928713701646</v>
      </c>
      <c r="W481" s="46">
        <f t="shared" si="27"/>
        <v>99.999999999999986</v>
      </c>
      <c r="X481" s="46">
        <f t="shared" ref="X481:X495" si="31">SUM(U481:V481)</f>
        <v>7.191529510430863</v>
      </c>
    </row>
    <row r="482" spans="1:25" ht="13.5" customHeight="1" x14ac:dyDescent="0.2">
      <c r="A482" s="44" t="s">
        <v>175</v>
      </c>
      <c r="B482" s="82">
        <v>3</v>
      </c>
      <c r="C482" s="46">
        <v>73.48</v>
      </c>
      <c r="D482" s="46">
        <v>0.22</v>
      </c>
      <c r="E482" s="46">
        <v>12.18</v>
      </c>
      <c r="F482" s="46">
        <v>0.8</v>
      </c>
      <c r="G482" s="46">
        <v>0.12</v>
      </c>
      <c r="H482" s="46">
        <v>0.17</v>
      </c>
      <c r="I482" s="46">
        <v>1.23</v>
      </c>
      <c r="J482" s="46">
        <v>3.03</v>
      </c>
      <c r="K482" s="46">
        <v>3.77</v>
      </c>
      <c r="L482" s="46">
        <v>95</v>
      </c>
      <c r="M482" s="43"/>
      <c r="N482" s="46">
        <v>77.347368421052636</v>
      </c>
      <c r="O482" s="46">
        <v>0.23157894736842105</v>
      </c>
      <c r="P482" s="46">
        <v>12.821052631578945</v>
      </c>
      <c r="Q482" s="46">
        <v>0.84210526315789469</v>
      </c>
      <c r="R482" s="46">
        <v>0.12631578947368419</v>
      </c>
      <c r="S482" s="46">
        <v>0.17894736842105263</v>
      </c>
      <c r="T482" s="46">
        <v>1.294736842105263</v>
      </c>
      <c r="U482" s="46">
        <v>3.189473684210526</v>
      </c>
      <c r="V482" s="46">
        <v>3.9684210526315788</v>
      </c>
      <c r="W482" s="46">
        <f t="shared" si="27"/>
        <v>100</v>
      </c>
      <c r="X482" s="46">
        <f t="shared" si="31"/>
        <v>7.1578947368421044</v>
      </c>
    </row>
    <row r="483" spans="1:25" ht="13.5" customHeight="1" x14ac:dyDescent="0.2">
      <c r="B483" s="82">
        <v>4</v>
      </c>
      <c r="C483" s="46">
        <v>73.3</v>
      </c>
      <c r="D483" s="46">
        <v>0.24</v>
      </c>
      <c r="E483" s="46">
        <v>11.82</v>
      </c>
      <c r="F483" s="46">
        <v>0.92</v>
      </c>
      <c r="G483" s="46">
        <v>0.09</v>
      </c>
      <c r="H483" s="46">
        <v>0.22</v>
      </c>
      <c r="I483" s="46">
        <v>1.42</v>
      </c>
      <c r="J483" s="46">
        <v>3</v>
      </c>
      <c r="K483" s="46">
        <v>3.61</v>
      </c>
      <c r="L483" s="46">
        <v>94.61999999999999</v>
      </c>
      <c r="M483" s="43"/>
      <c r="N483" s="46">
        <v>77.467765800042287</v>
      </c>
      <c r="O483" s="46">
        <v>0.25364616360177555</v>
      </c>
      <c r="P483" s="46">
        <v>12.492073557387448</v>
      </c>
      <c r="Q483" s="46">
        <v>0.97231029380680645</v>
      </c>
      <c r="R483" s="46">
        <v>9.511731135066584E-2</v>
      </c>
      <c r="S483" s="46">
        <v>0.23250898330162761</v>
      </c>
      <c r="T483" s="46">
        <v>1.5007398013105053</v>
      </c>
      <c r="U483" s="46">
        <v>3.1705770450221946</v>
      </c>
      <c r="V483" s="46">
        <v>3.8152610441767072</v>
      </c>
      <c r="W483" s="46">
        <f t="shared" si="27"/>
        <v>100</v>
      </c>
      <c r="X483" s="46">
        <f t="shared" si="31"/>
        <v>6.9858380891989018</v>
      </c>
    </row>
    <row r="484" spans="1:25" ht="13.5" customHeight="1" x14ac:dyDescent="0.2">
      <c r="B484" s="82">
        <v>6</v>
      </c>
      <c r="C484" s="46">
        <v>72.459999999999994</v>
      </c>
      <c r="D484" s="46">
        <v>0.11</v>
      </c>
      <c r="E484" s="46">
        <v>11.75</v>
      </c>
      <c r="F484" s="46">
        <v>0.75</v>
      </c>
      <c r="G484" s="46">
        <v>0.04</v>
      </c>
      <c r="H484" s="46">
        <v>0.2</v>
      </c>
      <c r="I484" s="46">
        <v>1.1599999999999999</v>
      </c>
      <c r="J484" s="46">
        <v>2.99</v>
      </c>
      <c r="K484" s="46">
        <v>3.9</v>
      </c>
      <c r="L484" s="46">
        <v>93.36</v>
      </c>
      <c r="M484" s="43"/>
      <c r="N484" s="46">
        <v>77.613538988860313</v>
      </c>
      <c r="O484" s="46">
        <v>0.11782347900599828</v>
      </c>
      <c r="P484" s="46">
        <v>12.585689802913453</v>
      </c>
      <c r="Q484" s="46">
        <v>0.80334190231362468</v>
      </c>
      <c r="R484" s="46">
        <v>4.2844901456726647E-2</v>
      </c>
      <c r="S484" s="46">
        <v>0.21422450728363326</v>
      </c>
      <c r="T484" s="46">
        <v>1.2425021422450728</v>
      </c>
      <c r="U484" s="46">
        <v>3.2026563838903175</v>
      </c>
      <c r="V484" s="46">
        <v>4.1773778920308482</v>
      </c>
      <c r="W484" s="46">
        <f t="shared" si="27"/>
        <v>99.999999999999972</v>
      </c>
      <c r="X484" s="46">
        <f t="shared" si="31"/>
        <v>7.3800342759211652</v>
      </c>
    </row>
    <row r="485" spans="1:25" ht="13.5" customHeight="1" x14ac:dyDescent="0.2">
      <c r="B485" s="82">
        <v>7</v>
      </c>
      <c r="C485" s="46">
        <v>72.98</v>
      </c>
      <c r="D485" s="46">
        <v>0.14000000000000001</v>
      </c>
      <c r="E485" s="46">
        <v>11.91</v>
      </c>
      <c r="F485" s="46">
        <v>0.72</v>
      </c>
      <c r="G485" s="46">
        <v>0.12</v>
      </c>
      <c r="H485" s="46">
        <v>0.2</v>
      </c>
      <c r="I485" s="46">
        <v>1.19</v>
      </c>
      <c r="J485" s="46">
        <v>3.01</v>
      </c>
      <c r="K485" s="46">
        <v>3.63</v>
      </c>
      <c r="L485" s="46">
        <v>93.9</v>
      </c>
      <c r="M485" s="43"/>
      <c r="N485" s="46">
        <v>77.720979765708208</v>
      </c>
      <c r="O485" s="46">
        <v>0.14909478168264112</v>
      </c>
      <c r="P485" s="46">
        <v>12.68370607028754</v>
      </c>
      <c r="Q485" s="46">
        <v>0.76677316293929709</v>
      </c>
      <c r="R485" s="46">
        <v>0.12779552715654952</v>
      </c>
      <c r="S485" s="46">
        <v>0.21299254526091588</v>
      </c>
      <c r="T485" s="46">
        <v>1.2673056443024493</v>
      </c>
      <c r="U485" s="46">
        <v>3.2055378061767836</v>
      </c>
      <c r="V485" s="46">
        <v>3.8658146964856228</v>
      </c>
      <c r="W485" s="46">
        <f t="shared" si="27"/>
        <v>100.00000000000001</v>
      </c>
      <c r="X485" s="46">
        <f t="shared" si="31"/>
        <v>7.0713525026624069</v>
      </c>
    </row>
    <row r="486" spans="1:25" ht="13.5" customHeight="1" x14ac:dyDescent="0.2">
      <c r="B486" s="82">
        <v>8</v>
      </c>
      <c r="C486" s="46">
        <v>71.569999999999993</v>
      </c>
      <c r="D486" s="46">
        <v>0.28999999999999998</v>
      </c>
      <c r="E486" s="46">
        <v>12.12</v>
      </c>
      <c r="F486" s="46">
        <v>1.32</v>
      </c>
      <c r="G486" s="46">
        <v>0.22</v>
      </c>
      <c r="H486" s="46">
        <v>0.28000000000000003</v>
      </c>
      <c r="I486" s="46">
        <v>1.71</v>
      </c>
      <c r="J486" s="46">
        <v>2.88</v>
      </c>
      <c r="K486" s="46">
        <v>3.76</v>
      </c>
      <c r="L486" s="46">
        <v>94.149999999999991</v>
      </c>
      <c r="M486" s="43"/>
      <c r="N486" s="46">
        <v>76.016994158258086</v>
      </c>
      <c r="O486" s="46">
        <v>0.30801911842804036</v>
      </c>
      <c r="P486" s="46">
        <v>12.873074880509824</v>
      </c>
      <c r="Q486" s="46">
        <v>1.4020180562931492</v>
      </c>
      <c r="R486" s="46">
        <v>0.23366967604885822</v>
      </c>
      <c r="S486" s="46">
        <v>0.29739776951672864</v>
      </c>
      <c r="T486" s="46">
        <v>1.816250663834307</v>
      </c>
      <c r="U486" s="46">
        <v>3.0589484864577798</v>
      </c>
      <c r="V486" s="46">
        <v>3.9936271906532128</v>
      </c>
      <c r="W486" s="46">
        <f t="shared" si="27"/>
        <v>99.999999999999986</v>
      </c>
      <c r="X486" s="46">
        <f t="shared" si="31"/>
        <v>7.0525756771109922</v>
      </c>
    </row>
    <row r="487" spans="1:25" ht="13.5" customHeight="1" x14ac:dyDescent="0.2">
      <c r="B487" s="82">
        <v>9</v>
      </c>
      <c r="C487" s="46">
        <v>72.680000000000007</v>
      </c>
      <c r="D487" s="46">
        <v>0.13</v>
      </c>
      <c r="E487" s="46">
        <v>11.74</v>
      </c>
      <c r="F487" s="46">
        <v>0.96</v>
      </c>
      <c r="G487" s="46">
        <v>0.1</v>
      </c>
      <c r="H487" s="46">
        <v>0.21</v>
      </c>
      <c r="I487" s="46">
        <v>1.1599999999999999</v>
      </c>
      <c r="J487" s="46">
        <v>3</v>
      </c>
      <c r="K487" s="46">
        <v>3.81</v>
      </c>
      <c r="L487" s="46">
        <v>93.789999999999978</v>
      </c>
      <c r="M487" s="43"/>
      <c r="N487" s="46">
        <v>77.492269964815051</v>
      </c>
      <c r="O487" s="46">
        <v>0.13860752745495261</v>
      </c>
      <c r="P487" s="46">
        <v>12.517325940931874</v>
      </c>
      <c r="Q487" s="46">
        <v>1.0235632796673422</v>
      </c>
      <c r="R487" s="46">
        <v>0.10662117496534816</v>
      </c>
      <c r="S487" s="46">
        <v>0.22390446742723111</v>
      </c>
      <c r="T487" s="46">
        <v>1.2368056295980385</v>
      </c>
      <c r="U487" s="46">
        <v>3.1986352489604446</v>
      </c>
      <c r="V487" s="46">
        <v>4.0622667661797651</v>
      </c>
      <c r="W487" s="46">
        <f t="shared" si="27"/>
        <v>100.00000000000004</v>
      </c>
      <c r="X487" s="46">
        <f t="shared" si="31"/>
        <v>7.2609020151402097</v>
      </c>
    </row>
    <row r="488" spans="1:25" ht="13.5" customHeight="1" x14ac:dyDescent="0.2">
      <c r="A488" s="43" t="s">
        <v>144</v>
      </c>
      <c r="B488" s="82">
        <v>10</v>
      </c>
      <c r="C488" s="46">
        <v>72.760000000000005</v>
      </c>
      <c r="D488" s="46">
        <v>0.16</v>
      </c>
      <c r="E488" s="46">
        <v>11.85</v>
      </c>
      <c r="F488" s="46">
        <v>0.7</v>
      </c>
      <c r="G488" s="46">
        <v>0.17</v>
      </c>
      <c r="H488" s="46">
        <v>0.21</v>
      </c>
      <c r="I488" s="46">
        <v>1.1599999999999999</v>
      </c>
      <c r="J488" s="46">
        <v>2.9</v>
      </c>
      <c r="K488" s="46">
        <v>3.82</v>
      </c>
      <c r="L488" s="46">
        <v>93.72999999999999</v>
      </c>
      <c r="M488" s="43"/>
      <c r="N488" s="46">
        <v>77.627227141790257</v>
      </c>
      <c r="O488" s="46">
        <v>0.17070308332444256</v>
      </c>
      <c r="P488" s="46">
        <v>12.642697108716527</v>
      </c>
      <c r="Q488" s="46">
        <v>0.74682598954443613</v>
      </c>
      <c r="R488" s="46">
        <v>0.18137202603222025</v>
      </c>
      <c r="S488" s="46">
        <v>0.22404779686333084</v>
      </c>
      <c r="T488" s="46">
        <v>1.2375973541022085</v>
      </c>
      <c r="U488" s="46">
        <v>3.0939933852555215</v>
      </c>
      <c r="V488" s="46">
        <v>4.075536114371066</v>
      </c>
      <c r="W488" s="46">
        <f t="shared" si="27"/>
        <v>100</v>
      </c>
      <c r="X488" s="46">
        <f t="shared" si="31"/>
        <v>7.1695294996265879</v>
      </c>
    </row>
    <row r="489" spans="1:25" ht="13.5" customHeight="1" x14ac:dyDescent="0.2">
      <c r="B489" s="82">
        <v>11</v>
      </c>
      <c r="C489" s="46">
        <v>72.88</v>
      </c>
      <c r="D489" s="46">
        <v>0.2</v>
      </c>
      <c r="E489" s="46">
        <v>11.71</v>
      </c>
      <c r="F489" s="46">
        <v>0.98</v>
      </c>
      <c r="G489" s="46">
        <v>0.05</v>
      </c>
      <c r="H489" s="46">
        <v>0.2</v>
      </c>
      <c r="I489" s="46">
        <v>1.27</v>
      </c>
      <c r="J489" s="46">
        <v>3.02</v>
      </c>
      <c r="K489" s="46">
        <v>3.76</v>
      </c>
      <c r="L489" s="46">
        <v>94.07</v>
      </c>
      <c r="M489" s="43"/>
      <c r="N489" s="46">
        <v>77.474221324545553</v>
      </c>
      <c r="O489" s="46">
        <v>0.21260763261401086</v>
      </c>
      <c r="P489" s="46">
        <v>12.448176889550336</v>
      </c>
      <c r="Q489" s="46">
        <v>1.0417773998086532</v>
      </c>
      <c r="R489" s="46">
        <v>5.3151908153502715E-2</v>
      </c>
      <c r="S489" s="46">
        <v>0.21260763261401086</v>
      </c>
      <c r="T489" s="46">
        <v>1.350058467098969</v>
      </c>
      <c r="U489" s="46">
        <v>3.2103752524715641</v>
      </c>
      <c r="V489" s="46">
        <v>3.9970234931434039</v>
      </c>
      <c r="W489" s="46">
        <f t="shared" si="27"/>
        <v>100.00000000000001</v>
      </c>
      <c r="X489" s="46">
        <f t="shared" si="31"/>
        <v>7.2073987456149684</v>
      </c>
    </row>
    <row r="490" spans="1:25" ht="13.5" customHeight="1" x14ac:dyDescent="0.2">
      <c r="B490" s="82">
        <v>12</v>
      </c>
      <c r="C490" s="46">
        <v>72.150000000000006</v>
      </c>
      <c r="D490" s="46">
        <v>0.17</v>
      </c>
      <c r="E490" s="46">
        <v>11.82</v>
      </c>
      <c r="F490" s="46">
        <v>0.88</v>
      </c>
      <c r="G490" s="46">
        <v>0.08</v>
      </c>
      <c r="H490" s="46">
        <v>0.18</v>
      </c>
      <c r="I490" s="46">
        <v>1.1599999999999999</v>
      </c>
      <c r="J490" s="46">
        <v>2.93</v>
      </c>
      <c r="K490" s="46">
        <v>3.69</v>
      </c>
      <c r="L490" s="46">
        <v>93.060000000000016</v>
      </c>
      <c r="M490" s="43"/>
      <c r="N490" s="46">
        <v>77.530625402965825</v>
      </c>
      <c r="O490" s="46">
        <v>0.18267784225231032</v>
      </c>
      <c r="P490" s="46">
        <v>12.701482914248871</v>
      </c>
      <c r="Q490" s="46">
        <v>0.94562647754137108</v>
      </c>
      <c r="R490" s="46">
        <v>8.5966043412851911E-2</v>
      </c>
      <c r="S490" s="46">
        <v>0.19342359767891679</v>
      </c>
      <c r="T490" s="46">
        <v>1.2465076294863526</v>
      </c>
      <c r="U490" s="46">
        <v>3.1485063399957016</v>
      </c>
      <c r="V490" s="46">
        <v>3.9651837524177944</v>
      </c>
      <c r="W490" s="46">
        <f t="shared" si="27"/>
        <v>100</v>
      </c>
      <c r="X490" s="46">
        <f t="shared" si="31"/>
        <v>7.1136900924134956</v>
      </c>
    </row>
    <row r="491" spans="1:25" ht="13.5" customHeight="1" x14ac:dyDescent="0.2">
      <c r="B491" s="82">
        <v>13</v>
      </c>
      <c r="C491" s="46">
        <v>72.239999999999995</v>
      </c>
      <c r="D491" s="46">
        <v>0.14000000000000001</v>
      </c>
      <c r="E491" s="46">
        <v>11.84</v>
      </c>
      <c r="F491" s="46">
        <v>0.85</v>
      </c>
      <c r="G491" s="46">
        <v>0.12</v>
      </c>
      <c r="H491" s="46">
        <v>0.19</v>
      </c>
      <c r="I491" s="46">
        <v>1.2</v>
      </c>
      <c r="J491" s="46">
        <v>2.94</v>
      </c>
      <c r="K491" s="46">
        <v>3.77</v>
      </c>
      <c r="L491" s="46">
        <v>93.289999999999992</v>
      </c>
      <c r="M491" s="43"/>
      <c r="N491" s="46">
        <v>77.435952406474442</v>
      </c>
      <c r="O491" s="46">
        <v>0.15006967520634584</v>
      </c>
      <c r="P491" s="46">
        <v>12.69160681745096</v>
      </c>
      <c r="Q491" s="46">
        <v>0.91113731375281393</v>
      </c>
      <c r="R491" s="46">
        <v>0.12863115017686785</v>
      </c>
      <c r="S491" s="46">
        <v>0.20366598778004077</v>
      </c>
      <c r="T491" s="46">
        <v>1.2863115017686784</v>
      </c>
      <c r="U491" s="46">
        <v>3.1514631793332621</v>
      </c>
      <c r="V491" s="46">
        <v>4.0411619680565982</v>
      </c>
      <c r="W491" s="46">
        <f t="shared" si="27"/>
        <v>100.00000000000001</v>
      </c>
      <c r="X491" s="46">
        <f t="shared" si="31"/>
        <v>7.1926251473898599</v>
      </c>
    </row>
    <row r="492" spans="1:25" ht="13.5" customHeight="1" x14ac:dyDescent="0.2">
      <c r="A492" s="43" t="s">
        <v>144</v>
      </c>
      <c r="B492" s="82">
        <v>14</v>
      </c>
      <c r="C492" s="46">
        <v>73.17</v>
      </c>
      <c r="D492" s="46">
        <v>0.09</v>
      </c>
      <c r="E492" s="46">
        <v>11.91</v>
      </c>
      <c r="F492" s="46">
        <v>0.67</v>
      </c>
      <c r="G492" s="46">
        <v>0.12</v>
      </c>
      <c r="H492" s="46">
        <v>0.23</v>
      </c>
      <c r="I492" s="46">
        <v>1.0900000000000001</v>
      </c>
      <c r="J492" s="46">
        <v>3.05</v>
      </c>
      <c r="K492" s="46">
        <v>3.61</v>
      </c>
      <c r="L492" s="46">
        <v>93.940000000000012</v>
      </c>
      <c r="M492" s="43"/>
      <c r="N492" s="46">
        <v>77.89014264424101</v>
      </c>
      <c r="O492" s="46">
        <v>9.5805833510751531E-2</v>
      </c>
      <c r="P492" s="46">
        <v>12.67830530125612</v>
      </c>
      <c r="Q492" s="46">
        <v>0.71322120502448372</v>
      </c>
      <c r="R492" s="46">
        <v>0.12774111134766872</v>
      </c>
      <c r="S492" s="46">
        <v>0.24483713008303173</v>
      </c>
      <c r="T492" s="46">
        <v>1.1603150947413243</v>
      </c>
      <c r="U492" s="46">
        <v>3.2467532467532463</v>
      </c>
      <c r="V492" s="46">
        <v>3.8428784330423671</v>
      </c>
      <c r="W492" s="46">
        <f t="shared" si="27"/>
        <v>100</v>
      </c>
      <c r="X492" s="46">
        <f t="shared" si="31"/>
        <v>7.0896316797956134</v>
      </c>
    </row>
    <row r="493" spans="1:25" ht="13.5" customHeight="1" x14ac:dyDescent="0.2">
      <c r="B493" s="82">
        <v>15</v>
      </c>
      <c r="C493" s="46">
        <v>72.27</v>
      </c>
      <c r="D493" s="46">
        <v>0.11</v>
      </c>
      <c r="E493" s="46">
        <v>11.76</v>
      </c>
      <c r="F493" s="46">
        <v>0.83</v>
      </c>
      <c r="G493" s="46">
        <v>0.04</v>
      </c>
      <c r="H493" s="46">
        <v>0.23</v>
      </c>
      <c r="I493" s="46">
        <v>1.17</v>
      </c>
      <c r="J493" s="46">
        <v>2.99</v>
      </c>
      <c r="K493" s="46">
        <v>3.83</v>
      </c>
      <c r="L493" s="46">
        <v>93.23</v>
      </c>
      <c r="M493" s="43"/>
      <c r="N493" s="46">
        <v>77.517966319854125</v>
      </c>
      <c r="O493" s="46">
        <v>0.11798777217633809</v>
      </c>
      <c r="P493" s="46">
        <v>12.613965461761236</v>
      </c>
      <c r="Q493" s="46">
        <v>0.89027137187600558</v>
      </c>
      <c r="R493" s="46">
        <v>4.2904644427759306E-2</v>
      </c>
      <c r="S493" s="46">
        <v>0.24670170545961603</v>
      </c>
      <c r="T493" s="46">
        <v>1.2549608495119597</v>
      </c>
      <c r="U493" s="46">
        <v>3.2071221709750084</v>
      </c>
      <c r="V493" s="46">
        <v>4.1081197039579536</v>
      </c>
      <c r="W493" s="46">
        <f t="shared" si="27"/>
        <v>100.00000000000001</v>
      </c>
      <c r="X493" s="46">
        <f t="shared" si="31"/>
        <v>7.315241874932962</v>
      </c>
    </row>
    <row r="494" spans="1:25" ht="13.5" customHeight="1" x14ac:dyDescent="0.2">
      <c r="B494" s="82">
        <v>1</v>
      </c>
      <c r="C494" s="46">
        <v>72.23</v>
      </c>
      <c r="D494" s="46">
        <v>0.06</v>
      </c>
      <c r="E494" s="46">
        <v>11.81</v>
      </c>
      <c r="F494" s="46">
        <v>0.81</v>
      </c>
      <c r="G494" s="46">
        <v>0</v>
      </c>
      <c r="H494" s="46">
        <v>0.23</v>
      </c>
      <c r="I494" s="46">
        <v>0.88</v>
      </c>
      <c r="J494" s="46">
        <v>2.27</v>
      </c>
      <c r="K494" s="46">
        <v>4.96</v>
      </c>
      <c r="L494" s="46">
        <v>93.25</v>
      </c>
      <c r="M494" s="43"/>
      <c r="N494" s="46">
        <v>77.458445040214485</v>
      </c>
      <c r="O494" s="46">
        <v>6.4343163538873996E-2</v>
      </c>
      <c r="P494" s="46">
        <v>12.664879356568365</v>
      </c>
      <c r="Q494" s="46">
        <v>0.86863270777479906</v>
      </c>
      <c r="R494" s="46">
        <v>0</v>
      </c>
      <c r="S494" s="46">
        <v>0.24664879356568367</v>
      </c>
      <c r="T494" s="46">
        <v>0.94369973190348533</v>
      </c>
      <c r="U494" s="46">
        <v>2.4343163538873998</v>
      </c>
      <c r="V494" s="46">
        <v>5.3190348525469169</v>
      </c>
      <c r="W494" s="46">
        <f t="shared" si="27"/>
        <v>100</v>
      </c>
      <c r="X494" s="46">
        <f t="shared" si="31"/>
        <v>7.7533512064343171</v>
      </c>
      <c r="Y494" s="45" t="s">
        <v>145</v>
      </c>
    </row>
    <row r="495" spans="1:25" ht="13.5" customHeight="1" x14ac:dyDescent="0.2">
      <c r="B495" s="82">
        <v>5</v>
      </c>
      <c r="C495" s="46">
        <v>73.72</v>
      </c>
      <c r="D495" s="46">
        <v>0.05</v>
      </c>
      <c r="E495" s="46">
        <v>11.78</v>
      </c>
      <c r="F495" s="46">
        <v>0.77</v>
      </c>
      <c r="G495" s="46">
        <v>0.11</v>
      </c>
      <c r="H495" s="46">
        <v>0.11</v>
      </c>
      <c r="I495" s="46">
        <v>0.86</v>
      </c>
      <c r="J495" s="46">
        <v>3.46</v>
      </c>
      <c r="K495" s="46">
        <v>3.54</v>
      </c>
      <c r="L495" s="46">
        <v>94.399999999999991</v>
      </c>
      <c r="M495" s="43"/>
      <c r="N495" s="46">
        <v>78.093220338983059</v>
      </c>
      <c r="O495" s="46">
        <v>5.2966101694915259E-2</v>
      </c>
      <c r="P495" s="46">
        <v>12.478813559322035</v>
      </c>
      <c r="Q495" s="46">
        <v>0.81567796610169496</v>
      </c>
      <c r="R495" s="46">
        <v>0.11652542372881357</v>
      </c>
      <c r="S495" s="46">
        <v>0.11652542372881357</v>
      </c>
      <c r="T495" s="46">
        <v>0.91101694915254239</v>
      </c>
      <c r="U495" s="46">
        <v>3.6652542372881358</v>
      </c>
      <c r="V495" s="46">
        <v>3.7500000000000004</v>
      </c>
      <c r="W495" s="46">
        <f t="shared" si="27"/>
        <v>100.00000000000001</v>
      </c>
      <c r="X495" s="46">
        <f t="shared" si="31"/>
        <v>7.4152542372881367</v>
      </c>
      <c r="Y495" s="45" t="s">
        <v>145</v>
      </c>
    </row>
    <row r="496" spans="1:25" ht="13.5" customHeight="1" x14ac:dyDescent="0.2">
      <c r="A496" s="45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6"/>
      <c r="X496" s="42"/>
      <c r="Y496" s="42"/>
    </row>
    <row r="497" spans="1:25" ht="13.5" customHeight="1" x14ac:dyDescent="0.2">
      <c r="A497" s="44" t="s">
        <v>176</v>
      </c>
      <c r="B497" s="82">
        <v>1</v>
      </c>
      <c r="C497" s="46">
        <v>66.599999999999994</v>
      </c>
      <c r="D497" s="46">
        <v>0.68</v>
      </c>
      <c r="E497" s="46">
        <v>14.26</v>
      </c>
      <c r="F497" s="46">
        <v>2.14</v>
      </c>
      <c r="G497" s="46">
        <v>0.11</v>
      </c>
      <c r="H497" s="46">
        <v>0.51</v>
      </c>
      <c r="I497" s="46">
        <v>1.71</v>
      </c>
      <c r="J497" s="46">
        <v>3.9</v>
      </c>
      <c r="K497" s="46">
        <v>4.84</v>
      </c>
      <c r="L497" s="46">
        <v>94.750000000000014</v>
      </c>
      <c r="M497" s="43"/>
      <c r="N497" s="46">
        <v>70.290237467018443</v>
      </c>
      <c r="O497" s="46">
        <v>0.71767810026385215</v>
      </c>
      <c r="P497" s="46">
        <v>15.050131926121368</v>
      </c>
      <c r="Q497" s="46">
        <v>2.2585751978891819</v>
      </c>
      <c r="R497" s="46">
        <v>0.11609498680738783</v>
      </c>
      <c r="S497" s="46">
        <v>0.53825857519788911</v>
      </c>
      <c r="T497" s="46">
        <v>1.8047493403693928</v>
      </c>
      <c r="U497" s="46">
        <v>4.1160949868073873</v>
      </c>
      <c r="V497" s="46">
        <v>5.1081794195250652</v>
      </c>
      <c r="W497" s="46">
        <f t="shared" ref="W497:W559" si="32">SUM(N497:V497)</f>
        <v>99.999999999999972</v>
      </c>
      <c r="X497" s="46">
        <f t="shared" ref="X497:X511" si="33">SUM(U497:V497)</f>
        <v>9.2242744063324515</v>
      </c>
      <c r="Y497" s="45" t="s">
        <v>147</v>
      </c>
    </row>
    <row r="498" spans="1:25" ht="13.5" customHeight="1" x14ac:dyDescent="0.2">
      <c r="A498" s="44" t="s">
        <v>177</v>
      </c>
      <c r="B498" s="82">
        <v>2</v>
      </c>
      <c r="C498" s="46">
        <v>67.22</v>
      </c>
      <c r="D498" s="46">
        <v>0.56999999999999995</v>
      </c>
      <c r="E498" s="46">
        <v>14.08</v>
      </c>
      <c r="F498" s="46">
        <v>1.95</v>
      </c>
      <c r="G498" s="46">
        <v>0</v>
      </c>
      <c r="H498" s="46">
        <v>0.43</v>
      </c>
      <c r="I498" s="46">
        <v>1.34</v>
      </c>
      <c r="J498" s="46">
        <v>3.87</v>
      </c>
      <c r="K498" s="46">
        <v>4.8600000000000003</v>
      </c>
      <c r="L498" s="46">
        <v>94.320000000000007</v>
      </c>
      <c r="M498" s="43"/>
      <c r="N498" s="46">
        <v>71.268023748939768</v>
      </c>
      <c r="O498" s="46">
        <v>0.60432569974554695</v>
      </c>
      <c r="P498" s="46">
        <v>14.927905004240879</v>
      </c>
      <c r="Q498" s="46">
        <v>2.0674300254452924</v>
      </c>
      <c r="R498" s="46">
        <v>0</v>
      </c>
      <c r="S498" s="46">
        <v>0.4558948261238337</v>
      </c>
      <c r="T498" s="46">
        <v>1.4206955046649701</v>
      </c>
      <c r="U498" s="46">
        <v>4.1030534351145036</v>
      </c>
      <c r="V498" s="46">
        <v>5.1526717557251906</v>
      </c>
      <c r="W498" s="46">
        <f t="shared" si="32"/>
        <v>100</v>
      </c>
      <c r="X498" s="46">
        <f t="shared" si="33"/>
        <v>9.2557251908396942</v>
      </c>
      <c r="Y498" s="45" t="s">
        <v>147</v>
      </c>
    </row>
    <row r="499" spans="1:25" ht="13.5" customHeight="1" x14ac:dyDescent="0.2">
      <c r="B499" s="82">
        <v>4</v>
      </c>
      <c r="C499" s="46">
        <v>67.37</v>
      </c>
      <c r="D499" s="46">
        <v>0.47</v>
      </c>
      <c r="E499" s="46">
        <v>14</v>
      </c>
      <c r="F499" s="46">
        <v>2</v>
      </c>
      <c r="G499" s="46">
        <v>0.09</v>
      </c>
      <c r="H499" s="46">
        <v>0.43</v>
      </c>
      <c r="I499" s="46">
        <v>1.42</v>
      </c>
      <c r="J499" s="46">
        <v>3.86</v>
      </c>
      <c r="K499" s="46">
        <v>4.96</v>
      </c>
      <c r="L499" s="46">
        <v>94.600000000000009</v>
      </c>
      <c r="M499" s="43"/>
      <c r="N499" s="46">
        <v>71.215644820295992</v>
      </c>
      <c r="O499" s="46">
        <v>0.4968287526427061</v>
      </c>
      <c r="P499" s="46">
        <v>14.799154334038054</v>
      </c>
      <c r="Q499" s="46">
        <v>2.1141649048625792</v>
      </c>
      <c r="R499" s="46">
        <v>9.5137420718816063E-2</v>
      </c>
      <c r="S499" s="46">
        <v>0.45454545454545453</v>
      </c>
      <c r="T499" s="46">
        <v>1.5010570824524312</v>
      </c>
      <c r="U499" s="46">
        <v>4.0803382663847776</v>
      </c>
      <c r="V499" s="46">
        <v>5.2431289640591965</v>
      </c>
      <c r="W499" s="46">
        <f t="shared" si="32"/>
        <v>99.999999999999986</v>
      </c>
      <c r="X499" s="46">
        <f t="shared" si="33"/>
        <v>9.3234672304439741</v>
      </c>
      <c r="Y499" s="45" t="s">
        <v>147</v>
      </c>
    </row>
    <row r="500" spans="1:25" ht="13.5" customHeight="1" x14ac:dyDescent="0.2">
      <c r="B500" s="82">
        <v>7</v>
      </c>
      <c r="C500" s="46">
        <v>67.83</v>
      </c>
      <c r="D500" s="46">
        <v>0.54</v>
      </c>
      <c r="E500" s="46">
        <v>14</v>
      </c>
      <c r="F500" s="46">
        <v>2.1</v>
      </c>
      <c r="G500" s="46">
        <v>0.06</v>
      </c>
      <c r="H500" s="46">
        <v>0.46</v>
      </c>
      <c r="I500" s="46">
        <v>1.47</v>
      </c>
      <c r="J500" s="46">
        <v>3.87</v>
      </c>
      <c r="K500" s="46">
        <v>4.93</v>
      </c>
      <c r="L500" s="46">
        <v>95.259999999999991</v>
      </c>
      <c r="M500" s="43"/>
      <c r="N500" s="46">
        <v>71.205122821751004</v>
      </c>
      <c r="O500" s="46">
        <v>0.56686961998740304</v>
      </c>
      <c r="P500" s="46">
        <v>14.696619777451188</v>
      </c>
      <c r="Q500" s="46">
        <v>2.2044929666176785</v>
      </c>
      <c r="R500" s="46">
        <v>6.2985513331933668E-2</v>
      </c>
      <c r="S500" s="46">
        <v>0.48288893554482476</v>
      </c>
      <c r="T500" s="46">
        <v>1.5431450766323747</v>
      </c>
      <c r="U500" s="46">
        <v>4.0625656099097212</v>
      </c>
      <c r="V500" s="46">
        <v>5.1753096787738828</v>
      </c>
      <c r="W500" s="46">
        <f t="shared" si="32"/>
        <v>100.00000000000001</v>
      </c>
      <c r="X500" s="46">
        <f t="shared" si="33"/>
        <v>9.237875288683604</v>
      </c>
      <c r="Y500" s="45" t="s">
        <v>147</v>
      </c>
    </row>
    <row r="501" spans="1:25" ht="13.5" customHeight="1" x14ac:dyDescent="0.2">
      <c r="B501" s="82">
        <v>10</v>
      </c>
      <c r="C501" s="46">
        <v>65.98</v>
      </c>
      <c r="D501" s="46">
        <v>0.6</v>
      </c>
      <c r="E501" s="46">
        <v>13.99</v>
      </c>
      <c r="F501" s="46">
        <v>2.0299999999999998</v>
      </c>
      <c r="G501" s="46">
        <v>0</v>
      </c>
      <c r="H501" s="46">
        <v>0.45</v>
      </c>
      <c r="I501" s="46">
        <v>1.42</v>
      </c>
      <c r="J501" s="46">
        <v>3.82</v>
      </c>
      <c r="K501" s="46">
        <v>4.84</v>
      </c>
      <c r="L501" s="46">
        <v>93.13</v>
      </c>
      <c r="M501" s="43"/>
      <c r="N501" s="46">
        <v>70.847202834747122</v>
      </c>
      <c r="O501" s="46">
        <v>0.64426071083431757</v>
      </c>
      <c r="P501" s="46">
        <v>15.022012240953506</v>
      </c>
      <c r="Q501" s="46">
        <v>2.1797487383227745</v>
      </c>
      <c r="R501" s="46">
        <v>0</v>
      </c>
      <c r="S501" s="46">
        <v>0.48319553312573821</v>
      </c>
      <c r="T501" s="46">
        <v>1.5247503489745515</v>
      </c>
      <c r="U501" s="46">
        <v>4.1017931923118223</v>
      </c>
      <c r="V501" s="46">
        <v>5.1970364007301617</v>
      </c>
      <c r="W501" s="46">
        <f t="shared" si="32"/>
        <v>99.999999999999972</v>
      </c>
      <c r="X501" s="46">
        <f t="shared" si="33"/>
        <v>9.2988295930419831</v>
      </c>
      <c r="Y501" s="45" t="s">
        <v>147</v>
      </c>
    </row>
    <row r="502" spans="1:25" ht="13.5" customHeight="1" x14ac:dyDescent="0.2">
      <c r="B502" s="82">
        <v>13</v>
      </c>
      <c r="C502" s="46">
        <v>66.83</v>
      </c>
      <c r="D502" s="46">
        <v>0.56999999999999995</v>
      </c>
      <c r="E502" s="46">
        <v>14.2</v>
      </c>
      <c r="F502" s="46">
        <v>1.72</v>
      </c>
      <c r="G502" s="46">
        <v>0</v>
      </c>
      <c r="H502" s="46">
        <v>0.48</v>
      </c>
      <c r="I502" s="46">
        <v>1.45</v>
      </c>
      <c r="J502" s="46">
        <v>3.94</v>
      </c>
      <c r="K502" s="46">
        <v>4.8499999999999996</v>
      </c>
      <c r="L502" s="46">
        <v>94.039999999999992</v>
      </c>
      <c r="M502" s="43"/>
      <c r="N502" s="46">
        <v>71.065504040833687</v>
      </c>
      <c r="O502" s="46">
        <v>0.60612505316886423</v>
      </c>
      <c r="P502" s="46">
        <v>15.099957464908549</v>
      </c>
      <c r="Q502" s="46">
        <v>1.8290089323692045</v>
      </c>
      <c r="R502" s="46">
        <v>0</v>
      </c>
      <c r="S502" s="46">
        <v>0.51042109740535935</v>
      </c>
      <c r="T502" s="46">
        <v>1.5418970650786898</v>
      </c>
      <c r="U502" s="46">
        <v>4.1897065078689915</v>
      </c>
      <c r="V502" s="46">
        <v>5.1573798383666523</v>
      </c>
      <c r="W502" s="46">
        <f t="shared" si="32"/>
        <v>100</v>
      </c>
      <c r="X502" s="46">
        <f t="shared" si="33"/>
        <v>9.3470863462356437</v>
      </c>
      <c r="Y502" s="45" t="s">
        <v>147</v>
      </c>
    </row>
    <row r="503" spans="1:25" ht="13.5" customHeight="1" x14ac:dyDescent="0.2">
      <c r="B503" s="82">
        <v>15</v>
      </c>
      <c r="C503" s="46">
        <v>67.069999999999993</v>
      </c>
      <c r="D503" s="46">
        <v>0.67</v>
      </c>
      <c r="E503" s="46">
        <v>14.09</v>
      </c>
      <c r="F503" s="46">
        <v>2.0699999999999998</v>
      </c>
      <c r="G503" s="46">
        <v>0.09</v>
      </c>
      <c r="H503" s="46">
        <v>0.41</v>
      </c>
      <c r="I503" s="46">
        <v>1.57</v>
      </c>
      <c r="J503" s="46">
        <v>3.75</v>
      </c>
      <c r="K503" s="46">
        <v>5.04</v>
      </c>
      <c r="L503" s="46">
        <v>94.759999999999991</v>
      </c>
      <c r="M503" s="43"/>
      <c r="N503" s="46">
        <v>70.77880962431405</v>
      </c>
      <c r="O503" s="46">
        <v>0.70704938792739558</v>
      </c>
      <c r="P503" s="46">
        <v>14.869143098353737</v>
      </c>
      <c r="Q503" s="46">
        <v>2.1844660194174756</v>
      </c>
      <c r="R503" s="46">
        <v>9.4976783452933727E-2</v>
      </c>
      <c r="S503" s="46">
        <v>0.43267201350780921</v>
      </c>
      <c r="T503" s="46">
        <v>1.656817222456733</v>
      </c>
      <c r="U503" s="46">
        <v>3.9573659772055723</v>
      </c>
      <c r="V503" s="46">
        <v>5.318699873364289</v>
      </c>
      <c r="W503" s="46">
        <f t="shared" si="32"/>
        <v>100</v>
      </c>
      <c r="X503" s="46">
        <f t="shared" si="33"/>
        <v>9.2760658505698608</v>
      </c>
      <c r="Y503" s="45" t="s">
        <v>147</v>
      </c>
    </row>
    <row r="504" spans="1:25" ht="13.5" customHeight="1" x14ac:dyDescent="0.2">
      <c r="A504" s="43" t="s">
        <v>144</v>
      </c>
      <c r="B504" s="82">
        <v>5</v>
      </c>
      <c r="C504" s="46">
        <v>59.7</v>
      </c>
      <c r="D504" s="46">
        <v>0.89</v>
      </c>
      <c r="E504" s="46">
        <v>15.73</v>
      </c>
      <c r="F504" s="46">
        <v>6.01</v>
      </c>
      <c r="G504" s="46">
        <v>0.38</v>
      </c>
      <c r="H504" s="46">
        <v>2.1800000000000002</v>
      </c>
      <c r="I504" s="46">
        <v>4.84</v>
      </c>
      <c r="J504" s="46">
        <v>3.64</v>
      </c>
      <c r="K504" s="46">
        <v>3.01</v>
      </c>
      <c r="L504" s="46">
        <v>96.380000000000024</v>
      </c>
      <c r="M504" s="43"/>
      <c r="N504" s="46">
        <v>61.942311682921748</v>
      </c>
      <c r="O504" s="46">
        <v>0.92342809711558382</v>
      </c>
      <c r="P504" s="46">
        <v>16.320813446773183</v>
      </c>
      <c r="Q504" s="46">
        <v>6.2357335546793919</v>
      </c>
      <c r="R504" s="46">
        <v>0.39427267067856392</v>
      </c>
      <c r="S504" s="46">
        <v>2.2618800581033405</v>
      </c>
      <c r="T504" s="46">
        <v>5.0217887528532872</v>
      </c>
      <c r="U504" s="46">
        <v>3.7767171612367698</v>
      </c>
      <c r="V504" s="46">
        <v>3.1230545756380979</v>
      </c>
      <c r="W504" s="46">
        <f t="shared" si="32"/>
        <v>99.999999999999957</v>
      </c>
      <c r="X504" s="46">
        <f t="shared" si="33"/>
        <v>6.8997717368748681</v>
      </c>
      <c r="Y504" s="45" t="s">
        <v>149</v>
      </c>
    </row>
    <row r="505" spans="1:25" ht="13.5" customHeight="1" x14ac:dyDescent="0.2">
      <c r="B505" s="82">
        <v>6</v>
      </c>
      <c r="C505" s="46">
        <v>57.88</v>
      </c>
      <c r="D505" s="46">
        <v>0.99</v>
      </c>
      <c r="E505" s="46">
        <v>15.29</v>
      </c>
      <c r="F505" s="46">
        <v>6.04</v>
      </c>
      <c r="G505" s="46">
        <v>0.24</v>
      </c>
      <c r="H505" s="46">
        <v>2.2400000000000002</v>
      </c>
      <c r="I505" s="46">
        <v>4.76</v>
      </c>
      <c r="J505" s="46">
        <v>3.39</v>
      </c>
      <c r="K505" s="46">
        <v>3.3</v>
      </c>
      <c r="L505" s="46">
        <v>94.13</v>
      </c>
      <c r="M505" s="43"/>
      <c r="N505" s="46">
        <v>61.48942951237651</v>
      </c>
      <c r="O505" s="46">
        <v>1.0517369595240627</v>
      </c>
      <c r="P505" s="46">
        <v>16.243493041538297</v>
      </c>
      <c r="Q505" s="46">
        <v>6.4166578136619572</v>
      </c>
      <c r="R505" s="46">
        <v>0.25496653564219696</v>
      </c>
      <c r="S505" s="46">
        <v>2.3796876659938389</v>
      </c>
      <c r="T505" s="46">
        <v>5.0568362902369071</v>
      </c>
      <c r="U505" s="46">
        <v>3.6014023159460327</v>
      </c>
      <c r="V505" s="46">
        <v>3.5057898650802084</v>
      </c>
      <c r="W505" s="46">
        <f t="shared" si="32"/>
        <v>100</v>
      </c>
      <c r="X505" s="46">
        <f t="shared" si="33"/>
        <v>7.1071921810262406</v>
      </c>
      <c r="Y505" s="45" t="s">
        <v>149</v>
      </c>
    </row>
    <row r="506" spans="1:25" ht="13.5" customHeight="1" x14ac:dyDescent="0.2">
      <c r="B506" s="82">
        <v>9</v>
      </c>
      <c r="C506" s="46">
        <v>60.39</v>
      </c>
      <c r="D506" s="46">
        <v>0.86</v>
      </c>
      <c r="E506" s="46">
        <v>15.15</v>
      </c>
      <c r="F506" s="46">
        <v>5.37</v>
      </c>
      <c r="G506" s="46">
        <v>0.24</v>
      </c>
      <c r="H506" s="46">
        <v>1.77</v>
      </c>
      <c r="I506" s="46">
        <v>4.3899999999999997</v>
      </c>
      <c r="J506" s="46">
        <v>3.7</v>
      </c>
      <c r="K506" s="46">
        <v>3.33</v>
      </c>
      <c r="L506" s="46">
        <v>95.2</v>
      </c>
      <c r="M506" s="43"/>
      <c r="N506" s="46">
        <v>63.434873949579838</v>
      </c>
      <c r="O506" s="46">
        <v>0.90336134453781514</v>
      </c>
      <c r="P506" s="46">
        <v>15.913865546218489</v>
      </c>
      <c r="Q506" s="46">
        <v>5.6407563025210088</v>
      </c>
      <c r="R506" s="46">
        <v>0.25210084033613445</v>
      </c>
      <c r="S506" s="46">
        <v>1.8592436974789917</v>
      </c>
      <c r="T506" s="46">
        <v>4.6113445378151257</v>
      </c>
      <c r="U506" s="46">
        <v>3.8865546218487399</v>
      </c>
      <c r="V506" s="46">
        <v>3.4978991596638656</v>
      </c>
      <c r="W506" s="46">
        <f t="shared" si="32"/>
        <v>100.00000000000001</v>
      </c>
      <c r="X506" s="46">
        <f t="shared" si="33"/>
        <v>7.3844537815126055</v>
      </c>
      <c r="Y506" s="45" t="s">
        <v>149</v>
      </c>
    </row>
    <row r="507" spans="1:25" ht="13.5" customHeight="1" x14ac:dyDescent="0.2">
      <c r="B507" s="82">
        <v>11</v>
      </c>
      <c r="C507" s="46">
        <v>59.88</v>
      </c>
      <c r="D507" s="46">
        <v>0.94</v>
      </c>
      <c r="E507" s="46">
        <v>15.79</v>
      </c>
      <c r="F507" s="46">
        <v>5.25</v>
      </c>
      <c r="G507" s="46">
        <v>0.08</v>
      </c>
      <c r="H507" s="46">
        <v>2.0299999999999998</v>
      </c>
      <c r="I507" s="46">
        <v>4.45</v>
      </c>
      <c r="J507" s="46">
        <v>3.66</v>
      </c>
      <c r="K507" s="46">
        <v>3.34</v>
      </c>
      <c r="L507" s="46">
        <v>95.42</v>
      </c>
      <c r="M507" s="43"/>
      <c r="N507" s="46">
        <v>62.754139593376649</v>
      </c>
      <c r="O507" s="46">
        <v>0.98511842381052184</v>
      </c>
      <c r="P507" s="46">
        <v>16.547893523370362</v>
      </c>
      <c r="Q507" s="46">
        <v>5.5019911968140844</v>
      </c>
      <c r="R507" s="46">
        <v>8.3839865856214627E-2</v>
      </c>
      <c r="S507" s="46">
        <v>2.1274365961014459</v>
      </c>
      <c r="T507" s="46">
        <v>4.6635925382519385</v>
      </c>
      <c r="U507" s="46">
        <v>3.8356738629218192</v>
      </c>
      <c r="V507" s="46">
        <v>3.5003143994969603</v>
      </c>
      <c r="W507" s="46">
        <f t="shared" si="32"/>
        <v>100</v>
      </c>
      <c r="X507" s="46">
        <f t="shared" si="33"/>
        <v>7.3359882624187795</v>
      </c>
      <c r="Y507" s="45" t="s">
        <v>149</v>
      </c>
    </row>
    <row r="508" spans="1:25" ht="13.5" customHeight="1" x14ac:dyDescent="0.2">
      <c r="A508" s="43" t="s">
        <v>144</v>
      </c>
      <c r="B508" s="82">
        <v>3</v>
      </c>
      <c r="C508" s="46">
        <v>70.84</v>
      </c>
      <c r="D508" s="46">
        <v>0.5</v>
      </c>
      <c r="E508" s="46">
        <v>12.75</v>
      </c>
      <c r="F508" s="46">
        <v>2.0499999999999998</v>
      </c>
      <c r="G508" s="46">
        <v>0.15</v>
      </c>
      <c r="H508" s="46">
        <v>0.51</v>
      </c>
      <c r="I508" s="46">
        <v>1.9</v>
      </c>
      <c r="J508" s="46">
        <v>3.88</v>
      </c>
      <c r="K508" s="46">
        <v>2.65</v>
      </c>
      <c r="L508" s="46">
        <v>95.230000000000018</v>
      </c>
      <c r="M508" s="43"/>
      <c r="N508" s="46">
        <v>74.388323007455625</v>
      </c>
      <c r="O508" s="46">
        <v>0.52504462879344738</v>
      </c>
      <c r="P508" s="46">
        <v>13.388638034232908</v>
      </c>
      <c r="Q508" s="46">
        <v>2.152682978053134</v>
      </c>
      <c r="R508" s="46">
        <v>0.15751338863803421</v>
      </c>
      <c r="S508" s="46">
        <v>0.53554552136931632</v>
      </c>
      <c r="T508" s="46">
        <v>1.9951695894151</v>
      </c>
      <c r="U508" s="46">
        <v>4.0743463194371516</v>
      </c>
      <c r="V508" s="46">
        <v>2.7827365326052709</v>
      </c>
      <c r="W508" s="46">
        <f t="shared" si="32"/>
        <v>100</v>
      </c>
      <c r="X508" s="46">
        <f t="shared" si="33"/>
        <v>6.8570828520424225</v>
      </c>
      <c r="Y508" s="45" t="s">
        <v>145</v>
      </c>
    </row>
    <row r="509" spans="1:25" ht="13.5" customHeight="1" x14ac:dyDescent="0.2">
      <c r="B509" s="82">
        <v>8</v>
      </c>
      <c r="C509" s="46">
        <v>63.67</v>
      </c>
      <c r="D509" s="46">
        <v>0.84</v>
      </c>
      <c r="E509" s="46">
        <v>14.92</v>
      </c>
      <c r="F509" s="46">
        <v>3.55</v>
      </c>
      <c r="G509" s="46">
        <v>0.04</v>
      </c>
      <c r="H509" s="46">
        <v>1.18</v>
      </c>
      <c r="I509" s="46">
        <v>2.87</v>
      </c>
      <c r="J509" s="46">
        <v>3.89</v>
      </c>
      <c r="K509" s="46">
        <v>4.16</v>
      </c>
      <c r="L509" s="46">
        <v>95.120000000000019</v>
      </c>
      <c r="M509" s="43"/>
      <c r="N509" s="46">
        <v>66.936501261564331</v>
      </c>
      <c r="O509" s="46">
        <v>0.88309503784693</v>
      </c>
      <c r="P509" s="46">
        <v>15.685449957947853</v>
      </c>
      <c r="Q509" s="46">
        <v>3.7321278385197636</v>
      </c>
      <c r="R509" s="46">
        <v>4.2052144659377622E-2</v>
      </c>
      <c r="S509" s="46">
        <v>1.2405382674516396</v>
      </c>
      <c r="T509" s="46">
        <v>3.0172413793103443</v>
      </c>
      <c r="U509" s="46">
        <v>4.0895710681244735</v>
      </c>
      <c r="V509" s="46">
        <v>4.3734230445752722</v>
      </c>
      <c r="W509" s="46">
        <f t="shared" si="32"/>
        <v>99.999999999999986</v>
      </c>
      <c r="X509" s="46">
        <f t="shared" si="33"/>
        <v>8.4629941126997466</v>
      </c>
      <c r="Y509" s="45" t="s">
        <v>145</v>
      </c>
    </row>
    <row r="510" spans="1:25" ht="13.5" customHeight="1" x14ac:dyDescent="0.2">
      <c r="B510" s="82">
        <v>12</v>
      </c>
      <c r="C510" s="46">
        <v>68.11</v>
      </c>
      <c r="D510" s="46">
        <v>0.5</v>
      </c>
      <c r="E510" s="46">
        <v>14.77</v>
      </c>
      <c r="F510" s="46">
        <v>2.21</v>
      </c>
      <c r="G510" s="46">
        <v>0.19</v>
      </c>
      <c r="H510" s="46">
        <v>0.51</v>
      </c>
      <c r="I510" s="46">
        <v>1.73</v>
      </c>
      <c r="J510" s="46">
        <v>4.32</v>
      </c>
      <c r="K510" s="46">
        <v>4.6500000000000004</v>
      </c>
      <c r="L510" s="46">
        <v>96.990000000000009</v>
      </c>
      <c r="M510" s="43"/>
      <c r="N510" s="46">
        <v>70.223734405608823</v>
      </c>
      <c r="O510" s="46">
        <v>0.51551706361480565</v>
      </c>
      <c r="P510" s="46">
        <v>15.228374059181359</v>
      </c>
      <c r="Q510" s="46">
        <v>2.278585421177441</v>
      </c>
      <c r="R510" s="46">
        <v>0.19589648417362615</v>
      </c>
      <c r="S510" s="46">
        <v>0.52582740488710178</v>
      </c>
      <c r="T510" s="46">
        <v>1.7836890401072276</v>
      </c>
      <c r="U510" s="46">
        <v>4.4540674296319214</v>
      </c>
      <c r="V510" s="46">
        <v>4.7943086916176929</v>
      </c>
      <c r="W510" s="46">
        <f t="shared" si="32"/>
        <v>100</v>
      </c>
      <c r="X510" s="46">
        <f t="shared" si="33"/>
        <v>9.2483761212496134</v>
      </c>
      <c r="Y510" s="45" t="s">
        <v>145</v>
      </c>
    </row>
    <row r="511" spans="1:25" ht="13.5" customHeight="1" x14ac:dyDescent="0.2">
      <c r="B511" s="82">
        <v>14</v>
      </c>
      <c r="C511" s="46">
        <v>70.650000000000006</v>
      </c>
      <c r="D511" s="46">
        <v>0.52</v>
      </c>
      <c r="E511" s="46">
        <v>12.77</v>
      </c>
      <c r="F511" s="46">
        <v>2.0099999999999998</v>
      </c>
      <c r="G511" s="46">
        <v>0.08</v>
      </c>
      <c r="H511" s="46">
        <v>0.46</v>
      </c>
      <c r="I511" s="46">
        <v>1.94</v>
      </c>
      <c r="J511" s="46">
        <v>3.79</v>
      </c>
      <c r="K511" s="46">
        <v>2.8</v>
      </c>
      <c r="L511" s="46">
        <v>95.02</v>
      </c>
      <c r="M511" s="43"/>
      <c r="N511" s="46">
        <v>74.352767838349834</v>
      </c>
      <c r="O511" s="46">
        <v>0.54725320985055792</v>
      </c>
      <c r="P511" s="46">
        <v>13.439275941906969</v>
      </c>
      <c r="Q511" s="46">
        <v>2.1153441380761944</v>
      </c>
      <c r="R511" s="46">
        <v>8.4192801515470442E-2</v>
      </c>
      <c r="S511" s="46">
        <v>0.48410860871395506</v>
      </c>
      <c r="T511" s="46">
        <v>2.0416754367501579</v>
      </c>
      <c r="U511" s="46">
        <v>3.9886339717954122</v>
      </c>
      <c r="V511" s="46">
        <v>2.9467480530414654</v>
      </c>
      <c r="W511" s="46">
        <f t="shared" si="32"/>
        <v>100</v>
      </c>
      <c r="X511" s="46">
        <f t="shared" si="33"/>
        <v>6.935382024836878</v>
      </c>
      <c r="Y511" s="45" t="s">
        <v>145</v>
      </c>
    </row>
    <row r="512" spans="1:25" ht="13.5" customHeight="1" x14ac:dyDescent="0.2">
      <c r="A512" s="42"/>
      <c r="B512" s="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6"/>
      <c r="X512" s="42"/>
      <c r="Y512" s="42"/>
    </row>
    <row r="513" spans="1:25" ht="13.5" customHeight="1" x14ac:dyDescent="0.2">
      <c r="A513" s="44" t="s">
        <v>386</v>
      </c>
      <c r="B513" s="82">
        <v>1</v>
      </c>
      <c r="C513" s="46">
        <v>73.22</v>
      </c>
      <c r="D513" s="46">
        <v>0.38</v>
      </c>
      <c r="E513" s="46">
        <v>11.89</v>
      </c>
      <c r="F513" s="46">
        <v>1.37</v>
      </c>
      <c r="G513" s="46">
        <v>0.04</v>
      </c>
      <c r="H513" s="46">
        <v>0.19</v>
      </c>
      <c r="I513" s="46">
        <v>1.24</v>
      </c>
      <c r="J513" s="46">
        <v>3.61</v>
      </c>
      <c r="K513" s="46">
        <v>3.14</v>
      </c>
      <c r="L513" s="46">
        <v>95.08</v>
      </c>
      <c r="M513" s="43"/>
      <c r="N513" s="46">
        <v>77.008834665544811</v>
      </c>
      <c r="O513" s="46">
        <v>0.39966344131257892</v>
      </c>
      <c r="P513" s="46">
        <v>12.505258729490956</v>
      </c>
      <c r="Q513" s="46">
        <v>1.4408918805216662</v>
      </c>
      <c r="R513" s="46">
        <v>4.2069835927639881E-2</v>
      </c>
      <c r="S513" s="46">
        <v>0.19983172065628946</v>
      </c>
      <c r="T513" s="46">
        <v>1.3041649137568363</v>
      </c>
      <c r="U513" s="46">
        <v>3.7968026924694991</v>
      </c>
      <c r="V513" s="46">
        <v>3.302482120319731</v>
      </c>
      <c r="W513" s="46">
        <f t="shared" si="32"/>
        <v>100.00000000000001</v>
      </c>
      <c r="X513" s="46">
        <f t="shared" ref="X513:X527" si="34">SUM(U513:V513)</f>
        <v>7.0992848127892305</v>
      </c>
      <c r="Y513" s="45" t="s">
        <v>147</v>
      </c>
    </row>
    <row r="514" spans="1:25" ht="13.5" customHeight="1" x14ac:dyDescent="0.2">
      <c r="A514" s="44" t="s">
        <v>387</v>
      </c>
      <c r="B514" s="82">
        <v>2</v>
      </c>
      <c r="C514" s="46">
        <v>72.2</v>
      </c>
      <c r="D514" s="46">
        <v>0.44</v>
      </c>
      <c r="E514" s="46">
        <v>12.55</v>
      </c>
      <c r="F514" s="46">
        <v>1.72</v>
      </c>
      <c r="G514" s="46">
        <v>0</v>
      </c>
      <c r="H514" s="46">
        <v>0.33</v>
      </c>
      <c r="I514" s="46">
        <v>1.7</v>
      </c>
      <c r="J514" s="46">
        <v>3.8</v>
      </c>
      <c r="K514" s="46">
        <v>2.91</v>
      </c>
      <c r="L514" s="46">
        <v>95.649999999999991</v>
      </c>
      <c r="M514" s="43"/>
      <c r="N514" s="46">
        <v>75.483533716675382</v>
      </c>
      <c r="O514" s="46">
        <v>0.46001045478306329</v>
      </c>
      <c r="P514" s="46">
        <v>13.120752744380555</v>
      </c>
      <c r="Q514" s="46">
        <v>1.7982226868792472</v>
      </c>
      <c r="R514" s="46">
        <v>0</v>
      </c>
      <c r="S514" s="46">
        <v>0.34500784108729748</v>
      </c>
      <c r="T514" s="46">
        <v>1.7773131207527444</v>
      </c>
      <c r="U514" s="46">
        <v>3.9728175640355463</v>
      </c>
      <c r="V514" s="46">
        <v>3.0423418714061685</v>
      </c>
      <c r="W514" s="46">
        <f t="shared" si="32"/>
        <v>100</v>
      </c>
      <c r="X514" s="46">
        <f t="shared" si="34"/>
        <v>7.0151594354417153</v>
      </c>
      <c r="Y514" s="45" t="s">
        <v>147</v>
      </c>
    </row>
    <row r="515" spans="1:25" ht="13.5" customHeight="1" x14ac:dyDescent="0.2">
      <c r="B515" s="82">
        <v>4</v>
      </c>
      <c r="C515" s="46">
        <v>70.83</v>
      </c>
      <c r="D515" s="46">
        <v>0.41</v>
      </c>
      <c r="E515" s="46">
        <v>12.49</v>
      </c>
      <c r="F515" s="46">
        <v>1.83</v>
      </c>
      <c r="G515" s="46">
        <v>0.02</v>
      </c>
      <c r="H515" s="46">
        <v>0.43</v>
      </c>
      <c r="I515" s="46">
        <v>1.71</v>
      </c>
      <c r="J515" s="46">
        <v>3.6</v>
      </c>
      <c r="K515" s="46">
        <v>2.9</v>
      </c>
      <c r="L515" s="46">
        <v>94.219999999999985</v>
      </c>
      <c r="M515" s="43"/>
      <c r="N515" s="46">
        <v>75.175122054765453</v>
      </c>
      <c r="O515" s="46">
        <v>0.43515177244746345</v>
      </c>
      <c r="P515" s="46">
        <v>13.256208872850777</v>
      </c>
      <c r="Q515" s="46">
        <v>1.9422627892167272</v>
      </c>
      <c r="R515" s="46">
        <v>2.122691572914456E-2</v>
      </c>
      <c r="S515" s="46">
        <v>0.45637868817660804</v>
      </c>
      <c r="T515" s="46">
        <v>1.8149012948418599</v>
      </c>
      <c r="U515" s="46">
        <v>3.820844831246021</v>
      </c>
      <c r="V515" s="46">
        <v>3.0779027807259611</v>
      </c>
      <c r="W515" s="46">
        <f t="shared" si="32"/>
        <v>100.00000000000003</v>
      </c>
      <c r="X515" s="46">
        <f t="shared" si="34"/>
        <v>6.8987476119719826</v>
      </c>
      <c r="Y515" s="45" t="s">
        <v>147</v>
      </c>
    </row>
    <row r="516" spans="1:25" ht="13.5" customHeight="1" x14ac:dyDescent="0.2">
      <c r="B516" s="82">
        <v>5</v>
      </c>
      <c r="C516" s="46">
        <v>71.3</v>
      </c>
      <c r="D516" s="46">
        <v>0.53</v>
      </c>
      <c r="E516" s="46">
        <v>12.39</v>
      </c>
      <c r="F516" s="46">
        <v>1.73</v>
      </c>
      <c r="G516" s="46">
        <v>0.12</v>
      </c>
      <c r="H516" s="46">
        <v>0.38</v>
      </c>
      <c r="I516" s="46">
        <v>1.68</v>
      </c>
      <c r="J516" s="46">
        <v>3.78</v>
      </c>
      <c r="K516" s="46">
        <v>2.83</v>
      </c>
      <c r="L516" s="46">
        <v>94.740000000000009</v>
      </c>
      <c r="M516" s="43"/>
      <c r="N516" s="46">
        <v>75.258602491028071</v>
      </c>
      <c r="O516" s="46">
        <v>0.55942579691788052</v>
      </c>
      <c r="P516" s="46">
        <v>13.077897403419886</v>
      </c>
      <c r="Q516" s="46">
        <v>1.8260502427696852</v>
      </c>
      <c r="R516" s="46">
        <v>0.12666244458518047</v>
      </c>
      <c r="S516" s="46">
        <v>0.40109774118640484</v>
      </c>
      <c r="T516" s="46">
        <v>1.7732742241925268</v>
      </c>
      <c r="U516" s="46">
        <v>3.9898670044331852</v>
      </c>
      <c r="V516" s="46">
        <v>2.9871226514671729</v>
      </c>
      <c r="W516" s="46">
        <f t="shared" si="32"/>
        <v>99.999999999999986</v>
      </c>
      <c r="X516" s="46">
        <f t="shared" si="34"/>
        <v>6.9769896559003577</v>
      </c>
      <c r="Y516" s="45" t="s">
        <v>147</v>
      </c>
    </row>
    <row r="517" spans="1:25" ht="13.5" customHeight="1" x14ac:dyDescent="0.2">
      <c r="B517" s="82">
        <v>7</v>
      </c>
      <c r="C517" s="46">
        <v>73.17</v>
      </c>
      <c r="D517" s="46">
        <v>0.33</v>
      </c>
      <c r="E517" s="46">
        <v>12.43</v>
      </c>
      <c r="F517" s="46">
        <v>1.55</v>
      </c>
      <c r="G517" s="46">
        <v>0.1</v>
      </c>
      <c r="H517" s="46">
        <v>0.34</v>
      </c>
      <c r="I517" s="46">
        <v>1.53</v>
      </c>
      <c r="J517" s="46">
        <v>3.85</v>
      </c>
      <c r="K517" s="46">
        <v>3.07</v>
      </c>
      <c r="L517" s="46">
        <v>96.36999999999999</v>
      </c>
      <c r="M517" s="43"/>
      <c r="N517" s="46">
        <v>75.926118086541464</v>
      </c>
      <c r="O517" s="46">
        <v>0.34243021687247077</v>
      </c>
      <c r="P517" s="46">
        <v>12.898204835529731</v>
      </c>
      <c r="Q517" s="46">
        <v>1.6083843519767564</v>
      </c>
      <c r="R517" s="46">
        <v>0.10376673238559719</v>
      </c>
      <c r="S517" s="46">
        <v>0.3528068901110305</v>
      </c>
      <c r="T517" s="46">
        <v>1.587631005499637</v>
      </c>
      <c r="U517" s="46">
        <v>3.995019196845492</v>
      </c>
      <c r="V517" s="46">
        <v>3.1856386842378335</v>
      </c>
      <c r="W517" s="46">
        <f t="shared" si="32"/>
        <v>99.999999999999986</v>
      </c>
      <c r="X517" s="46">
        <f t="shared" si="34"/>
        <v>7.1806578810833255</v>
      </c>
      <c r="Y517" s="45" t="s">
        <v>147</v>
      </c>
    </row>
    <row r="518" spans="1:25" ht="13.5" customHeight="1" x14ac:dyDescent="0.2">
      <c r="B518" s="82">
        <v>8</v>
      </c>
      <c r="C518" s="46">
        <v>70.22</v>
      </c>
      <c r="D518" s="46">
        <v>0.41</v>
      </c>
      <c r="E518" s="46">
        <v>12.4</v>
      </c>
      <c r="F518" s="46">
        <v>1.67</v>
      </c>
      <c r="G518" s="46">
        <v>0.05</v>
      </c>
      <c r="H518" s="46">
        <v>0.3</v>
      </c>
      <c r="I518" s="46">
        <v>1.59</v>
      </c>
      <c r="J518" s="46">
        <v>3.64</v>
      </c>
      <c r="K518" s="46">
        <v>2.81</v>
      </c>
      <c r="L518" s="46">
        <v>93.09</v>
      </c>
      <c r="M518" s="43"/>
      <c r="N518" s="46">
        <v>75.432377269309271</v>
      </c>
      <c r="O518" s="46">
        <v>0.44043398861317001</v>
      </c>
      <c r="P518" s="46">
        <v>13.320442582447095</v>
      </c>
      <c r="Q518" s="46">
        <v>1.7939628316682779</v>
      </c>
      <c r="R518" s="46">
        <v>5.3711462025996352E-2</v>
      </c>
      <c r="S518" s="46">
        <v>0.3222687721559781</v>
      </c>
      <c r="T518" s="46">
        <v>1.7080244924266839</v>
      </c>
      <c r="U518" s="46">
        <v>3.9101944354925342</v>
      </c>
      <c r="V518" s="46">
        <v>3.0185841658609949</v>
      </c>
      <c r="W518" s="46">
        <f t="shared" si="32"/>
        <v>100.00000000000001</v>
      </c>
      <c r="X518" s="46">
        <f t="shared" si="34"/>
        <v>6.9287786013535291</v>
      </c>
      <c r="Y518" s="45" t="s">
        <v>147</v>
      </c>
    </row>
    <row r="519" spans="1:25" ht="13.5" customHeight="1" x14ac:dyDescent="0.2">
      <c r="B519" s="82">
        <v>10</v>
      </c>
      <c r="C519" s="46">
        <v>70.92</v>
      </c>
      <c r="D519" s="46">
        <v>0.26</v>
      </c>
      <c r="E519" s="46">
        <v>12.25</v>
      </c>
      <c r="F519" s="46">
        <v>1.54</v>
      </c>
      <c r="G519" s="46">
        <v>0.16</v>
      </c>
      <c r="H519" s="46">
        <v>0.32</v>
      </c>
      <c r="I519" s="46">
        <v>1.52</v>
      </c>
      <c r="J519" s="46">
        <v>3.68</v>
      </c>
      <c r="K519" s="46">
        <v>2.81</v>
      </c>
      <c r="L519" s="46">
        <v>93.460000000000008</v>
      </c>
      <c r="M519" s="43"/>
      <c r="N519" s="46">
        <v>75.882730579927241</v>
      </c>
      <c r="O519" s="46">
        <v>0.27819387973464582</v>
      </c>
      <c r="P519" s="46">
        <v>13.107211641343889</v>
      </c>
      <c r="Q519" s="46">
        <v>1.6477637491975177</v>
      </c>
      <c r="R519" s="46">
        <v>0.17119623368285897</v>
      </c>
      <c r="S519" s="46">
        <v>0.34239246736571793</v>
      </c>
      <c r="T519" s="46">
        <v>1.6263642199871602</v>
      </c>
      <c r="U519" s="46">
        <v>3.9375133747057562</v>
      </c>
      <c r="V519" s="46">
        <v>3.0066338540552109</v>
      </c>
      <c r="W519" s="46">
        <f t="shared" si="32"/>
        <v>100.00000000000001</v>
      </c>
      <c r="X519" s="46">
        <f t="shared" si="34"/>
        <v>6.9441472287609667</v>
      </c>
      <c r="Y519" s="45" t="s">
        <v>147</v>
      </c>
    </row>
    <row r="520" spans="1:25" ht="13.5" customHeight="1" x14ac:dyDescent="0.2">
      <c r="A520" s="43" t="s">
        <v>144</v>
      </c>
      <c r="B520" s="82">
        <v>11</v>
      </c>
      <c r="C520" s="46">
        <v>70.17</v>
      </c>
      <c r="D520" s="46">
        <v>0.51</v>
      </c>
      <c r="E520" s="46">
        <v>12.9</v>
      </c>
      <c r="F520" s="46">
        <v>2.19</v>
      </c>
      <c r="G520" s="46">
        <v>0.11</v>
      </c>
      <c r="H520" s="46">
        <v>0.46</v>
      </c>
      <c r="I520" s="46">
        <v>2.06</v>
      </c>
      <c r="J520" s="46">
        <v>3.77</v>
      </c>
      <c r="K520" s="46">
        <v>2.65</v>
      </c>
      <c r="L520" s="46">
        <v>94.820000000000007</v>
      </c>
      <c r="M520" s="43"/>
      <c r="N520" s="46">
        <v>74.00337481543977</v>
      </c>
      <c r="O520" s="46">
        <v>0.53786121071503901</v>
      </c>
      <c r="P520" s="46">
        <v>13.604724741615692</v>
      </c>
      <c r="Q520" s="46">
        <v>2.3096393165998732</v>
      </c>
      <c r="R520" s="46">
        <v>0.11600928074245939</v>
      </c>
      <c r="S520" s="46">
        <v>0.48512971946846656</v>
      </c>
      <c r="T520" s="46">
        <v>2.1725374393587851</v>
      </c>
      <c r="U520" s="46">
        <v>3.9759544399915625</v>
      </c>
      <c r="V520" s="46">
        <v>2.7947690360683395</v>
      </c>
      <c r="W520" s="46">
        <f t="shared" si="32"/>
        <v>100</v>
      </c>
      <c r="X520" s="46">
        <f t="shared" si="34"/>
        <v>6.770723476059902</v>
      </c>
      <c r="Y520" s="45" t="s">
        <v>147</v>
      </c>
    </row>
    <row r="521" spans="1:25" ht="13.5" customHeight="1" x14ac:dyDescent="0.2">
      <c r="B521" s="82">
        <v>12</v>
      </c>
      <c r="C521" s="46">
        <v>71.56</v>
      </c>
      <c r="D521" s="46">
        <v>0.4</v>
      </c>
      <c r="E521" s="46">
        <v>12.44</v>
      </c>
      <c r="F521" s="46">
        <v>1.63</v>
      </c>
      <c r="G521" s="46">
        <v>0.06</v>
      </c>
      <c r="H521" s="46">
        <v>0.36</v>
      </c>
      <c r="I521" s="46">
        <v>1.7</v>
      </c>
      <c r="J521" s="46">
        <v>3.63</v>
      </c>
      <c r="K521" s="46">
        <v>2.96</v>
      </c>
      <c r="L521" s="46">
        <v>94.74</v>
      </c>
      <c r="M521" s="43"/>
      <c r="N521" s="46">
        <v>75.533037787629311</v>
      </c>
      <c r="O521" s="46">
        <v>0.42220814861726841</v>
      </c>
      <c r="P521" s="46">
        <v>13.130673421997045</v>
      </c>
      <c r="Q521" s="46">
        <v>1.7204982056153684</v>
      </c>
      <c r="R521" s="46">
        <v>6.333122229259025E-2</v>
      </c>
      <c r="S521" s="46">
        <v>0.3799873337555415</v>
      </c>
      <c r="T521" s="46">
        <v>1.7943846316233905</v>
      </c>
      <c r="U521" s="46">
        <v>3.8315389487017102</v>
      </c>
      <c r="V521" s="46">
        <v>3.1243402997677858</v>
      </c>
      <c r="W521" s="46">
        <f t="shared" si="32"/>
        <v>100</v>
      </c>
      <c r="X521" s="46">
        <f t="shared" si="34"/>
        <v>6.955879248469496</v>
      </c>
      <c r="Y521" s="45" t="s">
        <v>147</v>
      </c>
    </row>
    <row r="522" spans="1:25" ht="13.5" customHeight="1" x14ac:dyDescent="0.2">
      <c r="B522" s="82">
        <v>13</v>
      </c>
      <c r="C522" s="46">
        <v>70.88</v>
      </c>
      <c r="D522" s="46">
        <v>0.48</v>
      </c>
      <c r="E522" s="46">
        <v>12.64</v>
      </c>
      <c r="F522" s="46">
        <v>2.12</v>
      </c>
      <c r="G522" s="46">
        <v>0.01</v>
      </c>
      <c r="H522" s="46">
        <v>0.49</v>
      </c>
      <c r="I522" s="46">
        <v>2.0699999999999998</v>
      </c>
      <c r="J522" s="46">
        <v>3.59</v>
      </c>
      <c r="K522" s="46">
        <v>2.88</v>
      </c>
      <c r="L522" s="46">
        <v>95.16</v>
      </c>
      <c r="M522" s="43"/>
      <c r="N522" s="46">
        <v>74.485077763766284</v>
      </c>
      <c r="O522" s="46">
        <v>0.50441361916771754</v>
      </c>
      <c r="P522" s="46">
        <v>13.282891971416561</v>
      </c>
      <c r="Q522" s="46">
        <v>2.2278268179907523</v>
      </c>
      <c r="R522" s="46">
        <v>1.0508617065994114E-2</v>
      </c>
      <c r="S522" s="46">
        <v>0.51492223623371158</v>
      </c>
      <c r="T522" s="46">
        <v>2.1752837326607817</v>
      </c>
      <c r="U522" s="46">
        <v>3.7725935266918871</v>
      </c>
      <c r="V522" s="46">
        <v>3.0264817150063048</v>
      </c>
      <c r="W522" s="46">
        <f t="shared" si="32"/>
        <v>100</v>
      </c>
      <c r="X522" s="46">
        <f t="shared" si="34"/>
        <v>6.7990752416981923</v>
      </c>
      <c r="Y522" s="45" t="s">
        <v>147</v>
      </c>
    </row>
    <row r="523" spans="1:25" ht="13.5" customHeight="1" x14ac:dyDescent="0.2">
      <c r="B523" s="82">
        <v>14</v>
      </c>
      <c r="C523" s="46">
        <v>69.510000000000005</v>
      </c>
      <c r="D523" s="46">
        <v>0.47</v>
      </c>
      <c r="E523" s="46">
        <v>12.53</v>
      </c>
      <c r="F523" s="46">
        <v>2.04</v>
      </c>
      <c r="G523" s="46">
        <v>0.12</v>
      </c>
      <c r="H523" s="46">
        <v>0.52</v>
      </c>
      <c r="I523" s="46">
        <v>2.04</v>
      </c>
      <c r="J523" s="46">
        <v>3.62</v>
      </c>
      <c r="K523" s="46">
        <v>2.85</v>
      </c>
      <c r="L523" s="46">
        <v>93.700000000000017</v>
      </c>
      <c r="M523" s="43"/>
      <c r="N523" s="46">
        <v>74.183564567769466</v>
      </c>
      <c r="O523" s="46">
        <v>0.50160085378868713</v>
      </c>
      <c r="P523" s="46">
        <v>13.372465314834574</v>
      </c>
      <c r="Q523" s="46">
        <v>2.1771611526147274</v>
      </c>
      <c r="R523" s="46">
        <v>0.12806830309498396</v>
      </c>
      <c r="S523" s="46">
        <v>0.55496264674493045</v>
      </c>
      <c r="T523" s="46">
        <v>2.1771611526147274</v>
      </c>
      <c r="U523" s="46">
        <v>3.863393810032016</v>
      </c>
      <c r="V523" s="46">
        <v>3.0416221985058689</v>
      </c>
      <c r="W523" s="46">
        <f t="shared" si="32"/>
        <v>99.999999999999972</v>
      </c>
      <c r="X523" s="46">
        <f t="shared" si="34"/>
        <v>6.9050160085378849</v>
      </c>
      <c r="Y523" s="45" t="s">
        <v>147</v>
      </c>
    </row>
    <row r="524" spans="1:25" ht="13.5" customHeight="1" x14ac:dyDescent="0.2">
      <c r="A524" s="43" t="s">
        <v>144</v>
      </c>
      <c r="B524" s="82">
        <v>15</v>
      </c>
      <c r="C524" s="46">
        <v>69.25</v>
      </c>
      <c r="D524" s="46">
        <v>0.46</v>
      </c>
      <c r="E524" s="46">
        <v>12.92</v>
      </c>
      <c r="F524" s="46">
        <v>2.2599999999999998</v>
      </c>
      <c r="G524" s="46">
        <v>0.09</v>
      </c>
      <c r="H524" s="46">
        <v>0.51</v>
      </c>
      <c r="I524" s="46">
        <v>2.15</v>
      </c>
      <c r="J524" s="46">
        <v>3.82</v>
      </c>
      <c r="K524" s="46">
        <v>2.68</v>
      </c>
      <c r="L524" s="46">
        <v>94.140000000000015</v>
      </c>
      <c r="M524" s="43"/>
      <c r="N524" s="46">
        <v>73.560654344593146</v>
      </c>
      <c r="O524" s="46">
        <v>0.48863394943700861</v>
      </c>
      <c r="P524" s="46">
        <v>13.724240492882936</v>
      </c>
      <c r="Q524" s="46">
        <v>2.4006798385383465</v>
      </c>
      <c r="R524" s="46">
        <v>9.5602294455066891E-2</v>
      </c>
      <c r="S524" s="46">
        <v>0.54174633524537907</v>
      </c>
      <c r="T524" s="46">
        <v>2.2838325897599314</v>
      </c>
      <c r="U524" s="46">
        <v>4.057786275759506</v>
      </c>
      <c r="V524" s="46">
        <v>2.8468238793286589</v>
      </c>
      <c r="W524" s="46">
        <f t="shared" si="32"/>
        <v>99.999999999999972</v>
      </c>
      <c r="X524" s="46">
        <f t="shared" si="34"/>
        <v>6.9046101550881644</v>
      </c>
      <c r="Y524" s="45" t="s">
        <v>147</v>
      </c>
    </row>
    <row r="525" spans="1:25" ht="13.5" customHeight="1" x14ac:dyDescent="0.2">
      <c r="B525" s="82">
        <v>3</v>
      </c>
      <c r="C525" s="46">
        <v>65.33</v>
      </c>
      <c r="D525" s="46">
        <v>0.75</v>
      </c>
      <c r="E525" s="46">
        <v>14.43</v>
      </c>
      <c r="F525" s="46">
        <v>2.73</v>
      </c>
      <c r="G525" s="46">
        <v>0.09</v>
      </c>
      <c r="H525" s="46">
        <v>0.73</v>
      </c>
      <c r="I525" s="46">
        <v>2.0499999999999998</v>
      </c>
      <c r="J525" s="46">
        <v>3.94</v>
      </c>
      <c r="K525" s="46">
        <v>4.6399999999999997</v>
      </c>
      <c r="L525" s="46">
        <v>94.69</v>
      </c>
      <c r="M525" s="43"/>
      <c r="N525" s="46">
        <v>68.993557925863342</v>
      </c>
      <c r="O525" s="46">
        <v>0.79205829549054818</v>
      </c>
      <c r="P525" s="46">
        <v>15.239201605238147</v>
      </c>
      <c r="Q525" s="46">
        <v>2.8830921955855953</v>
      </c>
      <c r="R525" s="46">
        <v>9.5046995458865774E-2</v>
      </c>
      <c r="S525" s="46">
        <v>0.77093674094413356</v>
      </c>
      <c r="T525" s="46">
        <v>2.1649593410074983</v>
      </c>
      <c r="U525" s="46">
        <v>4.1609462456436797</v>
      </c>
      <c r="V525" s="46">
        <v>4.9002006547681907</v>
      </c>
      <c r="W525" s="46">
        <f t="shared" si="32"/>
        <v>100.00000000000001</v>
      </c>
      <c r="X525" s="46">
        <f t="shared" si="34"/>
        <v>9.0611469004118703</v>
      </c>
      <c r="Y525" s="45" t="s">
        <v>145</v>
      </c>
    </row>
    <row r="526" spans="1:25" ht="13.5" customHeight="1" x14ac:dyDescent="0.2">
      <c r="B526" s="82">
        <v>6</v>
      </c>
      <c r="C526" s="46">
        <v>63.73</v>
      </c>
      <c r="D526" s="46">
        <v>0.71</v>
      </c>
      <c r="E526" s="46">
        <v>14.41</v>
      </c>
      <c r="F526" s="46">
        <v>3.06</v>
      </c>
      <c r="G526" s="46">
        <v>0.11</v>
      </c>
      <c r="H526" s="46">
        <v>0.83</v>
      </c>
      <c r="I526" s="46">
        <v>2.2999999999999998</v>
      </c>
      <c r="J526" s="46">
        <v>3.78</v>
      </c>
      <c r="K526" s="46">
        <v>4.3</v>
      </c>
      <c r="L526" s="46">
        <v>93.22999999999999</v>
      </c>
      <c r="M526" s="43"/>
      <c r="N526" s="46">
        <v>68.357824734527512</v>
      </c>
      <c r="O526" s="46">
        <v>0.76155743859272762</v>
      </c>
      <c r="P526" s="46">
        <v>15.45639815510029</v>
      </c>
      <c r="Q526" s="46">
        <v>3.282205298723587</v>
      </c>
      <c r="R526" s="46">
        <v>0.11798777217633809</v>
      </c>
      <c r="S526" s="46">
        <v>0.89027137187600558</v>
      </c>
      <c r="T526" s="46">
        <v>2.4670170545961598</v>
      </c>
      <c r="U526" s="46">
        <v>4.0544888984232541</v>
      </c>
      <c r="V526" s="46">
        <v>4.6122492759841256</v>
      </c>
      <c r="W526" s="46">
        <f t="shared" si="32"/>
        <v>100</v>
      </c>
      <c r="X526" s="46">
        <f t="shared" si="34"/>
        <v>8.6667381744073797</v>
      </c>
      <c r="Y526" s="45" t="s">
        <v>145</v>
      </c>
    </row>
    <row r="527" spans="1:25" ht="13.5" customHeight="1" x14ac:dyDescent="0.2">
      <c r="B527" s="82">
        <v>9</v>
      </c>
      <c r="C527" s="46">
        <v>64.72</v>
      </c>
      <c r="D527" s="46">
        <v>0.67</v>
      </c>
      <c r="E527" s="46">
        <v>14.37</v>
      </c>
      <c r="F527" s="46">
        <v>2.81</v>
      </c>
      <c r="G527" s="46">
        <v>0.26</v>
      </c>
      <c r="H527" s="46">
        <v>0.77</v>
      </c>
      <c r="I527" s="46">
        <v>2.16</v>
      </c>
      <c r="J527" s="46">
        <v>3.82</v>
      </c>
      <c r="K527" s="46">
        <v>4.5599999999999996</v>
      </c>
      <c r="L527" s="46">
        <v>94.14</v>
      </c>
      <c r="M527" s="43"/>
      <c r="N527" s="46">
        <v>68.748672190354782</v>
      </c>
      <c r="O527" s="46">
        <v>0.71170596983216483</v>
      </c>
      <c r="P527" s="46">
        <v>15.264499681325685</v>
      </c>
      <c r="Q527" s="46">
        <v>2.9849160824304226</v>
      </c>
      <c r="R527" s="46">
        <v>0.27618440620352669</v>
      </c>
      <c r="S527" s="46">
        <v>0.81793074144890587</v>
      </c>
      <c r="T527" s="46">
        <v>2.2944550669216062</v>
      </c>
      <c r="U527" s="46">
        <v>4.0577862757595069</v>
      </c>
      <c r="V527" s="46">
        <v>4.8438495857233903</v>
      </c>
      <c r="W527" s="46">
        <f t="shared" si="32"/>
        <v>99.999999999999986</v>
      </c>
      <c r="X527" s="46">
        <f t="shared" si="34"/>
        <v>8.9016358614828981</v>
      </c>
      <c r="Y527" s="45" t="s">
        <v>145</v>
      </c>
    </row>
    <row r="528" spans="1:25" ht="13.5" customHeight="1" x14ac:dyDescent="0.2">
      <c r="A528" s="42"/>
      <c r="B528" s="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6"/>
      <c r="X528" s="42"/>
      <c r="Y528" s="42"/>
    </row>
    <row r="529" spans="1:25" ht="13.5" customHeight="1" x14ac:dyDescent="0.2">
      <c r="A529" s="44" t="s">
        <v>388</v>
      </c>
      <c r="B529" s="82">
        <v>1</v>
      </c>
      <c r="C529" s="46">
        <v>69.14</v>
      </c>
      <c r="D529" s="46">
        <v>0.79</v>
      </c>
      <c r="E529" s="46">
        <v>13.78</v>
      </c>
      <c r="F529" s="46">
        <v>3.26</v>
      </c>
      <c r="G529" s="46">
        <v>0</v>
      </c>
      <c r="H529" s="46">
        <v>0.82</v>
      </c>
      <c r="I529" s="46">
        <v>3.02</v>
      </c>
      <c r="J529" s="46">
        <v>3.67</v>
      </c>
      <c r="K529" s="46">
        <v>2.52</v>
      </c>
      <c r="L529" s="46">
        <v>97</v>
      </c>
      <c r="M529" s="43"/>
      <c r="N529" s="46">
        <v>71.278350515463913</v>
      </c>
      <c r="O529" s="46">
        <v>0.81443298969072164</v>
      </c>
      <c r="P529" s="46">
        <v>14.206185567010307</v>
      </c>
      <c r="Q529" s="46">
        <v>3.3608247422680408</v>
      </c>
      <c r="R529" s="46">
        <v>0</v>
      </c>
      <c r="S529" s="46">
        <v>0.84536082474226792</v>
      </c>
      <c r="T529" s="46">
        <v>3.1134020618556697</v>
      </c>
      <c r="U529" s="46">
        <v>3.7835051546391747</v>
      </c>
      <c r="V529" s="46">
        <v>2.5979381443298966</v>
      </c>
      <c r="W529" s="46">
        <f t="shared" si="32"/>
        <v>99.999999999999986</v>
      </c>
      <c r="X529" s="46">
        <f t="shared" ref="X529:X543" si="35">SUM(U529:V529)</f>
        <v>6.3814432989690708</v>
      </c>
      <c r="Y529" s="74"/>
    </row>
    <row r="530" spans="1:25" ht="13.5" customHeight="1" x14ac:dyDescent="0.2">
      <c r="A530" s="44" t="s">
        <v>389</v>
      </c>
      <c r="B530" s="82">
        <v>2</v>
      </c>
      <c r="C530" s="46">
        <v>69.31</v>
      </c>
      <c r="D530" s="46">
        <v>0.69</v>
      </c>
      <c r="E530" s="46">
        <v>13.78</v>
      </c>
      <c r="F530" s="46">
        <v>3.64</v>
      </c>
      <c r="G530" s="46">
        <v>0.16</v>
      </c>
      <c r="H530" s="46">
        <v>1.03</v>
      </c>
      <c r="I530" s="46">
        <v>3.3</v>
      </c>
      <c r="J530" s="46">
        <v>3.53</v>
      </c>
      <c r="K530" s="46">
        <v>2.68</v>
      </c>
      <c r="L530" s="46">
        <v>98.12</v>
      </c>
      <c r="M530" s="43"/>
      <c r="N530" s="46">
        <v>70.637994292702814</v>
      </c>
      <c r="O530" s="46">
        <v>0.70322054626987351</v>
      </c>
      <c r="P530" s="46">
        <v>14.044027721157764</v>
      </c>
      <c r="Q530" s="46">
        <v>3.7097431716265796</v>
      </c>
      <c r="R530" s="46">
        <v>0.16306563391765186</v>
      </c>
      <c r="S530" s="46">
        <v>1.0497350183448837</v>
      </c>
      <c r="T530" s="46">
        <v>3.363228699551569</v>
      </c>
      <c r="U530" s="46">
        <v>3.5976355483081934</v>
      </c>
      <c r="V530" s="46">
        <v>2.7313493681206684</v>
      </c>
      <c r="W530" s="46">
        <f t="shared" si="32"/>
        <v>100.00000000000001</v>
      </c>
      <c r="X530" s="46">
        <f t="shared" si="35"/>
        <v>6.3289849164288619</v>
      </c>
      <c r="Y530" s="74"/>
    </row>
    <row r="531" spans="1:25" ht="13.5" customHeight="1" x14ac:dyDescent="0.2">
      <c r="B531" s="82">
        <v>3</v>
      </c>
      <c r="C531" s="46">
        <v>69.27</v>
      </c>
      <c r="D531" s="46">
        <v>0.72</v>
      </c>
      <c r="E531" s="46">
        <v>13.65</v>
      </c>
      <c r="F531" s="46">
        <v>3.39</v>
      </c>
      <c r="G531" s="46">
        <v>0.2</v>
      </c>
      <c r="H531" s="46">
        <v>0.85</v>
      </c>
      <c r="I531" s="46">
        <v>3.14</v>
      </c>
      <c r="J531" s="46">
        <v>3.59</v>
      </c>
      <c r="K531" s="46">
        <v>2.5299999999999998</v>
      </c>
      <c r="L531" s="46">
        <v>97.34</v>
      </c>
      <c r="M531" s="43"/>
      <c r="N531" s="46">
        <v>71.162934045613312</v>
      </c>
      <c r="O531" s="46">
        <v>0.73967536470104789</v>
      </c>
      <c r="P531" s="46">
        <v>14.023012122457367</v>
      </c>
      <c r="Q531" s="46">
        <v>3.482638175467434</v>
      </c>
      <c r="R531" s="46">
        <v>0.20546537908362442</v>
      </c>
      <c r="S531" s="46">
        <v>0.87322786110540374</v>
      </c>
      <c r="T531" s="46">
        <v>3.2258064516129035</v>
      </c>
      <c r="U531" s="46">
        <v>3.6881035545510579</v>
      </c>
      <c r="V531" s="46">
        <v>2.5991370454078484</v>
      </c>
      <c r="W531" s="46">
        <f t="shared" si="32"/>
        <v>99.999999999999972</v>
      </c>
      <c r="X531" s="46">
        <f t="shared" si="35"/>
        <v>6.2872405999589063</v>
      </c>
      <c r="Y531" s="74"/>
    </row>
    <row r="532" spans="1:25" ht="13.5" customHeight="1" x14ac:dyDescent="0.2">
      <c r="B532" s="82">
        <v>4</v>
      </c>
      <c r="C532" s="46">
        <v>70.34</v>
      </c>
      <c r="D532" s="46">
        <v>0.79</v>
      </c>
      <c r="E532" s="46">
        <v>13.15</v>
      </c>
      <c r="F532" s="46">
        <v>3.28</v>
      </c>
      <c r="G532" s="46">
        <v>0.1</v>
      </c>
      <c r="H532" s="46">
        <v>0.76</v>
      </c>
      <c r="I532" s="46">
        <v>2.62</v>
      </c>
      <c r="J532" s="46">
        <v>3.63</v>
      </c>
      <c r="K532" s="46">
        <v>2.78</v>
      </c>
      <c r="L532" s="46">
        <v>97.450000000000017</v>
      </c>
      <c r="M532" s="43"/>
      <c r="N532" s="46">
        <v>72.180605438686499</v>
      </c>
      <c r="O532" s="46">
        <v>0.81067213955874806</v>
      </c>
      <c r="P532" s="46">
        <v>13.494099538224729</v>
      </c>
      <c r="Q532" s="46">
        <v>3.3658286300667002</v>
      </c>
      <c r="R532" s="46">
        <v>0.1026167265264238</v>
      </c>
      <c r="S532" s="46">
        <v>0.77988712160082085</v>
      </c>
      <c r="T532" s="46">
        <v>2.6885582349923034</v>
      </c>
      <c r="U532" s="46">
        <v>3.7249871729091835</v>
      </c>
      <c r="V532" s="46">
        <v>2.8527449974345815</v>
      </c>
      <c r="W532" s="46">
        <f t="shared" si="32"/>
        <v>99.999999999999986</v>
      </c>
      <c r="X532" s="46">
        <f t="shared" si="35"/>
        <v>6.577732170343765</v>
      </c>
      <c r="Y532" s="74"/>
    </row>
    <row r="533" spans="1:25" ht="13.5" customHeight="1" x14ac:dyDescent="0.2">
      <c r="B533" s="82">
        <v>5</v>
      </c>
      <c r="C533" s="46">
        <v>69.33</v>
      </c>
      <c r="D533" s="46">
        <v>0.8</v>
      </c>
      <c r="E533" s="46">
        <v>13.61</v>
      </c>
      <c r="F533" s="46">
        <v>3.43</v>
      </c>
      <c r="G533" s="46">
        <v>0.09</v>
      </c>
      <c r="H533" s="46">
        <v>0.95</v>
      </c>
      <c r="I533" s="46">
        <v>3.15</v>
      </c>
      <c r="J533" s="46">
        <v>3.64</v>
      </c>
      <c r="K533" s="46">
        <v>2.54</v>
      </c>
      <c r="L533" s="46">
        <v>97.54000000000002</v>
      </c>
      <c r="M533" s="43"/>
      <c r="N533" s="46">
        <v>71.078531884355129</v>
      </c>
      <c r="O533" s="46">
        <v>0.82017633791265121</v>
      </c>
      <c r="P533" s="46">
        <v>13.953249948738977</v>
      </c>
      <c r="Q533" s="46">
        <v>3.5165060488004918</v>
      </c>
      <c r="R533" s="46">
        <v>9.2269838015173244E-2</v>
      </c>
      <c r="S533" s="46">
        <v>0.97395940127127312</v>
      </c>
      <c r="T533" s="46">
        <v>3.2294443305310638</v>
      </c>
      <c r="U533" s="46">
        <v>3.7318023375025628</v>
      </c>
      <c r="V533" s="46">
        <v>2.6040598728726674</v>
      </c>
      <c r="W533" s="46">
        <f t="shared" si="32"/>
        <v>99.999999999999986</v>
      </c>
      <c r="X533" s="46">
        <f t="shared" si="35"/>
        <v>6.3358622103752307</v>
      </c>
      <c r="Y533" s="74"/>
    </row>
    <row r="534" spans="1:25" ht="13.5" customHeight="1" x14ac:dyDescent="0.2">
      <c r="B534" s="82">
        <v>6</v>
      </c>
      <c r="C534" s="46">
        <v>69.37</v>
      </c>
      <c r="D534" s="46">
        <v>0.76</v>
      </c>
      <c r="E534" s="46">
        <v>13.48</v>
      </c>
      <c r="F534" s="46">
        <v>3.32</v>
      </c>
      <c r="G534" s="46">
        <v>0.05</v>
      </c>
      <c r="H534" s="46">
        <v>0.78</v>
      </c>
      <c r="I534" s="46">
        <v>2.91</v>
      </c>
      <c r="J534" s="46">
        <v>3.7</v>
      </c>
      <c r="K534" s="46">
        <v>2.67</v>
      </c>
      <c r="L534" s="46">
        <v>97.04</v>
      </c>
      <c r="M534" s="43"/>
      <c r="N534" s="46">
        <v>71.485985160758446</v>
      </c>
      <c r="O534" s="46">
        <v>0.78318219291014013</v>
      </c>
      <c r="P534" s="46">
        <v>13.891178895300907</v>
      </c>
      <c r="Q534" s="46">
        <v>3.4212695795548225</v>
      </c>
      <c r="R534" s="46">
        <v>5.1525144270403958E-2</v>
      </c>
      <c r="S534" s="46">
        <v>0.80379225061830173</v>
      </c>
      <c r="T534" s="46">
        <v>2.9987633965375102</v>
      </c>
      <c r="U534" s="46">
        <v>3.8128606760098931</v>
      </c>
      <c r="V534" s="46">
        <v>2.751442704039571</v>
      </c>
      <c r="W534" s="46">
        <f t="shared" si="32"/>
        <v>100</v>
      </c>
      <c r="X534" s="46">
        <f t="shared" si="35"/>
        <v>6.5643033800494646</v>
      </c>
      <c r="Y534" s="74"/>
    </row>
    <row r="535" spans="1:25" ht="13.5" customHeight="1" x14ac:dyDescent="0.2">
      <c r="B535" s="82">
        <v>7</v>
      </c>
      <c r="C535" s="46">
        <v>69.3</v>
      </c>
      <c r="D535" s="46">
        <v>0.77</v>
      </c>
      <c r="E535" s="46">
        <v>13.64</v>
      </c>
      <c r="F535" s="46">
        <v>3.45</v>
      </c>
      <c r="G535" s="46">
        <v>0.18</v>
      </c>
      <c r="H535" s="46">
        <v>0.96</v>
      </c>
      <c r="I535" s="46">
        <v>3.16</v>
      </c>
      <c r="J535" s="46">
        <v>3.6</v>
      </c>
      <c r="K535" s="46">
        <v>2.5299999999999998</v>
      </c>
      <c r="L535" s="46">
        <v>97.589999999999989</v>
      </c>
      <c r="M535" s="43"/>
      <c r="N535" s="46">
        <v>71.011374116200429</v>
      </c>
      <c r="O535" s="46">
        <v>0.78901526795778265</v>
      </c>
      <c r="P535" s="46">
        <v>13.976841889537864</v>
      </c>
      <c r="Q535" s="46">
        <v>3.535198278512143</v>
      </c>
      <c r="R535" s="46">
        <v>0.18444512757454659</v>
      </c>
      <c r="S535" s="46">
        <v>0.98370734706424845</v>
      </c>
      <c r="T535" s="46">
        <v>3.2380366840864849</v>
      </c>
      <c r="U535" s="46">
        <v>3.6889025514909317</v>
      </c>
      <c r="V535" s="46">
        <v>2.5924787375755711</v>
      </c>
      <c r="W535" s="46">
        <f t="shared" si="32"/>
        <v>100</v>
      </c>
      <c r="X535" s="46">
        <f t="shared" si="35"/>
        <v>6.2813812890665028</v>
      </c>
      <c r="Y535" s="74"/>
    </row>
    <row r="536" spans="1:25" ht="13.5" customHeight="1" x14ac:dyDescent="0.2">
      <c r="A536" s="43" t="s">
        <v>144</v>
      </c>
      <c r="B536" s="82">
        <v>8</v>
      </c>
      <c r="C536" s="46">
        <v>69.87</v>
      </c>
      <c r="D536" s="46">
        <v>0.66</v>
      </c>
      <c r="E536" s="46">
        <v>13.85</v>
      </c>
      <c r="F536" s="46">
        <v>3.17</v>
      </c>
      <c r="G536" s="46">
        <v>0.13</v>
      </c>
      <c r="H536" s="46">
        <v>0.89</v>
      </c>
      <c r="I536" s="46">
        <v>3.04</v>
      </c>
      <c r="J536" s="46">
        <v>3.66</v>
      </c>
      <c r="K536" s="46">
        <v>2.65</v>
      </c>
      <c r="L536" s="46">
        <v>97.92</v>
      </c>
      <c r="M536" s="43"/>
      <c r="N536" s="46">
        <v>71.354166666666671</v>
      </c>
      <c r="O536" s="46">
        <v>0.67401960784313719</v>
      </c>
      <c r="P536" s="46">
        <v>14.144199346405227</v>
      </c>
      <c r="Q536" s="46">
        <v>3.2373366013071894</v>
      </c>
      <c r="R536" s="46">
        <v>0.13276143790849673</v>
      </c>
      <c r="S536" s="46">
        <v>0.90890522875816993</v>
      </c>
      <c r="T536" s="46">
        <v>3.1045751633986924</v>
      </c>
      <c r="U536" s="46">
        <v>3.7377450980392157</v>
      </c>
      <c r="V536" s="46">
        <v>2.7062908496732021</v>
      </c>
      <c r="W536" s="46">
        <f t="shared" si="32"/>
        <v>100</v>
      </c>
      <c r="X536" s="46">
        <f t="shared" si="35"/>
        <v>6.4440359477124183</v>
      </c>
      <c r="Y536" s="74"/>
    </row>
    <row r="537" spans="1:25" ht="13.5" customHeight="1" x14ac:dyDescent="0.2">
      <c r="B537" s="82">
        <v>9</v>
      </c>
      <c r="C537" s="46">
        <v>68.84</v>
      </c>
      <c r="D537" s="46">
        <v>0.84</v>
      </c>
      <c r="E537" s="46">
        <v>14.07</v>
      </c>
      <c r="F537" s="46">
        <v>3.43</v>
      </c>
      <c r="G537" s="46">
        <v>0.12</v>
      </c>
      <c r="H537" s="46">
        <v>0.97</v>
      </c>
      <c r="I537" s="46">
        <v>3.28</v>
      </c>
      <c r="J537" s="46">
        <v>3.62</v>
      </c>
      <c r="K537" s="46">
        <v>2.4700000000000002</v>
      </c>
      <c r="L537" s="46">
        <v>97.640000000000015</v>
      </c>
      <c r="M537" s="43"/>
      <c r="N537" s="46">
        <v>70.503891847603441</v>
      </c>
      <c r="O537" s="46">
        <v>0.86030315444489946</v>
      </c>
      <c r="P537" s="46">
        <v>14.410077836952068</v>
      </c>
      <c r="Q537" s="46">
        <v>3.5129045473166731</v>
      </c>
      <c r="R537" s="46">
        <v>0.12290045063498564</v>
      </c>
      <c r="S537" s="46">
        <v>0.99344530929946728</v>
      </c>
      <c r="T537" s="46">
        <v>3.3592789840229407</v>
      </c>
      <c r="U537" s="46">
        <v>3.7074969274887337</v>
      </c>
      <c r="V537" s="46">
        <v>2.5297009422367882</v>
      </c>
      <c r="W537" s="46">
        <f t="shared" si="32"/>
        <v>99.999999999999986</v>
      </c>
      <c r="X537" s="46">
        <f t="shared" si="35"/>
        <v>6.2371978697255219</v>
      </c>
      <c r="Y537" s="74"/>
    </row>
    <row r="538" spans="1:25" ht="13.5" customHeight="1" x14ac:dyDescent="0.2">
      <c r="B538" s="82">
        <v>10</v>
      </c>
      <c r="C538" s="46">
        <v>70.3</v>
      </c>
      <c r="D538" s="46">
        <v>0.8</v>
      </c>
      <c r="E538" s="46">
        <v>13.36</v>
      </c>
      <c r="F538" s="46">
        <v>3.19</v>
      </c>
      <c r="G538" s="46">
        <v>0</v>
      </c>
      <c r="H538" s="46">
        <v>0.7</v>
      </c>
      <c r="I538" s="46">
        <v>2.74</v>
      </c>
      <c r="J538" s="46">
        <v>3.75</v>
      </c>
      <c r="K538" s="46">
        <v>2.67</v>
      </c>
      <c r="L538" s="46">
        <v>97.509999999999991</v>
      </c>
      <c r="M538" s="43"/>
      <c r="N538" s="46">
        <v>72.095169726181922</v>
      </c>
      <c r="O538" s="46">
        <v>0.82042867398215569</v>
      </c>
      <c r="P538" s="46">
        <v>13.701158855501999</v>
      </c>
      <c r="Q538" s="46">
        <v>3.2714593375038459</v>
      </c>
      <c r="R538" s="46">
        <v>0</v>
      </c>
      <c r="S538" s="46">
        <v>0.71787508973438618</v>
      </c>
      <c r="T538" s="46">
        <v>2.8099682083888835</v>
      </c>
      <c r="U538" s="46">
        <v>3.8457594092913547</v>
      </c>
      <c r="V538" s="46">
        <v>2.7381806994154445</v>
      </c>
      <c r="W538" s="46">
        <f t="shared" si="32"/>
        <v>100</v>
      </c>
      <c r="X538" s="46">
        <f t="shared" si="35"/>
        <v>6.5839401087067992</v>
      </c>
      <c r="Y538" s="74"/>
    </row>
    <row r="539" spans="1:25" ht="13.5" customHeight="1" x14ac:dyDescent="0.2">
      <c r="B539" s="82">
        <v>11</v>
      </c>
      <c r="C539" s="46">
        <v>69.98</v>
      </c>
      <c r="D539" s="46">
        <v>0.69</v>
      </c>
      <c r="E539" s="46">
        <v>13.71</v>
      </c>
      <c r="F539" s="46">
        <v>3.04</v>
      </c>
      <c r="G539" s="46">
        <v>0.15</v>
      </c>
      <c r="H539" s="46">
        <v>0.91</v>
      </c>
      <c r="I539" s="46">
        <v>3.04</v>
      </c>
      <c r="J539" s="46">
        <v>3.55</v>
      </c>
      <c r="K539" s="46">
        <v>2.61</v>
      </c>
      <c r="L539" s="46">
        <v>97.68</v>
      </c>
      <c r="M539" s="43"/>
      <c r="N539" s="46">
        <v>71.642096642096647</v>
      </c>
      <c r="O539" s="46">
        <v>0.70638820638820632</v>
      </c>
      <c r="P539" s="46">
        <v>14.035626535626536</v>
      </c>
      <c r="Q539" s="46">
        <v>3.1122031122031122</v>
      </c>
      <c r="R539" s="46">
        <v>0.15356265356265356</v>
      </c>
      <c r="S539" s="46">
        <v>0.93161343161343158</v>
      </c>
      <c r="T539" s="46">
        <v>3.1122031122031122</v>
      </c>
      <c r="U539" s="46">
        <v>3.6343161343161339</v>
      </c>
      <c r="V539" s="46">
        <v>2.6719901719901715</v>
      </c>
      <c r="W539" s="46">
        <f t="shared" si="32"/>
        <v>100.00000000000003</v>
      </c>
      <c r="X539" s="46">
        <f t="shared" si="35"/>
        <v>6.3063063063063058</v>
      </c>
    </row>
    <row r="540" spans="1:25" ht="13.5" customHeight="1" x14ac:dyDescent="0.2">
      <c r="A540" s="43" t="s">
        <v>144</v>
      </c>
      <c r="B540" s="82">
        <v>12</v>
      </c>
      <c r="C540" s="46">
        <v>68.790000000000006</v>
      </c>
      <c r="D540" s="46">
        <v>0.71</v>
      </c>
      <c r="E540" s="46">
        <v>13.5</v>
      </c>
      <c r="F540" s="46">
        <v>3.2</v>
      </c>
      <c r="G540" s="46">
        <v>0.27</v>
      </c>
      <c r="H540" s="46">
        <v>0.85</v>
      </c>
      <c r="I540" s="46">
        <v>3.1</v>
      </c>
      <c r="J540" s="46">
        <v>3.62</v>
      </c>
      <c r="K540" s="46">
        <v>2.5</v>
      </c>
      <c r="L540" s="46">
        <v>96.539999999999992</v>
      </c>
      <c r="M540" s="43"/>
      <c r="N540" s="46">
        <v>71.255438160348049</v>
      </c>
      <c r="O540" s="46">
        <v>0.73544644706857265</v>
      </c>
      <c r="P540" s="46">
        <v>13.98384089496582</v>
      </c>
      <c r="Q540" s="46">
        <v>3.3146882121400463</v>
      </c>
      <c r="R540" s="46">
        <v>0.27967681789931637</v>
      </c>
      <c r="S540" s="46">
        <v>0.88046405634969971</v>
      </c>
      <c r="T540" s="46">
        <v>3.2111042055106696</v>
      </c>
      <c r="U540" s="46">
        <v>3.749741039983427</v>
      </c>
      <c r="V540" s="46">
        <v>2.589600165734411</v>
      </c>
      <c r="W540" s="46">
        <f t="shared" si="32"/>
        <v>100</v>
      </c>
      <c r="X540" s="46">
        <f t="shared" si="35"/>
        <v>6.3393412057178384</v>
      </c>
    </row>
    <row r="541" spans="1:25" ht="13.5" customHeight="1" x14ac:dyDescent="0.2">
      <c r="B541" s="82">
        <v>13</v>
      </c>
      <c r="C541" s="46">
        <v>68.5</v>
      </c>
      <c r="D541" s="46">
        <v>0.81</v>
      </c>
      <c r="E541" s="46">
        <v>13.37</v>
      </c>
      <c r="F541" s="46">
        <v>3.15</v>
      </c>
      <c r="G541" s="46">
        <v>0.02</v>
      </c>
      <c r="H541" s="46">
        <v>0.85</v>
      </c>
      <c r="I541" s="46">
        <v>2.97</v>
      </c>
      <c r="J541" s="46">
        <v>3.61</v>
      </c>
      <c r="K541" s="46">
        <v>2.62</v>
      </c>
      <c r="L541" s="46">
        <v>95.9</v>
      </c>
      <c r="M541" s="43"/>
      <c r="N541" s="46">
        <v>71.428571428571416</v>
      </c>
      <c r="O541" s="46">
        <v>0.84462982273201248</v>
      </c>
      <c r="P541" s="46">
        <v>13.941605839416056</v>
      </c>
      <c r="Q541" s="46">
        <v>3.2846715328467146</v>
      </c>
      <c r="R541" s="46">
        <v>2.0855057351407715E-2</v>
      </c>
      <c r="S541" s="46">
        <v>0.88633993743482775</v>
      </c>
      <c r="T541" s="46">
        <v>3.0969760166840454</v>
      </c>
      <c r="U541" s="46">
        <v>3.764337851929092</v>
      </c>
      <c r="V541" s="46">
        <v>2.7320125130344106</v>
      </c>
      <c r="W541" s="46">
        <f t="shared" si="32"/>
        <v>99.999999999999986</v>
      </c>
      <c r="X541" s="46">
        <f t="shared" si="35"/>
        <v>6.4963503649635026</v>
      </c>
    </row>
    <row r="542" spans="1:25" ht="13.5" customHeight="1" x14ac:dyDescent="0.2">
      <c r="B542" s="82">
        <v>14</v>
      </c>
      <c r="C542" s="46">
        <v>68.83</v>
      </c>
      <c r="D542" s="46">
        <v>0.91</v>
      </c>
      <c r="E542" s="46">
        <v>14.15</v>
      </c>
      <c r="F542" s="46">
        <v>3.54</v>
      </c>
      <c r="G542" s="46">
        <v>0.24</v>
      </c>
      <c r="H542" s="46">
        <v>1.06</v>
      </c>
      <c r="I542" s="46">
        <v>3.29</v>
      </c>
      <c r="J542" s="46">
        <v>3.57</v>
      </c>
      <c r="K542" s="46">
        <v>2.37</v>
      </c>
      <c r="L542" s="46">
        <v>97.960000000000008</v>
      </c>
      <c r="M542" s="43"/>
      <c r="N542" s="46">
        <v>70.263372805226624</v>
      </c>
      <c r="O542" s="46">
        <v>0.92895059207839936</v>
      </c>
      <c r="P542" s="46">
        <v>14.444671294405879</v>
      </c>
      <c r="Q542" s="46">
        <v>3.6137198856676194</v>
      </c>
      <c r="R542" s="46">
        <v>0.24499795835034707</v>
      </c>
      <c r="S542" s="46">
        <v>1.0820743160473663</v>
      </c>
      <c r="T542" s="46">
        <v>3.3585136790526744</v>
      </c>
      <c r="U542" s="46">
        <v>3.6443446304614127</v>
      </c>
      <c r="V542" s="46">
        <v>2.4193548387096775</v>
      </c>
      <c r="W542" s="46">
        <f t="shared" si="32"/>
        <v>100.00000000000001</v>
      </c>
      <c r="X542" s="46">
        <f t="shared" si="35"/>
        <v>6.0636994691710902</v>
      </c>
    </row>
    <row r="543" spans="1:25" ht="13.5" customHeight="1" x14ac:dyDescent="0.2">
      <c r="B543" s="82">
        <v>15</v>
      </c>
      <c r="C543" s="46">
        <v>69.11</v>
      </c>
      <c r="D543" s="46">
        <v>0.75</v>
      </c>
      <c r="E543" s="46">
        <v>13.66</v>
      </c>
      <c r="F543" s="46">
        <v>3.32</v>
      </c>
      <c r="G543" s="46">
        <v>0.16</v>
      </c>
      <c r="H543" s="46">
        <v>0.93</v>
      </c>
      <c r="I543" s="46">
        <v>3.37</v>
      </c>
      <c r="J543" s="46">
        <v>3.66</v>
      </c>
      <c r="K543" s="46">
        <v>2.46</v>
      </c>
      <c r="L543" s="46">
        <v>97.419999999999987</v>
      </c>
      <c r="M543" s="43"/>
      <c r="N543" s="46">
        <v>70.940258673783632</v>
      </c>
      <c r="O543" s="46">
        <v>0.76986245124204489</v>
      </c>
      <c r="P543" s="46">
        <v>14.021761445288444</v>
      </c>
      <c r="Q543" s="46">
        <v>3.4079244508314517</v>
      </c>
      <c r="R543" s="46">
        <v>0.16423732293163626</v>
      </c>
      <c r="S543" s="46">
        <v>0.95462943954013568</v>
      </c>
      <c r="T543" s="46">
        <v>3.4592486142475884</v>
      </c>
      <c r="U543" s="46">
        <v>3.7569287620611793</v>
      </c>
      <c r="V543" s="46">
        <v>2.5251488400739071</v>
      </c>
      <c r="W543" s="46">
        <f t="shared" si="32"/>
        <v>100.00000000000003</v>
      </c>
      <c r="X543" s="46">
        <f t="shared" si="35"/>
        <v>6.2820776021350859</v>
      </c>
    </row>
    <row r="544" spans="1:25" ht="13.5" customHeight="1" x14ac:dyDescent="0.2">
      <c r="A544" s="42"/>
      <c r="B544" s="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6"/>
      <c r="X544" s="42"/>
      <c r="Y544" s="42"/>
    </row>
    <row r="545" spans="1:25" ht="13.5" customHeight="1" x14ac:dyDescent="0.2">
      <c r="A545" s="44" t="s">
        <v>178</v>
      </c>
      <c r="B545" s="82">
        <v>1</v>
      </c>
      <c r="C545" s="46">
        <v>67.569999999999993</v>
      </c>
      <c r="D545" s="46">
        <v>0.78</v>
      </c>
      <c r="E545" s="46">
        <v>14.05</v>
      </c>
      <c r="F545" s="46">
        <v>2.34</v>
      </c>
      <c r="G545" s="46">
        <v>0</v>
      </c>
      <c r="H545" s="46">
        <v>0.57999999999999996</v>
      </c>
      <c r="I545" s="46">
        <v>1.58</v>
      </c>
      <c r="J545" s="46">
        <v>3.86</v>
      </c>
      <c r="K545" s="46">
        <v>5.01</v>
      </c>
      <c r="L545" s="46">
        <v>95.77</v>
      </c>
      <c r="M545" s="43"/>
      <c r="N545" s="46">
        <v>70.554453377884514</v>
      </c>
      <c r="O545" s="46">
        <v>0.81445128954787516</v>
      </c>
      <c r="P545" s="46">
        <v>14.670564895061085</v>
      </c>
      <c r="Q545" s="46">
        <v>2.4433538686436251</v>
      </c>
      <c r="R545" s="46">
        <v>0</v>
      </c>
      <c r="S545" s="46">
        <v>0.60561762556124044</v>
      </c>
      <c r="T545" s="46">
        <v>1.6497859454944139</v>
      </c>
      <c r="U545" s="46">
        <v>4.0304897149420489</v>
      </c>
      <c r="V545" s="46">
        <v>5.2312832828651983</v>
      </c>
      <c r="W545" s="46">
        <f t="shared" si="32"/>
        <v>100</v>
      </c>
      <c r="X545" s="46">
        <f t="shared" ref="X545:X559" si="36">SUM(U545:V545)</f>
        <v>9.2617729978072472</v>
      </c>
      <c r="Y545" s="74"/>
    </row>
    <row r="546" spans="1:25" ht="13.5" customHeight="1" x14ac:dyDescent="0.2">
      <c r="A546" s="44" t="s">
        <v>179</v>
      </c>
      <c r="B546" s="82">
        <v>2</v>
      </c>
      <c r="C546" s="46">
        <v>66.27</v>
      </c>
      <c r="D546" s="46">
        <v>0.75</v>
      </c>
      <c r="E546" s="46">
        <v>14.53</v>
      </c>
      <c r="F546" s="46">
        <v>2.38</v>
      </c>
      <c r="G546" s="46">
        <v>0.12</v>
      </c>
      <c r="H546" s="46">
        <v>0.69</v>
      </c>
      <c r="I546" s="46">
        <v>1.87</v>
      </c>
      <c r="J546" s="46">
        <v>3.75</v>
      </c>
      <c r="K546" s="46">
        <v>4.8899999999999997</v>
      </c>
      <c r="L546" s="46">
        <v>95.25</v>
      </c>
      <c r="M546" s="43"/>
      <c r="N546" s="46">
        <v>69.574803149606296</v>
      </c>
      <c r="O546" s="46">
        <v>0.78740157480314954</v>
      </c>
      <c r="P546" s="46">
        <v>15.254593175853017</v>
      </c>
      <c r="Q546" s="46">
        <v>2.4986876640419946</v>
      </c>
      <c r="R546" s="46">
        <v>0.12598425196850394</v>
      </c>
      <c r="S546" s="46">
        <v>0.72440944881889757</v>
      </c>
      <c r="T546" s="46">
        <v>1.9632545931758532</v>
      </c>
      <c r="U546" s="46">
        <v>3.9370078740157481</v>
      </c>
      <c r="V546" s="46">
        <v>5.1338582677165352</v>
      </c>
      <c r="W546" s="46">
        <f t="shared" si="32"/>
        <v>100</v>
      </c>
      <c r="X546" s="46">
        <f t="shared" si="36"/>
        <v>9.0708661417322833</v>
      </c>
      <c r="Y546" s="74"/>
    </row>
    <row r="547" spans="1:25" ht="13.5" customHeight="1" x14ac:dyDescent="0.2">
      <c r="B547" s="82">
        <v>3</v>
      </c>
      <c r="C547" s="46">
        <v>64.739999999999995</v>
      </c>
      <c r="D547" s="46">
        <v>0.66</v>
      </c>
      <c r="E547" s="46">
        <v>14</v>
      </c>
      <c r="F547" s="46">
        <v>2.4900000000000002</v>
      </c>
      <c r="G547" s="46">
        <v>0.23</v>
      </c>
      <c r="H547" s="46">
        <v>0.69</v>
      </c>
      <c r="I547" s="46">
        <v>1.94</v>
      </c>
      <c r="J547" s="46">
        <v>3.77</v>
      </c>
      <c r="K547" s="46">
        <v>4.58</v>
      </c>
      <c r="L547" s="46">
        <v>93.09999999999998</v>
      </c>
      <c r="M547" s="43"/>
      <c r="N547" s="46">
        <v>69.538131041890452</v>
      </c>
      <c r="O547" s="46">
        <v>0.70891514500537078</v>
      </c>
      <c r="P547" s="46">
        <v>15.03759398496241</v>
      </c>
      <c r="Q547" s="46">
        <v>2.6745435016111716</v>
      </c>
      <c r="R547" s="46">
        <v>0.24704618689581104</v>
      </c>
      <c r="S547" s="46">
        <v>0.741138560687433</v>
      </c>
      <c r="T547" s="46">
        <v>2.0837808807733622</v>
      </c>
      <c r="U547" s="46">
        <v>4.0494092373791633</v>
      </c>
      <c r="V547" s="46">
        <v>4.9194414607948458</v>
      </c>
      <c r="W547" s="46">
        <f t="shared" si="32"/>
        <v>100.00000000000003</v>
      </c>
      <c r="X547" s="46">
        <f t="shared" si="36"/>
        <v>8.968850698174009</v>
      </c>
      <c r="Y547" s="74"/>
    </row>
    <row r="548" spans="1:25" ht="13.5" customHeight="1" x14ac:dyDescent="0.2">
      <c r="B548" s="82">
        <v>4</v>
      </c>
      <c r="C548" s="46">
        <v>65.61</v>
      </c>
      <c r="D548" s="46">
        <v>0.79</v>
      </c>
      <c r="E548" s="46">
        <v>14.33</v>
      </c>
      <c r="F548" s="46">
        <v>2.44</v>
      </c>
      <c r="G548" s="46">
        <v>0.14000000000000001</v>
      </c>
      <c r="H548" s="46">
        <v>0.7</v>
      </c>
      <c r="I548" s="46">
        <v>1.81</v>
      </c>
      <c r="J548" s="46">
        <v>3.85</v>
      </c>
      <c r="K548" s="46">
        <v>4.6399999999999997</v>
      </c>
      <c r="L548" s="46">
        <v>94.31</v>
      </c>
      <c r="M548" s="43"/>
      <c r="N548" s="46">
        <v>69.568444491570361</v>
      </c>
      <c r="O548" s="46">
        <v>0.83766302619022381</v>
      </c>
      <c r="P548" s="46">
        <v>15.194571095323932</v>
      </c>
      <c r="Q548" s="46">
        <v>2.5872123846887924</v>
      </c>
      <c r="R548" s="46">
        <v>0.1484466122362422</v>
      </c>
      <c r="S548" s="46">
        <v>0.74223306118121091</v>
      </c>
      <c r="T548" s="46">
        <v>1.9192026296257025</v>
      </c>
      <c r="U548" s="46">
        <v>4.0822818364966604</v>
      </c>
      <c r="V548" s="46">
        <v>4.9199448626868838</v>
      </c>
      <c r="W548" s="46">
        <f t="shared" si="32"/>
        <v>100.00000000000003</v>
      </c>
      <c r="X548" s="46">
        <f t="shared" si="36"/>
        <v>9.0022266991835451</v>
      </c>
      <c r="Y548" s="74"/>
    </row>
    <row r="549" spans="1:25" ht="13.5" customHeight="1" x14ac:dyDescent="0.2">
      <c r="B549" s="82">
        <v>5</v>
      </c>
      <c r="C549" s="46">
        <v>65.819999999999993</v>
      </c>
      <c r="D549" s="46">
        <v>0.74</v>
      </c>
      <c r="E549" s="46">
        <v>14.08</v>
      </c>
      <c r="F549" s="46">
        <v>2.5</v>
      </c>
      <c r="G549" s="46">
        <v>0.15</v>
      </c>
      <c r="H549" s="46">
        <v>0.62</v>
      </c>
      <c r="I549" s="46">
        <v>1.7</v>
      </c>
      <c r="J549" s="46">
        <v>3.76</v>
      </c>
      <c r="K549" s="46">
        <v>4.82</v>
      </c>
      <c r="L549" s="46">
        <v>94.19</v>
      </c>
      <c r="M549" s="43"/>
      <c r="N549" s="46">
        <v>69.88002972714726</v>
      </c>
      <c r="O549" s="46">
        <v>0.78564603461089288</v>
      </c>
      <c r="P549" s="46">
        <v>14.94850833421807</v>
      </c>
      <c r="Q549" s="46">
        <v>2.6542095763881517</v>
      </c>
      <c r="R549" s="46">
        <v>0.15925257458328909</v>
      </c>
      <c r="S549" s="46">
        <v>0.65824397494426168</v>
      </c>
      <c r="T549" s="46">
        <v>1.8048625119439432</v>
      </c>
      <c r="U549" s="46">
        <v>3.99193120288778</v>
      </c>
      <c r="V549" s="46">
        <v>5.1173160632763572</v>
      </c>
      <c r="W549" s="46">
        <f t="shared" si="32"/>
        <v>100.00000000000001</v>
      </c>
      <c r="X549" s="46">
        <f t="shared" si="36"/>
        <v>9.1092472661641377</v>
      </c>
      <c r="Y549" s="74"/>
    </row>
    <row r="550" spans="1:25" ht="13.5" customHeight="1" x14ac:dyDescent="0.2">
      <c r="B550" s="82">
        <v>6</v>
      </c>
      <c r="C550" s="46">
        <v>64.78</v>
      </c>
      <c r="D550" s="46">
        <v>0.67</v>
      </c>
      <c r="E550" s="46">
        <v>14.2</v>
      </c>
      <c r="F550" s="46">
        <v>2.4300000000000002</v>
      </c>
      <c r="G550" s="46">
        <v>0.18</v>
      </c>
      <c r="H550" s="46">
        <v>0.65</v>
      </c>
      <c r="I550" s="46">
        <v>1.86</v>
      </c>
      <c r="J550" s="46">
        <v>3.64</v>
      </c>
      <c r="K550" s="46">
        <v>4.74</v>
      </c>
      <c r="L550" s="46">
        <v>93.15000000000002</v>
      </c>
      <c r="M550" s="43"/>
      <c r="N550" s="46">
        <v>69.543746645195895</v>
      </c>
      <c r="O550" s="46">
        <v>0.71926999463231334</v>
      </c>
      <c r="P550" s="46">
        <v>15.244229736983355</v>
      </c>
      <c r="Q550" s="46">
        <v>2.6086956521739122</v>
      </c>
      <c r="R550" s="46">
        <v>0.19323671497584535</v>
      </c>
      <c r="S550" s="46">
        <v>0.69779924852388597</v>
      </c>
      <c r="T550" s="46">
        <v>1.9967793880837355</v>
      </c>
      <c r="U550" s="46">
        <v>3.9076757917337615</v>
      </c>
      <c r="V550" s="46">
        <v>5.0885668276972611</v>
      </c>
      <c r="W550" s="46">
        <f t="shared" si="32"/>
        <v>99.999999999999972</v>
      </c>
      <c r="X550" s="46">
        <f t="shared" si="36"/>
        <v>8.9962426194310225</v>
      </c>
      <c r="Y550" s="74"/>
    </row>
    <row r="551" spans="1:25" ht="13.5" customHeight="1" x14ac:dyDescent="0.2">
      <c r="B551" s="82">
        <v>7</v>
      </c>
      <c r="C551" s="46">
        <v>66.510000000000005</v>
      </c>
      <c r="D551" s="46">
        <v>0.82</v>
      </c>
      <c r="E551" s="46">
        <v>14.37</v>
      </c>
      <c r="F551" s="46">
        <v>2.48</v>
      </c>
      <c r="G551" s="46">
        <v>0.11</v>
      </c>
      <c r="H551" s="46">
        <v>0.63</v>
      </c>
      <c r="I551" s="46">
        <v>1.73</v>
      </c>
      <c r="J551" s="46">
        <v>3.97</v>
      </c>
      <c r="K551" s="46">
        <v>4.84</v>
      </c>
      <c r="L551" s="46">
        <v>95.460000000000008</v>
      </c>
      <c r="M551" s="43"/>
      <c r="N551" s="46">
        <v>69.673161533626654</v>
      </c>
      <c r="O551" s="46">
        <v>0.85899853341713805</v>
      </c>
      <c r="P551" s="46">
        <v>15.053425518541797</v>
      </c>
      <c r="Q551" s="46">
        <v>2.5979467839932955</v>
      </c>
      <c r="R551" s="46">
        <v>0.11523151058034779</v>
      </c>
      <c r="S551" s="46">
        <v>0.65996228786926459</v>
      </c>
      <c r="T551" s="46">
        <v>1.8122773936727425</v>
      </c>
      <c r="U551" s="46">
        <v>4.1588099727634615</v>
      </c>
      <c r="V551" s="46">
        <v>5.0701864655353024</v>
      </c>
      <c r="W551" s="46">
        <f t="shared" si="32"/>
        <v>100</v>
      </c>
      <c r="X551" s="46">
        <f t="shared" si="36"/>
        <v>9.2289964382987648</v>
      </c>
      <c r="Y551" s="74"/>
    </row>
    <row r="552" spans="1:25" ht="13.5" customHeight="1" x14ac:dyDescent="0.2">
      <c r="A552" s="43" t="s">
        <v>144</v>
      </c>
      <c r="B552" s="82">
        <v>8</v>
      </c>
      <c r="C552" s="46">
        <v>65.260000000000005</v>
      </c>
      <c r="D552" s="46">
        <v>0.68</v>
      </c>
      <c r="E552" s="46">
        <v>14.31</v>
      </c>
      <c r="F552" s="46">
        <v>2.62</v>
      </c>
      <c r="G552" s="46">
        <v>0.03</v>
      </c>
      <c r="H552" s="46">
        <v>0.74</v>
      </c>
      <c r="I552" s="46">
        <v>1.9</v>
      </c>
      <c r="J552" s="46">
        <v>3.83</v>
      </c>
      <c r="K552" s="46">
        <v>4.53</v>
      </c>
      <c r="L552" s="46">
        <v>93.90000000000002</v>
      </c>
      <c r="M552" s="43"/>
      <c r="N552" s="46">
        <v>69.499467518636834</v>
      </c>
      <c r="O552" s="46">
        <v>0.72417465388711388</v>
      </c>
      <c r="P552" s="46">
        <v>15.239616613418528</v>
      </c>
      <c r="Q552" s="46">
        <v>2.7902023429179974</v>
      </c>
      <c r="R552" s="46">
        <v>3.1948881789137372E-2</v>
      </c>
      <c r="S552" s="46">
        <v>0.78807241746538859</v>
      </c>
      <c r="T552" s="46">
        <v>2.0234291799787001</v>
      </c>
      <c r="U552" s="46">
        <v>4.0788072417465377</v>
      </c>
      <c r="V552" s="46">
        <v>4.8242811501597433</v>
      </c>
      <c r="W552" s="46">
        <f t="shared" si="32"/>
        <v>99.999999999999986</v>
      </c>
      <c r="X552" s="46">
        <f t="shared" si="36"/>
        <v>8.9030883919062802</v>
      </c>
      <c r="Y552" s="74"/>
    </row>
    <row r="553" spans="1:25" ht="13.5" customHeight="1" x14ac:dyDescent="0.2">
      <c r="B553" s="82">
        <v>9</v>
      </c>
      <c r="C553" s="46">
        <v>68.3</v>
      </c>
      <c r="D553" s="46">
        <v>0.77</v>
      </c>
      <c r="E553" s="46">
        <v>14.66</v>
      </c>
      <c r="F553" s="46">
        <v>2.62</v>
      </c>
      <c r="G553" s="46">
        <v>0.2</v>
      </c>
      <c r="H553" s="46">
        <v>0.64</v>
      </c>
      <c r="I553" s="46">
        <v>1.73</v>
      </c>
      <c r="J553" s="46">
        <v>3.91</v>
      </c>
      <c r="K553" s="46">
        <v>4.97</v>
      </c>
      <c r="L553" s="46">
        <v>97.8</v>
      </c>
      <c r="M553" s="43"/>
      <c r="N553" s="46">
        <v>69.836400817995909</v>
      </c>
      <c r="O553" s="46">
        <v>0.78732106339468311</v>
      </c>
      <c r="P553" s="46">
        <v>14.989775051124745</v>
      </c>
      <c r="Q553" s="46">
        <v>2.6789366053169736</v>
      </c>
      <c r="R553" s="46">
        <v>0.20449897750511248</v>
      </c>
      <c r="S553" s="46">
        <v>0.65439672801635995</v>
      </c>
      <c r="T553" s="46">
        <v>1.768916155419223</v>
      </c>
      <c r="U553" s="46">
        <v>3.997955010224949</v>
      </c>
      <c r="V553" s="46">
        <v>5.0817995910020448</v>
      </c>
      <c r="W553" s="46">
        <f t="shared" si="32"/>
        <v>100</v>
      </c>
      <c r="X553" s="46">
        <f t="shared" si="36"/>
        <v>9.0797546012269947</v>
      </c>
      <c r="Y553" s="74"/>
    </row>
    <row r="554" spans="1:25" ht="13.5" customHeight="1" x14ac:dyDescent="0.2">
      <c r="B554" s="82">
        <v>10</v>
      </c>
      <c r="C554" s="46">
        <v>64.75</v>
      </c>
      <c r="D554" s="46">
        <v>0.73</v>
      </c>
      <c r="E554" s="46">
        <v>14.1</v>
      </c>
      <c r="F554" s="46">
        <v>2.4300000000000002</v>
      </c>
      <c r="G554" s="46">
        <v>0.22</v>
      </c>
      <c r="H554" s="46">
        <v>0.75</v>
      </c>
      <c r="I554" s="46">
        <v>1.97</v>
      </c>
      <c r="J554" s="46">
        <v>3.74</v>
      </c>
      <c r="K554" s="46">
        <v>4.5599999999999996</v>
      </c>
      <c r="L554" s="46">
        <v>93.25</v>
      </c>
      <c r="M554" s="43"/>
      <c r="N554" s="46">
        <v>69.436997319034859</v>
      </c>
      <c r="O554" s="46">
        <v>0.78284182305630023</v>
      </c>
      <c r="P554" s="46">
        <v>15.120643431635388</v>
      </c>
      <c r="Q554" s="46">
        <v>2.6058981233243972</v>
      </c>
      <c r="R554" s="46">
        <v>0.23592493297587133</v>
      </c>
      <c r="S554" s="46">
        <v>0.80428954423592502</v>
      </c>
      <c r="T554" s="46">
        <v>2.1126005361930296</v>
      </c>
      <c r="U554" s="46">
        <v>4.0107238605898123</v>
      </c>
      <c r="V554" s="46">
        <v>4.8900804289544233</v>
      </c>
      <c r="W554" s="46">
        <f t="shared" si="32"/>
        <v>100</v>
      </c>
      <c r="X554" s="46">
        <f t="shared" si="36"/>
        <v>8.9008042895442365</v>
      </c>
      <c r="Y554" s="74"/>
    </row>
    <row r="555" spans="1:25" ht="13.5" customHeight="1" x14ac:dyDescent="0.2">
      <c r="B555" s="82">
        <v>11</v>
      </c>
      <c r="C555" s="46">
        <v>66.290000000000006</v>
      </c>
      <c r="D555" s="46">
        <v>0.66</v>
      </c>
      <c r="E555" s="46">
        <v>14.2</v>
      </c>
      <c r="F555" s="46">
        <v>2.31</v>
      </c>
      <c r="G555" s="46">
        <v>0</v>
      </c>
      <c r="H555" s="46">
        <v>0.63</v>
      </c>
      <c r="I555" s="46">
        <v>1.89</v>
      </c>
      <c r="J555" s="46">
        <v>3.73</v>
      </c>
      <c r="K555" s="46">
        <v>5</v>
      </c>
      <c r="L555" s="46">
        <v>94.710000000000008</v>
      </c>
      <c r="M555" s="43"/>
      <c r="N555" s="46">
        <v>69.992609016999268</v>
      </c>
      <c r="O555" s="46">
        <v>0.69686411149825789</v>
      </c>
      <c r="P555" s="46">
        <v>14.993136944356456</v>
      </c>
      <c r="Q555" s="46">
        <v>2.4390243902439024</v>
      </c>
      <c r="R555" s="46">
        <v>0</v>
      </c>
      <c r="S555" s="46">
        <v>0.66518847006651882</v>
      </c>
      <c r="T555" s="46">
        <v>1.9955654101995564</v>
      </c>
      <c r="U555" s="46">
        <v>3.9383380846795482</v>
      </c>
      <c r="V555" s="46">
        <v>5.2792735719564989</v>
      </c>
      <c r="W555" s="46">
        <f t="shared" si="32"/>
        <v>100</v>
      </c>
      <c r="X555" s="46">
        <f t="shared" si="36"/>
        <v>9.2176116566360466</v>
      </c>
    </row>
    <row r="556" spans="1:25" ht="13.5" customHeight="1" x14ac:dyDescent="0.2">
      <c r="A556" s="43" t="s">
        <v>144</v>
      </c>
      <c r="B556" s="82">
        <v>12</v>
      </c>
      <c r="C556" s="46">
        <v>65.349999999999994</v>
      </c>
      <c r="D556" s="46">
        <v>0.73</v>
      </c>
      <c r="E556" s="46">
        <v>14.41</v>
      </c>
      <c r="F556" s="46">
        <v>2.71</v>
      </c>
      <c r="G556" s="46">
        <v>0.22</v>
      </c>
      <c r="H556" s="46">
        <v>0.76</v>
      </c>
      <c r="I556" s="46">
        <v>2</v>
      </c>
      <c r="J556" s="46">
        <v>3.99</v>
      </c>
      <c r="K556" s="46">
        <v>4.51</v>
      </c>
      <c r="L556" s="46">
        <v>94.679999999999993</v>
      </c>
      <c r="M556" s="43"/>
      <c r="N556" s="46">
        <v>69.021968736797632</v>
      </c>
      <c r="O556" s="46">
        <v>0.77101816645542887</v>
      </c>
      <c r="P556" s="46">
        <v>15.219687367976341</v>
      </c>
      <c r="Q556" s="46">
        <v>2.8622729193071401</v>
      </c>
      <c r="R556" s="46">
        <v>0.23236163920574568</v>
      </c>
      <c r="S556" s="46">
        <v>0.80270384452893961</v>
      </c>
      <c r="T556" s="46">
        <v>2.1123785382340516</v>
      </c>
      <c r="U556" s="46">
        <v>4.2141951837769334</v>
      </c>
      <c r="V556" s="46">
        <v>4.7634136037177859</v>
      </c>
      <c r="W556" s="46">
        <f t="shared" si="32"/>
        <v>100</v>
      </c>
      <c r="X556" s="46">
        <f t="shared" si="36"/>
        <v>8.9776087874947201</v>
      </c>
    </row>
    <row r="557" spans="1:25" ht="13.5" customHeight="1" x14ac:dyDescent="0.2">
      <c r="B557" s="82">
        <v>13</v>
      </c>
      <c r="C557" s="46">
        <v>65.64</v>
      </c>
      <c r="D557" s="46">
        <v>0.66</v>
      </c>
      <c r="E557" s="46">
        <v>14.55</v>
      </c>
      <c r="F557" s="46">
        <v>2.5499999999999998</v>
      </c>
      <c r="G557" s="46">
        <v>0.01</v>
      </c>
      <c r="H557" s="46">
        <v>0.7</v>
      </c>
      <c r="I557" s="46">
        <v>2.06</v>
      </c>
      <c r="J557" s="46">
        <v>3.91</v>
      </c>
      <c r="K557" s="46">
        <v>4.6900000000000004</v>
      </c>
      <c r="L557" s="46">
        <v>94.77</v>
      </c>
      <c r="M557" s="43"/>
      <c r="N557" s="46">
        <v>69.262424817980374</v>
      </c>
      <c r="O557" s="46">
        <v>0.69642291864514094</v>
      </c>
      <c r="P557" s="46">
        <v>15.352959797404244</v>
      </c>
      <c r="Q557" s="46">
        <v>2.6907249129471351</v>
      </c>
      <c r="R557" s="46">
        <v>1.0551862403714257E-2</v>
      </c>
      <c r="S557" s="46">
        <v>0.73863036825999784</v>
      </c>
      <c r="T557" s="46">
        <v>2.1736836551651368</v>
      </c>
      <c r="U557" s="46">
        <v>4.1257781998522747</v>
      </c>
      <c r="V557" s="46">
        <v>4.9488234673419864</v>
      </c>
      <c r="W557" s="46">
        <f t="shared" si="32"/>
        <v>100</v>
      </c>
      <c r="X557" s="46">
        <f t="shared" si="36"/>
        <v>9.074601667194262</v>
      </c>
    </row>
    <row r="558" spans="1:25" ht="13.5" customHeight="1" x14ac:dyDescent="0.2">
      <c r="B558" s="82">
        <v>14</v>
      </c>
      <c r="C558" s="46">
        <v>66.260000000000005</v>
      </c>
      <c r="D558" s="46">
        <v>0.81</v>
      </c>
      <c r="E558" s="46">
        <v>13.73</v>
      </c>
      <c r="F558" s="46">
        <v>2.2200000000000002</v>
      </c>
      <c r="G558" s="46">
        <v>0.14000000000000001</v>
      </c>
      <c r="H558" s="46">
        <v>0.5</v>
      </c>
      <c r="I558" s="46">
        <v>1.44</v>
      </c>
      <c r="J558" s="46">
        <v>3.64</v>
      </c>
      <c r="K558" s="46">
        <v>4.99</v>
      </c>
      <c r="L558" s="46">
        <v>93.73</v>
      </c>
      <c r="M558" s="43"/>
      <c r="N558" s="46">
        <v>70.692414381734764</v>
      </c>
      <c r="O558" s="46">
        <v>0.86418435932999038</v>
      </c>
      <c r="P558" s="46">
        <v>14.648458337778724</v>
      </c>
      <c r="Q558" s="46">
        <v>2.36850528112664</v>
      </c>
      <c r="R558" s="46">
        <v>0.14936519790888722</v>
      </c>
      <c r="S558" s="46">
        <v>0.53344713538888289</v>
      </c>
      <c r="T558" s="46">
        <v>1.5363277499199826</v>
      </c>
      <c r="U558" s="46">
        <v>3.8834951456310676</v>
      </c>
      <c r="V558" s="46">
        <v>5.3238024111810516</v>
      </c>
      <c r="W558" s="46">
        <f t="shared" si="32"/>
        <v>100</v>
      </c>
      <c r="X558" s="46">
        <f t="shared" si="36"/>
        <v>9.2072975568121187</v>
      </c>
    </row>
    <row r="559" spans="1:25" ht="13.5" customHeight="1" x14ac:dyDescent="0.2">
      <c r="B559" s="82">
        <v>15</v>
      </c>
      <c r="C559" s="46">
        <v>65.36</v>
      </c>
      <c r="D559" s="46">
        <v>0.79</v>
      </c>
      <c r="E559" s="46">
        <v>14.51</v>
      </c>
      <c r="F559" s="46">
        <v>2.59</v>
      </c>
      <c r="G559" s="46">
        <v>0</v>
      </c>
      <c r="H559" s="46">
        <v>0.71</v>
      </c>
      <c r="I559" s="46">
        <v>1.94</v>
      </c>
      <c r="J559" s="46">
        <v>3.76</v>
      </c>
      <c r="K559" s="46">
        <v>4.76</v>
      </c>
      <c r="L559" s="46">
        <v>94.420000000000016</v>
      </c>
      <c r="M559" s="43"/>
      <c r="N559" s="46">
        <v>69.222622325778431</v>
      </c>
      <c r="O559" s="46">
        <v>0.83668714255454346</v>
      </c>
      <c r="P559" s="46">
        <v>15.367506884134716</v>
      </c>
      <c r="Q559" s="46">
        <v>2.7430629104003383</v>
      </c>
      <c r="R559" s="46">
        <v>0</v>
      </c>
      <c r="S559" s="46">
        <v>0.75195933065028586</v>
      </c>
      <c r="T559" s="46">
        <v>2.0546494386782457</v>
      </c>
      <c r="U559" s="46">
        <v>3.9822071595001054</v>
      </c>
      <c r="V559" s="46">
        <v>5.0413048083033249</v>
      </c>
      <c r="W559" s="46">
        <f t="shared" si="32"/>
        <v>99.999999999999972</v>
      </c>
      <c r="X559" s="46">
        <f t="shared" si="36"/>
        <v>9.0235119678034295</v>
      </c>
    </row>
    <row r="560" spans="1:25" ht="13.5" customHeight="1" x14ac:dyDescent="0.2">
      <c r="A560" s="42"/>
      <c r="B560" s="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6"/>
      <c r="X560" s="42"/>
      <c r="Y560" s="42"/>
    </row>
    <row r="561" spans="1:25" ht="13.5" customHeight="1" x14ac:dyDescent="0.2">
      <c r="A561" s="44" t="s">
        <v>180</v>
      </c>
      <c r="B561" s="82">
        <v>2</v>
      </c>
      <c r="C561" s="46">
        <v>57.14</v>
      </c>
      <c r="D561" s="46">
        <v>1.1399999999999999</v>
      </c>
      <c r="E561" s="46">
        <v>15.17</v>
      </c>
      <c r="F561" s="46">
        <v>7.59</v>
      </c>
      <c r="G561" s="46">
        <v>0.15</v>
      </c>
      <c r="H561" s="46">
        <v>2.5499999999999998</v>
      </c>
      <c r="I561" s="46">
        <v>5.38</v>
      </c>
      <c r="J561" s="46">
        <v>3.23</v>
      </c>
      <c r="K561" s="46">
        <v>3.11</v>
      </c>
      <c r="L561" s="46">
        <v>95.460000000000008</v>
      </c>
      <c r="M561" s="43"/>
      <c r="N561" s="46">
        <v>59.857531950555206</v>
      </c>
      <c r="O561" s="46">
        <v>1.1942174732872406</v>
      </c>
      <c r="P561" s="46">
        <v>15.891472868217054</v>
      </c>
      <c r="Q561" s="46">
        <v>7.9509742300439976</v>
      </c>
      <c r="R561" s="46">
        <v>0.15713387806411061</v>
      </c>
      <c r="S561" s="46">
        <v>2.6712759270898805</v>
      </c>
      <c r="T561" s="46">
        <v>5.635868426566101</v>
      </c>
      <c r="U561" s="46">
        <v>3.3836161743138486</v>
      </c>
      <c r="V561" s="46">
        <v>3.2579090718625601</v>
      </c>
      <c r="W561" s="46">
        <f t="shared" ref="W561:W623" si="37">SUM(N561:V561)</f>
        <v>100</v>
      </c>
      <c r="X561" s="46">
        <f t="shared" ref="X561:X575" si="38">SUM(U561:V561)</f>
        <v>6.6415252461764087</v>
      </c>
      <c r="Y561" s="74" t="s">
        <v>147</v>
      </c>
    </row>
    <row r="562" spans="1:25" ht="13.5" customHeight="1" x14ac:dyDescent="0.2">
      <c r="A562" s="44" t="s">
        <v>181</v>
      </c>
      <c r="B562" s="82">
        <v>3</v>
      </c>
      <c r="C562" s="46">
        <v>56.85</v>
      </c>
      <c r="D562" s="46">
        <v>1.1100000000000001</v>
      </c>
      <c r="E562" s="46">
        <v>15.21</v>
      </c>
      <c r="F562" s="46">
        <v>7.42</v>
      </c>
      <c r="G562" s="46">
        <v>0.11</v>
      </c>
      <c r="H562" s="46">
        <v>2.52</v>
      </c>
      <c r="I562" s="46">
        <v>5.26</v>
      </c>
      <c r="J562" s="46">
        <v>3.28</v>
      </c>
      <c r="K562" s="46">
        <v>3.26</v>
      </c>
      <c r="L562" s="46">
        <v>95.02000000000001</v>
      </c>
      <c r="M562" s="43"/>
      <c r="N562" s="46">
        <v>59.829509576931173</v>
      </c>
      <c r="O562" s="46">
        <v>1.1681751210271523</v>
      </c>
      <c r="P562" s="46">
        <v>16.007156388128816</v>
      </c>
      <c r="Q562" s="46">
        <v>7.8088823405598813</v>
      </c>
      <c r="R562" s="46">
        <v>0.11576510208377183</v>
      </c>
      <c r="S562" s="46">
        <v>2.6520732477373183</v>
      </c>
      <c r="T562" s="46">
        <v>5.5356766996421802</v>
      </c>
      <c r="U562" s="46">
        <v>3.4519048621342869</v>
      </c>
      <c r="V562" s="46">
        <v>3.4308566617554193</v>
      </c>
      <c r="W562" s="46">
        <f t="shared" si="37"/>
        <v>99.999999999999986</v>
      </c>
      <c r="X562" s="46">
        <f t="shared" si="38"/>
        <v>6.8827615238897062</v>
      </c>
      <c r="Y562" s="74" t="s">
        <v>147</v>
      </c>
    </row>
    <row r="563" spans="1:25" ht="13.5" customHeight="1" x14ac:dyDescent="0.2">
      <c r="B563" s="82">
        <v>4</v>
      </c>
      <c r="C563" s="46">
        <v>57.64</v>
      </c>
      <c r="D563" s="46">
        <v>1.17</v>
      </c>
      <c r="E563" s="46">
        <v>15.34</v>
      </c>
      <c r="F563" s="46">
        <v>7.44</v>
      </c>
      <c r="G563" s="46">
        <v>0.06</v>
      </c>
      <c r="H563" s="46">
        <v>2.71</v>
      </c>
      <c r="I563" s="46">
        <v>5.57</v>
      </c>
      <c r="J563" s="46">
        <v>3.13</v>
      </c>
      <c r="K563" s="46">
        <v>3.15</v>
      </c>
      <c r="L563" s="46">
        <v>96.210000000000008</v>
      </c>
      <c r="M563" s="43"/>
      <c r="N563" s="46">
        <v>59.91061220247375</v>
      </c>
      <c r="O563" s="46">
        <v>1.2160898035547238</v>
      </c>
      <c r="P563" s="46">
        <v>15.94428853549527</v>
      </c>
      <c r="Q563" s="46">
        <v>7.7330838790146554</v>
      </c>
      <c r="R563" s="46">
        <v>6.2363579669473021E-2</v>
      </c>
      <c r="S563" s="46">
        <v>2.8167550150711982</v>
      </c>
      <c r="T563" s="46">
        <v>5.7894189793160793</v>
      </c>
      <c r="U563" s="46">
        <v>3.2533000727575092</v>
      </c>
      <c r="V563" s="46">
        <v>3.2740879326473333</v>
      </c>
      <c r="W563" s="46">
        <f t="shared" si="37"/>
        <v>100</v>
      </c>
      <c r="X563" s="46">
        <f t="shared" si="38"/>
        <v>6.527388005404843</v>
      </c>
      <c r="Y563" s="74" t="s">
        <v>147</v>
      </c>
    </row>
    <row r="564" spans="1:25" ht="13.5" customHeight="1" x14ac:dyDescent="0.2">
      <c r="B564" s="82">
        <v>5</v>
      </c>
      <c r="C564" s="46">
        <v>57.94</v>
      </c>
      <c r="D564" s="46">
        <v>1.1000000000000001</v>
      </c>
      <c r="E564" s="46">
        <v>15.1</v>
      </c>
      <c r="F564" s="46">
        <v>6.89</v>
      </c>
      <c r="G564" s="46">
        <v>0.22</v>
      </c>
      <c r="H564" s="46">
        <v>2.09</v>
      </c>
      <c r="I564" s="46">
        <v>4.72</v>
      </c>
      <c r="J564" s="46">
        <v>3.46</v>
      </c>
      <c r="K564" s="46">
        <v>3.55</v>
      </c>
      <c r="L564" s="46">
        <v>95.07</v>
      </c>
      <c r="M564" s="43"/>
      <c r="N564" s="46">
        <v>60.944567161039231</v>
      </c>
      <c r="O564" s="46">
        <v>1.1570421794467236</v>
      </c>
      <c r="P564" s="46">
        <v>15.883033554223204</v>
      </c>
      <c r="Q564" s="46">
        <v>7.2472914694435673</v>
      </c>
      <c r="R564" s="46">
        <v>0.2314084358893447</v>
      </c>
      <c r="S564" s="46">
        <v>2.1983801409487747</v>
      </c>
      <c r="T564" s="46">
        <v>4.964762806353213</v>
      </c>
      <c r="U564" s="46">
        <v>3.6394235826233303</v>
      </c>
      <c r="V564" s="46">
        <v>3.7340906700326073</v>
      </c>
      <c r="W564" s="46">
        <f t="shared" si="37"/>
        <v>100</v>
      </c>
      <c r="X564" s="46">
        <f t="shared" si="38"/>
        <v>7.3735142526559372</v>
      </c>
      <c r="Y564" s="74" t="s">
        <v>147</v>
      </c>
    </row>
    <row r="565" spans="1:25" ht="13.5" customHeight="1" x14ac:dyDescent="0.2">
      <c r="B565" s="82">
        <v>6</v>
      </c>
      <c r="C565" s="46">
        <v>56.77</v>
      </c>
      <c r="D565" s="46">
        <v>1.06</v>
      </c>
      <c r="E565" s="46">
        <v>15.46</v>
      </c>
      <c r="F565" s="46">
        <v>7.45</v>
      </c>
      <c r="G565" s="46">
        <v>0.12</v>
      </c>
      <c r="H565" s="46">
        <v>2.75</v>
      </c>
      <c r="I565" s="46">
        <v>5.54</v>
      </c>
      <c r="J565" s="46">
        <v>3.24</v>
      </c>
      <c r="K565" s="46">
        <v>3.32</v>
      </c>
      <c r="L565" s="46">
        <v>95.710000000000008</v>
      </c>
      <c r="M565" s="43"/>
      <c r="N565" s="46">
        <v>59.314596175948175</v>
      </c>
      <c r="O565" s="46">
        <v>1.1075122766691046</v>
      </c>
      <c r="P565" s="46">
        <v>16.152962072928638</v>
      </c>
      <c r="Q565" s="46">
        <v>7.7839306237592725</v>
      </c>
      <c r="R565" s="46">
        <v>0.12537874830216278</v>
      </c>
      <c r="S565" s="46">
        <v>2.8732629819245634</v>
      </c>
      <c r="T565" s="46">
        <v>5.7883188799498484</v>
      </c>
      <c r="U565" s="46">
        <v>3.3852262041583949</v>
      </c>
      <c r="V565" s="46">
        <v>3.4688120363598367</v>
      </c>
      <c r="W565" s="46">
        <f t="shared" si="37"/>
        <v>100.00000000000003</v>
      </c>
      <c r="X565" s="46">
        <f t="shared" si="38"/>
        <v>6.8540382405182321</v>
      </c>
      <c r="Y565" s="74" t="s">
        <v>147</v>
      </c>
    </row>
    <row r="566" spans="1:25" ht="13.5" customHeight="1" x14ac:dyDescent="0.2">
      <c r="B566" s="82">
        <v>7</v>
      </c>
      <c r="C566" s="46">
        <v>56.66</v>
      </c>
      <c r="D566" s="46">
        <v>1.31</v>
      </c>
      <c r="E566" s="46">
        <v>15.49</v>
      </c>
      <c r="F566" s="46">
        <v>7.7</v>
      </c>
      <c r="G566" s="46">
        <v>0.16</v>
      </c>
      <c r="H566" s="46">
        <v>2.69</v>
      </c>
      <c r="I566" s="46">
        <v>5.45</v>
      </c>
      <c r="J566" s="46">
        <v>3.25</v>
      </c>
      <c r="K566" s="46">
        <v>3.09</v>
      </c>
      <c r="L566" s="46">
        <v>95.8</v>
      </c>
      <c r="M566" s="43"/>
      <c r="N566" s="46">
        <v>59.144050104384135</v>
      </c>
      <c r="O566" s="46">
        <v>1.3674321503131526</v>
      </c>
      <c r="P566" s="46">
        <v>16.169102296450941</v>
      </c>
      <c r="Q566" s="46">
        <v>8.0375782881002102</v>
      </c>
      <c r="R566" s="46">
        <v>0.16701461377870566</v>
      </c>
      <c r="S566" s="46">
        <v>2.8079331941544887</v>
      </c>
      <c r="T566" s="46">
        <v>5.6889352818371615</v>
      </c>
      <c r="U566" s="46">
        <v>3.3924843423799587</v>
      </c>
      <c r="V566" s="46">
        <v>3.2254697286012526</v>
      </c>
      <c r="W566" s="46">
        <f t="shared" si="37"/>
        <v>100</v>
      </c>
      <c r="X566" s="46">
        <f t="shared" si="38"/>
        <v>6.6179540709812112</v>
      </c>
      <c r="Y566" s="74" t="s">
        <v>147</v>
      </c>
    </row>
    <row r="567" spans="1:25" ht="13.5" customHeight="1" x14ac:dyDescent="0.2">
      <c r="B567" s="82">
        <v>8</v>
      </c>
      <c r="C567" s="46">
        <v>57.21</v>
      </c>
      <c r="D567" s="46">
        <v>1.05</v>
      </c>
      <c r="E567" s="46">
        <v>15.3</v>
      </c>
      <c r="F567" s="46">
        <v>7.12</v>
      </c>
      <c r="G567" s="46">
        <v>0.19</v>
      </c>
      <c r="H567" s="46">
        <v>2.65</v>
      </c>
      <c r="I567" s="46">
        <v>5.37</v>
      </c>
      <c r="J567" s="46">
        <v>3.39</v>
      </c>
      <c r="K567" s="46">
        <v>3.18</v>
      </c>
      <c r="L567" s="46">
        <v>95.460000000000022</v>
      </c>
      <c r="M567" s="43"/>
      <c r="N567" s="46">
        <v>59.930861093651778</v>
      </c>
      <c r="O567" s="46">
        <v>1.0999371464487742</v>
      </c>
      <c r="P567" s="46">
        <v>16.02765556253928</v>
      </c>
      <c r="Q567" s="46">
        <v>7.4586214121097827</v>
      </c>
      <c r="R567" s="46">
        <v>0.19903624554787341</v>
      </c>
      <c r="S567" s="46">
        <v>2.7760318457992867</v>
      </c>
      <c r="T567" s="46">
        <v>5.6253928346951589</v>
      </c>
      <c r="U567" s="46">
        <v>3.5512256442488996</v>
      </c>
      <c r="V567" s="46">
        <v>3.3312382149591446</v>
      </c>
      <c r="W567" s="46">
        <f t="shared" si="37"/>
        <v>99.999999999999972</v>
      </c>
      <c r="X567" s="46">
        <f t="shared" si="38"/>
        <v>6.8824638592080447</v>
      </c>
      <c r="Y567" s="74" t="s">
        <v>147</v>
      </c>
    </row>
    <row r="568" spans="1:25" ht="13.5" customHeight="1" x14ac:dyDescent="0.2">
      <c r="A568" s="43" t="s">
        <v>144</v>
      </c>
      <c r="B568" s="82">
        <v>9</v>
      </c>
      <c r="C568" s="46">
        <v>56.55</v>
      </c>
      <c r="D568" s="46">
        <v>1.22</v>
      </c>
      <c r="E568" s="46">
        <v>15.43</v>
      </c>
      <c r="F568" s="46">
        <v>7.12</v>
      </c>
      <c r="G568" s="46">
        <v>0.1</v>
      </c>
      <c r="H568" s="46">
        <v>2.64</v>
      </c>
      <c r="I568" s="46">
        <v>5.17</v>
      </c>
      <c r="J568" s="46">
        <v>3.42</v>
      </c>
      <c r="K568" s="46">
        <v>3.42</v>
      </c>
      <c r="L568" s="46">
        <v>95.07</v>
      </c>
      <c r="M568" s="43"/>
      <c r="N568" s="46">
        <v>59.482486588829282</v>
      </c>
      <c r="O568" s="46">
        <v>1.2832649626590933</v>
      </c>
      <c r="P568" s="46">
        <v>16.230146208057221</v>
      </c>
      <c r="Q568" s="46">
        <v>7.4892184706006102</v>
      </c>
      <c r="R568" s="46">
        <v>0.10518565267697487</v>
      </c>
      <c r="S568" s="46">
        <v>2.7769012306721366</v>
      </c>
      <c r="T568" s="46">
        <v>5.4380982433996001</v>
      </c>
      <c r="U568" s="46">
        <v>3.5973493215525401</v>
      </c>
      <c r="V568" s="46">
        <v>3.5973493215525401</v>
      </c>
      <c r="W568" s="46">
        <f t="shared" si="37"/>
        <v>100</v>
      </c>
      <c r="X568" s="46">
        <f t="shared" si="38"/>
        <v>7.1946986431050801</v>
      </c>
      <c r="Y568" s="74" t="s">
        <v>147</v>
      </c>
    </row>
    <row r="569" spans="1:25" ht="13.5" customHeight="1" x14ac:dyDescent="0.2">
      <c r="B569" s="82">
        <v>10</v>
      </c>
      <c r="C569" s="46">
        <v>56.29</v>
      </c>
      <c r="D569" s="46">
        <v>1.2</v>
      </c>
      <c r="E569" s="46">
        <v>15.26</v>
      </c>
      <c r="F569" s="46">
        <v>7.37</v>
      </c>
      <c r="G569" s="46">
        <v>0.04</v>
      </c>
      <c r="H569" s="46">
        <v>2.57</v>
      </c>
      <c r="I569" s="46">
        <v>5.42</v>
      </c>
      <c r="J569" s="46">
        <v>3.41</v>
      </c>
      <c r="K569" s="46">
        <v>3.22</v>
      </c>
      <c r="L569" s="46">
        <v>94.78</v>
      </c>
      <c r="M569" s="43"/>
      <c r="N569" s="46">
        <v>59.390166701835824</v>
      </c>
      <c r="O569" s="46">
        <v>1.2660898923823589</v>
      </c>
      <c r="P569" s="46">
        <v>16.100443131462331</v>
      </c>
      <c r="Q569" s="46">
        <v>7.7759020890483219</v>
      </c>
      <c r="R569" s="46">
        <v>4.2202996412745303E-2</v>
      </c>
      <c r="S569" s="46">
        <v>2.7115425195188854</v>
      </c>
      <c r="T569" s="46">
        <v>5.7185060139269881</v>
      </c>
      <c r="U569" s="46">
        <v>3.597805444186537</v>
      </c>
      <c r="V569" s="46">
        <v>3.3973412112259971</v>
      </c>
      <c r="W569" s="46">
        <f t="shared" si="37"/>
        <v>99.999999999999972</v>
      </c>
      <c r="X569" s="46">
        <f t="shared" si="38"/>
        <v>6.9951466554125341</v>
      </c>
      <c r="Y569" s="74" t="s">
        <v>147</v>
      </c>
    </row>
    <row r="570" spans="1:25" ht="13.5" customHeight="1" x14ac:dyDescent="0.2">
      <c r="B570" s="82">
        <v>11</v>
      </c>
      <c r="C570" s="46">
        <v>57.83</v>
      </c>
      <c r="D570" s="46">
        <v>1.17</v>
      </c>
      <c r="E570" s="46">
        <v>15.17</v>
      </c>
      <c r="F570" s="46">
        <v>6.57</v>
      </c>
      <c r="G570" s="46">
        <v>0.16</v>
      </c>
      <c r="H570" s="46">
        <v>2.2000000000000002</v>
      </c>
      <c r="I570" s="46">
        <v>4.6399999999999997</v>
      </c>
      <c r="J570" s="46">
        <v>3.44</v>
      </c>
      <c r="K570" s="46">
        <v>3.44</v>
      </c>
      <c r="L570" s="46">
        <v>94.62</v>
      </c>
      <c r="M570" s="43"/>
      <c r="N570" s="46">
        <v>61.118156837877827</v>
      </c>
      <c r="O570" s="46">
        <v>1.2365250475586556</v>
      </c>
      <c r="P570" s="46">
        <v>16.032551257662227</v>
      </c>
      <c r="Q570" s="46">
        <v>6.9435637285986047</v>
      </c>
      <c r="R570" s="46">
        <v>0.16909744240118368</v>
      </c>
      <c r="S570" s="46">
        <v>2.3250898330162757</v>
      </c>
      <c r="T570" s="46">
        <v>4.903825829634326</v>
      </c>
      <c r="U570" s="46">
        <v>3.635595011625449</v>
      </c>
      <c r="V570" s="46">
        <v>3.635595011625449</v>
      </c>
      <c r="W570" s="46">
        <f t="shared" si="37"/>
        <v>100.00000000000001</v>
      </c>
      <c r="X570" s="46">
        <f t="shared" si="38"/>
        <v>7.2711900232508979</v>
      </c>
      <c r="Y570" s="45" t="s">
        <v>147</v>
      </c>
    </row>
    <row r="571" spans="1:25" ht="13.5" customHeight="1" x14ac:dyDescent="0.2">
      <c r="B571" s="82">
        <v>12</v>
      </c>
      <c r="C571" s="46">
        <v>56.15</v>
      </c>
      <c r="D571" s="46">
        <v>1.1299999999999999</v>
      </c>
      <c r="E571" s="46">
        <v>15.41</v>
      </c>
      <c r="F571" s="46">
        <v>7.44</v>
      </c>
      <c r="G571" s="46">
        <v>0.17</v>
      </c>
      <c r="H571" s="46">
        <v>2.74</v>
      </c>
      <c r="I571" s="46">
        <v>5.39</v>
      </c>
      <c r="J571" s="46">
        <v>3.26</v>
      </c>
      <c r="K571" s="46">
        <v>3.2</v>
      </c>
      <c r="L571" s="46">
        <v>94.89</v>
      </c>
      <c r="M571" s="43"/>
      <c r="N571" s="46">
        <v>59.173780166508585</v>
      </c>
      <c r="O571" s="46">
        <v>1.1908525661292022</v>
      </c>
      <c r="P571" s="46">
        <v>16.239856676151334</v>
      </c>
      <c r="Q571" s="46">
        <v>7.8406576035409428</v>
      </c>
      <c r="R571" s="46">
        <v>0.1791548108335968</v>
      </c>
      <c r="S571" s="46">
        <v>2.8875540099062076</v>
      </c>
      <c r="T571" s="46">
        <v>5.6802613552534513</v>
      </c>
      <c r="U571" s="46">
        <v>3.4355569606913265</v>
      </c>
      <c r="V571" s="46">
        <v>3.3723258509853515</v>
      </c>
      <c r="W571" s="46">
        <f t="shared" si="37"/>
        <v>100</v>
      </c>
      <c r="X571" s="46">
        <f t="shared" si="38"/>
        <v>6.8078828116766781</v>
      </c>
      <c r="Y571" s="45" t="s">
        <v>147</v>
      </c>
    </row>
    <row r="572" spans="1:25" ht="13.5" customHeight="1" x14ac:dyDescent="0.2">
      <c r="A572" s="43" t="s">
        <v>144</v>
      </c>
      <c r="B572" s="82">
        <v>13</v>
      </c>
      <c r="C572" s="46">
        <v>57.16</v>
      </c>
      <c r="D572" s="46">
        <v>1.1100000000000001</v>
      </c>
      <c r="E572" s="46">
        <v>16.32</v>
      </c>
      <c r="F572" s="46">
        <v>7</v>
      </c>
      <c r="G572" s="46">
        <v>7.0000000000000007E-2</v>
      </c>
      <c r="H572" s="46">
        <v>2.1800000000000002</v>
      </c>
      <c r="I572" s="46">
        <v>6.08</v>
      </c>
      <c r="J572" s="46">
        <v>3.24</v>
      </c>
      <c r="K572" s="46">
        <v>2.75</v>
      </c>
      <c r="L572" s="46">
        <v>95.91</v>
      </c>
      <c r="M572" s="43"/>
      <c r="N572" s="46">
        <v>59.597539359816494</v>
      </c>
      <c r="O572" s="46">
        <v>1.1573350015639663</v>
      </c>
      <c r="P572" s="46">
        <v>17.015952455426966</v>
      </c>
      <c r="Q572" s="46">
        <v>7.2985090188718598</v>
      </c>
      <c r="R572" s="46">
        <v>7.2985090188718599E-2</v>
      </c>
      <c r="S572" s="46">
        <v>2.2729642373058079</v>
      </c>
      <c r="T572" s="46">
        <v>6.3392764049629866</v>
      </c>
      <c r="U572" s="46">
        <v>3.3781670315921182</v>
      </c>
      <c r="V572" s="46">
        <v>2.8672714002710875</v>
      </c>
      <c r="W572" s="46">
        <f t="shared" si="37"/>
        <v>100.00000000000001</v>
      </c>
      <c r="X572" s="46">
        <f t="shared" si="38"/>
        <v>6.2454384318632057</v>
      </c>
      <c r="Y572" s="45" t="s">
        <v>147</v>
      </c>
    </row>
    <row r="573" spans="1:25" ht="13.5" customHeight="1" x14ac:dyDescent="0.2">
      <c r="B573" s="82">
        <v>15</v>
      </c>
      <c r="C573" s="46">
        <v>56.26</v>
      </c>
      <c r="D573" s="46">
        <v>1.1499999999999999</v>
      </c>
      <c r="E573" s="46">
        <v>15.25</v>
      </c>
      <c r="F573" s="46">
        <v>7.08</v>
      </c>
      <c r="G573" s="46">
        <v>0.17</v>
      </c>
      <c r="H573" s="46">
        <v>2.59</v>
      </c>
      <c r="I573" s="46">
        <v>5.4</v>
      </c>
      <c r="J573" s="46">
        <v>3.09</v>
      </c>
      <c r="K573" s="46">
        <v>3.1</v>
      </c>
      <c r="L573" s="46">
        <v>94.09</v>
      </c>
      <c r="M573" s="43"/>
      <c r="N573" s="46">
        <v>59.793814432989684</v>
      </c>
      <c r="O573" s="46">
        <v>1.2222340312466786</v>
      </c>
      <c r="P573" s="46">
        <v>16.207886066532044</v>
      </c>
      <c r="Q573" s="46">
        <v>7.5247103836752043</v>
      </c>
      <c r="R573" s="46">
        <v>0.18067807418429163</v>
      </c>
      <c r="S573" s="46">
        <v>2.7526836008077371</v>
      </c>
      <c r="T573" s="46">
        <v>5.7391858858539697</v>
      </c>
      <c r="U573" s="46">
        <v>3.284089701349771</v>
      </c>
      <c r="V573" s="46">
        <v>3.294717823360612</v>
      </c>
      <c r="W573" s="46">
        <f t="shared" si="37"/>
        <v>99.999999999999986</v>
      </c>
      <c r="X573" s="46">
        <f t="shared" si="38"/>
        <v>6.578807524710383</v>
      </c>
      <c r="Y573" s="45" t="s">
        <v>147</v>
      </c>
    </row>
    <row r="574" spans="1:25" ht="13.5" customHeight="1" x14ac:dyDescent="0.2">
      <c r="B574" s="82">
        <v>1</v>
      </c>
      <c r="C574" s="46">
        <v>64.989999999999995</v>
      </c>
      <c r="D574" s="46">
        <v>0.63</v>
      </c>
      <c r="E574" s="46">
        <v>14.2</v>
      </c>
      <c r="F574" s="46">
        <v>2.74</v>
      </c>
      <c r="G574" s="46">
        <v>0.11</v>
      </c>
      <c r="H574" s="46">
        <v>0.69</v>
      </c>
      <c r="I574" s="46">
        <v>2.06</v>
      </c>
      <c r="J574" s="46">
        <v>3.55</v>
      </c>
      <c r="K574" s="46">
        <v>4.91</v>
      </c>
      <c r="L574" s="46">
        <v>93.879999999999981</v>
      </c>
      <c r="M574" s="43"/>
      <c r="N574" s="46">
        <v>69.226672347677905</v>
      </c>
      <c r="O574" s="46">
        <v>0.6710694503621647</v>
      </c>
      <c r="P574" s="46">
        <v>15.12569237324244</v>
      </c>
      <c r="Q574" s="46">
        <v>2.9186195142735416</v>
      </c>
      <c r="R574" s="46">
        <v>0.11717085641244145</v>
      </c>
      <c r="S574" s="46">
        <v>0.73498082658713271</v>
      </c>
      <c r="T574" s="46">
        <v>2.1942905837239035</v>
      </c>
      <c r="U574" s="46">
        <v>3.7814230933106101</v>
      </c>
      <c r="V574" s="46">
        <v>5.2300809544098863</v>
      </c>
      <c r="W574" s="46">
        <f t="shared" si="37"/>
        <v>100.00000000000003</v>
      </c>
      <c r="X574" s="46">
        <f t="shared" si="38"/>
        <v>9.0115040477204964</v>
      </c>
      <c r="Y574" s="74" t="s">
        <v>149</v>
      </c>
    </row>
    <row r="575" spans="1:25" ht="13.5" customHeight="1" x14ac:dyDescent="0.2">
      <c r="B575" s="82">
        <v>14</v>
      </c>
      <c r="C575" s="46">
        <v>63.76</v>
      </c>
      <c r="D575" s="46">
        <v>0.6</v>
      </c>
      <c r="E575" s="46">
        <v>14.47</v>
      </c>
      <c r="F575" s="46">
        <v>3.81</v>
      </c>
      <c r="G575" s="46">
        <v>0.05</v>
      </c>
      <c r="H575" s="46">
        <v>0.65</v>
      </c>
      <c r="I575" s="46">
        <v>2.16</v>
      </c>
      <c r="J575" s="46">
        <v>3.58</v>
      </c>
      <c r="K575" s="46">
        <v>4.91</v>
      </c>
      <c r="L575" s="46">
        <v>93.99</v>
      </c>
      <c r="M575" s="43"/>
      <c r="N575" s="46">
        <v>67.837003936588999</v>
      </c>
      <c r="O575" s="46">
        <v>0.63836578359399931</v>
      </c>
      <c r="P575" s="46">
        <v>15.395254814341952</v>
      </c>
      <c r="Q575" s="46">
        <v>4.0536227258218958</v>
      </c>
      <c r="R575" s="46">
        <v>5.3197148632833285E-2</v>
      </c>
      <c r="S575" s="46">
        <v>0.69156293222683263</v>
      </c>
      <c r="T575" s="46">
        <v>2.298116820938398</v>
      </c>
      <c r="U575" s="46">
        <v>3.8089158421108631</v>
      </c>
      <c r="V575" s="46">
        <v>5.2239599957442282</v>
      </c>
      <c r="W575" s="46">
        <f t="shared" si="37"/>
        <v>100</v>
      </c>
      <c r="X575" s="46">
        <f t="shared" si="38"/>
        <v>9.0328758378550909</v>
      </c>
      <c r="Y575" s="45" t="s">
        <v>149</v>
      </c>
    </row>
    <row r="576" spans="1:25" ht="13.5" customHeight="1" x14ac:dyDescent="0.2">
      <c r="W576" s="46"/>
    </row>
    <row r="577" spans="1:25" ht="13.5" customHeight="1" x14ac:dyDescent="0.2">
      <c r="A577" s="44" t="s">
        <v>390</v>
      </c>
      <c r="B577" s="82">
        <v>1</v>
      </c>
      <c r="C577" s="46">
        <v>73.349999999999994</v>
      </c>
      <c r="D577" s="46">
        <v>0.42</v>
      </c>
      <c r="E577" s="46">
        <v>11.32</v>
      </c>
      <c r="F577" s="46">
        <v>1.36</v>
      </c>
      <c r="G577" s="46">
        <v>0.03</v>
      </c>
      <c r="H577" s="46">
        <v>0.28999999999999998</v>
      </c>
      <c r="I577" s="46">
        <v>1.23</v>
      </c>
      <c r="J577" s="46">
        <v>3.49</v>
      </c>
      <c r="K577" s="46">
        <v>2.89</v>
      </c>
      <c r="L577" s="46">
        <v>94.38000000000001</v>
      </c>
      <c r="M577" s="43"/>
      <c r="N577" s="46">
        <v>77.717736808645881</v>
      </c>
      <c r="O577" s="46">
        <v>0.44500953591862674</v>
      </c>
      <c r="P577" s="46">
        <v>11.994066539521082</v>
      </c>
      <c r="Q577" s="46">
        <v>1.4409832591650771</v>
      </c>
      <c r="R577" s="46">
        <v>3.1786395422759052E-2</v>
      </c>
      <c r="S577" s="46">
        <v>0.30726848908667082</v>
      </c>
      <c r="T577" s="46">
        <v>1.3032422123331211</v>
      </c>
      <c r="U577" s="46">
        <v>3.6978173341809701</v>
      </c>
      <c r="V577" s="46">
        <v>3.0620894257257887</v>
      </c>
      <c r="W577" s="46">
        <f t="shared" si="37"/>
        <v>99.999999999999972</v>
      </c>
      <c r="X577" s="46">
        <f t="shared" ref="X577:X591" si="39">SUM(U577:V577)</f>
        <v>6.7599067599067588</v>
      </c>
      <c r="Y577" s="74"/>
    </row>
    <row r="578" spans="1:25" ht="13.5" customHeight="1" x14ac:dyDescent="0.2">
      <c r="A578" s="44" t="s">
        <v>391</v>
      </c>
      <c r="B578" s="82">
        <v>2</v>
      </c>
      <c r="C578" s="46">
        <v>73.61</v>
      </c>
      <c r="D578" s="46">
        <v>0.3</v>
      </c>
      <c r="E578" s="46">
        <v>11.29</v>
      </c>
      <c r="F578" s="46">
        <v>1.52</v>
      </c>
      <c r="G578" s="46">
        <v>0.13</v>
      </c>
      <c r="H578" s="46">
        <v>0.31</v>
      </c>
      <c r="I578" s="46">
        <v>1.33</v>
      </c>
      <c r="J578" s="46">
        <v>3.61</v>
      </c>
      <c r="K578" s="46">
        <v>2.68</v>
      </c>
      <c r="L578" s="46">
        <v>94.779999999999987</v>
      </c>
      <c r="M578" s="43"/>
      <c r="N578" s="46">
        <v>77.664064148554559</v>
      </c>
      <c r="O578" s="46">
        <v>0.31652247309558984</v>
      </c>
      <c r="P578" s="46">
        <v>11.911795737497362</v>
      </c>
      <c r="Q578" s="46">
        <v>1.6037138636843218</v>
      </c>
      <c r="R578" s="46">
        <v>0.13715973834142225</v>
      </c>
      <c r="S578" s="46">
        <v>0.32707322219877616</v>
      </c>
      <c r="T578" s="46">
        <v>1.4032496307237816</v>
      </c>
      <c r="U578" s="46">
        <v>3.8088204262502643</v>
      </c>
      <c r="V578" s="46">
        <v>2.8276007596539361</v>
      </c>
      <c r="W578" s="46">
        <f t="shared" si="37"/>
        <v>100</v>
      </c>
      <c r="X578" s="46">
        <f t="shared" si="39"/>
        <v>6.6364211859042008</v>
      </c>
      <c r="Y578" s="74"/>
    </row>
    <row r="579" spans="1:25" ht="13.5" customHeight="1" x14ac:dyDescent="0.2">
      <c r="B579" s="82">
        <v>3</v>
      </c>
      <c r="C579" s="46">
        <v>72.709999999999994</v>
      </c>
      <c r="D579" s="46">
        <v>0.37</v>
      </c>
      <c r="E579" s="46">
        <v>11.28</v>
      </c>
      <c r="F579" s="46">
        <v>1.56</v>
      </c>
      <c r="G579" s="46">
        <v>0.04</v>
      </c>
      <c r="H579" s="46">
        <v>0.32</v>
      </c>
      <c r="I579" s="46">
        <v>1.4</v>
      </c>
      <c r="J579" s="46">
        <v>3.58</v>
      </c>
      <c r="K579" s="46">
        <v>2.67</v>
      </c>
      <c r="L579" s="46">
        <v>93.93</v>
      </c>
      <c r="M579" s="43"/>
      <c r="N579" s="46">
        <v>77.408708612796758</v>
      </c>
      <c r="O579" s="46">
        <v>0.39391035877781322</v>
      </c>
      <c r="P579" s="46">
        <v>12.008942829766847</v>
      </c>
      <c r="Q579" s="46">
        <v>1.660811242414564</v>
      </c>
      <c r="R579" s="46">
        <v>4.2584903651655487E-2</v>
      </c>
      <c r="S579" s="46">
        <v>0.34067922921324389</v>
      </c>
      <c r="T579" s="46">
        <v>1.490471627807942</v>
      </c>
      <c r="U579" s="46">
        <v>3.8113488768231663</v>
      </c>
      <c r="V579" s="46">
        <v>2.8425423187480034</v>
      </c>
      <c r="W579" s="46">
        <f t="shared" si="37"/>
        <v>100</v>
      </c>
      <c r="X579" s="46">
        <f t="shared" si="39"/>
        <v>6.6538911955711697</v>
      </c>
      <c r="Y579" s="74"/>
    </row>
    <row r="580" spans="1:25" ht="13.5" customHeight="1" x14ac:dyDescent="0.2">
      <c r="B580" s="82">
        <v>4</v>
      </c>
      <c r="C580" s="46">
        <v>73.72</v>
      </c>
      <c r="D580" s="46">
        <v>0.37</v>
      </c>
      <c r="E580" s="46">
        <v>11.41</v>
      </c>
      <c r="F580" s="46">
        <v>1.4</v>
      </c>
      <c r="G580" s="46">
        <v>7.0000000000000007E-2</v>
      </c>
      <c r="H580" s="46">
        <v>0.31</v>
      </c>
      <c r="I580" s="46">
        <v>1.31</v>
      </c>
      <c r="J580" s="46">
        <v>3.51</v>
      </c>
      <c r="K580" s="46">
        <v>2.84</v>
      </c>
      <c r="L580" s="46">
        <v>94.940000000000012</v>
      </c>
      <c r="M580" s="43"/>
      <c r="N580" s="46">
        <v>77.649041499894651</v>
      </c>
      <c r="O580" s="46">
        <v>0.38971982304613434</v>
      </c>
      <c r="P580" s="46">
        <v>12.018116705287548</v>
      </c>
      <c r="Q580" s="46">
        <v>1.4746155466610487</v>
      </c>
      <c r="R580" s="46">
        <v>7.3730777333052444E-2</v>
      </c>
      <c r="S580" s="46">
        <v>0.32652201390351793</v>
      </c>
      <c r="T580" s="46">
        <v>1.3798188329471244</v>
      </c>
      <c r="U580" s="46">
        <v>3.697071834843058</v>
      </c>
      <c r="V580" s="46">
        <v>2.9913629660838419</v>
      </c>
      <c r="W580" s="46">
        <f t="shared" si="37"/>
        <v>99.999999999999972</v>
      </c>
      <c r="X580" s="46">
        <f t="shared" si="39"/>
        <v>6.6884348009268999</v>
      </c>
      <c r="Y580" s="74"/>
    </row>
    <row r="581" spans="1:25" ht="13.5" customHeight="1" x14ac:dyDescent="0.2">
      <c r="B581" s="82">
        <v>5</v>
      </c>
      <c r="C581" s="46">
        <v>72.95</v>
      </c>
      <c r="D581" s="46">
        <v>0.4</v>
      </c>
      <c r="E581" s="46">
        <v>11.33</v>
      </c>
      <c r="F581" s="46">
        <v>1.73</v>
      </c>
      <c r="G581" s="46">
        <v>0.17</v>
      </c>
      <c r="H581" s="46">
        <v>0.56000000000000005</v>
      </c>
      <c r="I581" s="46">
        <v>1.61</v>
      </c>
      <c r="J581" s="46">
        <v>3.44</v>
      </c>
      <c r="K581" s="46">
        <v>2.65</v>
      </c>
      <c r="L581" s="46">
        <v>94.840000000000018</v>
      </c>
      <c r="M581" s="43"/>
      <c r="N581" s="46">
        <v>76.919021509911417</v>
      </c>
      <c r="O581" s="46">
        <v>0.42176296921130318</v>
      </c>
      <c r="P581" s="46">
        <v>11.946436102910161</v>
      </c>
      <c r="Q581" s="46">
        <v>1.824124841838886</v>
      </c>
      <c r="R581" s="46">
        <v>0.17924926191480384</v>
      </c>
      <c r="S581" s="46">
        <v>0.59046815689582444</v>
      </c>
      <c r="T581" s="46">
        <v>1.6975959510754952</v>
      </c>
      <c r="U581" s="46">
        <v>3.6271615352172071</v>
      </c>
      <c r="V581" s="46">
        <v>2.7941796710248834</v>
      </c>
      <c r="W581" s="46">
        <f t="shared" si="37"/>
        <v>99.999999999999972</v>
      </c>
      <c r="X581" s="46">
        <f t="shared" si="39"/>
        <v>6.42134120624209</v>
      </c>
      <c r="Y581" s="74"/>
    </row>
    <row r="582" spans="1:25" ht="13.5" customHeight="1" x14ac:dyDescent="0.2">
      <c r="B582" s="82">
        <v>6</v>
      </c>
      <c r="C582" s="46">
        <v>73.16</v>
      </c>
      <c r="D582" s="46">
        <v>0.36</v>
      </c>
      <c r="E582" s="46">
        <v>11.34</v>
      </c>
      <c r="F582" s="46">
        <v>1.48</v>
      </c>
      <c r="G582" s="46">
        <v>0.12</v>
      </c>
      <c r="H582" s="46">
        <v>0.28000000000000003</v>
      </c>
      <c r="I582" s="46">
        <v>1.31</v>
      </c>
      <c r="J582" s="46">
        <v>3.63</v>
      </c>
      <c r="K582" s="46">
        <v>2.69</v>
      </c>
      <c r="L582" s="46">
        <v>94.37</v>
      </c>
      <c r="M582" s="43"/>
      <c r="N582" s="46">
        <v>77.524637066864457</v>
      </c>
      <c r="O582" s="46">
        <v>0.38147716435307827</v>
      </c>
      <c r="P582" s="46">
        <v>12.016530677121965</v>
      </c>
      <c r="Q582" s="46">
        <v>1.5682950090070995</v>
      </c>
      <c r="R582" s="46">
        <v>0.12715905478435943</v>
      </c>
      <c r="S582" s="46">
        <v>0.29670446116350535</v>
      </c>
      <c r="T582" s="46">
        <v>1.3881530147292571</v>
      </c>
      <c r="U582" s="46">
        <v>3.8465614072268726</v>
      </c>
      <c r="V582" s="46">
        <v>2.8504821447493902</v>
      </c>
      <c r="W582" s="46">
        <f t="shared" si="37"/>
        <v>99.999999999999972</v>
      </c>
      <c r="X582" s="46">
        <f t="shared" si="39"/>
        <v>6.6970435519762628</v>
      </c>
      <c r="Y582" s="74"/>
    </row>
    <row r="583" spans="1:25" ht="13.5" customHeight="1" x14ac:dyDescent="0.2">
      <c r="B583" s="82">
        <v>7</v>
      </c>
      <c r="C583" s="46">
        <v>72.709999999999994</v>
      </c>
      <c r="D583" s="46">
        <v>0.41</v>
      </c>
      <c r="E583" s="46">
        <v>11.13</v>
      </c>
      <c r="F583" s="46">
        <v>1.4</v>
      </c>
      <c r="G583" s="46">
        <v>0.17</v>
      </c>
      <c r="H583" s="46">
        <v>0.26</v>
      </c>
      <c r="I583" s="46">
        <v>1.34</v>
      </c>
      <c r="J583" s="46">
        <v>3.45</v>
      </c>
      <c r="K583" s="46">
        <v>2.66</v>
      </c>
      <c r="L583" s="46">
        <v>93.53</v>
      </c>
      <c r="M583" s="43"/>
      <c r="N583" s="46">
        <v>77.739762643002237</v>
      </c>
      <c r="O583" s="46">
        <v>0.43836202288035925</v>
      </c>
      <c r="P583" s="46">
        <v>11.899925157703413</v>
      </c>
      <c r="Q583" s="46">
        <v>1.4968459317865925</v>
      </c>
      <c r="R583" s="46">
        <v>0.18175986314551482</v>
      </c>
      <c r="S583" s="46">
        <v>0.27798567304608146</v>
      </c>
      <c r="T583" s="46">
        <v>1.4326953918528815</v>
      </c>
      <c r="U583" s="46">
        <v>3.688656046188389</v>
      </c>
      <c r="V583" s="46">
        <v>2.8440072703945258</v>
      </c>
      <c r="W583" s="46">
        <f t="shared" si="37"/>
        <v>99.999999999999986</v>
      </c>
      <c r="X583" s="46">
        <f t="shared" si="39"/>
        <v>6.5326633165829149</v>
      </c>
      <c r="Y583" s="74"/>
    </row>
    <row r="584" spans="1:25" ht="13.5" customHeight="1" x14ac:dyDescent="0.2">
      <c r="A584" s="43" t="s">
        <v>144</v>
      </c>
      <c r="B584" s="82">
        <v>8</v>
      </c>
      <c r="C584" s="46">
        <v>72.56</v>
      </c>
      <c r="D584" s="46">
        <v>0.35</v>
      </c>
      <c r="E584" s="46">
        <v>11.13</v>
      </c>
      <c r="F584" s="46">
        <v>1.2</v>
      </c>
      <c r="G584" s="46">
        <v>7.0000000000000007E-2</v>
      </c>
      <c r="H584" s="46">
        <v>0.23</v>
      </c>
      <c r="I584" s="46">
        <v>1.35</v>
      </c>
      <c r="J584" s="46">
        <v>3.45</v>
      </c>
      <c r="K584" s="46">
        <v>2.77</v>
      </c>
      <c r="L584" s="46">
        <v>93.109999999999985</v>
      </c>
      <c r="M584" s="43"/>
      <c r="N584" s="46">
        <v>77.929330898936755</v>
      </c>
      <c r="O584" s="46">
        <v>0.37589947374073679</v>
      </c>
      <c r="P584" s="46">
        <v>11.953603264955431</v>
      </c>
      <c r="Q584" s="46">
        <v>1.2887981956825263</v>
      </c>
      <c r="R584" s="46">
        <v>7.5179894748147374E-2</v>
      </c>
      <c r="S584" s="46">
        <v>0.2470196541724842</v>
      </c>
      <c r="T584" s="46">
        <v>1.4498979701428421</v>
      </c>
      <c r="U584" s="46">
        <v>3.7052948125872631</v>
      </c>
      <c r="V584" s="46">
        <v>2.9749758350338316</v>
      </c>
      <c r="W584" s="46">
        <f t="shared" si="37"/>
        <v>100.00000000000003</v>
      </c>
      <c r="X584" s="46">
        <f t="shared" si="39"/>
        <v>6.6802706476210947</v>
      </c>
      <c r="Y584" s="74"/>
    </row>
    <row r="585" spans="1:25" ht="13.5" customHeight="1" x14ac:dyDescent="0.2">
      <c r="B585" s="82">
        <v>9</v>
      </c>
      <c r="C585" s="46">
        <v>73.11</v>
      </c>
      <c r="D585" s="46">
        <v>0.38</v>
      </c>
      <c r="E585" s="46">
        <v>11.24</v>
      </c>
      <c r="F585" s="46">
        <v>1.52</v>
      </c>
      <c r="G585" s="46">
        <v>0.04</v>
      </c>
      <c r="H585" s="46">
        <v>0.31</v>
      </c>
      <c r="I585" s="46">
        <v>1.5</v>
      </c>
      <c r="J585" s="46">
        <v>3.51</v>
      </c>
      <c r="K585" s="46">
        <v>2.79</v>
      </c>
      <c r="L585" s="46">
        <v>94.4</v>
      </c>
      <c r="M585" s="43"/>
      <c r="N585" s="46">
        <v>77.447033898305079</v>
      </c>
      <c r="O585" s="46">
        <v>0.40254237288135586</v>
      </c>
      <c r="P585" s="46">
        <v>11.906779661016948</v>
      </c>
      <c r="Q585" s="46">
        <v>1.6101694915254234</v>
      </c>
      <c r="R585" s="46">
        <v>4.2372881355932195E-2</v>
      </c>
      <c r="S585" s="46">
        <v>0.32838983050847453</v>
      </c>
      <c r="T585" s="46">
        <v>1.5889830508474574</v>
      </c>
      <c r="U585" s="46">
        <v>3.7182203389830502</v>
      </c>
      <c r="V585" s="46">
        <v>2.9555084745762707</v>
      </c>
      <c r="W585" s="46">
        <f t="shared" si="37"/>
        <v>99.999999999999986</v>
      </c>
      <c r="X585" s="46">
        <f t="shared" si="39"/>
        <v>6.6737288135593209</v>
      </c>
      <c r="Y585" s="74"/>
    </row>
    <row r="586" spans="1:25" ht="13.5" customHeight="1" x14ac:dyDescent="0.2">
      <c r="B586" s="82">
        <v>10</v>
      </c>
      <c r="C586" s="46">
        <v>72.489999999999995</v>
      </c>
      <c r="D586" s="46">
        <v>0.49</v>
      </c>
      <c r="E586" s="46">
        <v>11.31</v>
      </c>
      <c r="F586" s="46">
        <v>1.68</v>
      </c>
      <c r="G586" s="46">
        <v>0.05</v>
      </c>
      <c r="H586" s="46">
        <v>0.33</v>
      </c>
      <c r="I586" s="46">
        <v>1.36</v>
      </c>
      <c r="J586" s="46">
        <v>3.56</v>
      </c>
      <c r="K586" s="46">
        <v>2.8</v>
      </c>
      <c r="L586" s="46">
        <v>94.07</v>
      </c>
      <c r="M586" s="43"/>
      <c r="N586" s="46">
        <v>77.059636440948225</v>
      </c>
      <c r="O586" s="46">
        <v>0.52088869990432662</v>
      </c>
      <c r="P586" s="46">
        <v>12.022961624322315</v>
      </c>
      <c r="Q586" s="46">
        <v>1.7859041139576912</v>
      </c>
      <c r="R586" s="46">
        <v>5.3151908153502715E-2</v>
      </c>
      <c r="S586" s="46">
        <v>0.3508025938131179</v>
      </c>
      <c r="T586" s="46">
        <v>1.4457319017752739</v>
      </c>
      <c r="U586" s="46">
        <v>3.7844158605293932</v>
      </c>
      <c r="V586" s="46">
        <v>2.9765068565961519</v>
      </c>
      <c r="W586" s="46">
        <f t="shared" si="37"/>
        <v>100</v>
      </c>
      <c r="X586" s="46">
        <f t="shared" si="39"/>
        <v>6.7609227171255455</v>
      </c>
      <c r="Y586" s="74"/>
    </row>
    <row r="587" spans="1:25" ht="13.5" customHeight="1" x14ac:dyDescent="0.2">
      <c r="B587" s="82">
        <v>11</v>
      </c>
      <c r="C587" s="46">
        <v>72.459999999999994</v>
      </c>
      <c r="D587" s="46">
        <v>0.3</v>
      </c>
      <c r="E587" s="46">
        <v>11.15</v>
      </c>
      <c r="F587" s="46">
        <v>1.39</v>
      </c>
      <c r="G587" s="46">
        <v>0.11</v>
      </c>
      <c r="H587" s="46">
        <v>0.28000000000000003</v>
      </c>
      <c r="I587" s="46">
        <v>1.29</v>
      </c>
      <c r="J587" s="46">
        <v>3.38</v>
      </c>
      <c r="K587" s="46">
        <v>2.77</v>
      </c>
      <c r="L587" s="46">
        <v>93.13</v>
      </c>
      <c r="M587" s="43"/>
      <c r="N587" s="46">
        <v>77.805218511757744</v>
      </c>
      <c r="O587" s="46">
        <v>0.32213035541715879</v>
      </c>
      <c r="P587" s="46">
        <v>11.972511543004403</v>
      </c>
      <c r="Q587" s="46">
        <v>1.4925373134328357</v>
      </c>
      <c r="R587" s="46">
        <v>0.11811446365295823</v>
      </c>
      <c r="S587" s="46">
        <v>0.30065499838934823</v>
      </c>
      <c r="T587" s="46">
        <v>1.3851605282937829</v>
      </c>
      <c r="U587" s="46">
        <v>3.6293353376999891</v>
      </c>
      <c r="V587" s="46">
        <v>2.9743369483517661</v>
      </c>
      <c r="W587" s="46">
        <f t="shared" si="37"/>
        <v>99.999999999999972</v>
      </c>
      <c r="X587" s="46">
        <f t="shared" si="39"/>
        <v>6.6036722860517552</v>
      </c>
    </row>
    <row r="588" spans="1:25" ht="13.5" customHeight="1" x14ac:dyDescent="0.2">
      <c r="A588" s="43" t="s">
        <v>144</v>
      </c>
      <c r="B588" s="82">
        <v>12</v>
      </c>
      <c r="C588" s="46">
        <v>73.62</v>
      </c>
      <c r="D588" s="46">
        <v>0.36</v>
      </c>
      <c r="E588" s="46">
        <v>11.3</v>
      </c>
      <c r="F588" s="46">
        <v>1.56</v>
      </c>
      <c r="G588" s="46">
        <v>0.06</v>
      </c>
      <c r="H588" s="46">
        <v>0.28000000000000003</v>
      </c>
      <c r="I588" s="46">
        <v>1.3</v>
      </c>
      <c r="J588" s="46">
        <v>3.55</v>
      </c>
      <c r="K588" s="46">
        <v>2.74</v>
      </c>
      <c r="L588" s="46">
        <v>94.77</v>
      </c>
      <c r="M588" s="43"/>
      <c r="N588" s="46">
        <v>77.682811016144356</v>
      </c>
      <c r="O588" s="46">
        <v>0.37986704653371323</v>
      </c>
      <c r="P588" s="46">
        <v>11.923604516197111</v>
      </c>
      <c r="Q588" s="46">
        <v>1.6460905349794239</v>
      </c>
      <c r="R588" s="46">
        <v>6.3311174422285538E-2</v>
      </c>
      <c r="S588" s="46">
        <v>0.29545214730399921</v>
      </c>
      <c r="T588" s="46">
        <v>1.3717421124828533</v>
      </c>
      <c r="U588" s="46">
        <v>3.7459111533185609</v>
      </c>
      <c r="V588" s="46">
        <v>2.8912102986177062</v>
      </c>
      <c r="W588" s="46">
        <f t="shared" si="37"/>
        <v>100.00000000000001</v>
      </c>
      <c r="X588" s="46">
        <f t="shared" si="39"/>
        <v>6.6371214519362667</v>
      </c>
    </row>
    <row r="589" spans="1:25" ht="13.5" customHeight="1" x14ac:dyDescent="0.2">
      <c r="B589" s="82">
        <v>13</v>
      </c>
      <c r="C589" s="46">
        <v>72.510000000000005</v>
      </c>
      <c r="D589" s="46">
        <v>0.37</v>
      </c>
      <c r="E589" s="46">
        <v>11.17</v>
      </c>
      <c r="F589" s="46">
        <v>1.61</v>
      </c>
      <c r="G589" s="46">
        <v>0.09</v>
      </c>
      <c r="H589" s="46">
        <v>0.34</v>
      </c>
      <c r="I589" s="46">
        <v>1.23</v>
      </c>
      <c r="J589" s="46">
        <v>3.48</v>
      </c>
      <c r="K589" s="46">
        <v>2.65</v>
      </c>
      <c r="L589" s="46">
        <v>93.450000000000031</v>
      </c>
      <c r="M589" s="43"/>
      <c r="N589" s="46">
        <v>77.592295345104318</v>
      </c>
      <c r="O589" s="46">
        <v>0.3959336543606205</v>
      </c>
      <c r="P589" s="46">
        <v>11.952915997859813</v>
      </c>
      <c r="Q589" s="46">
        <v>1.7228464419475651</v>
      </c>
      <c r="R589" s="46">
        <v>9.6308186195826609E-2</v>
      </c>
      <c r="S589" s="46">
        <v>0.36383092562867836</v>
      </c>
      <c r="T589" s="46">
        <v>1.3162118780096304</v>
      </c>
      <c r="U589" s="46">
        <v>3.7239165329052959</v>
      </c>
      <c r="V589" s="46">
        <v>2.8357410379882282</v>
      </c>
      <c r="W589" s="46">
        <f t="shared" si="37"/>
        <v>99.999999999999972</v>
      </c>
      <c r="X589" s="46">
        <f t="shared" si="39"/>
        <v>6.5596575708935241</v>
      </c>
    </row>
    <row r="590" spans="1:25" ht="13.5" customHeight="1" x14ac:dyDescent="0.2">
      <c r="B590" s="82">
        <v>14</v>
      </c>
      <c r="C590" s="46">
        <v>72.58</v>
      </c>
      <c r="D590" s="46">
        <v>0.46</v>
      </c>
      <c r="E590" s="46">
        <v>11.32</v>
      </c>
      <c r="F590" s="46">
        <v>1.61</v>
      </c>
      <c r="G590" s="46">
        <v>0.12</v>
      </c>
      <c r="H590" s="46">
        <v>0.34</v>
      </c>
      <c r="I590" s="46">
        <v>1.24</v>
      </c>
      <c r="J590" s="46">
        <v>3.61</v>
      </c>
      <c r="K590" s="46">
        <v>2.76</v>
      </c>
      <c r="L590" s="46">
        <v>94.039999999999992</v>
      </c>
      <c r="M590" s="43"/>
      <c r="N590" s="46">
        <v>77.179923436835381</v>
      </c>
      <c r="O590" s="46">
        <v>0.48915355168013613</v>
      </c>
      <c r="P590" s="46">
        <v>12.037430880476393</v>
      </c>
      <c r="Q590" s="46">
        <v>1.7120374308804764</v>
      </c>
      <c r="R590" s="46">
        <v>0.12760527435133984</v>
      </c>
      <c r="S590" s="46">
        <v>0.3615482773287963</v>
      </c>
      <c r="T590" s="46">
        <v>1.3185878349638451</v>
      </c>
      <c r="U590" s="46">
        <v>3.8387920034028071</v>
      </c>
      <c r="V590" s="46">
        <v>2.9349213100808162</v>
      </c>
      <c r="W590" s="46">
        <f t="shared" si="37"/>
        <v>99.999999999999972</v>
      </c>
      <c r="X590" s="46">
        <f t="shared" si="39"/>
        <v>6.7737133134836238</v>
      </c>
    </row>
    <row r="591" spans="1:25" ht="13.5" customHeight="1" x14ac:dyDescent="0.2">
      <c r="B591" s="82">
        <v>15</v>
      </c>
      <c r="C591" s="46">
        <v>72.38</v>
      </c>
      <c r="D591" s="46">
        <v>0.49</v>
      </c>
      <c r="E591" s="46">
        <v>11.14</v>
      </c>
      <c r="F591" s="46">
        <v>1.54</v>
      </c>
      <c r="G591" s="46">
        <v>0.05</v>
      </c>
      <c r="H591" s="46">
        <v>0.3</v>
      </c>
      <c r="I591" s="46">
        <v>1.22</v>
      </c>
      <c r="J591" s="46">
        <v>3.45</v>
      </c>
      <c r="K591" s="46">
        <v>2.74</v>
      </c>
      <c r="L591" s="46">
        <v>93.309999999999988</v>
      </c>
      <c r="M591" s="43"/>
      <c r="N591" s="46">
        <v>77.569392348087035</v>
      </c>
      <c r="O591" s="46">
        <v>0.5251312828207052</v>
      </c>
      <c r="P591" s="46">
        <v>11.938698960454403</v>
      </c>
      <c r="Q591" s="46">
        <v>1.650412603150788</v>
      </c>
      <c r="R591" s="46">
        <v>5.358482477762299E-2</v>
      </c>
      <c r="S591" s="46">
        <v>0.32150894866573793</v>
      </c>
      <c r="T591" s="46">
        <v>1.3074697245740008</v>
      </c>
      <c r="U591" s="46">
        <v>3.6973529096559861</v>
      </c>
      <c r="V591" s="46">
        <v>2.9364483978137397</v>
      </c>
      <c r="W591" s="46">
        <f t="shared" si="37"/>
        <v>100.00000000000003</v>
      </c>
      <c r="X591" s="46">
        <f t="shared" si="39"/>
        <v>6.6338013074697262</v>
      </c>
    </row>
    <row r="592" spans="1:25" ht="13.5" customHeight="1" x14ac:dyDescent="0.2">
      <c r="W592" s="46"/>
    </row>
    <row r="593" spans="1:25" ht="13.5" customHeight="1" x14ac:dyDescent="0.2">
      <c r="A593" s="44" t="s">
        <v>392</v>
      </c>
      <c r="B593" s="82">
        <v>4</v>
      </c>
      <c r="C593" s="46">
        <v>71.73</v>
      </c>
      <c r="D593" s="46">
        <v>0.22</v>
      </c>
      <c r="E593" s="46">
        <v>12.32</v>
      </c>
      <c r="F593" s="46">
        <v>1.71</v>
      </c>
      <c r="G593" s="46">
        <v>0.03</v>
      </c>
      <c r="H593" s="46">
        <v>0.35</v>
      </c>
      <c r="I593" s="46">
        <v>1.87</v>
      </c>
      <c r="J593" s="46">
        <v>3.53</v>
      </c>
      <c r="K593" s="46">
        <v>2.94</v>
      </c>
      <c r="L593" s="46">
        <v>94.7</v>
      </c>
      <c r="M593" s="43"/>
      <c r="N593" s="46">
        <v>75.744456177402327</v>
      </c>
      <c r="O593" s="46">
        <v>0.23231256599788805</v>
      </c>
      <c r="P593" s="46">
        <v>13.009503695881731</v>
      </c>
      <c r="Q593" s="46">
        <v>1.8057022175290389</v>
      </c>
      <c r="R593" s="46">
        <v>3.1678986272439279E-2</v>
      </c>
      <c r="S593" s="46">
        <v>0.36958817317845827</v>
      </c>
      <c r="T593" s="46">
        <v>1.9746568109820486</v>
      </c>
      <c r="U593" s="46">
        <v>3.7275607180570218</v>
      </c>
      <c r="V593" s="46">
        <v>3.1045406546990493</v>
      </c>
      <c r="W593" s="46">
        <f t="shared" si="37"/>
        <v>100.00000000000001</v>
      </c>
      <c r="X593" s="46">
        <f t="shared" ref="X593:X607" si="40">SUM(U593:V593)</f>
        <v>6.8321013727560711</v>
      </c>
      <c r="Y593" s="46"/>
    </row>
    <row r="594" spans="1:25" ht="13.5" customHeight="1" x14ac:dyDescent="0.2">
      <c r="A594" s="44" t="s">
        <v>393</v>
      </c>
      <c r="B594" s="82">
        <v>6</v>
      </c>
      <c r="C594" s="46">
        <v>71.06</v>
      </c>
      <c r="D594" s="46">
        <v>0.36</v>
      </c>
      <c r="E594" s="46">
        <v>12.14</v>
      </c>
      <c r="F594" s="46">
        <v>1.45</v>
      </c>
      <c r="G594" s="46">
        <v>0.09</v>
      </c>
      <c r="H594" s="46">
        <v>0.31</v>
      </c>
      <c r="I594" s="46">
        <v>1.71</v>
      </c>
      <c r="J594" s="46">
        <v>3.45</v>
      </c>
      <c r="K594" s="46">
        <v>2.86</v>
      </c>
      <c r="L594" s="46">
        <v>93.43</v>
      </c>
      <c r="M594" s="43"/>
      <c r="N594" s="46">
        <v>76.056941025366584</v>
      </c>
      <c r="O594" s="46">
        <v>0.38531520924756502</v>
      </c>
      <c r="P594" s="46">
        <v>12.993685111848443</v>
      </c>
      <c r="Q594" s="46">
        <v>1.5519640372471368</v>
      </c>
      <c r="R594" s="46">
        <v>9.6328802311891254E-2</v>
      </c>
      <c r="S594" s="46">
        <v>0.33179920796318096</v>
      </c>
      <c r="T594" s="46">
        <v>1.8302472439259339</v>
      </c>
      <c r="U594" s="46">
        <v>3.692604088622498</v>
      </c>
      <c r="V594" s="46">
        <v>3.0611152734667662</v>
      </c>
      <c r="W594" s="46">
        <f t="shared" si="37"/>
        <v>100</v>
      </c>
      <c r="X594" s="46">
        <f t="shared" si="40"/>
        <v>6.7537193620892637</v>
      </c>
      <c r="Y594" s="46"/>
    </row>
    <row r="595" spans="1:25" ht="13.5" customHeight="1" x14ac:dyDescent="0.2">
      <c r="B595" s="82">
        <v>7</v>
      </c>
      <c r="C595" s="46">
        <v>71.150000000000006</v>
      </c>
      <c r="D595" s="46">
        <v>0.34</v>
      </c>
      <c r="E595" s="46">
        <v>12.15</v>
      </c>
      <c r="F595" s="46">
        <v>1.4</v>
      </c>
      <c r="G595" s="46">
        <v>0.11</v>
      </c>
      <c r="H595" s="46">
        <v>0.26</v>
      </c>
      <c r="I595" s="46">
        <v>1.6</v>
      </c>
      <c r="J595" s="46">
        <v>3.42</v>
      </c>
      <c r="K595" s="46">
        <v>2.87</v>
      </c>
      <c r="L595" s="46">
        <v>93.300000000000026</v>
      </c>
      <c r="M595" s="43"/>
      <c r="N595" s="46">
        <v>76.259378349410497</v>
      </c>
      <c r="O595" s="46">
        <v>0.36441586280814575</v>
      </c>
      <c r="P595" s="46">
        <v>13.022508038585206</v>
      </c>
      <c r="Q595" s="46">
        <v>1.5005359056805998</v>
      </c>
      <c r="R595" s="46">
        <v>0.11789924973204714</v>
      </c>
      <c r="S595" s="46">
        <v>0.27867095391211144</v>
      </c>
      <c r="T595" s="46">
        <v>1.7148981779206858</v>
      </c>
      <c r="U595" s="46">
        <v>3.6655948553054656</v>
      </c>
      <c r="V595" s="46">
        <v>3.07609860664523</v>
      </c>
      <c r="W595" s="46">
        <f t="shared" si="37"/>
        <v>99.999999999999986</v>
      </c>
      <c r="X595" s="46">
        <f t="shared" si="40"/>
        <v>6.7416934619506961</v>
      </c>
      <c r="Y595" s="46"/>
    </row>
    <row r="596" spans="1:25" ht="13.5" customHeight="1" x14ac:dyDescent="0.2">
      <c r="B596" s="82">
        <v>8</v>
      </c>
      <c r="C596" s="46">
        <v>71.400000000000006</v>
      </c>
      <c r="D596" s="46">
        <v>0.31</v>
      </c>
      <c r="E596" s="46">
        <v>12.09</v>
      </c>
      <c r="F596" s="46">
        <v>1.32</v>
      </c>
      <c r="G596" s="46">
        <v>0.11</v>
      </c>
      <c r="H596" s="46">
        <v>0.44</v>
      </c>
      <c r="I596" s="46">
        <v>1.74</v>
      </c>
      <c r="J596" s="46">
        <v>3.31</v>
      </c>
      <c r="K596" s="46">
        <v>2.79</v>
      </c>
      <c r="L596" s="46">
        <v>93.51</v>
      </c>
      <c r="M596" s="43"/>
      <c r="N596" s="46">
        <v>76.355470003208211</v>
      </c>
      <c r="O596" s="46">
        <v>0.33151534595230453</v>
      </c>
      <c r="P596" s="46">
        <v>12.929098492139875</v>
      </c>
      <c r="Q596" s="46">
        <v>1.4116137311517483</v>
      </c>
      <c r="R596" s="46">
        <v>0.11763447759597902</v>
      </c>
      <c r="S596" s="46">
        <v>0.47053791038391607</v>
      </c>
      <c r="T596" s="46">
        <v>1.8607635547000319</v>
      </c>
      <c r="U596" s="46">
        <v>3.539728371297187</v>
      </c>
      <c r="V596" s="46">
        <v>2.9836381135707408</v>
      </c>
      <c r="W596" s="46">
        <f t="shared" si="37"/>
        <v>99.999999999999972</v>
      </c>
      <c r="X596" s="46">
        <f t="shared" si="40"/>
        <v>6.5233664848679282</v>
      </c>
      <c r="Y596" s="46"/>
    </row>
    <row r="597" spans="1:25" ht="13.5" customHeight="1" x14ac:dyDescent="0.2">
      <c r="B597" s="82">
        <v>10</v>
      </c>
      <c r="C597" s="46">
        <v>71.489999999999995</v>
      </c>
      <c r="D597" s="46">
        <v>0.35</v>
      </c>
      <c r="E597" s="46">
        <v>12.25</v>
      </c>
      <c r="F597" s="46">
        <v>1.51</v>
      </c>
      <c r="G597" s="46">
        <v>0</v>
      </c>
      <c r="H597" s="46">
        <v>0.34</v>
      </c>
      <c r="I597" s="46">
        <v>1.63</v>
      </c>
      <c r="J597" s="46">
        <v>3.47</v>
      </c>
      <c r="K597" s="46">
        <v>2.76</v>
      </c>
      <c r="L597" s="46">
        <v>93.8</v>
      </c>
      <c r="M597" s="43"/>
      <c r="N597" s="46">
        <v>76.215351812366734</v>
      </c>
      <c r="O597" s="46">
        <v>0.37313432835820892</v>
      </c>
      <c r="P597" s="46">
        <v>13.059701492537313</v>
      </c>
      <c r="Q597" s="46">
        <v>1.6098081023454158</v>
      </c>
      <c r="R597" s="46">
        <v>0</v>
      </c>
      <c r="S597" s="46">
        <v>0.36247334754797444</v>
      </c>
      <c r="T597" s="46">
        <v>1.7377398720682302</v>
      </c>
      <c r="U597" s="46">
        <v>3.6993603411513862</v>
      </c>
      <c r="V597" s="46">
        <v>2.9424307036247335</v>
      </c>
      <c r="W597" s="46">
        <f t="shared" si="37"/>
        <v>100</v>
      </c>
      <c r="X597" s="46">
        <f t="shared" si="40"/>
        <v>6.6417910447761201</v>
      </c>
      <c r="Y597" s="46"/>
    </row>
    <row r="598" spans="1:25" ht="13.5" customHeight="1" x14ac:dyDescent="0.2">
      <c r="B598" s="82">
        <v>12</v>
      </c>
      <c r="C598" s="46">
        <v>71.09</v>
      </c>
      <c r="D598" s="46">
        <v>0.28999999999999998</v>
      </c>
      <c r="E598" s="46">
        <v>12.24</v>
      </c>
      <c r="F598" s="46">
        <v>1.42</v>
      </c>
      <c r="G598" s="46">
        <v>0.17</v>
      </c>
      <c r="H598" s="46">
        <v>0.4</v>
      </c>
      <c r="I598" s="46">
        <v>1.65</v>
      </c>
      <c r="J598" s="46">
        <v>3.27</v>
      </c>
      <c r="K598" s="46">
        <v>2.8</v>
      </c>
      <c r="L598" s="46">
        <v>93.330000000000013</v>
      </c>
      <c r="M598" s="43"/>
      <c r="N598" s="46">
        <v>76.170577520625727</v>
      </c>
      <c r="O598" s="46">
        <v>0.31072538304939457</v>
      </c>
      <c r="P598" s="46">
        <v>13.114754098360654</v>
      </c>
      <c r="Q598" s="46">
        <v>1.521482910103932</v>
      </c>
      <c r="R598" s="46">
        <v>0.18214936247723132</v>
      </c>
      <c r="S598" s="46">
        <v>0.42858673524054425</v>
      </c>
      <c r="T598" s="46">
        <v>1.7679202828672449</v>
      </c>
      <c r="U598" s="46">
        <v>3.503696560591449</v>
      </c>
      <c r="V598" s="46">
        <v>3.0001071466838094</v>
      </c>
      <c r="W598" s="46">
        <f t="shared" si="37"/>
        <v>99.999999999999986</v>
      </c>
      <c r="X598" s="46">
        <f t="shared" si="40"/>
        <v>6.5038037072752584</v>
      </c>
      <c r="Y598" s="46"/>
    </row>
    <row r="599" spans="1:25" ht="13.5" customHeight="1" x14ac:dyDescent="0.2">
      <c r="B599" s="82">
        <v>13</v>
      </c>
      <c r="C599" s="46">
        <v>71.900000000000006</v>
      </c>
      <c r="D599" s="46">
        <v>0.27</v>
      </c>
      <c r="E599" s="46">
        <v>12.02</v>
      </c>
      <c r="F599" s="46">
        <v>1.37</v>
      </c>
      <c r="G599" s="46">
        <v>0.1</v>
      </c>
      <c r="H599" s="46">
        <v>0.32</v>
      </c>
      <c r="I599" s="46">
        <v>1.83</v>
      </c>
      <c r="J599" s="46">
        <v>3.43</v>
      </c>
      <c r="K599" s="46">
        <v>2.89</v>
      </c>
      <c r="L599" s="46">
        <v>94.13</v>
      </c>
      <c r="M599" s="43"/>
      <c r="N599" s="46">
        <v>76.383724636141523</v>
      </c>
      <c r="O599" s="46">
        <v>0.28683735259747162</v>
      </c>
      <c r="P599" s="46">
        <v>12.769573993413365</v>
      </c>
      <c r="Q599" s="46">
        <v>1.4554339742908746</v>
      </c>
      <c r="R599" s="46">
        <v>0.10623605651758208</v>
      </c>
      <c r="S599" s="46">
        <v>0.33995538085626265</v>
      </c>
      <c r="T599" s="46">
        <v>1.9441198342717521</v>
      </c>
      <c r="U599" s="46">
        <v>3.6438967385530656</v>
      </c>
      <c r="V599" s="46">
        <v>3.0702220333581223</v>
      </c>
      <c r="W599" s="46">
        <f t="shared" si="37"/>
        <v>100.00000000000001</v>
      </c>
      <c r="X599" s="46">
        <f t="shared" si="40"/>
        <v>6.7141187719111883</v>
      </c>
      <c r="Y599" s="46"/>
    </row>
    <row r="600" spans="1:25" ht="13.5" customHeight="1" x14ac:dyDescent="0.2">
      <c r="A600" s="43" t="s">
        <v>144</v>
      </c>
      <c r="B600" s="82">
        <v>14</v>
      </c>
      <c r="C600" s="46">
        <v>71.010000000000005</v>
      </c>
      <c r="D600" s="46">
        <v>0.33</v>
      </c>
      <c r="E600" s="46">
        <v>12.01</v>
      </c>
      <c r="F600" s="46">
        <v>1.4</v>
      </c>
      <c r="G600" s="46">
        <v>0.05</v>
      </c>
      <c r="H600" s="46">
        <v>0.35</v>
      </c>
      <c r="I600" s="46">
        <v>1.71</v>
      </c>
      <c r="J600" s="46">
        <v>3.36</v>
      </c>
      <c r="K600" s="46">
        <v>2.96</v>
      </c>
      <c r="L600" s="46">
        <v>93.179999999999993</v>
      </c>
      <c r="M600" s="43"/>
      <c r="N600" s="46">
        <v>76.207340631036715</v>
      </c>
      <c r="O600" s="46">
        <v>0.35415325177076629</v>
      </c>
      <c r="P600" s="46">
        <v>12.889031981111827</v>
      </c>
      <c r="Q600" s="46">
        <v>1.5024683408456752</v>
      </c>
      <c r="R600" s="46">
        <v>5.3659583601631256E-2</v>
      </c>
      <c r="S600" s="46">
        <v>0.37561708521141879</v>
      </c>
      <c r="T600" s="46">
        <v>1.8351577591757888</v>
      </c>
      <c r="U600" s="46">
        <v>3.6059240180296204</v>
      </c>
      <c r="V600" s="46">
        <v>3.1766473492165703</v>
      </c>
      <c r="W600" s="46">
        <f t="shared" si="37"/>
        <v>100.00000000000001</v>
      </c>
      <c r="X600" s="46">
        <f t="shared" si="40"/>
        <v>6.7825713672461907</v>
      </c>
      <c r="Y600" s="46"/>
    </row>
    <row r="601" spans="1:25" ht="13.5" customHeight="1" x14ac:dyDescent="0.2">
      <c r="B601" s="82">
        <v>15</v>
      </c>
      <c r="C601" s="46">
        <v>71.27</v>
      </c>
      <c r="D601" s="46">
        <v>0.28999999999999998</v>
      </c>
      <c r="E601" s="46">
        <v>12.29</v>
      </c>
      <c r="F601" s="46">
        <v>1.3</v>
      </c>
      <c r="G601" s="46">
        <v>0.11</v>
      </c>
      <c r="H601" s="46">
        <v>0.37</v>
      </c>
      <c r="I601" s="46">
        <v>1.58</v>
      </c>
      <c r="J601" s="46">
        <v>3.4</v>
      </c>
      <c r="K601" s="46">
        <v>2.85</v>
      </c>
      <c r="L601" s="46">
        <v>93.46</v>
      </c>
      <c r="M601" s="43"/>
      <c r="N601" s="46">
        <v>76.257222341108502</v>
      </c>
      <c r="O601" s="46">
        <v>0.31029317355018193</v>
      </c>
      <c r="P601" s="46">
        <v>13.150010699764605</v>
      </c>
      <c r="Q601" s="46">
        <v>1.3909693986732294</v>
      </c>
      <c r="R601" s="46">
        <v>0.11769741065696557</v>
      </c>
      <c r="S601" s="46">
        <v>0.39589129039161142</v>
      </c>
      <c r="T601" s="46">
        <v>1.6905628076182326</v>
      </c>
      <c r="U601" s="46">
        <v>3.6379199657607537</v>
      </c>
      <c r="V601" s="46">
        <v>3.0494329124759263</v>
      </c>
      <c r="W601" s="46">
        <f t="shared" si="37"/>
        <v>100.00000000000001</v>
      </c>
      <c r="X601" s="46">
        <f t="shared" si="40"/>
        <v>6.6873528782366805</v>
      </c>
      <c r="Y601" s="46"/>
    </row>
    <row r="602" spans="1:25" ht="13.5" customHeight="1" x14ac:dyDescent="0.2">
      <c r="B602" s="82">
        <v>1</v>
      </c>
      <c r="C602" s="46">
        <v>68.44</v>
      </c>
      <c r="D602" s="46">
        <v>0.74</v>
      </c>
      <c r="E602" s="46">
        <v>12.6</v>
      </c>
      <c r="F602" s="46">
        <v>2.87</v>
      </c>
      <c r="G602" s="46">
        <v>0.18</v>
      </c>
      <c r="H602" s="46">
        <v>0.67</v>
      </c>
      <c r="I602" s="46">
        <v>2.62</v>
      </c>
      <c r="J602" s="46">
        <v>3.48</v>
      </c>
      <c r="K602" s="46">
        <v>2.36</v>
      </c>
      <c r="L602" s="46">
        <v>93.960000000000008</v>
      </c>
      <c r="M602" s="43"/>
      <c r="N602" s="46">
        <v>72.839506172839492</v>
      </c>
      <c r="O602" s="46">
        <v>0.78756917837377605</v>
      </c>
      <c r="P602" s="46">
        <v>13.409961685823754</v>
      </c>
      <c r="Q602" s="46">
        <v>3.0544912728820774</v>
      </c>
      <c r="R602" s="46">
        <v>0.19157088122605362</v>
      </c>
      <c r="S602" s="46">
        <v>0.71306939123031077</v>
      </c>
      <c r="T602" s="46">
        <v>2.7884206045125586</v>
      </c>
      <c r="U602" s="46">
        <v>3.7037037037037033</v>
      </c>
      <c r="V602" s="46">
        <v>2.5117071094082584</v>
      </c>
      <c r="W602" s="46">
        <f t="shared" si="37"/>
        <v>99.999999999999986</v>
      </c>
      <c r="X602" s="46">
        <f t="shared" si="40"/>
        <v>6.2154108131119621</v>
      </c>
      <c r="Y602" s="46" t="s">
        <v>145</v>
      </c>
    </row>
    <row r="603" spans="1:25" ht="13.5" customHeight="1" x14ac:dyDescent="0.2">
      <c r="B603" s="82">
        <v>2</v>
      </c>
      <c r="C603" s="46">
        <v>68.64</v>
      </c>
      <c r="D603" s="46">
        <v>0.72</v>
      </c>
      <c r="E603" s="46">
        <v>12.84</v>
      </c>
      <c r="F603" s="46">
        <v>2.96</v>
      </c>
      <c r="G603" s="46">
        <v>0.06</v>
      </c>
      <c r="H603" s="46">
        <v>0.72</v>
      </c>
      <c r="I603" s="46">
        <v>2.54</v>
      </c>
      <c r="J603" s="46">
        <v>3.52</v>
      </c>
      <c r="K603" s="46">
        <v>2.44</v>
      </c>
      <c r="L603" s="46">
        <v>94.44</v>
      </c>
      <c r="M603" s="43"/>
      <c r="N603" s="46">
        <v>72.681067344345621</v>
      </c>
      <c r="O603" s="46">
        <v>0.76238881829733163</v>
      </c>
      <c r="P603" s="46">
        <v>13.595933926302415</v>
      </c>
      <c r="Q603" s="46">
        <v>3.1342651418890299</v>
      </c>
      <c r="R603" s="46">
        <v>6.353240152477764E-2</v>
      </c>
      <c r="S603" s="46">
        <v>0.76238881829733163</v>
      </c>
      <c r="T603" s="46">
        <v>2.6895383312155867</v>
      </c>
      <c r="U603" s="46">
        <v>3.7272342227869548</v>
      </c>
      <c r="V603" s="46">
        <v>2.5836509953409572</v>
      </c>
      <c r="W603" s="46">
        <f t="shared" si="37"/>
        <v>100.00000000000001</v>
      </c>
      <c r="X603" s="46">
        <f t="shared" si="40"/>
        <v>6.310885218127912</v>
      </c>
      <c r="Y603" s="46" t="s">
        <v>145</v>
      </c>
    </row>
    <row r="604" spans="1:25" ht="13.5" customHeight="1" x14ac:dyDescent="0.2">
      <c r="A604" s="43" t="s">
        <v>144</v>
      </c>
      <c r="B604" s="82">
        <v>3</v>
      </c>
      <c r="C604" s="46">
        <v>69.19</v>
      </c>
      <c r="D604" s="46">
        <v>0.51</v>
      </c>
      <c r="E604" s="46">
        <v>12.47</v>
      </c>
      <c r="F604" s="46">
        <v>2.09</v>
      </c>
      <c r="G604" s="46">
        <v>0.08</v>
      </c>
      <c r="H604" s="46">
        <v>0.56000000000000005</v>
      </c>
      <c r="I604" s="46">
        <v>2.19</v>
      </c>
      <c r="J604" s="46">
        <v>3.47</v>
      </c>
      <c r="K604" s="46">
        <v>2.5099999999999998</v>
      </c>
      <c r="L604" s="46">
        <v>93.070000000000007</v>
      </c>
      <c r="M604" s="43"/>
      <c r="N604" s="46">
        <v>74.341893198667663</v>
      </c>
      <c r="O604" s="46">
        <v>0.54797464274202201</v>
      </c>
      <c r="P604" s="46">
        <v>13.398517245084344</v>
      </c>
      <c r="Q604" s="46">
        <v>2.2456215751584825</v>
      </c>
      <c r="R604" s="46">
        <v>8.5956806704630906E-2</v>
      </c>
      <c r="S604" s="46">
        <v>0.60169764693241645</v>
      </c>
      <c r="T604" s="46">
        <v>2.3530675835392709</v>
      </c>
      <c r="U604" s="46">
        <v>3.7283764908133659</v>
      </c>
      <c r="V604" s="46">
        <v>2.6968948103577945</v>
      </c>
      <c r="W604" s="46">
        <f t="shared" si="37"/>
        <v>99.999999999999986</v>
      </c>
      <c r="X604" s="46">
        <f t="shared" si="40"/>
        <v>6.4252713011711604</v>
      </c>
      <c r="Y604" s="46" t="s">
        <v>145</v>
      </c>
    </row>
    <row r="605" spans="1:25" ht="13.5" customHeight="1" x14ac:dyDescent="0.2">
      <c r="B605" s="82">
        <v>5</v>
      </c>
      <c r="C605" s="46">
        <v>72.849999999999994</v>
      </c>
      <c r="D605" s="46">
        <v>0.18</v>
      </c>
      <c r="E605" s="46">
        <v>11.89</v>
      </c>
      <c r="F605" s="46">
        <v>0.92</v>
      </c>
      <c r="G605" s="46">
        <v>0.08</v>
      </c>
      <c r="H605" s="46">
        <v>0.25</v>
      </c>
      <c r="I605" s="46">
        <v>1.24</v>
      </c>
      <c r="J605" s="46">
        <v>3</v>
      </c>
      <c r="K605" s="46">
        <v>3.48</v>
      </c>
      <c r="L605" s="46">
        <v>93.89</v>
      </c>
      <c r="M605" s="43"/>
      <c r="N605" s="46">
        <v>77.590797742038546</v>
      </c>
      <c r="O605" s="46">
        <v>0.19171370753008837</v>
      </c>
      <c r="P605" s="46">
        <v>12.663755458515285</v>
      </c>
      <c r="Q605" s="46">
        <v>0.97987006070934068</v>
      </c>
      <c r="R605" s="46">
        <v>8.5206092235594846E-2</v>
      </c>
      <c r="S605" s="46">
        <v>0.26626903823623388</v>
      </c>
      <c r="T605" s="46">
        <v>1.32069442965172</v>
      </c>
      <c r="U605" s="46">
        <v>3.1952284588348068</v>
      </c>
      <c r="V605" s="46">
        <v>3.7064650122483758</v>
      </c>
      <c r="W605" s="46">
        <f t="shared" si="37"/>
        <v>99.999999999999986</v>
      </c>
      <c r="X605" s="46">
        <f t="shared" si="40"/>
        <v>6.901693471083183</v>
      </c>
      <c r="Y605" s="46" t="s">
        <v>145</v>
      </c>
    </row>
    <row r="606" spans="1:25" ht="13.5" customHeight="1" x14ac:dyDescent="0.2">
      <c r="B606" s="82">
        <v>9</v>
      </c>
      <c r="C606" s="46">
        <v>71.180000000000007</v>
      </c>
      <c r="D606" s="46">
        <v>0.26</v>
      </c>
      <c r="E606" s="46">
        <v>12.77</v>
      </c>
      <c r="F606" s="46">
        <v>1.45</v>
      </c>
      <c r="G606" s="46">
        <v>7.0000000000000007E-2</v>
      </c>
      <c r="H606" s="46">
        <v>0.37</v>
      </c>
      <c r="I606" s="46">
        <v>2.19</v>
      </c>
      <c r="J606" s="46">
        <v>3.39</v>
      </c>
      <c r="K606" s="46">
        <v>2.9</v>
      </c>
      <c r="L606" s="46">
        <v>94.580000000000013</v>
      </c>
      <c r="M606" s="43"/>
      <c r="N606" s="46">
        <v>75.259039966166199</v>
      </c>
      <c r="O606" s="46">
        <v>0.27489955593148652</v>
      </c>
      <c r="P606" s="46">
        <v>13.501797420173396</v>
      </c>
      <c r="Q606" s="46">
        <v>1.5330936773102133</v>
      </c>
      <c r="R606" s="46">
        <v>7.4011418904630991E-2</v>
      </c>
      <c r="S606" s="46">
        <v>0.39120321421019238</v>
      </c>
      <c r="T606" s="46">
        <v>2.3155001057305982</v>
      </c>
      <c r="U606" s="46">
        <v>3.5842672869528438</v>
      </c>
      <c r="V606" s="46">
        <v>3.0661873546204266</v>
      </c>
      <c r="W606" s="46">
        <f t="shared" si="37"/>
        <v>99.999999999999986</v>
      </c>
      <c r="X606" s="46">
        <f t="shared" si="40"/>
        <v>6.6504546415732708</v>
      </c>
      <c r="Y606" s="46" t="s">
        <v>145</v>
      </c>
    </row>
    <row r="607" spans="1:25" ht="13.5" customHeight="1" x14ac:dyDescent="0.2">
      <c r="B607" s="82">
        <v>11</v>
      </c>
      <c r="C607" s="46">
        <v>72.510000000000005</v>
      </c>
      <c r="D607" s="46">
        <v>0.23</v>
      </c>
      <c r="E607" s="46">
        <v>11.59</v>
      </c>
      <c r="F607" s="46">
        <v>0.91</v>
      </c>
      <c r="G607" s="46">
        <v>0</v>
      </c>
      <c r="H607" s="46">
        <v>0.26</v>
      </c>
      <c r="I607" s="46">
        <v>1.1100000000000001</v>
      </c>
      <c r="J607" s="46">
        <v>2.91</v>
      </c>
      <c r="K607" s="46">
        <v>3.54</v>
      </c>
      <c r="L607" s="46">
        <v>93.060000000000016</v>
      </c>
      <c r="M607" s="43"/>
      <c r="N607" s="46">
        <v>77.917472598323656</v>
      </c>
      <c r="O607" s="46">
        <v>0.24715237481194927</v>
      </c>
      <c r="P607" s="46">
        <v>12.454330539436921</v>
      </c>
      <c r="Q607" s="46">
        <v>0.97786374382119057</v>
      </c>
      <c r="R607" s="46">
        <v>0</v>
      </c>
      <c r="S607" s="46">
        <v>0.27938964109176873</v>
      </c>
      <c r="T607" s="46">
        <v>1.1927788523533205</v>
      </c>
      <c r="U607" s="46">
        <v>3.1270148291424884</v>
      </c>
      <c r="V607" s="46">
        <v>3.8039974210186971</v>
      </c>
      <c r="W607" s="46">
        <f t="shared" si="37"/>
        <v>99.999999999999972</v>
      </c>
      <c r="X607" s="46">
        <f t="shared" si="40"/>
        <v>6.9310122501611851</v>
      </c>
      <c r="Y607" s="46" t="s">
        <v>145</v>
      </c>
    </row>
    <row r="608" spans="1:25" ht="13.5" customHeight="1" x14ac:dyDescent="0.2">
      <c r="W608" s="46"/>
    </row>
    <row r="609" spans="1:25" ht="13.5" customHeight="1" x14ac:dyDescent="0.2">
      <c r="A609" s="44" t="s">
        <v>394</v>
      </c>
      <c r="B609" s="82">
        <v>1</v>
      </c>
      <c r="C609" s="46">
        <v>70.86</v>
      </c>
      <c r="D609" s="46">
        <v>0.44</v>
      </c>
      <c r="E609" s="46">
        <v>12.28</v>
      </c>
      <c r="F609" s="46">
        <v>1.82</v>
      </c>
      <c r="G609" s="46">
        <v>0.13</v>
      </c>
      <c r="H609" s="46">
        <v>0.48</v>
      </c>
      <c r="I609" s="46">
        <v>1.83</v>
      </c>
      <c r="J609" s="46">
        <v>3.71</v>
      </c>
      <c r="K609" s="46">
        <v>2.5099999999999998</v>
      </c>
      <c r="L609" s="46">
        <v>94.059999999999988</v>
      </c>
      <c r="M609" s="43"/>
      <c r="N609" s="46">
        <v>75.334892621730816</v>
      </c>
      <c r="O609" s="46">
        <v>0.46778651924303638</v>
      </c>
      <c r="P609" s="46">
        <v>13.055496491601106</v>
      </c>
      <c r="Q609" s="46">
        <v>1.9349351477780141</v>
      </c>
      <c r="R609" s="46">
        <v>0.13820965341271529</v>
      </c>
      <c r="S609" s="46">
        <v>0.51031256644694878</v>
      </c>
      <c r="T609" s="46">
        <v>1.9455666595789922</v>
      </c>
      <c r="U609" s="46">
        <v>3.9442908781628749</v>
      </c>
      <c r="V609" s="46">
        <v>2.6685094620455025</v>
      </c>
      <c r="W609" s="46">
        <f t="shared" si="37"/>
        <v>100.00000000000001</v>
      </c>
      <c r="X609" s="46">
        <f t="shared" ref="X609:X623" si="41">SUM(U609:V609)</f>
        <v>6.612800340208377</v>
      </c>
      <c r="Y609" s="46"/>
    </row>
    <row r="610" spans="1:25" ht="13.5" customHeight="1" x14ac:dyDescent="0.2">
      <c r="A610" s="44" t="s">
        <v>395</v>
      </c>
      <c r="B610" s="82">
        <v>2</v>
      </c>
      <c r="C610" s="46">
        <v>69.33</v>
      </c>
      <c r="D610" s="46">
        <v>0.57999999999999996</v>
      </c>
      <c r="E610" s="46">
        <v>13.53</v>
      </c>
      <c r="F610" s="46">
        <v>2.59</v>
      </c>
      <c r="G610" s="46">
        <v>0.12</v>
      </c>
      <c r="H610" s="46">
        <v>0.75</v>
      </c>
      <c r="I610" s="46">
        <v>2.58</v>
      </c>
      <c r="J610" s="46">
        <v>3.72</v>
      </c>
      <c r="K610" s="46">
        <v>2.41</v>
      </c>
      <c r="L610" s="46">
        <v>95.61</v>
      </c>
      <c r="M610" s="43"/>
      <c r="N610" s="46">
        <v>72.51333542516474</v>
      </c>
      <c r="O610" s="46">
        <v>0.60663110553289401</v>
      </c>
      <c r="P610" s="46">
        <v>14.151239410103546</v>
      </c>
      <c r="Q610" s="46">
        <v>2.7089216609141302</v>
      </c>
      <c r="R610" s="46">
        <v>0.12550988390335741</v>
      </c>
      <c r="S610" s="46">
        <v>0.78443677439598369</v>
      </c>
      <c r="T610" s="46">
        <v>2.6984625039221841</v>
      </c>
      <c r="U610" s="46">
        <v>3.8908064010040797</v>
      </c>
      <c r="V610" s="46">
        <v>2.5206568350590945</v>
      </c>
      <c r="W610" s="46">
        <f t="shared" si="37"/>
        <v>100.00000000000003</v>
      </c>
      <c r="X610" s="46">
        <f t="shared" si="41"/>
        <v>6.4114632360631738</v>
      </c>
      <c r="Y610" s="46"/>
    </row>
    <row r="611" spans="1:25" ht="13.5" customHeight="1" x14ac:dyDescent="0.2">
      <c r="B611" s="82">
        <v>3</v>
      </c>
      <c r="C611" s="46">
        <v>67.77</v>
      </c>
      <c r="D611" s="46">
        <v>0.68</v>
      </c>
      <c r="E611" s="46">
        <v>13.38</v>
      </c>
      <c r="F611" s="46">
        <v>2.69</v>
      </c>
      <c r="G611" s="46">
        <v>0.16</v>
      </c>
      <c r="H611" s="46">
        <v>0.77</v>
      </c>
      <c r="I611" s="46">
        <v>2.84</v>
      </c>
      <c r="J611" s="46">
        <v>3.82</v>
      </c>
      <c r="K611" s="46">
        <v>2.2799999999999998</v>
      </c>
      <c r="L611" s="46">
        <v>94.389999999999986</v>
      </c>
      <c r="M611" s="43"/>
      <c r="N611" s="46">
        <v>71.797859942790566</v>
      </c>
      <c r="O611" s="46">
        <v>0.72041529823074502</v>
      </c>
      <c r="P611" s="46">
        <v>14.175230426952012</v>
      </c>
      <c r="Q611" s="46">
        <v>2.8498781650598586</v>
      </c>
      <c r="R611" s="46">
        <v>0.16950948193664586</v>
      </c>
      <c r="S611" s="46">
        <v>0.81576438182010824</v>
      </c>
      <c r="T611" s="46">
        <v>3.0087933043754642</v>
      </c>
      <c r="U611" s="46">
        <v>4.0470388812374196</v>
      </c>
      <c r="V611" s="46">
        <v>2.4155101175972034</v>
      </c>
      <c r="W611" s="46">
        <f t="shared" si="37"/>
        <v>100.00000000000001</v>
      </c>
      <c r="X611" s="46">
        <f t="shared" si="41"/>
        <v>6.462548998834623</v>
      </c>
      <c r="Y611" s="46"/>
    </row>
    <row r="612" spans="1:25" ht="13.5" customHeight="1" x14ac:dyDescent="0.2">
      <c r="B612" s="82">
        <v>4</v>
      </c>
      <c r="C612" s="46">
        <v>68.81</v>
      </c>
      <c r="D612" s="46">
        <v>0.53</v>
      </c>
      <c r="E612" s="46">
        <v>13.4</v>
      </c>
      <c r="F612" s="46">
        <v>2.63</v>
      </c>
      <c r="G612" s="46">
        <v>0.12</v>
      </c>
      <c r="H612" s="46">
        <v>0.67</v>
      </c>
      <c r="I612" s="46">
        <v>2.69</v>
      </c>
      <c r="J612" s="46">
        <v>3.69</v>
      </c>
      <c r="K612" s="46">
        <v>2.38</v>
      </c>
      <c r="L612" s="46">
        <v>94.92</v>
      </c>
      <c r="M612" s="43"/>
      <c r="N612" s="46">
        <v>72.492625368731566</v>
      </c>
      <c r="O612" s="46">
        <v>0.55836493889591232</v>
      </c>
      <c r="P612" s="46">
        <v>14.117151285292877</v>
      </c>
      <c r="Q612" s="46">
        <v>2.7707543194268855</v>
      </c>
      <c r="R612" s="46">
        <v>0.12642225031605561</v>
      </c>
      <c r="S612" s="46">
        <v>0.70585756426464386</v>
      </c>
      <c r="T612" s="46">
        <v>2.8339654445849134</v>
      </c>
      <c r="U612" s="46">
        <v>3.88748419721871</v>
      </c>
      <c r="V612" s="46">
        <v>2.5073746312684362</v>
      </c>
      <c r="W612" s="46">
        <f t="shared" si="37"/>
        <v>100</v>
      </c>
      <c r="X612" s="46">
        <f t="shared" si="41"/>
        <v>6.3948588284871466</v>
      </c>
      <c r="Y612" s="46"/>
    </row>
    <row r="613" spans="1:25" ht="13.5" customHeight="1" x14ac:dyDescent="0.2">
      <c r="B613" s="82">
        <v>5</v>
      </c>
      <c r="C613" s="46">
        <v>68.900000000000006</v>
      </c>
      <c r="D613" s="46">
        <v>0.47</v>
      </c>
      <c r="E613" s="46">
        <v>13.13</v>
      </c>
      <c r="F613" s="46">
        <v>2.41</v>
      </c>
      <c r="G613" s="46">
        <v>0.12</v>
      </c>
      <c r="H613" s="46">
        <v>0.6</v>
      </c>
      <c r="I613" s="46">
        <v>2.4500000000000002</v>
      </c>
      <c r="J613" s="46">
        <v>3.78</v>
      </c>
      <c r="K613" s="46">
        <v>2.35</v>
      </c>
      <c r="L613" s="46">
        <v>94.21</v>
      </c>
      <c r="M613" s="43"/>
      <c r="N613" s="46">
        <v>73.13448678484238</v>
      </c>
      <c r="O613" s="46">
        <v>0.49888546863390293</v>
      </c>
      <c r="P613" s="46">
        <v>13.936949368432227</v>
      </c>
      <c r="Q613" s="46">
        <v>2.5581148498036304</v>
      </c>
      <c r="R613" s="46">
        <v>0.12737501326823053</v>
      </c>
      <c r="S613" s="46">
        <v>0.63687506634115276</v>
      </c>
      <c r="T613" s="46">
        <v>2.6005731875597071</v>
      </c>
      <c r="U613" s="46">
        <v>4.012312917949262</v>
      </c>
      <c r="V613" s="46">
        <v>2.494427343169515</v>
      </c>
      <c r="W613" s="46">
        <f t="shared" si="37"/>
        <v>100</v>
      </c>
      <c r="X613" s="46">
        <f t="shared" si="41"/>
        <v>6.506740261118777</v>
      </c>
      <c r="Y613" s="46"/>
    </row>
    <row r="614" spans="1:25" ht="13.5" customHeight="1" x14ac:dyDescent="0.2">
      <c r="B614" s="82">
        <v>6</v>
      </c>
      <c r="C614" s="46">
        <v>68.91</v>
      </c>
      <c r="D614" s="46">
        <v>0.69</v>
      </c>
      <c r="E614" s="46">
        <v>13.38</v>
      </c>
      <c r="F614" s="46">
        <v>2.0099999999999998</v>
      </c>
      <c r="G614" s="46">
        <v>0</v>
      </c>
      <c r="H614" s="46">
        <v>0.4</v>
      </c>
      <c r="I614" s="46">
        <v>2.4300000000000002</v>
      </c>
      <c r="J614" s="46">
        <v>3.85</v>
      </c>
      <c r="K614" s="46">
        <v>2.5099999999999998</v>
      </c>
      <c r="L614" s="46">
        <v>94.18</v>
      </c>
      <c r="M614" s="43"/>
      <c r="N614" s="46">
        <v>73.168400934380969</v>
      </c>
      <c r="O614" s="46">
        <v>0.73263962624761092</v>
      </c>
      <c r="P614" s="46">
        <v>14.20683796984498</v>
      </c>
      <c r="Q614" s="46">
        <v>2.134211085156084</v>
      </c>
      <c r="R614" s="46">
        <v>0</v>
      </c>
      <c r="S614" s="46">
        <v>0.42471862391165854</v>
      </c>
      <c r="T614" s="46">
        <v>2.580165640263326</v>
      </c>
      <c r="U614" s="46">
        <v>4.0879167551497133</v>
      </c>
      <c r="V614" s="46">
        <v>2.665109365045657</v>
      </c>
      <c r="W614" s="46">
        <f t="shared" si="37"/>
        <v>100</v>
      </c>
      <c r="X614" s="46">
        <f t="shared" si="41"/>
        <v>6.7530261201953703</v>
      </c>
      <c r="Y614" s="46"/>
    </row>
    <row r="615" spans="1:25" ht="13.5" customHeight="1" x14ac:dyDescent="0.2">
      <c r="B615" s="82">
        <v>8</v>
      </c>
      <c r="C615" s="46">
        <v>68.47</v>
      </c>
      <c r="D615" s="46">
        <v>0.61</v>
      </c>
      <c r="E615" s="46">
        <v>13.52</v>
      </c>
      <c r="F615" s="46">
        <v>2.36</v>
      </c>
      <c r="G615" s="46">
        <v>0.1</v>
      </c>
      <c r="H615" s="46">
        <v>0.64</v>
      </c>
      <c r="I615" s="46">
        <v>2.64</v>
      </c>
      <c r="J615" s="46">
        <v>3.79</v>
      </c>
      <c r="K615" s="46">
        <v>2.39</v>
      </c>
      <c r="L615" s="46">
        <v>94.52</v>
      </c>
      <c r="M615" s="43"/>
      <c r="N615" s="46">
        <v>72.43969530258147</v>
      </c>
      <c r="O615" s="46">
        <v>0.64536606009310205</v>
      </c>
      <c r="P615" s="46">
        <v>14.303851036817607</v>
      </c>
      <c r="Q615" s="46">
        <v>2.4968260685569192</v>
      </c>
      <c r="R615" s="46">
        <v>0.10579771476936101</v>
      </c>
      <c r="S615" s="46">
        <v>0.6771053745239104</v>
      </c>
      <c r="T615" s="46">
        <v>2.7930596699111305</v>
      </c>
      <c r="U615" s="46">
        <v>4.0097333897587815</v>
      </c>
      <c r="V615" s="46">
        <v>2.5285653829877277</v>
      </c>
      <c r="W615" s="46">
        <f t="shared" si="37"/>
        <v>99.999999999999986</v>
      </c>
      <c r="X615" s="46">
        <f t="shared" si="41"/>
        <v>6.5382987727465096</v>
      </c>
      <c r="Y615" s="46"/>
    </row>
    <row r="616" spans="1:25" ht="13.5" customHeight="1" x14ac:dyDescent="0.2">
      <c r="A616" s="43" t="s">
        <v>144</v>
      </c>
      <c r="B616" s="82">
        <v>9</v>
      </c>
      <c r="C616" s="46">
        <v>70.92</v>
      </c>
      <c r="D616" s="46">
        <v>0.4</v>
      </c>
      <c r="E616" s="46">
        <v>12.28</v>
      </c>
      <c r="F616" s="46">
        <v>1.63</v>
      </c>
      <c r="G616" s="46">
        <v>0.16</v>
      </c>
      <c r="H616" s="46">
        <v>0.42</v>
      </c>
      <c r="I616" s="46">
        <v>1.66</v>
      </c>
      <c r="J616" s="46">
        <v>3.71</v>
      </c>
      <c r="K616" s="46">
        <v>2.66</v>
      </c>
      <c r="L616" s="46">
        <v>93.839999999999989</v>
      </c>
      <c r="M616" s="43"/>
      <c r="N616" s="46">
        <v>75.575447570332486</v>
      </c>
      <c r="O616" s="46">
        <v>0.42625745950554139</v>
      </c>
      <c r="P616" s="46">
        <v>13.08610400682012</v>
      </c>
      <c r="Q616" s="46">
        <v>1.736999147485081</v>
      </c>
      <c r="R616" s="46">
        <v>0.17050298380221654</v>
      </c>
      <c r="S616" s="46">
        <v>0.4475703324808184</v>
      </c>
      <c r="T616" s="46">
        <v>1.7689684569479966</v>
      </c>
      <c r="U616" s="46">
        <v>3.9535379369138961</v>
      </c>
      <c r="V616" s="46">
        <v>2.8346121057118503</v>
      </c>
      <c r="W616" s="46">
        <f t="shared" si="37"/>
        <v>100.00000000000001</v>
      </c>
      <c r="X616" s="46">
        <f t="shared" si="41"/>
        <v>6.7881500426257464</v>
      </c>
      <c r="Y616" s="46"/>
    </row>
    <row r="617" spans="1:25" ht="13.5" customHeight="1" x14ac:dyDescent="0.2">
      <c r="B617" s="82">
        <v>10</v>
      </c>
      <c r="C617" s="46">
        <v>69.97</v>
      </c>
      <c r="D617" s="46">
        <v>0.46</v>
      </c>
      <c r="E617" s="46">
        <v>12.78</v>
      </c>
      <c r="F617" s="46">
        <v>1.95</v>
      </c>
      <c r="G617" s="46">
        <v>0.05</v>
      </c>
      <c r="H617" s="46">
        <v>0.44</v>
      </c>
      <c r="I617" s="46">
        <v>1.95</v>
      </c>
      <c r="J617" s="46">
        <v>3.78</v>
      </c>
      <c r="K617" s="46">
        <v>2.57</v>
      </c>
      <c r="L617" s="46">
        <v>93.949999999999989</v>
      </c>
      <c r="M617" s="43"/>
      <c r="N617" s="46">
        <v>74.475784992017026</v>
      </c>
      <c r="O617" s="46">
        <v>0.48962213943587019</v>
      </c>
      <c r="P617" s="46">
        <v>13.602980308674827</v>
      </c>
      <c r="Q617" s="46">
        <v>2.0755721128259714</v>
      </c>
      <c r="R617" s="46">
        <v>5.3219797764768498E-2</v>
      </c>
      <c r="S617" s="46">
        <v>0.46833422032996275</v>
      </c>
      <c r="T617" s="46">
        <v>2.0755721128259714</v>
      </c>
      <c r="U617" s="46">
        <v>4.0234167110164982</v>
      </c>
      <c r="V617" s="46">
        <v>2.7354976051091007</v>
      </c>
      <c r="W617" s="46">
        <f t="shared" si="37"/>
        <v>99.999999999999986</v>
      </c>
      <c r="X617" s="46">
        <f t="shared" si="41"/>
        <v>6.7589143161255993</v>
      </c>
      <c r="Y617" s="46"/>
    </row>
    <row r="618" spans="1:25" ht="13.5" customHeight="1" x14ac:dyDescent="0.2">
      <c r="B618" s="82">
        <v>11</v>
      </c>
      <c r="C618" s="46">
        <v>68.05</v>
      </c>
      <c r="D618" s="46">
        <v>0.56999999999999995</v>
      </c>
      <c r="E618" s="46">
        <v>13.44</v>
      </c>
      <c r="F618" s="46">
        <v>2.4</v>
      </c>
      <c r="G618" s="46">
        <v>0.13</v>
      </c>
      <c r="H618" s="46">
        <v>0.75</v>
      </c>
      <c r="I618" s="46">
        <v>2.61</v>
      </c>
      <c r="J618" s="46">
        <v>3.77</v>
      </c>
      <c r="K618" s="46">
        <v>2.27</v>
      </c>
      <c r="L618" s="46">
        <v>93.989999999999981</v>
      </c>
      <c r="M618" s="43"/>
      <c r="N618" s="46">
        <v>72.401319289286107</v>
      </c>
      <c r="O618" s="46">
        <v>0.60644749441429946</v>
      </c>
      <c r="P618" s="46">
        <v>14.299393552505588</v>
      </c>
      <c r="Q618" s="46">
        <v>2.5534631343759977</v>
      </c>
      <c r="R618" s="46">
        <v>0.13831258644536656</v>
      </c>
      <c r="S618" s="46">
        <v>0.79795722949249936</v>
      </c>
      <c r="T618" s="46">
        <v>2.7768911586338976</v>
      </c>
      <c r="U618" s="46">
        <v>4.0110650069156302</v>
      </c>
      <c r="V618" s="46">
        <v>2.4151505479306312</v>
      </c>
      <c r="W618" s="46">
        <f t="shared" si="37"/>
        <v>100.00000000000003</v>
      </c>
      <c r="X618" s="46">
        <f t="shared" si="41"/>
        <v>6.4262155548462614</v>
      </c>
      <c r="Y618" s="46"/>
    </row>
    <row r="619" spans="1:25" ht="13.5" customHeight="1" x14ac:dyDescent="0.2">
      <c r="B619" s="82">
        <v>12</v>
      </c>
      <c r="C619" s="46">
        <v>70.37</v>
      </c>
      <c r="D619" s="46">
        <v>0.52</v>
      </c>
      <c r="E619" s="46">
        <v>12.79</v>
      </c>
      <c r="F619" s="46">
        <v>2.02</v>
      </c>
      <c r="G619" s="46">
        <v>0.17</v>
      </c>
      <c r="H619" s="46">
        <v>0.46</v>
      </c>
      <c r="I619" s="46">
        <v>1.89</v>
      </c>
      <c r="J619" s="46">
        <v>3.79</v>
      </c>
      <c r="K619" s="46">
        <v>2.61</v>
      </c>
      <c r="L619" s="46">
        <v>94.62</v>
      </c>
      <c r="M619" s="43"/>
      <c r="N619" s="46">
        <v>74.371168886070606</v>
      </c>
      <c r="O619" s="46">
        <v>0.54956668780384699</v>
      </c>
      <c r="P619" s="46">
        <v>13.51722680194462</v>
      </c>
      <c r="Q619" s="46">
        <v>2.1348552103149441</v>
      </c>
      <c r="R619" s="46">
        <v>0.17966603255125768</v>
      </c>
      <c r="S619" s="46">
        <v>0.48615514690340311</v>
      </c>
      <c r="T619" s="46">
        <v>1.997463538363982</v>
      </c>
      <c r="U619" s="46">
        <v>4.0054956668780388</v>
      </c>
      <c r="V619" s="46">
        <v>2.7584020291693085</v>
      </c>
      <c r="W619" s="46">
        <f t="shared" si="37"/>
        <v>99.999999999999986</v>
      </c>
      <c r="X619" s="46">
        <f t="shared" si="41"/>
        <v>6.7638976960473478</v>
      </c>
      <c r="Y619" s="46"/>
    </row>
    <row r="620" spans="1:25" ht="13.5" customHeight="1" x14ac:dyDescent="0.2">
      <c r="A620" s="43" t="s">
        <v>144</v>
      </c>
      <c r="B620" s="82">
        <v>13</v>
      </c>
      <c r="C620" s="46">
        <v>71.03</v>
      </c>
      <c r="D620" s="46">
        <v>0.62</v>
      </c>
      <c r="E620" s="46">
        <v>13.42</v>
      </c>
      <c r="F620" s="46">
        <v>1.81</v>
      </c>
      <c r="G620" s="46">
        <v>0.1</v>
      </c>
      <c r="H620" s="46">
        <v>0.37</v>
      </c>
      <c r="I620" s="46">
        <v>2.17</v>
      </c>
      <c r="J620" s="46">
        <v>3.68</v>
      </c>
      <c r="K620" s="46">
        <v>2.76</v>
      </c>
      <c r="L620" s="46">
        <v>95.960000000000022</v>
      </c>
      <c r="M620" s="43"/>
      <c r="N620" s="46">
        <v>74.020425177157136</v>
      </c>
      <c r="O620" s="46">
        <v>0.64610254272613576</v>
      </c>
      <c r="P620" s="46">
        <v>13.984993747394746</v>
      </c>
      <c r="Q620" s="46">
        <v>1.8862025844101706</v>
      </c>
      <c r="R620" s="46">
        <v>0.10421008753647353</v>
      </c>
      <c r="S620" s="46">
        <v>0.38557732388495203</v>
      </c>
      <c r="T620" s="46">
        <v>2.2613588995414751</v>
      </c>
      <c r="U620" s="46">
        <v>3.8349312213422255</v>
      </c>
      <c r="V620" s="46">
        <v>2.8761984160066687</v>
      </c>
      <c r="W620" s="46">
        <f t="shared" si="37"/>
        <v>100</v>
      </c>
      <c r="X620" s="46">
        <f t="shared" si="41"/>
        <v>6.7111296373488942</v>
      </c>
      <c r="Y620" s="46"/>
    </row>
    <row r="621" spans="1:25" ht="13.5" customHeight="1" x14ac:dyDescent="0.2">
      <c r="B621" s="82">
        <v>14</v>
      </c>
      <c r="C621" s="46">
        <v>70.75</v>
      </c>
      <c r="D621" s="46">
        <v>0.33</v>
      </c>
      <c r="E621" s="46">
        <v>12.46</v>
      </c>
      <c r="F621" s="46">
        <v>1.87</v>
      </c>
      <c r="G621" s="46">
        <v>7.0000000000000007E-2</v>
      </c>
      <c r="H621" s="46">
        <v>0.51</v>
      </c>
      <c r="I621" s="46">
        <v>1.97</v>
      </c>
      <c r="J621" s="46">
        <v>3.69</v>
      </c>
      <c r="K621" s="46">
        <v>2.57</v>
      </c>
      <c r="L621" s="46">
        <v>94.219999999999985</v>
      </c>
      <c r="M621" s="43"/>
      <c r="N621" s="46">
        <v>75.090214391848875</v>
      </c>
      <c r="O621" s="46">
        <v>0.35024410953088525</v>
      </c>
      <c r="P621" s="46">
        <v>13.224368499257062</v>
      </c>
      <c r="Q621" s="46">
        <v>1.9847166206750164</v>
      </c>
      <c r="R621" s="46">
        <v>7.4294205052005971E-2</v>
      </c>
      <c r="S621" s="46">
        <v>0.54128635109318624</v>
      </c>
      <c r="T621" s="46">
        <v>2.0908511993207393</v>
      </c>
      <c r="U621" s="46">
        <v>3.9163659520271712</v>
      </c>
      <c r="V621" s="46">
        <v>2.7276586711950759</v>
      </c>
      <c r="W621" s="46">
        <f t="shared" si="37"/>
        <v>100.00000000000004</v>
      </c>
      <c r="X621" s="46">
        <f t="shared" si="41"/>
        <v>6.6440246232222471</v>
      </c>
      <c r="Y621" s="46"/>
    </row>
    <row r="622" spans="1:25" ht="13.5" customHeight="1" x14ac:dyDescent="0.2">
      <c r="B622" s="82">
        <v>15</v>
      </c>
      <c r="C622" s="46">
        <v>70.319999999999993</v>
      </c>
      <c r="D622" s="46">
        <v>0.41</v>
      </c>
      <c r="E622" s="46">
        <v>12.25</v>
      </c>
      <c r="F622" s="46">
        <v>1.85</v>
      </c>
      <c r="G622" s="46">
        <v>0</v>
      </c>
      <c r="H622" s="46">
        <v>0.36</v>
      </c>
      <c r="I622" s="46">
        <v>1.81</v>
      </c>
      <c r="J622" s="46">
        <v>3.64</v>
      </c>
      <c r="K622" s="46">
        <v>2.64</v>
      </c>
      <c r="L622" s="46">
        <v>93.279999999999987</v>
      </c>
      <c r="M622" s="43"/>
      <c r="N622" s="46">
        <v>75.385934819897088</v>
      </c>
      <c r="O622" s="46">
        <v>0.43953687821612353</v>
      </c>
      <c r="P622" s="46">
        <v>13.132504288164668</v>
      </c>
      <c r="Q622" s="46">
        <v>1.98327615780446</v>
      </c>
      <c r="R622" s="46">
        <v>0</v>
      </c>
      <c r="S622" s="46">
        <v>0.38593481989708411</v>
      </c>
      <c r="T622" s="46">
        <v>1.9403945111492285</v>
      </c>
      <c r="U622" s="46">
        <v>3.9022298456260729</v>
      </c>
      <c r="V622" s="46">
        <v>2.8301886792452837</v>
      </c>
      <c r="W622" s="46">
        <f t="shared" si="37"/>
        <v>99.999999999999986</v>
      </c>
      <c r="X622" s="46">
        <f t="shared" si="41"/>
        <v>6.7324185248713562</v>
      </c>
      <c r="Y622" s="46"/>
    </row>
    <row r="623" spans="1:25" ht="13.5" customHeight="1" x14ac:dyDescent="0.2">
      <c r="B623" s="82">
        <v>7</v>
      </c>
      <c r="C623" s="46">
        <v>73.7</v>
      </c>
      <c r="D623" s="46">
        <v>0.43</v>
      </c>
      <c r="E623" s="46">
        <v>11</v>
      </c>
      <c r="F623" s="46">
        <v>1.46</v>
      </c>
      <c r="G623" s="46">
        <v>0.21</v>
      </c>
      <c r="H623" s="46">
        <v>0.26</v>
      </c>
      <c r="I623" s="46">
        <v>0.93</v>
      </c>
      <c r="J623" s="46">
        <v>3.48</v>
      </c>
      <c r="K623" s="46">
        <v>3.05</v>
      </c>
      <c r="L623" s="46">
        <v>94.52000000000001</v>
      </c>
      <c r="M623" s="43"/>
      <c r="N623" s="46">
        <v>77.97291578501904</v>
      </c>
      <c r="O623" s="46">
        <v>0.45493017350825216</v>
      </c>
      <c r="P623" s="46">
        <v>11.637748624629706</v>
      </c>
      <c r="Q623" s="46">
        <v>1.5446466356326702</v>
      </c>
      <c r="R623" s="46">
        <v>0.22217520101565805</v>
      </c>
      <c r="S623" s="46">
        <v>0.27507405840033855</v>
      </c>
      <c r="T623" s="46">
        <v>0.98391874735505713</v>
      </c>
      <c r="U623" s="46">
        <v>3.6817604739737617</v>
      </c>
      <c r="V623" s="46">
        <v>3.2268303004655094</v>
      </c>
      <c r="W623" s="46">
        <f t="shared" si="37"/>
        <v>100</v>
      </c>
      <c r="X623" s="46">
        <f t="shared" si="41"/>
        <v>6.9085907744392712</v>
      </c>
      <c r="Y623" s="46" t="s">
        <v>145</v>
      </c>
    </row>
    <row r="624" spans="1:25" ht="13.5" customHeight="1" x14ac:dyDescent="0.2">
      <c r="A624" s="45"/>
      <c r="P624" s="42"/>
      <c r="R624" s="45"/>
      <c r="W624" s="46"/>
    </row>
    <row r="625" spans="1:25" ht="13.5" customHeight="1" x14ac:dyDescent="0.2">
      <c r="A625" s="44" t="s">
        <v>396</v>
      </c>
      <c r="B625" s="82">
        <v>1</v>
      </c>
      <c r="C625" s="46">
        <v>68.78</v>
      </c>
      <c r="D625" s="46">
        <v>0.44</v>
      </c>
      <c r="E625" s="46">
        <v>13.84</v>
      </c>
      <c r="F625" s="46">
        <v>1.4</v>
      </c>
      <c r="G625" s="46">
        <v>0.1</v>
      </c>
      <c r="H625" s="46">
        <v>0.23</v>
      </c>
      <c r="I625" s="46">
        <v>2.5499999999999998</v>
      </c>
      <c r="J625" s="46">
        <v>3.88</v>
      </c>
      <c r="K625" s="46">
        <v>2.41</v>
      </c>
      <c r="L625" s="46">
        <v>93.63</v>
      </c>
      <c r="M625" s="43"/>
      <c r="N625" s="46">
        <v>73.459361315817588</v>
      </c>
      <c r="O625" s="46">
        <v>0.46993484994125817</v>
      </c>
      <c r="P625" s="46">
        <v>14.781587098152302</v>
      </c>
      <c r="Q625" s="46">
        <v>1.495247249813094</v>
      </c>
      <c r="R625" s="46">
        <v>0.10680337498664959</v>
      </c>
      <c r="S625" s="46">
        <v>0.24564776246929404</v>
      </c>
      <c r="T625" s="46">
        <v>2.723486062159564</v>
      </c>
      <c r="U625" s="46">
        <v>4.1439709494820036</v>
      </c>
      <c r="V625" s="46">
        <v>2.5739613371782548</v>
      </c>
      <c r="W625" s="46">
        <f t="shared" ref="W625:W687" si="42">SUM(N625:V625)</f>
        <v>100.00000000000001</v>
      </c>
      <c r="X625" s="46">
        <f t="shared" ref="X625:X639" si="43">SUM(U625:V625)</f>
        <v>6.7179322866602584</v>
      </c>
    </row>
    <row r="626" spans="1:25" ht="13.5" customHeight="1" x14ac:dyDescent="0.2">
      <c r="A626" s="44" t="s">
        <v>397</v>
      </c>
      <c r="B626" s="82">
        <v>2</v>
      </c>
      <c r="C626" s="46">
        <v>72.31</v>
      </c>
      <c r="D626" s="46">
        <v>0.46</v>
      </c>
      <c r="E626" s="46">
        <v>11.77</v>
      </c>
      <c r="F626" s="46">
        <v>1.63</v>
      </c>
      <c r="G626" s="46">
        <v>0.02</v>
      </c>
      <c r="H626" s="46">
        <v>0.34</v>
      </c>
      <c r="I626" s="46">
        <v>1.65</v>
      </c>
      <c r="J626" s="46">
        <v>3.47</v>
      </c>
      <c r="K626" s="46">
        <v>2.88</v>
      </c>
      <c r="L626" s="46">
        <v>94.529999999999987</v>
      </c>
      <c r="M626" s="43"/>
      <c r="N626" s="46">
        <v>76.494234634507578</v>
      </c>
      <c r="O626" s="46">
        <v>0.48661800486618012</v>
      </c>
      <c r="P626" s="46">
        <v>12.451073733206391</v>
      </c>
      <c r="Q626" s="46">
        <v>1.7243203215910294</v>
      </c>
      <c r="R626" s="46">
        <v>2.1157304559399136E-2</v>
      </c>
      <c r="S626" s="46">
        <v>0.35967417750978531</v>
      </c>
      <c r="T626" s="46">
        <v>1.7454776261504286</v>
      </c>
      <c r="U626" s="46">
        <v>3.6707923410557499</v>
      </c>
      <c r="V626" s="46">
        <v>3.0466518565534755</v>
      </c>
      <c r="W626" s="46">
        <f t="shared" si="42"/>
        <v>100</v>
      </c>
      <c r="X626" s="46">
        <f t="shared" si="43"/>
        <v>6.7174441976092254</v>
      </c>
    </row>
    <row r="627" spans="1:25" ht="13.5" customHeight="1" x14ac:dyDescent="0.2">
      <c r="B627" s="82">
        <v>3</v>
      </c>
      <c r="C627" s="46">
        <v>70.3</v>
      </c>
      <c r="D627" s="46">
        <v>0.5</v>
      </c>
      <c r="E627" s="46">
        <v>12.01</v>
      </c>
      <c r="F627" s="46">
        <v>1.93</v>
      </c>
      <c r="G627" s="46">
        <v>0.04</v>
      </c>
      <c r="H627" s="46">
        <v>0.4</v>
      </c>
      <c r="I627" s="46">
        <v>1.79</v>
      </c>
      <c r="J627" s="46">
        <v>3.69</v>
      </c>
      <c r="K627" s="46">
        <v>2.57</v>
      </c>
      <c r="L627" s="46">
        <v>93.230000000000018</v>
      </c>
      <c r="M627" s="43"/>
      <c r="N627" s="46">
        <v>75.404912581786959</v>
      </c>
      <c r="O627" s="46">
        <v>0.53630805534699122</v>
      </c>
      <c r="P627" s="46">
        <v>12.882119489434729</v>
      </c>
      <c r="Q627" s="46">
        <v>2.0701490936393858</v>
      </c>
      <c r="R627" s="46">
        <v>4.2904644427759299E-2</v>
      </c>
      <c r="S627" s="46">
        <v>0.42904644427759298</v>
      </c>
      <c r="T627" s="46">
        <v>1.9199828381422286</v>
      </c>
      <c r="U627" s="46">
        <v>3.957953448460795</v>
      </c>
      <c r="V627" s="46">
        <v>2.7566234044835345</v>
      </c>
      <c r="W627" s="46">
        <f t="shared" si="42"/>
        <v>99.999999999999986</v>
      </c>
      <c r="X627" s="46">
        <f t="shared" si="43"/>
        <v>6.7145768529443295</v>
      </c>
    </row>
    <row r="628" spans="1:25" ht="13.5" customHeight="1" x14ac:dyDescent="0.2">
      <c r="B628" s="82">
        <v>4</v>
      </c>
      <c r="C628" s="46">
        <v>72.06</v>
      </c>
      <c r="D628" s="46">
        <v>0.45</v>
      </c>
      <c r="E628" s="46">
        <v>11.82</v>
      </c>
      <c r="F628" s="46">
        <v>1.69</v>
      </c>
      <c r="G628" s="46">
        <v>0.14000000000000001</v>
      </c>
      <c r="H628" s="46">
        <v>0.31</v>
      </c>
      <c r="I628" s="46">
        <v>1.57</v>
      </c>
      <c r="J628" s="46">
        <v>3.5</v>
      </c>
      <c r="K628" s="46">
        <v>2.88</v>
      </c>
      <c r="L628" s="46">
        <v>94.42</v>
      </c>
      <c r="M628" s="43"/>
      <c r="N628" s="46">
        <v>76.318576572760009</v>
      </c>
      <c r="O628" s="46">
        <v>0.47659394196144883</v>
      </c>
      <c r="P628" s="46">
        <v>12.518534208854055</v>
      </c>
      <c r="Q628" s="46">
        <v>1.789875026477441</v>
      </c>
      <c r="R628" s="46">
        <v>0.14827367083245074</v>
      </c>
      <c r="S628" s="46">
        <v>0.32832027112899803</v>
      </c>
      <c r="T628" s="46">
        <v>1.6627833086210548</v>
      </c>
      <c r="U628" s="46">
        <v>3.7068417708112684</v>
      </c>
      <c r="V628" s="46">
        <v>3.0502012285532722</v>
      </c>
      <c r="W628" s="46">
        <f t="shared" si="42"/>
        <v>100.00000000000001</v>
      </c>
      <c r="X628" s="46">
        <f t="shared" si="43"/>
        <v>6.7570429993645407</v>
      </c>
    </row>
    <row r="629" spans="1:25" ht="13.5" customHeight="1" x14ac:dyDescent="0.2">
      <c r="B629" s="82">
        <v>6</v>
      </c>
      <c r="C629" s="46">
        <v>71.400000000000006</v>
      </c>
      <c r="D629" s="46">
        <v>0.38</v>
      </c>
      <c r="E629" s="46">
        <v>12.21</v>
      </c>
      <c r="F629" s="46">
        <v>1.96</v>
      </c>
      <c r="G629" s="46">
        <v>0.15</v>
      </c>
      <c r="H629" s="46">
        <v>0.43</v>
      </c>
      <c r="I629" s="46">
        <v>1.79</v>
      </c>
      <c r="J629" s="46">
        <v>3.59</v>
      </c>
      <c r="K629" s="46">
        <v>2.81</v>
      </c>
      <c r="L629" s="46">
        <v>94.720000000000027</v>
      </c>
      <c r="M629" s="43"/>
      <c r="N629" s="46">
        <v>75.380067567567551</v>
      </c>
      <c r="O629" s="46">
        <v>0.40118243243243235</v>
      </c>
      <c r="P629" s="46">
        <v>12.890624999999998</v>
      </c>
      <c r="Q629" s="46">
        <v>2.0692567567567561</v>
      </c>
      <c r="R629" s="46">
        <v>0.15836148648648643</v>
      </c>
      <c r="S629" s="46">
        <v>0.45396959459459446</v>
      </c>
      <c r="T629" s="46">
        <v>1.889780405405405</v>
      </c>
      <c r="U629" s="46">
        <v>3.7901182432432421</v>
      </c>
      <c r="V629" s="46">
        <v>2.9666385135135127</v>
      </c>
      <c r="W629" s="46">
        <f t="shared" si="42"/>
        <v>99.999999999999986</v>
      </c>
      <c r="X629" s="46">
        <f t="shared" si="43"/>
        <v>6.7567567567567544</v>
      </c>
    </row>
    <row r="630" spans="1:25" ht="13.5" customHeight="1" x14ac:dyDescent="0.2">
      <c r="B630" s="82">
        <v>7</v>
      </c>
      <c r="C630" s="46">
        <v>69.58</v>
      </c>
      <c r="D630" s="46">
        <v>0.59</v>
      </c>
      <c r="E630" s="46">
        <v>12.9</v>
      </c>
      <c r="F630" s="46">
        <v>2.57</v>
      </c>
      <c r="G630" s="46">
        <v>0.05</v>
      </c>
      <c r="H630" s="46">
        <v>0.6</v>
      </c>
      <c r="I630" s="46">
        <v>2.3199999999999998</v>
      </c>
      <c r="J630" s="46">
        <v>3.56</v>
      </c>
      <c r="K630" s="46">
        <v>2.5499999999999998</v>
      </c>
      <c r="L630" s="46">
        <v>94.719999999999985</v>
      </c>
      <c r="M630" s="43"/>
      <c r="N630" s="46">
        <v>73.45861486486487</v>
      </c>
      <c r="O630" s="46">
        <v>0.6228885135135136</v>
      </c>
      <c r="P630" s="46">
        <v>13.61908783783784</v>
      </c>
      <c r="Q630" s="46">
        <v>2.7132601351351355</v>
      </c>
      <c r="R630" s="46">
        <v>5.2787162162162171E-2</v>
      </c>
      <c r="S630" s="46">
        <v>0.63344594594594605</v>
      </c>
      <c r="T630" s="46">
        <v>2.4493243243243246</v>
      </c>
      <c r="U630" s="46">
        <v>3.7584459459459465</v>
      </c>
      <c r="V630" s="46">
        <v>2.6921452702702706</v>
      </c>
      <c r="W630" s="46">
        <f t="shared" si="42"/>
        <v>100.00000000000001</v>
      </c>
      <c r="X630" s="46">
        <f t="shared" si="43"/>
        <v>6.4505912162162176</v>
      </c>
    </row>
    <row r="631" spans="1:25" ht="13.5" customHeight="1" x14ac:dyDescent="0.2">
      <c r="B631" s="82">
        <v>8</v>
      </c>
      <c r="C631" s="46">
        <v>70.209999999999994</v>
      </c>
      <c r="D631" s="46">
        <v>0.66</v>
      </c>
      <c r="E631" s="46">
        <v>12.56</v>
      </c>
      <c r="F631" s="46">
        <v>2.27</v>
      </c>
      <c r="G631" s="46">
        <v>0.08</v>
      </c>
      <c r="H631" s="46">
        <v>0.52</v>
      </c>
      <c r="I631" s="46">
        <v>2.04</v>
      </c>
      <c r="J631" s="46">
        <v>3.56</v>
      </c>
      <c r="K631" s="46">
        <v>2.66</v>
      </c>
      <c r="L631" s="46">
        <v>94.559999999999988</v>
      </c>
      <c r="M631" s="43"/>
      <c r="N631" s="46">
        <v>74.249153976311334</v>
      </c>
      <c r="O631" s="46">
        <v>0.69796954314720816</v>
      </c>
      <c r="P631" s="46">
        <v>13.282571912013537</v>
      </c>
      <c r="Q631" s="46">
        <v>2.4005922165820643</v>
      </c>
      <c r="R631" s="46">
        <v>8.4602368866328256E-2</v>
      </c>
      <c r="S631" s="46">
        <v>0.54991539763113373</v>
      </c>
      <c r="T631" s="46">
        <v>2.1573604060913705</v>
      </c>
      <c r="U631" s="46">
        <v>3.7648054145516077</v>
      </c>
      <c r="V631" s="46">
        <v>2.8130287648054146</v>
      </c>
      <c r="W631" s="46">
        <f t="shared" si="42"/>
        <v>100</v>
      </c>
      <c r="X631" s="46">
        <f t="shared" si="43"/>
        <v>6.5778341793570227</v>
      </c>
    </row>
    <row r="632" spans="1:25" ht="13.5" customHeight="1" x14ac:dyDescent="0.2">
      <c r="A632" s="43" t="s">
        <v>144</v>
      </c>
      <c r="B632" s="82">
        <v>9</v>
      </c>
      <c r="C632" s="46">
        <v>70.400000000000006</v>
      </c>
      <c r="D632" s="46">
        <v>0.57999999999999996</v>
      </c>
      <c r="E632" s="46">
        <v>12.81</v>
      </c>
      <c r="F632" s="46">
        <v>2.5299999999999998</v>
      </c>
      <c r="G632" s="46">
        <v>0.21</v>
      </c>
      <c r="H632" s="46">
        <v>0.6</v>
      </c>
      <c r="I632" s="46">
        <v>2.25</v>
      </c>
      <c r="J632" s="46">
        <v>3.59</v>
      </c>
      <c r="K632" s="46">
        <v>2.6</v>
      </c>
      <c r="L632" s="46">
        <v>95.57</v>
      </c>
      <c r="M632" s="43"/>
      <c r="N632" s="46">
        <v>73.663283457151849</v>
      </c>
      <c r="O632" s="46">
        <v>0.60688500575494408</v>
      </c>
      <c r="P632" s="46">
        <v>13.40378779951868</v>
      </c>
      <c r="Q632" s="46">
        <v>2.6472742492413941</v>
      </c>
      <c r="R632" s="46">
        <v>0.21973422622161767</v>
      </c>
      <c r="S632" s="46">
        <v>0.62781207491890767</v>
      </c>
      <c r="T632" s="46">
        <v>2.3542952809459039</v>
      </c>
      <c r="U632" s="46">
        <v>3.7564089149314643</v>
      </c>
      <c r="V632" s="46">
        <v>2.720518991315267</v>
      </c>
      <c r="W632" s="46">
        <f t="shared" si="42"/>
        <v>100.00000000000004</v>
      </c>
      <c r="X632" s="46">
        <f t="shared" si="43"/>
        <v>6.4769279062467309</v>
      </c>
    </row>
    <row r="633" spans="1:25" ht="13.5" customHeight="1" x14ac:dyDescent="0.2">
      <c r="B633" s="82">
        <v>10</v>
      </c>
      <c r="C633" s="46">
        <v>68.260000000000005</v>
      </c>
      <c r="D633" s="46">
        <v>0.68</v>
      </c>
      <c r="E633" s="46">
        <v>12.95</v>
      </c>
      <c r="F633" s="46">
        <v>2.78</v>
      </c>
      <c r="G633" s="46">
        <v>0.05</v>
      </c>
      <c r="H633" s="46">
        <v>0.66</v>
      </c>
      <c r="I633" s="46">
        <v>2.66</v>
      </c>
      <c r="J633" s="46">
        <v>3.72</v>
      </c>
      <c r="K633" s="46">
        <v>2.2999999999999998</v>
      </c>
      <c r="L633" s="46">
        <v>94.06</v>
      </c>
      <c r="M633" s="43"/>
      <c r="N633" s="46">
        <v>72.570699553476516</v>
      </c>
      <c r="O633" s="46">
        <v>0.72294280246651077</v>
      </c>
      <c r="P633" s="46">
        <v>13.767807782266638</v>
      </c>
      <c r="Q633" s="46">
        <v>2.9555602806719117</v>
      </c>
      <c r="R633" s="46">
        <v>5.3157559004890498E-2</v>
      </c>
      <c r="S633" s="46">
        <v>0.70167977886455457</v>
      </c>
      <c r="T633" s="46">
        <v>2.8279821390601745</v>
      </c>
      <c r="U633" s="46">
        <v>3.954922389963853</v>
      </c>
      <c r="V633" s="46">
        <v>2.4452477142249629</v>
      </c>
      <c r="W633" s="46">
        <f t="shared" si="42"/>
        <v>100.00000000000001</v>
      </c>
      <c r="X633" s="46">
        <f t="shared" si="43"/>
        <v>6.4001701041888159</v>
      </c>
    </row>
    <row r="634" spans="1:25" ht="13.5" customHeight="1" x14ac:dyDescent="0.2">
      <c r="B634" s="82">
        <v>11</v>
      </c>
      <c r="C634" s="46">
        <v>70.650000000000006</v>
      </c>
      <c r="D634" s="46">
        <v>0.56999999999999995</v>
      </c>
      <c r="E634" s="46">
        <v>12.1</v>
      </c>
      <c r="F634" s="46">
        <v>2</v>
      </c>
      <c r="G634" s="46">
        <v>0.02</v>
      </c>
      <c r="H634" s="46">
        <v>0.42</v>
      </c>
      <c r="I634" s="46">
        <v>1.89</v>
      </c>
      <c r="J634" s="46">
        <v>3.56</v>
      </c>
      <c r="K634" s="46">
        <v>2.72</v>
      </c>
      <c r="L634" s="46">
        <v>93.929999999999993</v>
      </c>
      <c r="M634" s="43"/>
      <c r="N634" s="46">
        <v>75.215586074736521</v>
      </c>
      <c r="O634" s="46">
        <v>0.60683487703609074</v>
      </c>
      <c r="P634" s="46">
        <v>12.881933354625787</v>
      </c>
      <c r="Q634" s="46">
        <v>2.1292451825827747</v>
      </c>
      <c r="R634" s="46">
        <v>2.1292451825827747E-2</v>
      </c>
      <c r="S634" s="46">
        <v>0.44714148834238265</v>
      </c>
      <c r="T634" s="46">
        <v>2.012136697540722</v>
      </c>
      <c r="U634" s="46">
        <v>3.790056424997339</v>
      </c>
      <c r="V634" s="46">
        <v>2.8957734483125739</v>
      </c>
      <c r="W634" s="46">
        <f t="shared" si="42"/>
        <v>100.00000000000003</v>
      </c>
      <c r="X634" s="46">
        <f t="shared" si="43"/>
        <v>6.6858298733099133</v>
      </c>
    </row>
    <row r="635" spans="1:25" ht="13.5" customHeight="1" x14ac:dyDescent="0.2">
      <c r="B635" s="82">
        <v>12</v>
      </c>
      <c r="C635" s="46">
        <v>72.239999999999995</v>
      </c>
      <c r="D635" s="46">
        <v>0.36</v>
      </c>
      <c r="E635" s="46">
        <v>11.84</v>
      </c>
      <c r="F635" s="46">
        <v>1.72</v>
      </c>
      <c r="G635" s="46">
        <v>0</v>
      </c>
      <c r="H635" s="46">
        <v>0.32</v>
      </c>
      <c r="I635" s="46">
        <v>1.57</v>
      </c>
      <c r="J635" s="46">
        <v>3.53</v>
      </c>
      <c r="K635" s="46">
        <v>2.85</v>
      </c>
      <c r="L635" s="46">
        <v>94.429999999999978</v>
      </c>
      <c r="M635" s="43"/>
      <c r="N635" s="46">
        <v>76.501111934766499</v>
      </c>
      <c r="O635" s="46">
        <v>0.38123477708355397</v>
      </c>
      <c r="P635" s="46">
        <v>12.538388224081331</v>
      </c>
      <c r="Q635" s="46">
        <v>1.8214550460658692</v>
      </c>
      <c r="R635" s="46">
        <v>0</v>
      </c>
      <c r="S635" s="46">
        <v>0.33887535740760355</v>
      </c>
      <c r="T635" s="46">
        <v>1.6626072222810551</v>
      </c>
      <c r="U635" s="46">
        <v>3.7382187864026264</v>
      </c>
      <c r="V635" s="46">
        <v>3.0181086519114695</v>
      </c>
      <c r="W635" s="46">
        <f t="shared" si="42"/>
        <v>100</v>
      </c>
      <c r="X635" s="46">
        <f t="shared" si="43"/>
        <v>6.7563274383140959</v>
      </c>
    </row>
    <row r="636" spans="1:25" ht="13.5" customHeight="1" x14ac:dyDescent="0.2">
      <c r="A636" s="43" t="s">
        <v>144</v>
      </c>
      <c r="B636" s="82">
        <v>13</v>
      </c>
      <c r="C636" s="46">
        <v>70.05</v>
      </c>
      <c r="D636" s="46">
        <v>0.66</v>
      </c>
      <c r="E636" s="46">
        <v>11.65</v>
      </c>
      <c r="F636" s="46">
        <v>2.35</v>
      </c>
      <c r="G636" s="46">
        <v>0.16</v>
      </c>
      <c r="H636" s="46">
        <v>0.47</v>
      </c>
      <c r="I636" s="46">
        <v>1.87</v>
      </c>
      <c r="J636" s="46">
        <v>3.46</v>
      </c>
      <c r="K636" s="46">
        <v>2.72</v>
      </c>
      <c r="L636" s="46">
        <v>93.389999999999986</v>
      </c>
      <c r="M636" s="43"/>
      <c r="N636" s="46">
        <v>75.008030838419543</v>
      </c>
      <c r="O636" s="46">
        <v>0.70671378091872805</v>
      </c>
      <c r="P636" s="46">
        <v>12.474569011671488</v>
      </c>
      <c r="Q636" s="46">
        <v>2.5163293714530468</v>
      </c>
      <c r="R636" s="46">
        <v>0.17132455294999469</v>
      </c>
      <c r="S636" s="46">
        <v>0.50326587429060932</v>
      </c>
      <c r="T636" s="46">
        <v>2.0023557126030629</v>
      </c>
      <c r="U636" s="46">
        <v>3.7048934575436347</v>
      </c>
      <c r="V636" s="46">
        <v>2.9125174001499095</v>
      </c>
      <c r="W636" s="46">
        <f t="shared" si="42"/>
        <v>100.00000000000001</v>
      </c>
      <c r="X636" s="46">
        <f t="shared" si="43"/>
        <v>6.6174108576935442</v>
      </c>
    </row>
    <row r="637" spans="1:25" ht="13.5" customHeight="1" x14ac:dyDescent="0.2">
      <c r="B637" s="82">
        <v>14</v>
      </c>
      <c r="C637" s="46">
        <v>71.14</v>
      </c>
      <c r="D637" s="46">
        <v>0.48</v>
      </c>
      <c r="E637" s="46">
        <v>12.26</v>
      </c>
      <c r="F637" s="46">
        <v>2.0299999999999998</v>
      </c>
      <c r="G637" s="46">
        <v>0.18</v>
      </c>
      <c r="H637" s="46">
        <v>0.49</v>
      </c>
      <c r="I637" s="46">
        <v>2.02</v>
      </c>
      <c r="J637" s="46">
        <v>3.44</v>
      </c>
      <c r="K637" s="46">
        <v>2.68</v>
      </c>
      <c r="L637" s="46">
        <v>94.720000000000013</v>
      </c>
      <c r="M637" s="43"/>
      <c r="N637" s="46">
        <v>75.105574324324323</v>
      </c>
      <c r="O637" s="46">
        <v>0.50675675675675669</v>
      </c>
      <c r="P637" s="46">
        <v>12.943412162162161</v>
      </c>
      <c r="Q637" s="46">
        <v>2.1431587837837833</v>
      </c>
      <c r="R637" s="46">
        <v>0.19003378378378377</v>
      </c>
      <c r="S637" s="46">
        <v>0.51731418918918914</v>
      </c>
      <c r="T637" s="46">
        <v>2.1326013513513513</v>
      </c>
      <c r="U637" s="46">
        <v>3.6317567567567566</v>
      </c>
      <c r="V637" s="46">
        <v>2.8293918918918921</v>
      </c>
      <c r="W637" s="46">
        <f t="shared" si="42"/>
        <v>100.00000000000001</v>
      </c>
      <c r="X637" s="46">
        <f t="shared" si="43"/>
        <v>6.4611486486486491</v>
      </c>
    </row>
    <row r="638" spans="1:25" ht="13.5" customHeight="1" x14ac:dyDescent="0.2">
      <c r="B638" s="82">
        <v>15</v>
      </c>
      <c r="C638" s="46">
        <v>70.53</v>
      </c>
      <c r="D638" s="46">
        <v>0.42</v>
      </c>
      <c r="E638" s="46">
        <v>11.98</v>
      </c>
      <c r="F638" s="46">
        <v>1.85</v>
      </c>
      <c r="G638" s="46">
        <v>0.09</v>
      </c>
      <c r="H638" s="46">
        <v>0.41</v>
      </c>
      <c r="I638" s="46">
        <v>1.79</v>
      </c>
      <c r="J638" s="46">
        <v>3.49</v>
      </c>
      <c r="K638" s="46">
        <v>2.68</v>
      </c>
      <c r="L638" s="46">
        <v>93.240000000000009</v>
      </c>
      <c r="M638" s="43"/>
      <c r="N638" s="46">
        <v>75.643500643500644</v>
      </c>
      <c r="O638" s="46">
        <v>0.4504504504504504</v>
      </c>
      <c r="P638" s="46">
        <v>12.848562848562848</v>
      </c>
      <c r="Q638" s="46">
        <v>1.984126984126984</v>
      </c>
      <c r="R638" s="46">
        <v>9.6525096525096513E-2</v>
      </c>
      <c r="S638" s="46">
        <v>0.43972543972543965</v>
      </c>
      <c r="T638" s="46">
        <v>1.9197769197769197</v>
      </c>
      <c r="U638" s="46">
        <v>3.7430287430287428</v>
      </c>
      <c r="V638" s="46">
        <v>2.8743028743028742</v>
      </c>
      <c r="W638" s="46">
        <f t="shared" si="42"/>
        <v>100</v>
      </c>
      <c r="X638" s="46">
        <f t="shared" si="43"/>
        <v>6.617331617331617</v>
      </c>
    </row>
    <row r="639" spans="1:25" ht="13.5" customHeight="1" x14ac:dyDescent="0.2">
      <c r="B639" s="82">
        <v>5</v>
      </c>
      <c r="C639" s="46">
        <v>67.930000000000007</v>
      </c>
      <c r="D639" s="46">
        <v>0.54</v>
      </c>
      <c r="E639" s="46">
        <v>12.59</v>
      </c>
      <c r="F639" s="46">
        <v>2.62</v>
      </c>
      <c r="G639" s="46">
        <v>0.13</v>
      </c>
      <c r="H639" s="46">
        <v>0.56999999999999995</v>
      </c>
      <c r="I639" s="46">
        <v>2.35</v>
      </c>
      <c r="J639" s="46">
        <v>2.74</v>
      </c>
      <c r="K639" s="46">
        <v>3.79</v>
      </c>
      <c r="L639" s="46">
        <v>93.26</v>
      </c>
      <c r="M639" s="43"/>
      <c r="N639" s="46">
        <v>72.839373793695046</v>
      </c>
      <c r="O639" s="46">
        <v>0.57902637786832512</v>
      </c>
      <c r="P639" s="46">
        <v>13.499892772892986</v>
      </c>
      <c r="Q639" s="46">
        <v>2.809350203731503</v>
      </c>
      <c r="R639" s="46">
        <v>0.13939523911644863</v>
      </c>
      <c r="S639" s="46">
        <v>0.61119450997212088</v>
      </c>
      <c r="T639" s="46">
        <v>2.5198370147973406</v>
      </c>
      <c r="U639" s="46">
        <v>2.9380227321466865</v>
      </c>
      <c r="V639" s="46">
        <v>4.0639073557795404</v>
      </c>
      <c r="W639" s="46">
        <f t="shared" si="42"/>
        <v>100.00000000000001</v>
      </c>
      <c r="X639" s="46">
        <f t="shared" si="43"/>
        <v>7.001930087926227</v>
      </c>
      <c r="Y639" s="45" t="s">
        <v>145</v>
      </c>
    </row>
    <row r="640" spans="1:25" ht="13.5" customHeight="1" x14ac:dyDescent="0.2">
      <c r="A640" s="45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6"/>
      <c r="X640" s="42"/>
      <c r="Y640" s="42"/>
    </row>
    <row r="641" spans="1:25" ht="13.5" customHeight="1" x14ac:dyDescent="0.2">
      <c r="A641" s="44" t="s">
        <v>398</v>
      </c>
      <c r="B641" s="82">
        <v>1</v>
      </c>
      <c r="C641" s="46">
        <v>73.3</v>
      </c>
      <c r="D641" s="46">
        <v>0.57999999999999996</v>
      </c>
      <c r="E641" s="46">
        <v>12.21</v>
      </c>
      <c r="F641" s="46">
        <v>2.37</v>
      </c>
      <c r="G641" s="46">
        <v>0.14000000000000001</v>
      </c>
      <c r="H641" s="46">
        <v>0.57999999999999996</v>
      </c>
      <c r="I641" s="46">
        <v>2.19</v>
      </c>
      <c r="J641" s="46">
        <v>3.46</v>
      </c>
      <c r="K641" s="46">
        <v>2.6</v>
      </c>
      <c r="L641" s="46">
        <v>97.429999999999993</v>
      </c>
      <c r="M641" s="43"/>
      <c r="N641" s="46">
        <v>75.23350097505903</v>
      </c>
      <c r="O641" s="46">
        <v>0.5952991891614493</v>
      </c>
      <c r="P641" s="46">
        <v>12.532074309760857</v>
      </c>
      <c r="Q641" s="46">
        <v>2.4325156522631639</v>
      </c>
      <c r="R641" s="46">
        <v>0.14369290772862572</v>
      </c>
      <c r="S641" s="46">
        <v>0.5952991891614493</v>
      </c>
      <c r="T641" s="46">
        <v>2.2477676280406449</v>
      </c>
      <c r="U641" s="46">
        <v>3.5512675767217496</v>
      </c>
      <c r="V641" s="46">
        <v>2.6685825721030487</v>
      </c>
      <c r="W641" s="46">
        <f t="shared" si="42"/>
        <v>100.00000000000003</v>
      </c>
      <c r="X641" s="46">
        <f t="shared" ref="X641:X655" si="44">SUM(U641:V641)</f>
        <v>6.2198501488247988</v>
      </c>
    </row>
    <row r="642" spans="1:25" ht="13.5" customHeight="1" x14ac:dyDescent="0.2">
      <c r="A642" s="44" t="s">
        <v>399</v>
      </c>
      <c r="B642" s="82">
        <v>2</v>
      </c>
      <c r="C642" s="46">
        <v>71.930000000000007</v>
      </c>
      <c r="D642" s="46">
        <v>0.5</v>
      </c>
      <c r="E642" s="46">
        <v>11.98</v>
      </c>
      <c r="F642" s="46">
        <v>2.48</v>
      </c>
      <c r="G642" s="46">
        <v>0.13</v>
      </c>
      <c r="H642" s="46">
        <v>0.56000000000000005</v>
      </c>
      <c r="I642" s="46">
        <v>1.99</v>
      </c>
      <c r="J642" s="46">
        <v>3.36</v>
      </c>
      <c r="K642" s="46">
        <v>2.64</v>
      </c>
      <c r="L642" s="46">
        <v>95.570000000000007</v>
      </c>
      <c r="M642" s="43"/>
      <c r="N642" s="46">
        <v>75.264204248195043</v>
      </c>
      <c r="O642" s="46">
        <v>0.52317672909908963</v>
      </c>
      <c r="P642" s="46">
        <v>12.535314429214187</v>
      </c>
      <c r="Q642" s="46">
        <v>2.5949565763314846</v>
      </c>
      <c r="R642" s="46">
        <v>0.1360259495657633</v>
      </c>
      <c r="S642" s="46">
        <v>0.5859579365909805</v>
      </c>
      <c r="T642" s="46">
        <v>2.0822433818143766</v>
      </c>
      <c r="U642" s="46">
        <v>3.5157476195458823</v>
      </c>
      <c r="V642" s="46">
        <v>2.7623731296431933</v>
      </c>
      <c r="W642" s="46">
        <f t="shared" si="42"/>
        <v>100</v>
      </c>
      <c r="X642" s="46">
        <f t="shared" si="44"/>
        <v>6.2781207491890756</v>
      </c>
    </row>
    <row r="643" spans="1:25" ht="13.5" customHeight="1" x14ac:dyDescent="0.2">
      <c r="B643" s="82">
        <v>3</v>
      </c>
      <c r="C643" s="46">
        <v>71.989999999999995</v>
      </c>
      <c r="D643" s="46">
        <v>0.52</v>
      </c>
      <c r="E643" s="46">
        <v>11.88</v>
      </c>
      <c r="F643" s="46">
        <v>2.5499999999999998</v>
      </c>
      <c r="G643" s="46">
        <v>0.13</v>
      </c>
      <c r="H643" s="46">
        <v>0.46</v>
      </c>
      <c r="I643" s="46">
        <v>2.11</v>
      </c>
      <c r="J643" s="46">
        <v>3.59</v>
      </c>
      <c r="K643" s="46">
        <v>2.6</v>
      </c>
      <c r="L643" s="46">
        <v>95.82999999999997</v>
      </c>
      <c r="M643" s="43"/>
      <c r="N643" s="46">
        <v>75.122612960450809</v>
      </c>
      <c r="O643" s="46">
        <v>0.5426275696545968</v>
      </c>
      <c r="P643" s="46">
        <v>12.396952937493483</v>
      </c>
      <c r="Q643" s="46">
        <v>2.6609621204215803</v>
      </c>
      <c r="R643" s="46">
        <v>0.1356568924136492</v>
      </c>
      <c r="S643" s="46">
        <v>0.4800166962329126</v>
      </c>
      <c r="T643" s="46">
        <v>2.2018157153292295</v>
      </c>
      <c r="U643" s="46">
        <v>3.7462172597307744</v>
      </c>
      <c r="V643" s="46">
        <v>2.7131378482729844</v>
      </c>
      <c r="W643" s="46">
        <f t="shared" si="42"/>
        <v>100.00000000000001</v>
      </c>
      <c r="X643" s="46">
        <f t="shared" si="44"/>
        <v>6.4593551080037592</v>
      </c>
    </row>
    <row r="644" spans="1:25" ht="13.5" customHeight="1" x14ac:dyDescent="0.2">
      <c r="B644" s="82">
        <v>4</v>
      </c>
      <c r="C644" s="46">
        <v>70.5</v>
      </c>
      <c r="D644" s="46">
        <v>0.54</v>
      </c>
      <c r="E644" s="46">
        <v>11.67</v>
      </c>
      <c r="F644" s="46">
        <v>2.14</v>
      </c>
      <c r="G644" s="46">
        <v>0.11</v>
      </c>
      <c r="H644" s="46">
        <v>0.48</v>
      </c>
      <c r="I644" s="46">
        <v>1.97</v>
      </c>
      <c r="J644" s="46">
        <v>3.42</v>
      </c>
      <c r="K644" s="46">
        <v>2.59</v>
      </c>
      <c r="L644" s="46">
        <v>93.420000000000016</v>
      </c>
      <c r="M644" s="43"/>
      <c r="N644" s="46">
        <v>75.465639049454069</v>
      </c>
      <c r="O644" s="46">
        <v>0.57803468208092479</v>
      </c>
      <c r="P644" s="46">
        <v>12.491971740526653</v>
      </c>
      <c r="Q644" s="46">
        <v>2.290730036394776</v>
      </c>
      <c r="R644" s="46">
        <v>0.11774780560907727</v>
      </c>
      <c r="S644" s="46">
        <v>0.51380860629415537</v>
      </c>
      <c r="T644" s="46">
        <v>2.1087561549989293</v>
      </c>
      <c r="U644" s="46">
        <v>3.660886319845857</v>
      </c>
      <c r="V644" s="46">
        <v>2.7724256047955467</v>
      </c>
      <c r="W644" s="46">
        <f t="shared" si="42"/>
        <v>99.999999999999972</v>
      </c>
      <c r="X644" s="46">
        <f t="shared" si="44"/>
        <v>6.4333119246414032</v>
      </c>
    </row>
    <row r="645" spans="1:25" ht="13.5" customHeight="1" x14ac:dyDescent="0.2">
      <c r="B645" s="82">
        <v>5</v>
      </c>
      <c r="C645" s="46">
        <v>71</v>
      </c>
      <c r="D645" s="46">
        <v>0.51</v>
      </c>
      <c r="E645" s="46">
        <v>11.97</v>
      </c>
      <c r="F645" s="46">
        <v>2.36</v>
      </c>
      <c r="G645" s="46">
        <v>0.09</v>
      </c>
      <c r="H645" s="46">
        <v>0.54</v>
      </c>
      <c r="I645" s="46">
        <v>2.15</v>
      </c>
      <c r="J645" s="46">
        <v>3.48</v>
      </c>
      <c r="K645" s="46">
        <v>2.54</v>
      </c>
      <c r="L645" s="46">
        <v>94.640000000000029</v>
      </c>
      <c r="M645" s="43"/>
      <c r="N645" s="46">
        <v>75.021132713440394</v>
      </c>
      <c r="O645" s="46">
        <v>0.53888419273034649</v>
      </c>
      <c r="P645" s="46">
        <v>12.647928994082838</v>
      </c>
      <c r="Q645" s="46">
        <v>2.4936601859678778</v>
      </c>
      <c r="R645" s="46">
        <v>9.5097210481825845E-2</v>
      </c>
      <c r="S645" s="46">
        <v>0.57058326289095507</v>
      </c>
      <c r="T645" s="46">
        <v>2.2717666948436173</v>
      </c>
      <c r="U645" s="46">
        <v>3.6770921386305995</v>
      </c>
      <c r="V645" s="46">
        <v>2.6838546069315297</v>
      </c>
      <c r="W645" s="46">
        <f t="shared" si="42"/>
        <v>99.999999999999986</v>
      </c>
      <c r="X645" s="46">
        <f t="shared" si="44"/>
        <v>6.3609467455621296</v>
      </c>
    </row>
    <row r="646" spans="1:25" ht="13.5" customHeight="1" x14ac:dyDescent="0.2">
      <c r="B646" s="82">
        <v>6</v>
      </c>
      <c r="C646" s="46">
        <v>72.47</v>
      </c>
      <c r="D646" s="46">
        <v>0.66</v>
      </c>
      <c r="E646" s="46">
        <v>12.17</v>
      </c>
      <c r="F646" s="46">
        <v>2.4500000000000002</v>
      </c>
      <c r="G646" s="46">
        <v>0.15</v>
      </c>
      <c r="H646" s="46">
        <v>0.47</v>
      </c>
      <c r="I646" s="46">
        <v>2.0299999999999998</v>
      </c>
      <c r="J646" s="46">
        <v>3.58</v>
      </c>
      <c r="K646" s="46">
        <v>2.54</v>
      </c>
      <c r="L646" s="46">
        <v>96.52000000000001</v>
      </c>
      <c r="M646" s="43"/>
      <c r="N646" s="46">
        <v>75.08288437629507</v>
      </c>
      <c r="O646" s="46">
        <v>0.68379610443431416</v>
      </c>
      <c r="P646" s="46">
        <v>12.608785743887276</v>
      </c>
      <c r="Q646" s="46">
        <v>2.5383340240364691</v>
      </c>
      <c r="R646" s="46">
        <v>0.15540820555325321</v>
      </c>
      <c r="S646" s="46">
        <v>0.48694571073352672</v>
      </c>
      <c r="T646" s="46">
        <v>2.1031910484873597</v>
      </c>
      <c r="U646" s="46">
        <v>3.7090758392043099</v>
      </c>
      <c r="V646" s="46">
        <v>2.6315789473684212</v>
      </c>
      <c r="W646" s="46">
        <f t="shared" si="42"/>
        <v>100.00000000000001</v>
      </c>
      <c r="X646" s="46">
        <f t="shared" si="44"/>
        <v>6.3406547865727312</v>
      </c>
    </row>
    <row r="647" spans="1:25" ht="13.5" customHeight="1" x14ac:dyDescent="0.2">
      <c r="B647" s="82">
        <v>7</v>
      </c>
      <c r="C647" s="46">
        <v>69.7</v>
      </c>
      <c r="D647" s="46">
        <v>0.7</v>
      </c>
      <c r="E647" s="46">
        <v>11.7</v>
      </c>
      <c r="F647" s="46">
        <v>2.56</v>
      </c>
      <c r="G647" s="46">
        <v>0.16</v>
      </c>
      <c r="H647" s="46">
        <v>0.46</v>
      </c>
      <c r="I647" s="46">
        <v>2.17</v>
      </c>
      <c r="J647" s="46">
        <v>3.44</v>
      </c>
      <c r="K647" s="46">
        <v>2.5499999999999998</v>
      </c>
      <c r="L647" s="46">
        <v>93.44</v>
      </c>
      <c r="M647" s="43"/>
      <c r="N647" s="46">
        <v>74.593321917808225</v>
      </c>
      <c r="O647" s="46">
        <v>0.74914383561643827</v>
      </c>
      <c r="P647" s="46">
        <v>12.52140410958904</v>
      </c>
      <c r="Q647" s="46">
        <v>2.7397260273972601</v>
      </c>
      <c r="R647" s="46">
        <v>0.17123287671232876</v>
      </c>
      <c r="S647" s="46">
        <v>0.4922945205479452</v>
      </c>
      <c r="T647" s="46">
        <v>2.3223458904109586</v>
      </c>
      <c r="U647" s="46">
        <v>3.6815068493150687</v>
      </c>
      <c r="V647" s="46">
        <v>2.7290239726027394</v>
      </c>
      <c r="W647" s="46">
        <f t="shared" si="42"/>
        <v>100</v>
      </c>
      <c r="X647" s="46">
        <f t="shared" si="44"/>
        <v>6.4105308219178081</v>
      </c>
    </row>
    <row r="648" spans="1:25" ht="13.5" customHeight="1" x14ac:dyDescent="0.2">
      <c r="A648" s="43" t="s">
        <v>144</v>
      </c>
      <c r="B648" s="82">
        <v>8</v>
      </c>
      <c r="C648" s="46">
        <v>71.010000000000005</v>
      </c>
      <c r="D648" s="46">
        <v>0.57999999999999996</v>
      </c>
      <c r="E648" s="46">
        <v>12.2</v>
      </c>
      <c r="F648" s="46">
        <v>2.71</v>
      </c>
      <c r="G648" s="46">
        <v>0.02</v>
      </c>
      <c r="H648" s="46">
        <v>0.63</v>
      </c>
      <c r="I648" s="46">
        <v>2.52</v>
      </c>
      <c r="J648" s="46">
        <v>3.34</v>
      </c>
      <c r="K648" s="46">
        <v>2.5099999999999998</v>
      </c>
      <c r="L648" s="46">
        <v>95.52</v>
      </c>
      <c r="M648" s="43"/>
      <c r="N648" s="46">
        <v>74.340452261306552</v>
      </c>
      <c r="O648" s="46">
        <v>0.60720268006700173</v>
      </c>
      <c r="P648" s="46">
        <v>12.772194304857623</v>
      </c>
      <c r="Q648" s="46">
        <v>2.8371021775544394</v>
      </c>
      <c r="R648" s="46">
        <v>2.0938023450586266E-2</v>
      </c>
      <c r="S648" s="46">
        <v>0.65954773869346739</v>
      </c>
      <c r="T648" s="46">
        <v>2.6381909547738696</v>
      </c>
      <c r="U648" s="46">
        <v>3.4966499162479066</v>
      </c>
      <c r="V648" s="46">
        <v>2.6277219430485763</v>
      </c>
      <c r="W648" s="46">
        <f t="shared" si="42"/>
        <v>100.00000000000001</v>
      </c>
      <c r="X648" s="46">
        <f t="shared" si="44"/>
        <v>6.1243718592964829</v>
      </c>
    </row>
    <row r="649" spans="1:25" ht="13.5" customHeight="1" x14ac:dyDescent="0.2">
      <c r="B649" s="82">
        <v>9</v>
      </c>
      <c r="C649" s="46">
        <v>72.06</v>
      </c>
      <c r="D649" s="46">
        <v>0.39</v>
      </c>
      <c r="E649" s="46">
        <v>11.83</v>
      </c>
      <c r="F649" s="46">
        <v>1.6</v>
      </c>
      <c r="G649" s="46">
        <v>0.1</v>
      </c>
      <c r="H649" s="46">
        <v>0.38</v>
      </c>
      <c r="I649" s="46">
        <v>1.74</v>
      </c>
      <c r="J649" s="46">
        <v>3.65</v>
      </c>
      <c r="K649" s="46">
        <v>2.1800000000000002</v>
      </c>
      <c r="L649" s="46">
        <v>93.929999999999993</v>
      </c>
      <c r="M649" s="43"/>
      <c r="N649" s="46">
        <v>76.716703928457378</v>
      </c>
      <c r="O649" s="46">
        <v>0.41520281060364106</v>
      </c>
      <c r="P649" s="46">
        <v>12.594485254977112</v>
      </c>
      <c r="Q649" s="46">
        <v>1.7033961460662199</v>
      </c>
      <c r="R649" s="46">
        <v>0.10646225912913874</v>
      </c>
      <c r="S649" s="46">
        <v>0.40455658469072719</v>
      </c>
      <c r="T649" s="46">
        <v>1.852443308847014</v>
      </c>
      <c r="U649" s="46">
        <v>3.885872458213564</v>
      </c>
      <c r="V649" s="46">
        <v>2.3208772490152247</v>
      </c>
      <c r="W649" s="46">
        <f t="shared" si="42"/>
        <v>100.00000000000004</v>
      </c>
      <c r="X649" s="46">
        <f t="shared" si="44"/>
        <v>6.2067497072287887</v>
      </c>
    </row>
    <row r="650" spans="1:25" ht="13.5" customHeight="1" x14ac:dyDescent="0.2">
      <c r="B650" s="82">
        <v>10</v>
      </c>
      <c r="C650" s="46">
        <v>70.290000000000006</v>
      </c>
      <c r="D650" s="46">
        <v>0.55000000000000004</v>
      </c>
      <c r="E650" s="46">
        <v>11.62</v>
      </c>
      <c r="F650" s="46">
        <v>2.44</v>
      </c>
      <c r="G650" s="46">
        <v>0.02</v>
      </c>
      <c r="H650" s="46">
        <v>0.51</v>
      </c>
      <c r="I650" s="46">
        <v>2.0499999999999998</v>
      </c>
      <c r="J650" s="46">
        <v>3.32</v>
      </c>
      <c r="K650" s="46">
        <v>2.52</v>
      </c>
      <c r="L650" s="46">
        <v>93.32</v>
      </c>
      <c r="M650" s="43"/>
      <c r="N650" s="46">
        <v>75.321474496356629</v>
      </c>
      <c r="O650" s="46">
        <v>0.58936990998714112</v>
      </c>
      <c r="P650" s="46">
        <v>12.451778825546507</v>
      </c>
      <c r="Q650" s="46">
        <v>2.6146592370338619</v>
      </c>
      <c r="R650" s="46">
        <v>2.1431633090441493E-2</v>
      </c>
      <c r="S650" s="46">
        <v>0.54650664380625813</v>
      </c>
      <c r="T650" s="46">
        <v>2.1967423917702527</v>
      </c>
      <c r="U650" s="46">
        <v>3.5576510930132876</v>
      </c>
      <c r="V650" s="46">
        <v>2.7003857693956284</v>
      </c>
      <c r="W650" s="46">
        <f t="shared" si="42"/>
        <v>100.00000000000001</v>
      </c>
      <c r="X650" s="46">
        <f t="shared" si="44"/>
        <v>6.2580368624089164</v>
      </c>
    </row>
    <row r="651" spans="1:25" ht="13.5" customHeight="1" x14ac:dyDescent="0.2">
      <c r="B651" s="82">
        <v>11</v>
      </c>
      <c r="C651" s="46">
        <v>71.2</v>
      </c>
      <c r="D651" s="46">
        <v>0.52</v>
      </c>
      <c r="E651" s="46">
        <v>11.95</v>
      </c>
      <c r="F651" s="46">
        <v>2.38</v>
      </c>
      <c r="G651" s="46">
        <v>0</v>
      </c>
      <c r="H651" s="46">
        <v>0.52</v>
      </c>
      <c r="I651" s="46">
        <v>1.99</v>
      </c>
      <c r="J651" s="46">
        <v>3.41</v>
      </c>
      <c r="K651" s="46">
        <v>2.5499999999999998</v>
      </c>
      <c r="L651" s="46">
        <v>94.519999999999982</v>
      </c>
      <c r="M651" s="43"/>
      <c r="N651" s="46">
        <v>75.327972915785026</v>
      </c>
      <c r="O651" s="46">
        <v>0.55014811680067721</v>
      </c>
      <c r="P651" s="46">
        <v>12.642826914938638</v>
      </c>
      <c r="Q651" s="46">
        <v>2.5179856115107917</v>
      </c>
      <c r="R651" s="46">
        <v>0</v>
      </c>
      <c r="S651" s="46">
        <v>0.55014811680067721</v>
      </c>
      <c r="T651" s="46">
        <v>2.1053745239102839</v>
      </c>
      <c r="U651" s="46">
        <v>3.6077020736352101</v>
      </c>
      <c r="V651" s="46">
        <v>2.6978417266187051</v>
      </c>
      <c r="W651" s="46">
        <f t="shared" si="42"/>
        <v>100</v>
      </c>
      <c r="X651" s="46">
        <f t="shared" si="44"/>
        <v>6.3055438002539148</v>
      </c>
    </row>
    <row r="652" spans="1:25" ht="13.5" customHeight="1" x14ac:dyDescent="0.2">
      <c r="A652" s="43" t="s">
        <v>144</v>
      </c>
      <c r="B652" s="82">
        <v>12</v>
      </c>
      <c r="C652" s="46">
        <v>72.5</v>
      </c>
      <c r="D652" s="46">
        <v>0.48</v>
      </c>
      <c r="E652" s="46">
        <v>12.06</v>
      </c>
      <c r="F652" s="46">
        <v>2.4500000000000002</v>
      </c>
      <c r="G652" s="46">
        <v>0.16</v>
      </c>
      <c r="H652" s="46">
        <v>0.57999999999999996</v>
      </c>
      <c r="I652" s="46">
        <v>2.14</v>
      </c>
      <c r="J652" s="46">
        <v>3.46</v>
      </c>
      <c r="K652" s="46">
        <v>2.5499999999999998</v>
      </c>
      <c r="L652" s="46">
        <v>96.38</v>
      </c>
      <c r="M652" s="43"/>
      <c r="N652" s="46">
        <v>75.223075326831307</v>
      </c>
      <c r="O652" s="46">
        <v>0.49802863664660724</v>
      </c>
      <c r="P652" s="46">
        <v>12.512969495746008</v>
      </c>
      <c r="Q652" s="46">
        <v>2.542021166217058</v>
      </c>
      <c r="R652" s="46">
        <v>0.16600954554886907</v>
      </c>
      <c r="S652" s="46">
        <v>0.60178460261465039</v>
      </c>
      <c r="T652" s="46">
        <v>2.2203776717161241</v>
      </c>
      <c r="U652" s="46">
        <v>3.5899564224942937</v>
      </c>
      <c r="V652" s="46">
        <v>2.6457771321851009</v>
      </c>
      <c r="W652" s="46">
        <f t="shared" si="42"/>
        <v>100.00000000000003</v>
      </c>
      <c r="X652" s="46">
        <f t="shared" si="44"/>
        <v>6.2357335546793946</v>
      </c>
    </row>
    <row r="653" spans="1:25" ht="13.5" customHeight="1" x14ac:dyDescent="0.2">
      <c r="B653" s="82">
        <v>13</v>
      </c>
      <c r="C653" s="46">
        <v>71.318556701030928</v>
      </c>
      <c r="D653" s="46">
        <v>0.60721649484536078</v>
      </c>
      <c r="E653" s="46">
        <v>11.889690721649485</v>
      </c>
      <c r="F653" s="46">
        <v>2.4778350515463918</v>
      </c>
      <c r="G653" s="46">
        <v>9.7938144329896906E-2</v>
      </c>
      <c r="H653" s="46">
        <v>0.5778350515463917</v>
      </c>
      <c r="I653" s="46">
        <v>2.1546391752577323</v>
      </c>
      <c r="J653" s="46">
        <v>3.4865979381443299</v>
      </c>
      <c r="K653" s="46">
        <v>2.5365979381443298</v>
      </c>
      <c r="L653" s="46">
        <v>95.146907216494839</v>
      </c>
      <c r="M653" s="43"/>
      <c r="N653" s="46">
        <v>74.95625321667525</v>
      </c>
      <c r="O653" s="46">
        <v>0.63818836850231597</v>
      </c>
      <c r="P653" s="46">
        <v>12.49613998970664</v>
      </c>
      <c r="Q653" s="46">
        <v>2.6042202779207413</v>
      </c>
      <c r="R653" s="46">
        <v>0.1029336078229542</v>
      </c>
      <c r="S653" s="46">
        <v>0.60730828615542976</v>
      </c>
      <c r="T653" s="46">
        <v>2.2645393721049927</v>
      </c>
      <c r="U653" s="46">
        <v>3.6644364384971695</v>
      </c>
      <c r="V653" s="46">
        <v>2.6659804426145137</v>
      </c>
      <c r="W653" s="46">
        <f t="shared" si="42"/>
        <v>100</v>
      </c>
      <c r="X653" s="46">
        <f t="shared" si="44"/>
        <v>6.3304168811116828</v>
      </c>
    </row>
    <row r="654" spans="1:25" ht="13.5" customHeight="1" x14ac:dyDescent="0.2">
      <c r="B654" s="82">
        <v>14</v>
      </c>
      <c r="C654" s="46">
        <v>70.535051546391742</v>
      </c>
      <c r="D654" s="46">
        <v>0.54845360824742273</v>
      </c>
      <c r="E654" s="46">
        <v>11.850515463917526</v>
      </c>
      <c r="F654" s="46">
        <v>2.4386597938144332</v>
      </c>
      <c r="G654" s="46">
        <v>0.11752577319587629</v>
      </c>
      <c r="H654" s="46">
        <v>0.48969072164948452</v>
      </c>
      <c r="I654" s="46">
        <v>1.9783505154639176</v>
      </c>
      <c r="J654" s="46">
        <v>3.4376288659793812</v>
      </c>
      <c r="K654" s="46">
        <v>2.5757731958762884</v>
      </c>
      <c r="L654" s="46">
        <v>93.971649484536087</v>
      </c>
      <c r="M654" s="43"/>
      <c r="N654" s="46">
        <v>75.059927045336096</v>
      </c>
      <c r="O654" s="46">
        <v>0.58363731109953099</v>
      </c>
      <c r="P654" s="46">
        <v>12.610734757686293</v>
      </c>
      <c r="Q654" s="46">
        <v>2.5951016154247002</v>
      </c>
      <c r="R654" s="46">
        <v>0.12506513809275663</v>
      </c>
      <c r="S654" s="46">
        <v>0.5211047420531526</v>
      </c>
      <c r="T654" s="46">
        <v>2.1052631578947367</v>
      </c>
      <c r="U654" s="46">
        <v>3.658155289213131</v>
      </c>
      <c r="V654" s="46">
        <v>2.7410109431995826</v>
      </c>
      <c r="W654" s="46">
        <f t="shared" si="42"/>
        <v>99.999999999999972</v>
      </c>
      <c r="X654" s="46">
        <f t="shared" si="44"/>
        <v>6.3991662324127141</v>
      </c>
    </row>
    <row r="655" spans="1:25" ht="13.5" customHeight="1" x14ac:dyDescent="0.2">
      <c r="B655" s="82">
        <v>15</v>
      </c>
      <c r="C655" s="46">
        <v>70.701546391752572</v>
      </c>
      <c r="D655" s="46">
        <v>0.59742268041237112</v>
      </c>
      <c r="E655" s="46">
        <v>11.762371134020619</v>
      </c>
      <c r="F655" s="46">
        <v>2.5268041237113401</v>
      </c>
      <c r="G655" s="46">
        <v>0</v>
      </c>
      <c r="H655" s="46">
        <v>0.47989690721649481</v>
      </c>
      <c r="I655" s="46">
        <v>2.1742268041237116</v>
      </c>
      <c r="J655" s="46">
        <v>3.3788659793814433</v>
      </c>
      <c r="K655" s="46">
        <v>2.6051546391752578</v>
      </c>
      <c r="L655" s="46">
        <v>94.226288659793795</v>
      </c>
      <c r="M655" s="43"/>
      <c r="N655" s="46">
        <v>75.033780272320968</v>
      </c>
      <c r="O655" s="46">
        <v>0.63402972663964252</v>
      </c>
      <c r="P655" s="46">
        <v>12.48310986383952</v>
      </c>
      <c r="Q655" s="46">
        <v>2.6816339257873407</v>
      </c>
      <c r="R655" s="46">
        <v>0</v>
      </c>
      <c r="S655" s="46">
        <v>0.50930256730069645</v>
      </c>
      <c r="T655" s="46">
        <v>2.307452447770503</v>
      </c>
      <c r="U655" s="46">
        <v>3.5859058309946996</v>
      </c>
      <c r="V655" s="46">
        <v>2.7647853653466381</v>
      </c>
      <c r="W655" s="46">
        <f t="shared" si="42"/>
        <v>100</v>
      </c>
      <c r="X655" s="46">
        <f t="shared" si="44"/>
        <v>6.3506911963413373</v>
      </c>
    </row>
    <row r="656" spans="1:25" ht="13.5" customHeight="1" x14ac:dyDescent="0.2">
      <c r="A656" s="42"/>
      <c r="B656" s="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6"/>
      <c r="X656" s="42"/>
      <c r="Y656" s="42"/>
    </row>
    <row r="657" spans="1:25" ht="13.5" customHeight="1" x14ac:dyDescent="0.2">
      <c r="A657" s="44" t="s">
        <v>400</v>
      </c>
      <c r="B657" s="82">
        <v>1</v>
      </c>
      <c r="C657" s="46">
        <v>69.849999999999994</v>
      </c>
      <c r="D657" s="46">
        <v>0.46</v>
      </c>
      <c r="E657" s="46">
        <v>12.53</v>
      </c>
      <c r="F657" s="46">
        <v>1.69</v>
      </c>
      <c r="G657" s="46">
        <v>0.02</v>
      </c>
      <c r="H657" s="46">
        <v>0.46</v>
      </c>
      <c r="I657" s="46">
        <v>2.02</v>
      </c>
      <c r="J657" s="46">
        <v>3.6</v>
      </c>
      <c r="K657" s="46">
        <v>2.62</v>
      </c>
      <c r="L657" s="46">
        <v>93.249999999999972</v>
      </c>
      <c r="M657" s="43"/>
      <c r="N657" s="46">
        <v>74.90616621983915</v>
      </c>
      <c r="O657" s="46">
        <v>0.49329758713136745</v>
      </c>
      <c r="P657" s="46">
        <v>13.436997319034855</v>
      </c>
      <c r="Q657" s="46">
        <v>1.8123324396782845</v>
      </c>
      <c r="R657" s="46">
        <v>2.1447721179624672E-2</v>
      </c>
      <c r="S657" s="46">
        <v>0.49329758713136745</v>
      </c>
      <c r="T657" s="46">
        <v>2.1662198391420917</v>
      </c>
      <c r="U657" s="46">
        <v>3.8605898123324409</v>
      </c>
      <c r="V657" s="46">
        <v>2.8096514745308321</v>
      </c>
      <c r="W657" s="46">
        <f t="shared" si="42"/>
        <v>100.00000000000001</v>
      </c>
      <c r="X657" s="46">
        <f t="shared" ref="X657:X671" si="45">SUM(U657:V657)</f>
        <v>6.6702412868632734</v>
      </c>
    </row>
    <row r="658" spans="1:25" ht="13.5" customHeight="1" x14ac:dyDescent="0.2">
      <c r="A658" s="44" t="s">
        <v>401</v>
      </c>
      <c r="B658" s="82">
        <v>2</v>
      </c>
      <c r="C658" s="46">
        <v>72.680000000000007</v>
      </c>
      <c r="D658" s="46">
        <v>0.36</v>
      </c>
      <c r="E658" s="46">
        <v>11.41</v>
      </c>
      <c r="F658" s="46">
        <v>1.47</v>
      </c>
      <c r="G658" s="46">
        <v>0.06</v>
      </c>
      <c r="H658" s="46">
        <v>0.19</v>
      </c>
      <c r="I658" s="46">
        <v>1.39</v>
      </c>
      <c r="J658" s="46">
        <v>3.54</v>
      </c>
      <c r="K658" s="46">
        <v>2.73</v>
      </c>
      <c r="L658" s="46">
        <v>93.830000000000013</v>
      </c>
      <c r="M658" s="43"/>
      <c r="N658" s="46">
        <v>77.459234786315676</v>
      </c>
      <c r="O658" s="46">
        <v>0.38367259938186077</v>
      </c>
      <c r="P658" s="46">
        <v>12.160289885963977</v>
      </c>
      <c r="Q658" s="46">
        <v>1.5666631141425982</v>
      </c>
      <c r="R658" s="46">
        <v>6.3945433230310128E-2</v>
      </c>
      <c r="S658" s="46">
        <v>0.20249387189598209</v>
      </c>
      <c r="T658" s="46">
        <v>1.4814025365021846</v>
      </c>
      <c r="U658" s="46">
        <v>3.7727805605882976</v>
      </c>
      <c r="V658" s="46">
        <v>2.9095172119791108</v>
      </c>
      <c r="W658" s="46">
        <f t="shared" si="42"/>
        <v>100.00000000000001</v>
      </c>
      <c r="X658" s="46">
        <f t="shared" si="45"/>
        <v>6.6822977725674084</v>
      </c>
    </row>
    <row r="659" spans="1:25" ht="13.5" customHeight="1" x14ac:dyDescent="0.2">
      <c r="B659" s="82">
        <v>3</v>
      </c>
      <c r="C659" s="46">
        <v>70.319999999999993</v>
      </c>
      <c r="D659" s="46">
        <v>0.33</v>
      </c>
      <c r="E659" s="46">
        <v>12.44</v>
      </c>
      <c r="F659" s="46">
        <v>1.9</v>
      </c>
      <c r="G659" s="46">
        <v>0.06</v>
      </c>
      <c r="H659" s="46">
        <v>0.45</v>
      </c>
      <c r="I659" s="46">
        <v>2.0699999999999998</v>
      </c>
      <c r="J659" s="46">
        <v>3.6</v>
      </c>
      <c r="K659" s="46">
        <v>2.5</v>
      </c>
      <c r="L659" s="46">
        <v>93.669999999999987</v>
      </c>
      <c r="M659" s="43"/>
      <c r="N659" s="46">
        <v>75.07206149247358</v>
      </c>
      <c r="O659" s="46">
        <v>0.35230062987082317</v>
      </c>
      <c r="P659" s="46">
        <v>13.280666168463757</v>
      </c>
      <c r="Q659" s="46">
        <v>2.028397565922921</v>
      </c>
      <c r="R659" s="46">
        <v>6.4054659976513301E-2</v>
      </c>
      <c r="S659" s="46">
        <v>0.48040994982384977</v>
      </c>
      <c r="T659" s="46">
        <v>2.2098857691897087</v>
      </c>
      <c r="U659" s="46">
        <v>3.8432795985907982</v>
      </c>
      <c r="V659" s="46">
        <v>2.6689441656880541</v>
      </c>
      <c r="W659" s="46">
        <f t="shared" si="42"/>
        <v>100.00000000000001</v>
      </c>
      <c r="X659" s="46">
        <f t="shared" si="45"/>
        <v>6.5122237642788523</v>
      </c>
    </row>
    <row r="660" spans="1:25" ht="13.5" customHeight="1" x14ac:dyDescent="0.2">
      <c r="B660" s="82">
        <v>4</v>
      </c>
      <c r="C660" s="46">
        <v>70.37</v>
      </c>
      <c r="D660" s="46">
        <v>0.5</v>
      </c>
      <c r="E660" s="46">
        <v>12.12</v>
      </c>
      <c r="F660" s="46">
        <v>2.0699999999999998</v>
      </c>
      <c r="G660" s="46">
        <v>0.12</v>
      </c>
      <c r="H660" s="46">
        <v>0.51</v>
      </c>
      <c r="I660" s="46">
        <v>2.04</v>
      </c>
      <c r="J660" s="46">
        <v>3.56</v>
      </c>
      <c r="K660" s="46">
        <v>2.5099999999999998</v>
      </c>
      <c r="L660" s="46">
        <v>93.800000000000026</v>
      </c>
      <c r="M660" s="43"/>
      <c r="N660" s="46">
        <v>75.021321961620458</v>
      </c>
      <c r="O660" s="46">
        <v>0.53304904051172697</v>
      </c>
      <c r="P660" s="46">
        <v>12.921108742004261</v>
      </c>
      <c r="Q660" s="46">
        <v>2.2068230277185497</v>
      </c>
      <c r="R660" s="46">
        <v>0.12793176972281448</v>
      </c>
      <c r="S660" s="46">
        <v>0.54371002132196156</v>
      </c>
      <c r="T660" s="46">
        <v>2.1748400852878462</v>
      </c>
      <c r="U660" s="46">
        <v>3.7953091684434961</v>
      </c>
      <c r="V660" s="46">
        <v>2.6759061833688693</v>
      </c>
      <c r="W660" s="46">
        <f t="shared" si="42"/>
        <v>99.999999999999986</v>
      </c>
      <c r="X660" s="46">
        <f t="shared" si="45"/>
        <v>6.471215351812365</v>
      </c>
    </row>
    <row r="661" spans="1:25" ht="13.5" customHeight="1" x14ac:dyDescent="0.2">
      <c r="B661" s="82">
        <v>5</v>
      </c>
      <c r="C661" s="46">
        <v>69.959999999999994</v>
      </c>
      <c r="D661" s="46">
        <v>0.42</v>
      </c>
      <c r="E661" s="46">
        <v>12.45</v>
      </c>
      <c r="F661" s="46">
        <v>1.81</v>
      </c>
      <c r="G661" s="46">
        <v>0.12</v>
      </c>
      <c r="H661" s="46">
        <v>0.4</v>
      </c>
      <c r="I661" s="46">
        <v>2.0299999999999998</v>
      </c>
      <c r="J661" s="46">
        <v>3.51</v>
      </c>
      <c r="K661" s="46">
        <v>2.4900000000000002</v>
      </c>
      <c r="L661" s="46">
        <v>93.190000000000012</v>
      </c>
      <c r="M661" s="43"/>
      <c r="N661" s="46">
        <v>75.072432664448968</v>
      </c>
      <c r="O661" s="46">
        <v>0.45069213434917904</v>
      </c>
      <c r="P661" s="46">
        <v>13.359802553922092</v>
      </c>
      <c r="Q661" s="46">
        <v>1.9422684837428907</v>
      </c>
      <c r="R661" s="46">
        <v>0.1287691812426226</v>
      </c>
      <c r="S661" s="46">
        <v>0.42923060414207531</v>
      </c>
      <c r="T661" s="46">
        <v>2.1783453160210318</v>
      </c>
      <c r="U661" s="46">
        <v>3.7664985513467104</v>
      </c>
      <c r="V661" s="46">
        <v>2.6719605107844191</v>
      </c>
      <c r="W661" s="46">
        <f t="shared" si="42"/>
        <v>100</v>
      </c>
      <c r="X661" s="46">
        <f t="shared" si="45"/>
        <v>6.4384590621311295</v>
      </c>
    </row>
    <row r="662" spans="1:25" ht="13.5" customHeight="1" x14ac:dyDescent="0.2">
      <c r="B662" s="82">
        <v>6</v>
      </c>
      <c r="C662" s="46">
        <v>70.58</v>
      </c>
      <c r="D662" s="46">
        <v>0.37</v>
      </c>
      <c r="E662" s="46">
        <v>12.25</v>
      </c>
      <c r="F662" s="46">
        <v>1.82</v>
      </c>
      <c r="G662" s="46">
        <v>0.24</v>
      </c>
      <c r="H662" s="46">
        <v>0.48</v>
      </c>
      <c r="I662" s="46">
        <v>1.98</v>
      </c>
      <c r="J662" s="46">
        <v>3.63</v>
      </c>
      <c r="K662" s="46">
        <v>2.36</v>
      </c>
      <c r="L662" s="46">
        <v>93.71</v>
      </c>
      <c r="M662" s="43"/>
      <c r="N662" s="46">
        <v>75.317468786682326</v>
      </c>
      <c r="O662" s="46">
        <v>0.39483512965531964</v>
      </c>
      <c r="P662" s="46">
        <v>13.072244157507205</v>
      </c>
      <c r="Q662" s="46">
        <v>1.9421619891153561</v>
      </c>
      <c r="R662" s="46">
        <v>0.25610927328993704</v>
      </c>
      <c r="S662" s="46">
        <v>0.51221854657987409</v>
      </c>
      <c r="T662" s="46">
        <v>2.112901504641981</v>
      </c>
      <c r="U662" s="46">
        <v>3.873652758510298</v>
      </c>
      <c r="V662" s="46">
        <v>2.5184078540177146</v>
      </c>
      <c r="W662" s="46">
        <f t="shared" si="42"/>
        <v>100.00000000000001</v>
      </c>
      <c r="X662" s="46">
        <f t="shared" si="45"/>
        <v>6.3920606125280131</v>
      </c>
    </row>
    <row r="663" spans="1:25" ht="13.5" customHeight="1" x14ac:dyDescent="0.2">
      <c r="B663" s="82">
        <v>7</v>
      </c>
      <c r="C663" s="46">
        <v>70.489999999999995</v>
      </c>
      <c r="D663" s="46">
        <v>0.36</v>
      </c>
      <c r="E663" s="46">
        <v>12.25</v>
      </c>
      <c r="F663" s="46">
        <v>1.71</v>
      </c>
      <c r="G663" s="46">
        <v>0.06</v>
      </c>
      <c r="H663" s="46">
        <v>0.42</v>
      </c>
      <c r="I663" s="46">
        <v>1.85</v>
      </c>
      <c r="J663" s="46">
        <v>3.62</v>
      </c>
      <c r="K663" s="46">
        <v>2.4700000000000002</v>
      </c>
      <c r="L663" s="46">
        <v>93.22999999999999</v>
      </c>
      <c r="M663" s="43"/>
      <c r="N663" s="46">
        <v>75.608709642818837</v>
      </c>
      <c r="O663" s="46">
        <v>0.38614179984983377</v>
      </c>
      <c r="P663" s="46">
        <v>13.139547356001287</v>
      </c>
      <c r="Q663" s="46">
        <v>1.8341735492867104</v>
      </c>
      <c r="R663" s="46">
        <v>6.4356966641638952E-2</v>
      </c>
      <c r="S663" s="46">
        <v>0.45049876649147269</v>
      </c>
      <c r="T663" s="46">
        <v>1.9843398047838681</v>
      </c>
      <c r="U663" s="46">
        <v>3.8828703207122173</v>
      </c>
      <c r="V663" s="46">
        <v>2.6493617934141374</v>
      </c>
      <c r="W663" s="46">
        <f t="shared" si="42"/>
        <v>100.00000000000003</v>
      </c>
      <c r="X663" s="46">
        <f t="shared" si="45"/>
        <v>6.5322321141263551</v>
      </c>
    </row>
    <row r="664" spans="1:25" ht="13.5" customHeight="1" x14ac:dyDescent="0.2">
      <c r="A664" s="43" t="s">
        <v>144</v>
      </c>
      <c r="B664" s="82">
        <v>8</v>
      </c>
      <c r="C664" s="46">
        <v>70.19</v>
      </c>
      <c r="D664" s="46">
        <v>0.44</v>
      </c>
      <c r="E664" s="46">
        <v>12.27</v>
      </c>
      <c r="F664" s="46">
        <v>1.8</v>
      </c>
      <c r="G664" s="46">
        <v>0.1</v>
      </c>
      <c r="H664" s="46">
        <v>0.46</v>
      </c>
      <c r="I664" s="46">
        <v>2.09</v>
      </c>
      <c r="J664" s="46">
        <v>3.55</v>
      </c>
      <c r="K664" s="46">
        <v>2.4300000000000002</v>
      </c>
      <c r="L664" s="46">
        <v>93.329999999999984</v>
      </c>
      <c r="M664" s="43"/>
      <c r="N664" s="46">
        <v>75.206257366334526</v>
      </c>
      <c r="O664" s="46">
        <v>0.47144540876459884</v>
      </c>
      <c r="P664" s="46">
        <v>13.146898103503698</v>
      </c>
      <c r="Q664" s="46">
        <v>1.9286403085824499</v>
      </c>
      <c r="R664" s="46">
        <v>0.1071466838101361</v>
      </c>
      <c r="S664" s="46">
        <v>0.49287474552662608</v>
      </c>
      <c r="T664" s="46">
        <v>2.2393656916318445</v>
      </c>
      <c r="U664" s="46">
        <v>3.8037072752598315</v>
      </c>
      <c r="V664" s="46">
        <v>2.6036644165863074</v>
      </c>
      <c r="W664" s="46">
        <f t="shared" si="42"/>
        <v>100.00000000000001</v>
      </c>
      <c r="X664" s="46">
        <f t="shared" si="45"/>
        <v>6.407371691846139</v>
      </c>
    </row>
    <row r="665" spans="1:25" ht="13.5" customHeight="1" x14ac:dyDescent="0.2">
      <c r="B665" s="82">
        <v>10</v>
      </c>
      <c r="C665" s="46">
        <v>70.12</v>
      </c>
      <c r="D665" s="46">
        <v>0.38</v>
      </c>
      <c r="E665" s="46">
        <v>12.39</v>
      </c>
      <c r="F665" s="46">
        <v>1.69</v>
      </c>
      <c r="G665" s="46">
        <v>0.11</v>
      </c>
      <c r="H665" s="46">
        <v>0.43</v>
      </c>
      <c r="I665" s="46">
        <v>2.0499999999999998</v>
      </c>
      <c r="J665" s="46">
        <v>3.57</v>
      </c>
      <c r="K665" s="46">
        <v>2.52</v>
      </c>
      <c r="L665" s="46">
        <v>93.259999999999991</v>
      </c>
      <c r="M665" s="43"/>
      <c r="N665" s="46">
        <v>75.187647437272162</v>
      </c>
      <c r="O665" s="46">
        <v>0.40746300664808066</v>
      </c>
      <c r="P665" s="46">
        <v>13.285438558867684</v>
      </c>
      <c r="Q665" s="46">
        <v>1.8121381085138324</v>
      </c>
      <c r="R665" s="46">
        <v>0.11794981771391809</v>
      </c>
      <c r="S665" s="46">
        <v>0.46107656015440707</v>
      </c>
      <c r="T665" s="46">
        <v>2.1981556937593822</v>
      </c>
      <c r="U665" s="46">
        <v>3.8280077203517053</v>
      </c>
      <c r="V665" s="46">
        <v>2.702123096718851</v>
      </c>
      <c r="W665" s="46">
        <f t="shared" si="42"/>
        <v>100.00000000000003</v>
      </c>
      <c r="X665" s="46">
        <f t="shared" si="45"/>
        <v>6.5301308170705568</v>
      </c>
    </row>
    <row r="666" spans="1:25" ht="13.5" customHeight="1" x14ac:dyDescent="0.2">
      <c r="B666" s="82">
        <v>11</v>
      </c>
      <c r="C666" s="46">
        <v>70.25</v>
      </c>
      <c r="D666" s="46">
        <v>0.4</v>
      </c>
      <c r="E666" s="46">
        <v>12.58</v>
      </c>
      <c r="F666" s="46">
        <v>1.89</v>
      </c>
      <c r="G666" s="46">
        <v>0</v>
      </c>
      <c r="H666" s="46">
        <v>0.48</v>
      </c>
      <c r="I666" s="46">
        <v>2.2000000000000002</v>
      </c>
      <c r="J666" s="46">
        <v>3.55</v>
      </c>
      <c r="K666" s="46">
        <v>2.52</v>
      </c>
      <c r="L666" s="46">
        <v>93.87</v>
      </c>
      <c r="M666" s="43"/>
      <c r="N666" s="46">
        <v>74.837541280494293</v>
      </c>
      <c r="O666" s="46">
        <v>0.42612123149035902</v>
      </c>
      <c r="P666" s="46">
        <v>13.40151273037179</v>
      </c>
      <c r="Q666" s="46">
        <v>2.0134228187919461</v>
      </c>
      <c r="R666" s="46">
        <v>0</v>
      </c>
      <c r="S666" s="46">
        <v>0.51134547778843076</v>
      </c>
      <c r="T666" s="46">
        <v>2.3436667731969747</v>
      </c>
      <c r="U666" s="46">
        <v>3.7818259294769359</v>
      </c>
      <c r="V666" s="46">
        <v>2.6845637583892614</v>
      </c>
      <c r="W666" s="46">
        <f t="shared" si="42"/>
        <v>99.999999999999986</v>
      </c>
      <c r="X666" s="46">
        <f t="shared" si="45"/>
        <v>6.4663896878661973</v>
      </c>
    </row>
    <row r="667" spans="1:25" ht="13.5" customHeight="1" x14ac:dyDescent="0.2">
      <c r="B667" s="82">
        <v>12</v>
      </c>
      <c r="C667" s="46">
        <v>71.19</v>
      </c>
      <c r="D667" s="46">
        <v>0.49</v>
      </c>
      <c r="E667" s="46">
        <v>12.1</v>
      </c>
      <c r="F667" s="46">
        <v>1.99</v>
      </c>
      <c r="G667" s="46">
        <v>0.12</v>
      </c>
      <c r="H667" s="46">
        <v>0.4</v>
      </c>
      <c r="I667" s="46">
        <v>2.06</v>
      </c>
      <c r="J667" s="46">
        <v>3.56</v>
      </c>
      <c r="K667" s="46">
        <v>2.68</v>
      </c>
      <c r="L667" s="46">
        <v>94.59</v>
      </c>
      <c r="M667" s="43"/>
      <c r="N667" s="46">
        <v>75.261655566127502</v>
      </c>
      <c r="O667" s="46">
        <v>0.5180251612221165</v>
      </c>
      <c r="P667" s="46">
        <v>12.792049899566551</v>
      </c>
      <c r="Q667" s="46">
        <v>2.1038164710857385</v>
      </c>
      <c r="R667" s="46">
        <v>0.12686330478908975</v>
      </c>
      <c r="S667" s="46">
        <v>0.42287768263029923</v>
      </c>
      <c r="T667" s="46">
        <v>2.1778200655460411</v>
      </c>
      <c r="U667" s="46">
        <v>3.763611375409663</v>
      </c>
      <c r="V667" s="46">
        <v>2.8332804736230051</v>
      </c>
      <c r="W667" s="46">
        <f t="shared" si="42"/>
        <v>100</v>
      </c>
      <c r="X667" s="46">
        <f t="shared" si="45"/>
        <v>6.5968918490326676</v>
      </c>
    </row>
    <row r="668" spans="1:25" ht="13.5" customHeight="1" x14ac:dyDescent="0.2">
      <c r="A668" s="43" t="s">
        <v>144</v>
      </c>
      <c r="B668" s="82">
        <v>13</v>
      </c>
      <c r="C668" s="46">
        <v>71.849999999999994</v>
      </c>
      <c r="D668" s="46">
        <v>0.4</v>
      </c>
      <c r="E668" s="46">
        <v>12.04</v>
      </c>
      <c r="F668" s="46">
        <v>1.45</v>
      </c>
      <c r="G668" s="46">
        <v>0.14000000000000001</v>
      </c>
      <c r="H668" s="46">
        <v>0.19</v>
      </c>
      <c r="I668" s="46">
        <v>1.52</v>
      </c>
      <c r="J668" s="46">
        <v>3.59</v>
      </c>
      <c r="K668" s="46">
        <v>2.68</v>
      </c>
      <c r="L668" s="46">
        <v>93.86</v>
      </c>
      <c r="M668" s="43"/>
      <c r="N668" s="46">
        <v>76.550181120818223</v>
      </c>
      <c r="O668" s="46">
        <v>0.42616663115278075</v>
      </c>
      <c r="P668" s="46">
        <v>12.827615597698699</v>
      </c>
      <c r="Q668" s="46">
        <v>1.54485403792883</v>
      </c>
      <c r="R668" s="46">
        <v>0.14915832090347325</v>
      </c>
      <c r="S668" s="46">
        <v>0.20242914979757085</v>
      </c>
      <c r="T668" s="46">
        <v>1.6194331983805668</v>
      </c>
      <c r="U668" s="46">
        <v>3.8248455145962068</v>
      </c>
      <c r="V668" s="46">
        <v>2.855316428723631</v>
      </c>
      <c r="W668" s="46">
        <f t="shared" si="42"/>
        <v>99.999999999999957</v>
      </c>
      <c r="X668" s="46">
        <f t="shared" si="45"/>
        <v>6.6801619433198383</v>
      </c>
    </row>
    <row r="669" spans="1:25" ht="13.5" customHeight="1" x14ac:dyDescent="0.2">
      <c r="B669" s="82">
        <v>14</v>
      </c>
      <c r="C669" s="46">
        <v>72.180000000000007</v>
      </c>
      <c r="D669" s="46">
        <v>0.38</v>
      </c>
      <c r="E669" s="46">
        <v>11.5</v>
      </c>
      <c r="F669" s="46">
        <v>1.55</v>
      </c>
      <c r="G669" s="46">
        <v>0</v>
      </c>
      <c r="H669" s="46">
        <v>0.4</v>
      </c>
      <c r="I669" s="46">
        <v>1.8</v>
      </c>
      <c r="J669" s="46">
        <v>3.39</v>
      </c>
      <c r="K669" s="46">
        <v>2.33</v>
      </c>
      <c r="L669" s="46">
        <v>93.53</v>
      </c>
      <c r="M669" s="43"/>
      <c r="N669" s="46">
        <v>77.173099540254469</v>
      </c>
      <c r="O669" s="46">
        <v>0.40628675291350369</v>
      </c>
      <c r="P669" s="46">
        <v>12.295520153961297</v>
      </c>
      <c r="Q669" s="46">
        <v>1.6572222816208704</v>
      </c>
      <c r="R669" s="46">
        <v>0</v>
      </c>
      <c r="S669" s="46">
        <v>0.42767026622474075</v>
      </c>
      <c r="T669" s="46">
        <v>1.9245161980113334</v>
      </c>
      <c r="U669" s="46">
        <v>3.6245055062546778</v>
      </c>
      <c r="V669" s="46">
        <v>2.4911793007591148</v>
      </c>
      <c r="W669" s="46">
        <f t="shared" si="42"/>
        <v>100</v>
      </c>
      <c r="X669" s="46">
        <f t="shared" si="45"/>
        <v>6.1156848070137926</v>
      </c>
    </row>
    <row r="670" spans="1:25" ht="13.5" customHeight="1" x14ac:dyDescent="0.2">
      <c r="B670" s="82">
        <v>15</v>
      </c>
      <c r="C670" s="46">
        <v>70.31</v>
      </c>
      <c r="D670" s="46">
        <v>0.34</v>
      </c>
      <c r="E670" s="46">
        <v>12.24</v>
      </c>
      <c r="F670" s="46">
        <v>1.72</v>
      </c>
      <c r="G670" s="46">
        <v>0.1</v>
      </c>
      <c r="H670" s="46">
        <v>0.38</v>
      </c>
      <c r="I670" s="46">
        <v>1.98</v>
      </c>
      <c r="J670" s="46">
        <v>3.44</v>
      </c>
      <c r="K670" s="46">
        <v>2.5299999999999998</v>
      </c>
      <c r="L670" s="46">
        <v>93.039999999999992</v>
      </c>
      <c r="M670" s="43"/>
      <c r="N670" s="46">
        <v>75.56964746345659</v>
      </c>
      <c r="O670" s="46">
        <v>0.36543422184006885</v>
      </c>
      <c r="P670" s="46">
        <v>13.155631986242479</v>
      </c>
      <c r="Q670" s="46">
        <v>1.8486672398968189</v>
      </c>
      <c r="R670" s="46">
        <v>0.10748065348237319</v>
      </c>
      <c r="S670" s="46">
        <v>0.40842648323301811</v>
      </c>
      <c r="T670" s="46">
        <v>2.1281169389509893</v>
      </c>
      <c r="U670" s="46">
        <v>3.6973344797936378</v>
      </c>
      <c r="V670" s="46">
        <v>2.7192605331040416</v>
      </c>
      <c r="W670" s="46">
        <f t="shared" si="42"/>
        <v>100.00000000000003</v>
      </c>
      <c r="X670" s="46">
        <f t="shared" si="45"/>
        <v>6.4165950128976794</v>
      </c>
    </row>
    <row r="671" spans="1:25" ht="13.5" customHeight="1" x14ac:dyDescent="0.2">
      <c r="B671" s="82">
        <v>9</v>
      </c>
      <c r="C671" s="46">
        <v>69.2</v>
      </c>
      <c r="D671" s="46">
        <v>0.51</v>
      </c>
      <c r="E671" s="46">
        <v>13.17</v>
      </c>
      <c r="F671" s="46">
        <v>2.2400000000000002</v>
      </c>
      <c r="G671" s="46">
        <v>0.1</v>
      </c>
      <c r="H671" s="46">
        <v>0.72</v>
      </c>
      <c r="I671" s="46">
        <v>2.57</v>
      </c>
      <c r="J671" s="46">
        <v>3.95</v>
      </c>
      <c r="K671" s="46">
        <v>2.25</v>
      </c>
      <c r="L671" s="46">
        <v>94.71</v>
      </c>
      <c r="M671" s="43"/>
      <c r="N671" s="46">
        <v>73.065146235877947</v>
      </c>
      <c r="O671" s="46">
        <v>0.53848590433956289</v>
      </c>
      <c r="P671" s="46">
        <v>13.905606588533418</v>
      </c>
      <c r="Q671" s="46">
        <v>2.3651145602365116</v>
      </c>
      <c r="R671" s="46">
        <v>0.10558547143912998</v>
      </c>
      <c r="S671" s="46">
        <v>0.7602153943617358</v>
      </c>
      <c r="T671" s="46">
        <v>2.7135466159856403</v>
      </c>
      <c r="U671" s="46">
        <v>4.1706261218456344</v>
      </c>
      <c r="V671" s="46">
        <v>2.3756731073804245</v>
      </c>
      <c r="W671" s="46">
        <f t="shared" si="42"/>
        <v>99.999999999999986</v>
      </c>
      <c r="X671" s="46">
        <f t="shared" si="45"/>
        <v>6.5462992292260589</v>
      </c>
      <c r="Y671" s="45" t="s">
        <v>145</v>
      </c>
    </row>
    <row r="672" spans="1:25" ht="13.5" customHeight="1" x14ac:dyDescent="0.2">
      <c r="A672" s="42"/>
      <c r="B672" s="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6"/>
      <c r="X672" s="42"/>
      <c r="Y672" s="42"/>
    </row>
    <row r="673" spans="1:25" ht="13.5" customHeight="1" x14ac:dyDescent="0.2">
      <c r="A673" s="44" t="s">
        <v>402</v>
      </c>
      <c r="B673" s="82">
        <v>1</v>
      </c>
      <c r="C673" s="46">
        <v>70.33</v>
      </c>
      <c r="D673" s="46">
        <v>0.48</v>
      </c>
      <c r="E673" s="46">
        <v>12.34</v>
      </c>
      <c r="F673" s="46">
        <v>2.11</v>
      </c>
      <c r="G673" s="46">
        <v>0</v>
      </c>
      <c r="H673" s="46">
        <v>0.63</v>
      </c>
      <c r="I673" s="46">
        <v>2.2000000000000002</v>
      </c>
      <c r="J673" s="46">
        <v>3.6</v>
      </c>
      <c r="K673" s="46">
        <v>2.42</v>
      </c>
      <c r="L673" s="46">
        <v>94.11</v>
      </c>
      <c r="M673" s="43"/>
      <c r="N673" s="46">
        <v>74.731696950377227</v>
      </c>
      <c r="O673" s="46">
        <v>0.51004144086707048</v>
      </c>
      <c r="P673" s="46">
        <v>13.11231537562427</v>
      </c>
      <c r="Q673" s="46">
        <v>2.2420571671448308</v>
      </c>
      <c r="R673" s="46">
        <v>0</v>
      </c>
      <c r="S673" s="46">
        <v>0.66942939113803002</v>
      </c>
      <c r="T673" s="46">
        <v>2.3376899373074065</v>
      </c>
      <c r="U673" s="46">
        <v>3.8253108065030288</v>
      </c>
      <c r="V673" s="46">
        <v>2.5714589310381473</v>
      </c>
      <c r="W673" s="46">
        <f t="shared" si="42"/>
        <v>100</v>
      </c>
      <c r="X673" s="46">
        <f t="shared" ref="X673:X687" si="46">SUM(U673:V673)</f>
        <v>6.3967697375411756</v>
      </c>
      <c r="Y673" s="74" t="s">
        <v>147</v>
      </c>
    </row>
    <row r="674" spans="1:25" ht="13.5" customHeight="1" x14ac:dyDescent="0.2">
      <c r="A674" s="44" t="s">
        <v>403</v>
      </c>
      <c r="B674" s="82">
        <v>2</v>
      </c>
      <c r="C674" s="46">
        <v>70.94</v>
      </c>
      <c r="D674" s="46">
        <v>0.63</v>
      </c>
      <c r="E674" s="46">
        <v>12.37</v>
      </c>
      <c r="F674" s="46">
        <v>2.13</v>
      </c>
      <c r="G674" s="46">
        <v>0.12</v>
      </c>
      <c r="H674" s="46">
        <v>0.56000000000000005</v>
      </c>
      <c r="I674" s="46">
        <v>2.16</v>
      </c>
      <c r="J674" s="46">
        <v>3.61</v>
      </c>
      <c r="K674" s="46">
        <v>2.37</v>
      </c>
      <c r="L674" s="46">
        <v>94.89</v>
      </c>
      <c r="M674" s="43"/>
      <c r="N674" s="46">
        <v>74.760248709031515</v>
      </c>
      <c r="O674" s="46">
        <v>0.66392665191274114</v>
      </c>
      <c r="P674" s="46">
        <v>13.036147117715249</v>
      </c>
      <c r="Q674" s="46">
        <v>2.2447043945621243</v>
      </c>
      <c r="R674" s="46">
        <v>0.12646221941195068</v>
      </c>
      <c r="S674" s="46">
        <v>0.59015702392243663</v>
      </c>
      <c r="T674" s="46">
        <v>2.2763199494151123</v>
      </c>
      <c r="U674" s="46">
        <v>3.8044051006428496</v>
      </c>
      <c r="V674" s="46">
        <v>2.4976288333860261</v>
      </c>
      <c r="W674" s="46">
        <f t="shared" si="42"/>
        <v>100</v>
      </c>
      <c r="X674" s="46">
        <f t="shared" si="46"/>
        <v>6.3020339340288754</v>
      </c>
      <c r="Y674" s="74" t="s">
        <v>147</v>
      </c>
    </row>
    <row r="675" spans="1:25" ht="13.5" customHeight="1" x14ac:dyDescent="0.2">
      <c r="B675" s="82">
        <v>3</v>
      </c>
      <c r="C675" s="46">
        <v>70.760000000000005</v>
      </c>
      <c r="D675" s="46">
        <v>0.51</v>
      </c>
      <c r="E675" s="46">
        <v>12.4</v>
      </c>
      <c r="F675" s="46">
        <v>2.1800000000000002</v>
      </c>
      <c r="G675" s="46">
        <v>0.08</v>
      </c>
      <c r="H675" s="46">
        <v>0.54</v>
      </c>
      <c r="I675" s="46">
        <v>2.13</v>
      </c>
      <c r="J675" s="46">
        <v>3.65</v>
      </c>
      <c r="K675" s="46">
        <v>2.5</v>
      </c>
      <c r="L675" s="46">
        <v>94.750000000000028</v>
      </c>
      <c r="M675" s="43"/>
      <c r="N675" s="46">
        <v>74.680738786279676</v>
      </c>
      <c r="O675" s="46">
        <v>0.53825857519788911</v>
      </c>
      <c r="P675" s="46">
        <v>13.087071240105539</v>
      </c>
      <c r="Q675" s="46">
        <v>2.3007915567282318</v>
      </c>
      <c r="R675" s="46">
        <v>8.4432717678100247E-2</v>
      </c>
      <c r="S675" s="46">
        <v>0.56992084432717671</v>
      </c>
      <c r="T675" s="46">
        <v>2.2480211081794188</v>
      </c>
      <c r="U675" s="46">
        <v>3.8522427440633238</v>
      </c>
      <c r="V675" s="46">
        <v>2.6385224274406327</v>
      </c>
      <c r="W675" s="46">
        <f t="shared" si="42"/>
        <v>99.999999999999972</v>
      </c>
      <c r="X675" s="46">
        <f t="shared" si="46"/>
        <v>6.4907651715039565</v>
      </c>
      <c r="Y675" s="74" t="s">
        <v>147</v>
      </c>
    </row>
    <row r="676" spans="1:25" ht="13.5" customHeight="1" x14ac:dyDescent="0.2">
      <c r="B676" s="82">
        <v>5</v>
      </c>
      <c r="C676" s="46">
        <v>70.150000000000006</v>
      </c>
      <c r="D676" s="46">
        <v>0.5</v>
      </c>
      <c r="E676" s="46">
        <v>12.43</v>
      </c>
      <c r="F676" s="46">
        <v>2.13</v>
      </c>
      <c r="G676" s="46">
        <v>0.21</v>
      </c>
      <c r="H676" s="46">
        <v>0.53</v>
      </c>
      <c r="I676" s="46">
        <v>2.19</v>
      </c>
      <c r="J676" s="46">
        <v>3.76</v>
      </c>
      <c r="K676" s="46">
        <v>2.3199999999999998</v>
      </c>
      <c r="L676" s="46">
        <v>94.22</v>
      </c>
      <c r="M676" s="43"/>
      <c r="N676" s="46">
        <v>74.45340691997454</v>
      </c>
      <c r="O676" s="46">
        <v>0.53067289322861388</v>
      </c>
      <c r="P676" s="46">
        <v>13.19252812566334</v>
      </c>
      <c r="Q676" s="46">
        <v>2.2606665251538951</v>
      </c>
      <c r="R676" s="46">
        <v>0.22288261515601782</v>
      </c>
      <c r="S676" s="46">
        <v>0.56251326682233072</v>
      </c>
      <c r="T676" s="46">
        <v>2.3243472723413285</v>
      </c>
      <c r="U676" s="46">
        <v>3.990660157079176</v>
      </c>
      <c r="V676" s="46">
        <v>2.4623222245807681</v>
      </c>
      <c r="W676" s="46">
        <f t="shared" si="42"/>
        <v>100.00000000000003</v>
      </c>
      <c r="X676" s="46">
        <f t="shared" si="46"/>
        <v>6.4529823816599441</v>
      </c>
      <c r="Y676" s="74" t="s">
        <v>147</v>
      </c>
    </row>
    <row r="677" spans="1:25" ht="13.5" customHeight="1" x14ac:dyDescent="0.2">
      <c r="B677" s="82">
        <v>6</v>
      </c>
      <c r="C677" s="46">
        <v>70.3</v>
      </c>
      <c r="D677" s="46">
        <v>0.46</v>
      </c>
      <c r="E677" s="46">
        <v>12.37</v>
      </c>
      <c r="F677" s="46">
        <v>1.98</v>
      </c>
      <c r="G677" s="46">
        <v>0.16</v>
      </c>
      <c r="H677" s="46">
        <v>0.57999999999999996</v>
      </c>
      <c r="I677" s="46">
        <v>2.1</v>
      </c>
      <c r="J677" s="46">
        <v>3.65</v>
      </c>
      <c r="K677" s="46">
        <v>2.46</v>
      </c>
      <c r="L677" s="46">
        <v>94.059999999999988</v>
      </c>
      <c r="M677" s="43"/>
      <c r="N677" s="46">
        <v>74.739527960876032</v>
      </c>
      <c r="O677" s="46">
        <v>0.48904954284499258</v>
      </c>
      <c r="P677" s="46">
        <v>13.151180097809908</v>
      </c>
      <c r="Q677" s="46">
        <v>2.1050393365936637</v>
      </c>
      <c r="R677" s="46">
        <v>0.17010418881564959</v>
      </c>
      <c r="S677" s="46">
        <v>0.61662768445672977</v>
      </c>
      <c r="T677" s="46">
        <v>2.2326174782054009</v>
      </c>
      <c r="U677" s="46">
        <v>3.8805018073570063</v>
      </c>
      <c r="V677" s="46">
        <v>2.6153519030406125</v>
      </c>
      <c r="W677" s="46">
        <f t="shared" si="42"/>
        <v>100</v>
      </c>
      <c r="X677" s="46">
        <f t="shared" si="46"/>
        <v>6.4958537103976184</v>
      </c>
      <c r="Y677" s="74" t="s">
        <v>147</v>
      </c>
    </row>
    <row r="678" spans="1:25" ht="13.5" customHeight="1" x14ac:dyDescent="0.2">
      <c r="B678" s="82">
        <v>7</v>
      </c>
      <c r="C678" s="46">
        <v>70</v>
      </c>
      <c r="D678" s="46">
        <v>0.57999999999999996</v>
      </c>
      <c r="E678" s="46">
        <v>12.31</v>
      </c>
      <c r="F678" s="46">
        <v>2.14</v>
      </c>
      <c r="G678" s="46">
        <v>0.08</v>
      </c>
      <c r="H678" s="46">
        <v>0.51</v>
      </c>
      <c r="I678" s="46">
        <v>2.2200000000000002</v>
      </c>
      <c r="J678" s="46">
        <v>3.64</v>
      </c>
      <c r="K678" s="46">
        <v>2.46</v>
      </c>
      <c r="L678" s="46">
        <v>93.94</v>
      </c>
      <c r="M678" s="43"/>
      <c r="N678" s="46">
        <v>74.515648286140092</v>
      </c>
      <c r="O678" s="46">
        <v>0.61741537151373205</v>
      </c>
      <c r="P678" s="46">
        <v>13.10410900574835</v>
      </c>
      <c r="Q678" s="46">
        <v>2.2780498190334257</v>
      </c>
      <c r="R678" s="46">
        <v>8.5160740898445816E-2</v>
      </c>
      <c r="S678" s="46">
        <v>0.54289972322759206</v>
      </c>
      <c r="T678" s="46">
        <v>2.3632105599318716</v>
      </c>
      <c r="U678" s="46">
        <v>3.8748137108792844</v>
      </c>
      <c r="V678" s="46">
        <v>2.6186927826272086</v>
      </c>
      <c r="W678" s="46">
        <f t="shared" si="42"/>
        <v>100</v>
      </c>
      <c r="X678" s="46">
        <f t="shared" si="46"/>
        <v>6.4935064935064926</v>
      </c>
      <c r="Y678" s="74" t="s">
        <v>147</v>
      </c>
    </row>
    <row r="679" spans="1:25" ht="13.5" customHeight="1" x14ac:dyDescent="0.2">
      <c r="B679" s="82">
        <v>8</v>
      </c>
      <c r="C679" s="46">
        <v>69.709999999999994</v>
      </c>
      <c r="D679" s="46">
        <v>0.44</v>
      </c>
      <c r="E679" s="46">
        <v>12.36</v>
      </c>
      <c r="F679" s="46">
        <v>1.89</v>
      </c>
      <c r="G679" s="46">
        <v>0.11</v>
      </c>
      <c r="H679" s="46">
        <v>0.48</v>
      </c>
      <c r="I679" s="46">
        <v>2.13</v>
      </c>
      <c r="J679" s="46">
        <v>3.59</v>
      </c>
      <c r="K679" s="46">
        <v>2.41</v>
      </c>
      <c r="L679" s="46">
        <v>93.11999999999999</v>
      </c>
      <c r="M679" s="43"/>
      <c r="N679" s="46">
        <v>74.860395189003441</v>
      </c>
      <c r="O679" s="46">
        <v>0.47250859106529219</v>
      </c>
      <c r="P679" s="46">
        <v>13.273195876288661</v>
      </c>
      <c r="Q679" s="46">
        <v>2.0296391752577323</v>
      </c>
      <c r="R679" s="46">
        <v>0.11812714776632305</v>
      </c>
      <c r="S679" s="46">
        <v>0.51546391752577325</v>
      </c>
      <c r="T679" s="46">
        <v>2.2873711340206189</v>
      </c>
      <c r="U679" s="46">
        <v>3.8552405498281792</v>
      </c>
      <c r="V679" s="46">
        <v>2.5880584192439868</v>
      </c>
      <c r="W679" s="46">
        <f t="shared" si="42"/>
        <v>100.00000000000003</v>
      </c>
      <c r="X679" s="46">
        <f t="shared" si="46"/>
        <v>6.443298969072166</v>
      </c>
      <c r="Y679" s="74" t="s">
        <v>147</v>
      </c>
    </row>
    <row r="680" spans="1:25" ht="13.5" customHeight="1" x14ac:dyDescent="0.2">
      <c r="A680" s="43" t="s">
        <v>144</v>
      </c>
      <c r="B680" s="82">
        <v>10</v>
      </c>
      <c r="C680" s="46">
        <v>70.86</v>
      </c>
      <c r="D680" s="46">
        <v>0.54</v>
      </c>
      <c r="E680" s="46">
        <v>12.34</v>
      </c>
      <c r="F680" s="46">
        <v>1.95</v>
      </c>
      <c r="G680" s="46">
        <v>0.11</v>
      </c>
      <c r="H680" s="46">
        <v>0.5</v>
      </c>
      <c r="I680" s="46">
        <v>2.0499999999999998</v>
      </c>
      <c r="J680" s="46">
        <v>3.55</v>
      </c>
      <c r="K680" s="46">
        <v>2.5299999999999998</v>
      </c>
      <c r="L680" s="46">
        <v>94.43</v>
      </c>
      <c r="M680" s="43"/>
      <c r="N680" s="46">
        <v>75.039711955946203</v>
      </c>
      <c r="O680" s="46">
        <v>0.57185216562533092</v>
      </c>
      <c r="P680" s="46">
        <v>13.067880970030709</v>
      </c>
      <c r="Q680" s="46">
        <v>2.0650217092025835</v>
      </c>
      <c r="R680" s="46">
        <v>0.1164884041088637</v>
      </c>
      <c r="S680" s="46">
        <v>0.52949274594938045</v>
      </c>
      <c r="T680" s="46">
        <v>2.1709202583924596</v>
      </c>
      <c r="U680" s="46">
        <v>3.7593984962406011</v>
      </c>
      <c r="V680" s="46">
        <v>2.6792332945038648</v>
      </c>
      <c r="W680" s="46">
        <f t="shared" si="42"/>
        <v>100</v>
      </c>
      <c r="X680" s="46">
        <f t="shared" si="46"/>
        <v>6.4386317907444663</v>
      </c>
      <c r="Y680" s="74" t="s">
        <v>147</v>
      </c>
    </row>
    <row r="681" spans="1:25" ht="13.5" customHeight="1" x14ac:dyDescent="0.2">
      <c r="B681" s="82">
        <v>13</v>
      </c>
      <c r="C681" s="46">
        <v>69.73</v>
      </c>
      <c r="D681" s="46">
        <v>0.46</v>
      </c>
      <c r="E681" s="46">
        <v>12.38</v>
      </c>
      <c r="F681" s="46">
        <v>1.9</v>
      </c>
      <c r="G681" s="46">
        <v>0.1</v>
      </c>
      <c r="H681" s="46">
        <v>0.49</v>
      </c>
      <c r="I681" s="46">
        <v>2.15</v>
      </c>
      <c r="J681" s="46">
        <v>3.61</v>
      </c>
      <c r="K681" s="46">
        <v>2.4300000000000002</v>
      </c>
      <c r="L681" s="46">
        <v>93.25</v>
      </c>
      <c r="M681" s="43"/>
      <c r="N681" s="46">
        <v>74.777479892761406</v>
      </c>
      <c r="O681" s="46">
        <v>0.49329758713136734</v>
      </c>
      <c r="P681" s="46">
        <v>13.276139410187669</v>
      </c>
      <c r="Q681" s="46">
        <v>2.0375335120643432</v>
      </c>
      <c r="R681" s="46">
        <v>0.10723860589812334</v>
      </c>
      <c r="S681" s="46">
        <v>0.52546916890080431</v>
      </c>
      <c r="T681" s="46">
        <v>2.3056300268096517</v>
      </c>
      <c r="U681" s="46">
        <v>3.8713136729222519</v>
      </c>
      <c r="V681" s="46">
        <v>2.6058981233243972</v>
      </c>
      <c r="W681" s="46">
        <f t="shared" si="42"/>
        <v>100</v>
      </c>
      <c r="X681" s="46">
        <f t="shared" si="46"/>
        <v>6.4772117962466496</v>
      </c>
      <c r="Y681" s="45" t="s">
        <v>147</v>
      </c>
    </row>
    <row r="682" spans="1:25" ht="13.5" customHeight="1" x14ac:dyDescent="0.2">
      <c r="B682" s="82">
        <v>9</v>
      </c>
      <c r="C682" s="46">
        <v>73.510000000000005</v>
      </c>
      <c r="D682" s="46">
        <v>0.32</v>
      </c>
      <c r="E682" s="46">
        <v>11.57</v>
      </c>
      <c r="F682" s="46">
        <v>1.1200000000000001</v>
      </c>
      <c r="G682" s="46">
        <v>0</v>
      </c>
      <c r="H682" s="46">
        <v>0.25</v>
      </c>
      <c r="I682" s="46">
        <v>1.33</v>
      </c>
      <c r="J682" s="46">
        <v>3.78</v>
      </c>
      <c r="K682" s="46">
        <v>2.79</v>
      </c>
      <c r="L682" s="46">
        <v>94.670000000000016</v>
      </c>
      <c r="M682" s="43"/>
      <c r="N682" s="46">
        <v>77.648674342452722</v>
      </c>
      <c r="O682" s="46">
        <v>0.33801626703285087</v>
      </c>
      <c r="P682" s="46">
        <v>12.221400654906514</v>
      </c>
      <c r="Q682" s="46">
        <v>1.1830569346149782</v>
      </c>
      <c r="R682" s="46">
        <v>0</v>
      </c>
      <c r="S682" s="46">
        <v>0.26407520861941475</v>
      </c>
      <c r="T682" s="46">
        <v>1.4048801098552866</v>
      </c>
      <c r="U682" s="46">
        <v>3.9928171543255506</v>
      </c>
      <c r="V682" s="46">
        <v>2.9470793281926686</v>
      </c>
      <c r="W682" s="46">
        <f t="shared" si="42"/>
        <v>100</v>
      </c>
      <c r="X682" s="46">
        <f t="shared" si="46"/>
        <v>6.9398964825182192</v>
      </c>
      <c r="Y682" s="74" t="s">
        <v>149</v>
      </c>
    </row>
    <row r="683" spans="1:25" ht="13.5" customHeight="1" x14ac:dyDescent="0.2">
      <c r="B683" s="82">
        <v>11</v>
      </c>
      <c r="C683" s="46">
        <v>72.86</v>
      </c>
      <c r="D683" s="46">
        <v>0.28999999999999998</v>
      </c>
      <c r="E683" s="46">
        <v>11.53</v>
      </c>
      <c r="F683" s="46">
        <v>1.1399999999999999</v>
      </c>
      <c r="G683" s="46">
        <v>0.03</v>
      </c>
      <c r="H683" s="46">
        <v>0.21</v>
      </c>
      <c r="I683" s="46">
        <v>1.29</v>
      </c>
      <c r="J683" s="46">
        <v>3.51</v>
      </c>
      <c r="K683" s="46">
        <v>2.73</v>
      </c>
      <c r="L683" s="46">
        <v>93.590000000000018</v>
      </c>
      <c r="M683" s="43"/>
      <c r="N683" s="46">
        <v>77.850197670691301</v>
      </c>
      <c r="O683" s="46">
        <v>0.30986216476119233</v>
      </c>
      <c r="P683" s="46">
        <v>12.319692274815681</v>
      </c>
      <c r="Q683" s="46">
        <v>1.2180788545784802</v>
      </c>
      <c r="R683" s="46">
        <v>3.2054706699433694E-2</v>
      </c>
      <c r="S683" s="46">
        <v>0.22438294689603583</v>
      </c>
      <c r="T683" s="46">
        <v>1.3783523880756487</v>
      </c>
      <c r="U683" s="46">
        <v>3.750400683833742</v>
      </c>
      <c r="V683" s="46">
        <v>2.9169783096484658</v>
      </c>
      <c r="W683" s="46">
        <f t="shared" si="42"/>
        <v>100.00000000000001</v>
      </c>
      <c r="X683" s="46">
        <f t="shared" si="46"/>
        <v>6.6673789934822079</v>
      </c>
      <c r="Y683" s="45" t="s">
        <v>149</v>
      </c>
    </row>
    <row r="684" spans="1:25" ht="13.5" customHeight="1" x14ac:dyDescent="0.2">
      <c r="A684" s="43" t="s">
        <v>144</v>
      </c>
      <c r="B684" s="82">
        <v>14</v>
      </c>
      <c r="C684" s="46">
        <v>72.67</v>
      </c>
      <c r="D684" s="46">
        <v>0.27</v>
      </c>
      <c r="E684" s="46">
        <v>11.68</v>
      </c>
      <c r="F684" s="46">
        <v>1.27</v>
      </c>
      <c r="G684" s="46">
        <v>0.13</v>
      </c>
      <c r="H684" s="46">
        <v>0.23</v>
      </c>
      <c r="I684" s="46">
        <v>1.24</v>
      </c>
      <c r="J684" s="46">
        <v>3.64</v>
      </c>
      <c r="K684" s="46">
        <v>2.77</v>
      </c>
      <c r="L684" s="46">
        <v>93.899999999999991</v>
      </c>
      <c r="M684" s="43"/>
      <c r="N684" s="46">
        <v>77.390841320553776</v>
      </c>
      <c r="O684" s="46">
        <v>0.28753993610223644</v>
      </c>
      <c r="P684" s="46">
        <v>12.438764643237485</v>
      </c>
      <c r="Q684" s="46">
        <v>1.3525026624068157</v>
      </c>
      <c r="R684" s="46">
        <v>0.13844515441959532</v>
      </c>
      <c r="S684" s="46">
        <v>0.24494142705005326</v>
      </c>
      <c r="T684" s="46">
        <v>1.3205537806176784</v>
      </c>
      <c r="U684" s="46">
        <v>3.8764643237486691</v>
      </c>
      <c r="V684" s="46">
        <v>2.9499467518636848</v>
      </c>
      <c r="W684" s="46">
        <f t="shared" si="42"/>
        <v>100</v>
      </c>
      <c r="X684" s="46">
        <f t="shared" si="46"/>
        <v>6.8264110756123539</v>
      </c>
      <c r="Y684" s="45" t="s">
        <v>149</v>
      </c>
    </row>
    <row r="685" spans="1:25" ht="13.5" customHeight="1" x14ac:dyDescent="0.2">
      <c r="B685" s="82">
        <v>15</v>
      </c>
      <c r="C685" s="46">
        <v>73.11</v>
      </c>
      <c r="D685" s="46">
        <v>0.37</v>
      </c>
      <c r="E685" s="46">
        <v>11.59</v>
      </c>
      <c r="F685" s="46">
        <v>1.19</v>
      </c>
      <c r="G685" s="46">
        <v>7.0000000000000007E-2</v>
      </c>
      <c r="H685" s="46">
        <v>0.2</v>
      </c>
      <c r="I685" s="46">
        <v>1.28</v>
      </c>
      <c r="J685" s="46">
        <v>3.7</v>
      </c>
      <c r="K685" s="46">
        <v>2.74</v>
      </c>
      <c r="L685" s="46">
        <v>94.25</v>
      </c>
      <c r="M685" s="43"/>
      <c r="N685" s="46">
        <v>77.570291777188331</v>
      </c>
      <c r="O685" s="46">
        <v>0.39257294429708228</v>
      </c>
      <c r="P685" s="46">
        <v>12.297082228116713</v>
      </c>
      <c r="Q685" s="46">
        <v>1.2625994694960212</v>
      </c>
      <c r="R685" s="46">
        <v>7.4270557029177731E-2</v>
      </c>
      <c r="S685" s="46">
        <v>0.21220159151193638</v>
      </c>
      <c r="T685" s="46">
        <v>1.3580901856763927</v>
      </c>
      <c r="U685" s="46">
        <v>3.9257294429708227</v>
      </c>
      <c r="V685" s="46">
        <v>2.9071618037135285</v>
      </c>
      <c r="W685" s="46">
        <f t="shared" si="42"/>
        <v>100.00000000000001</v>
      </c>
      <c r="X685" s="46">
        <f t="shared" si="46"/>
        <v>6.8328912466843512</v>
      </c>
      <c r="Y685" s="45" t="s">
        <v>149</v>
      </c>
    </row>
    <row r="686" spans="1:25" ht="13.5" customHeight="1" x14ac:dyDescent="0.2">
      <c r="B686" s="82">
        <v>4</v>
      </c>
      <c r="C686" s="46">
        <v>72.63</v>
      </c>
      <c r="D686" s="46">
        <v>0.33</v>
      </c>
      <c r="E686" s="46">
        <v>11.62</v>
      </c>
      <c r="F686" s="46">
        <v>1.61</v>
      </c>
      <c r="G686" s="46">
        <v>0.09</v>
      </c>
      <c r="H686" s="46">
        <v>0.28000000000000003</v>
      </c>
      <c r="I686" s="46">
        <v>1.59</v>
      </c>
      <c r="J686" s="46">
        <v>3.5</v>
      </c>
      <c r="K686" s="46">
        <v>2.38</v>
      </c>
      <c r="L686" s="46">
        <v>94.03</v>
      </c>
      <c r="M686" s="43"/>
      <c r="N686" s="46">
        <v>77.241305966181002</v>
      </c>
      <c r="O686" s="46">
        <v>0.35095182388599389</v>
      </c>
      <c r="P686" s="46">
        <v>12.357758162288631</v>
      </c>
      <c r="Q686" s="46">
        <v>1.7122195044134851</v>
      </c>
      <c r="R686" s="46">
        <v>9.5714133787089234E-2</v>
      </c>
      <c r="S686" s="46">
        <v>0.29777730511538875</v>
      </c>
      <c r="T686" s="46">
        <v>1.6909496969052431</v>
      </c>
      <c r="U686" s="46">
        <v>3.7222163139423587</v>
      </c>
      <c r="V686" s="46">
        <v>2.531107093480804</v>
      </c>
      <c r="W686" s="46">
        <f t="shared" si="42"/>
        <v>99.999999999999986</v>
      </c>
      <c r="X686" s="46">
        <f t="shared" si="46"/>
        <v>6.2533234074231627</v>
      </c>
      <c r="Y686" s="74" t="s">
        <v>145</v>
      </c>
    </row>
    <row r="687" spans="1:25" ht="13.5" customHeight="1" x14ac:dyDescent="0.2">
      <c r="B687" s="82">
        <v>12</v>
      </c>
      <c r="C687" s="46">
        <v>71.069999999999993</v>
      </c>
      <c r="D687" s="46">
        <v>0.42</v>
      </c>
      <c r="E687" s="46">
        <v>11.77</v>
      </c>
      <c r="F687" s="46">
        <v>1.69</v>
      </c>
      <c r="G687" s="46">
        <v>0.09</v>
      </c>
      <c r="H687" s="46">
        <v>0.37</v>
      </c>
      <c r="I687" s="46">
        <v>1.83</v>
      </c>
      <c r="J687" s="46">
        <v>3.47</v>
      </c>
      <c r="K687" s="46">
        <v>2.34</v>
      </c>
      <c r="L687" s="46">
        <v>93.05</v>
      </c>
      <c r="M687" s="43"/>
      <c r="N687" s="46">
        <v>76.37829124126813</v>
      </c>
      <c r="O687" s="46">
        <v>0.4513702310585706</v>
      </c>
      <c r="P687" s="46">
        <v>12.649113379903277</v>
      </c>
      <c r="Q687" s="46">
        <v>1.8162278344975817</v>
      </c>
      <c r="R687" s="46">
        <v>9.6722192369693705E-2</v>
      </c>
      <c r="S687" s="46">
        <v>0.39763567974207414</v>
      </c>
      <c r="T687" s="46">
        <v>1.9666845781837721</v>
      </c>
      <c r="U687" s="46">
        <v>3.7291778613648576</v>
      </c>
      <c r="V687" s="46">
        <v>2.5147770016120363</v>
      </c>
      <c r="W687" s="46">
        <f t="shared" si="42"/>
        <v>100</v>
      </c>
      <c r="X687" s="46">
        <f t="shared" si="46"/>
        <v>6.2439548629768939</v>
      </c>
      <c r="Y687" s="45" t="s">
        <v>145</v>
      </c>
    </row>
    <row r="688" spans="1:25" ht="13.5" customHeight="1" x14ac:dyDescent="0.2">
      <c r="A688" s="42"/>
      <c r="B688" s="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6"/>
      <c r="X688" s="42"/>
      <c r="Y688" s="42"/>
    </row>
    <row r="689" spans="1:25" ht="13.5" customHeight="1" x14ac:dyDescent="0.2">
      <c r="A689" s="44" t="s">
        <v>404</v>
      </c>
      <c r="B689" s="82">
        <v>3</v>
      </c>
      <c r="C689" s="46">
        <v>72.069999999999993</v>
      </c>
      <c r="D689" s="46">
        <v>0.4</v>
      </c>
      <c r="E689" s="46">
        <v>11.77</v>
      </c>
      <c r="F689" s="46">
        <v>1.71</v>
      </c>
      <c r="G689" s="46">
        <v>0.04</v>
      </c>
      <c r="H689" s="46">
        <v>0.39</v>
      </c>
      <c r="I689" s="46">
        <v>1.9</v>
      </c>
      <c r="J689" s="46">
        <v>3.52</v>
      </c>
      <c r="K689" s="46">
        <v>2.41</v>
      </c>
      <c r="L689" s="46">
        <v>94.21</v>
      </c>
      <c r="M689" s="43"/>
      <c r="N689" s="46">
        <v>76.499310052011452</v>
      </c>
      <c r="O689" s="46">
        <v>0.42458337756076853</v>
      </c>
      <c r="P689" s="46">
        <v>12.493365884725613</v>
      </c>
      <c r="Q689" s="46">
        <v>1.8150939390722853</v>
      </c>
      <c r="R689" s="46">
        <v>4.2458337756076853E-2</v>
      </c>
      <c r="S689" s="46">
        <v>0.41396879312174928</v>
      </c>
      <c r="T689" s="46">
        <v>2.0167710434136503</v>
      </c>
      <c r="U689" s="46">
        <v>3.7363337225347628</v>
      </c>
      <c r="V689" s="46">
        <v>2.5581148498036304</v>
      </c>
      <c r="W689" s="46">
        <f t="shared" ref="W689:W751" si="47">SUM(N689:V689)</f>
        <v>100</v>
      </c>
      <c r="X689" s="46">
        <f t="shared" ref="X689:X703" si="48">SUM(U689:V689)</f>
        <v>6.2944485723383927</v>
      </c>
      <c r="Y689" s="46" t="s">
        <v>147</v>
      </c>
    </row>
    <row r="690" spans="1:25" ht="13.5" customHeight="1" x14ac:dyDescent="0.2">
      <c r="A690" s="44" t="s">
        <v>405</v>
      </c>
      <c r="B690" s="82">
        <v>5</v>
      </c>
      <c r="C690" s="46">
        <v>71.67</v>
      </c>
      <c r="D690" s="46">
        <v>0.28999999999999998</v>
      </c>
      <c r="E690" s="46">
        <v>12.02</v>
      </c>
      <c r="F690" s="46">
        <v>1.28</v>
      </c>
      <c r="G690" s="46">
        <v>0</v>
      </c>
      <c r="H690" s="46">
        <v>0.27</v>
      </c>
      <c r="I690" s="46">
        <v>1.56</v>
      </c>
      <c r="J690" s="46">
        <v>3.81</v>
      </c>
      <c r="K690" s="46">
        <v>2.4500000000000002</v>
      </c>
      <c r="L690" s="46">
        <v>93.350000000000009</v>
      </c>
      <c r="M690" s="43"/>
      <c r="N690" s="46">
        <v>76.775575790037479</v>
      </c>
      <c r="O690" s="46">
        <v>0.31065881092662018</v>
      </c>
      <c r="P690" s="46">
        <v>12.876272094268877</v>
      </c>
      <c r="Q690" s="46">
        <v>1.3711837171933581</v>
      </c>
      <c r="R690" s="46">
        <v>0</v>
      </c>
      <c r="S690" s="46">
        <v>0.28923406534547402</v>
      </c>
      <c r="T690" s="46">
        <v>1.6711301553294053</v>
      </c>
      <c r="U690" s="46">
        <v>4.0814140332083548</v>
      </c>
      <c r="V690" s="46">
        <v>2.6245313336904124</v>
      </c>
      <c r="W690" s="46">
        <f t="shared" si="47"/>
        <v>99.999999999999986</v>
      </c>
      <c r="X690" s="46">
        <f t="shared" si="48"/>
        <v>6.7059453668987672</v>
      </c>
      <c r="Y690" s="46" t="s">
        <v>147</v>
      </c>
    </row>
    <row r="691" spans="1:25" ht="13.5" customHeight="1" x14ac:dyDescent="0.2">
      <c r="B691" s="82">
        <v>10</v>
      </c>
      <c r="C691" s="46">
        <v>71.900000000000006</v>
      </c>
      <c r="D691" s="46">
        <v>0.35</v>
      </c>
      <c r="E691" s="46">
        <v>12.11</v>
      </c>
      <c r="F691" s="46">
        <v>1.35</v>
      </c>
      <c r="G691" s="46">
        <v>0.15</v>
      </c>
      <c r="H691" s="46">
        <v>0.3</v>
      </c>
      <c r="I691" s="46">
        <v>1.6</v>
      </c>
      <c r="J691" s="46">
        <v>3.84</v>
      </c>
      <c r="K691" s="46">
        <v>2.56</v>
      </c>
      <c r="L691" s="46">
        <v>94.16</v>
      </c>
      <c r="M691" s="43"/>
      <c r="N691" s="46">
        <v>76.359388275276132</v>
      </c>
      <c r="O691" s="46">
        <v>0.3717077315208156</v>
      </c>
      <c r="P691" s="46">
        <v>12.861087510620219</v>
      </c>
      <c r="Q691" s="46">
        <v>1.4337298215802889</v>
      </c>
      <c r="R691" s="46">
        <v>0.15930331350892099</v>
      </c>
      <c r="S691" s="46">
        <v>0.31860662701784198</v>
      </c>
      <c r="T691" s="46">
        <v>1.6992353440951573</v>
      </c>
      <c r="U691" s="46">
        <v>4.0781648258283774</v>
      </c>
      <c r="V691" s="46">
        <v>2.7187765505522514</v>
      </c>
      <c r="W691" s="46">
        <f t="shared" si="47"/>
        <v>100</v>
      </c>
      <c r="X691" s="46">
        <f t="shared" si="48"/>
        <v>6.7969413763806283</v>
      </c>
      <c r="Y691" s="46" t="s">
        <v>147</v>
      </c>
    </row>
    <row r="692" spans="1:25" ht="13.5" customHeight="1" x14ac:dyDescent="0.2">
      <c r="B692" s="82">
        <v>13</v>
      </c>
      <c r="C692" s="46">
        <v>72.760000000000005</v>
      </c>
      <c r="D692" s="46">
        <v>0.24</v>
      </c>
      <c r="E692" s="46">
        <v>12.1</v>
      </c>
      <c r="F692" s="46">
        <v>1.41</v>
      </c>
      <c r="G692" s="46">
        <v>0</v>
      </c>
      <c r="H692" s="46">
        <v>0.27</v>
      </c>
      <c r="I692" s="46">
        <v>1.69</v>
      </c>
      <c r="J692" s="46">
        <v>3.8</v>
      </c>
      <c r="K692" s="46">
        <v>2.6</v>
      </c>
      <c r="L692" s="46">
        <v>94.869999999999976</v>
      </c>
      <c r="M692" s="43"/>
      <c r="N692" s="46">
        <v>76.694423948561223</v>
      </c>
      <c r="O692" s="46">
        <v>0.25297775903868458</v>
      </c>
      <c r="P692" s="46">
        <v>12.754295351533681</v>
      </c>
      <c r="Q692" s="46">
        <v>1.4862443343522718</v>
      </c>
      <c r="R692" s="46">
        <v>0</v>
      </c>
      <c r="S692" s="46">
        <v>0.28459997891852018</v>
      </c>
      <c r="T692" s="46">
        <v>1.7813850532307371</v>
      </c>
      <c r="U692" s="46">
        <v>4.005481184779172</v>
      </c>
      <c r="V692" s="46">
        <v>2.7405923895857498</v>
      </c>
      <c r="W692" s="46">
        <f t="shared" si="47"/>
        <v>100.00000000000006</v>
      </c>
      <c r="X692" s="46">
        <f t="shared" si="48"/>
        <v>6.7460735743649218</v>
      </c>
      <c r="Y692" s="46" t="s">
        <v>147</v>
      </c>
    </row>
    <row r="693" spans="1:25" ht="13.5" customHeight="1" x14ac:dyDescent="0.2">
      <c r="B693" s="82">
        <v>14</v>
      </c>
      <c r="C693" s="46">
        <v>72.430000000000007</v>
      </c>
      <c r="D693" s="46">
        <v>0.26</v>
      </c>
      <c r="E693" s="46">
        <v>11.96</v>
      </c>
      <c r="F693" s="46">
        <v>1.46</v>
      </c>
      <c r="G693" s="46">
        <v>0</v>
      </c>
      <c r="H693" s="46">
        <v>0.34</v>
      </c>
      <c r="I693" s="46">
        <v>1.4</v>
      </c>
      <c r="J693" s="46">
        <v>3.76</v>
      </c>
      <c r="K693" s="46">
        <v>2.57</v>
      </c>
      <c r="L693" s="46">
        <v>94.18</v>
      </c>
      <c r="M693" s="43"/>
      <c r="N693" s="46">
        <v>76.905924824803577</v>
      </c>
      <c r="O693" s="46">
        <v>0.27606710554257807</v>
      </c>
      <c r="P693" s="46">
        <v>12.69908685495859</v>
      </c>
      <c r="Q693" s="46">
        <v>1.5502229772775535</v>
      </c>
      <c r="R693" s="46">
        <v>0</v>
      </c>
      <c r="S693" s="46">
        <v>0.36101083032490977</v>
      </c>
      <c r="T693" s="46">
        <v>1.4865151836908048</v>
      </c>
      <c r="U693" s="46">
        <v>3.99235506476959</v>
      </c>
      <c r="V693" s="46">
        <v>2.7288171586324057</v>
      </c>
      <c r="W693" s="46">
        <f t="shared" si="47"/>
        <v>100.00000000000001</v>
      </c>
      <c r="X693" s="46">
        <f t="shared" si="48"/>
        <v>6.7211722234019957</v>
      </c>
      <c r="Y693" s="46" t="s">
        <v>147</v>
      </c>
    </row>
    <row r="694" spans="1:25" ht="13.5" customHeight="1" x14ac:dyDescent="0.2">
      <c r="B694" s="82">
        <v>15</v>
      </c>
      <c r="C694" s="46">
        <v>71.45</v>
      </c>
      <c r="D694" s="46">
        <v>0.39</v>
      </c>
      <c r="E694" s="46">
        <v>11.95</v>
      </c>
      <c r="F694" s="46">
        <v>1.37</v>
      </c>
      <c r="G694" s="46">
        <v>0.02</v>
      </c>
      <c r="H694" s="46">
        <v>0.27</v>
      </c>
      <c r="I694" s="46">
        <v>1.52</v>
      </c>
      <c r="J694" s="46">
        <v>3.72</v>
      </c>
      <c r="K694" s="46">
        <v>2.5</v>
      </c>
      <c r="L694" s="46">
        <v>93.19</v>
      </c>
      <c r="M694" s="43"/>
      <c r="N694" s="46">
        <v>76.671316664878205</v>
      </c>
      <c r="O694" s="46">
        <v>0.41849983903852345</v>
      </c>
      <c r="P694" s="46">
        <v>12.823264298744499</v>
      </c>
      <c r="Q694" s="46">
        <v>1.470114819186608</v>
      </c>
      <c r="R694" s="46">
        <v>2.1461530207103764E-2</v>
      </c>
      <c r="S694" s="46">
        <v>0.28973065779590085</v>
      </c>
      <c r="T694" s="46">
        <v>1.6310762957398861</v>
      </c>
      <c r="U694" s="46">
        <v>3.9918446185213003</v>
      </c>
      <c r="V694" s="46">
        <v>2.6826912758879704</v>
      </c>
      <c r="W694" s="46">
        <f t="shared" si="47"/>
        <v>100</v>
      </c>
      <c r="X694" s="46">
        <f t="shared" si="48"/>
        <v>6.6745358944092708</v>
      </c>
      <c r="Y694" s="46" t="s">
        <v>147</v>
      </c>
    </row>
    <row r="695" spans="1:25" ht="13.5" customHeight="1" x14ac:dyDescent="0.2">
      <c r="B695" s="82">
        <v>1</v>
      </c>
      <c r="C695" s="46">
        <v>72.94</v>
      </c>
      <c r="D695" s="46">
        <v>0.32</v>
      </c>
      <c r="E695" s="46">
        <v>11.59</v>
      </c>
      <c r="F695" s="46">
        <v>1.1399999999999999</v>
      </c>
      <c r="G695" s="46">
        <v>0.12</v>
      </c>
      <c r="H695" s="46">
        <v>0.24</v>
      </c>
      <c r="I695" s="46">
        <v>1.26</v>
      </c>
      <c r="J695" s="46">
        <v>3.66</v>
      </c>
      <c r="K695" s="46">
        <v>2.8</v>
      </c>
      <c r="L695" s="46">
        <v>94.07</v>
      </c>
      <c r="M695" s="43"/>
      <c r="N695" s="46">
        <v>77.538003614329753</v>
      </c>
      <c r="O695" s="46">
        <v>0.34017221218241739</v>
      </c>
      <c r="P695" s="46">
        <v>12.320612309981929</v>
      </c>
      <c r="Q695" s="46">
        <v>1.2118635058998617</v>
      </c>
      <c r="R695" s="46">
        <v>0.1275645795684065</v>
      </c>
      <c r="S695" s="46">
        <v>0.255129159136813</v>
      </c>
      <c r="T695" s="46">
        <v>1.3394280854682683</v>
      </c>
      <c r="U695" s="46">
        <v>3.8907196768363987</v>
      </c>
      <c r="V695" s="46">
        <v>2.9765068565961519</v>
      </c>
      <c r="W695" s="46">
        <f t="shared" si="47"/>
        <v>99.999999999999986</v>
      </c>
      <c r="X695" s="46">
        <f t="shared" si="48"/>
        <v>6.8672265334325502</v>
      </c>
      <c r="Y695" s="46" t="s">
        <v>149</v>
      </c>
    </row>
    <row r="696" spans="1:25" ht="13.5" customHeight="1" x14ac:dyDescent="0.2">
      <c r="A696" s="43" t="s">
        <v>144</v>
      </c>
      <c r="B696" s="82">
        <v>4</v>
      </c>
      <c r="C696" s="46">
        <v>73.14</v>
      </c>
      <c r="D696" s="46">
        <v>0.35</v>
      </c>
      <c r="E696" s="46">
        <v>11.51</v>
      </c>
      <c r="F696" s="46">
        <v>1.1499999999999999</v>
      </c>
      <c r="G696" s="46">
        <v>0.01</v>
      </c>
      <c r="H696" s="46">
        <v>0.21</v>
      </c>
      <c r="I696" s="46">
        <v>1.28</v>
      </c>
      <c r="J696" s="46">
        <v>3.64</v>
      </c>
      <c r="K696" s="46">
        <v>2.63</v>
      </c>
      <c r="L696" s="46">
        <v>93.92</v>
      </c>
      <c r="M696" s="43"/>
      <c r="N696" s="46">
        <v>77.874787052810902</v>
      </c>
      <c r="O696" s="46">
        <v>0.37265758091993184</v>
      </c>
      <c r="P696" s="46">
        <v>12.255110732538331</v>
      </c>
      <c r="Q696" s="46">
        <v>1.2244463373083474</v>
      </c>
      <c r="R696" s="46">
        <v>1.0647359454855197E-2</v>
      </c>
      <c r="S696" s="46">
        <v>0.22359454855195912</v>
      </c>
      <c r="T696" s="46">
        <v>1.3628620102214652</v>
      </c>
      <c r="U696" s="46">
        <v>3.8756388415672918</v>
      </c>
      <c r="V696" s="46">
        <v>2.8002555366269166</v>
      </c>
      <c r="W696" s="46">
        <f t="shared" si="47"/>
        <v>100</v>
      </c>
      <c r="X696" s="46">
        <f t="shared" si="48"/>
        <v>6.6758943781942079</v>
      </c>
      <c r="Y696" s="46" t="s">
        <v>149</v>
      </c>
    </row>
    <row r="697" spans="1:25" ht="13.5" customHeight="1" x14ac:dyDescent="0.2">
      <c r="B697" s="82">
        <v>7</v>
      </c>
      <c r="C697" s="46">
        <v>73.08</v>
      </c>
      <c r="D697" s="46">
        <v>0.3</v>
      </c>
      <c r="E697" s="46">
        <v>11.51</v>
      </c>
      <c r="F697" s="46">
        <v>1.29</v>
      </c>
      <c r="G697" s="46">
        <v>0.18</v>
      </c>
      <c r="H697" s="46">
        <v>0.22</v>
      </c>
      <c r="I697" s="46">
        <v>1.28</v>
      </c>
      <c r="J697" s="46">
        <v>3.67</v>
      </c>
      <c r="K697" s="46">
        <v>2.75</v>
      </c>
      <c r="L697" s="46">
        <v>94.280000000000015</v>
      </c>
      <c r="M697" s="43"/>
      <c r="N697" s="46">
        <v>77.513788714467523</v>
      </c>
      <c r="O697" s="46">
        <v>0.31820110309715732</v>
      </c>
      <c r="P697" s="46">
        <v>12.208315655494269</v>
      </c>
      <c r="Q697" s="46">
        <v>1.3682647433177766</v>
      </c>
      <c r="R697" s="46">
        <v>0.1909206618582944</v>
      </c>
      <c r="S697" s="46">
        <v>0.23334747560458205</v>
      </c>
      <c r="T697" s="46">
        <v>1.3576580398812046</v>
      </c>
      <c r="U697" s="46">
        <v>3.8926601612218916</v>
      </c>
      <c r="V697" s="46">
        <v>2.9168434450572756</v>
      </c>
      <c r="W697" s="46">
        <f t="shared" si="47"/>
        <v>100</v>
      </c>
      <c r="X697" s="46">
        <f t="shared" si="48"/>
        <v>6.8095036062791667</v>
      </c>
      <c r="Y697" s="46" t="s">
        <v>149</v>
      </c>
    </row>
    <row r="698" spans="1:25" ht="13.5" customHeight="1" x14ac:dyDescent="0.2">
      <c r="B698" s="82">
        <v>8</v>
      </c>
      <c r="C698" s="46">
        <v>72.72</v>
      </c>
      <c r="D698" s="46">
        <v>0.22</v>
      </c>
      <c r="E698" s="46">
        <v>11.5</v>
      </c>
      <c r="F698" s="46">
        <v>1.37</v>
      </c>
      <c r="G698" s="46">
        <v>0</v>
      </c>
      <c r="H698" s="46">
        <v>0.2</v>
      </c>
      <c r="I698" s="46">
        <v>1.23</v>
      </c>
      <c r="J698" s="46">
        <v>3.66</v>
      </c>
      <c r="K698" s="46">
        <v>2.64</v>
      </c>
      <c r="L698" s="46">
        <v>93.54</v>
      </c>
      <c r="M698" s="43"/>
      <c r="N698" s="46">
        <v>77.742142398973698</v>
      </c>
      <c r="O698" s="46">
        <v>0.23519350010690612</v>
      </c>
      <c r="P698" s="46">
        <v>12.294205687406457</v>
      </c>
      <c r="Q698" s="46">
        <v>1.464614068847552</v>
      </c>
      <c r="R698" s="46">
        <v>0</v>
      </c>
      <c r="S698" s="46">
        <v>0.21381227282446014</v>
      </c>
      <c r="T698" s="46">
        <v>1.3149454778704297</v>
      </c>
      <c r="U698" s="46">
        <v>3.9127645926876204</v>
      </c>
      <c r="V698" s="46">
        <v>2.8223220012828736</v>
      </c>
      <c r="W698" s="46">
        <f t="shared" si="47"/>
        <v>99.999999999999986</v>
      </c>
      <c r="X698" s="46">
        <f t="shared" si="48"/>
        <v>6.735086593970494</v>
      </c>
      <c r="Y698" s="46" t="s">
        <v>149</v>
      </c>
    </row>
    <row r="699" spans="1:25" ht="13.5" customHeight="1" x14ac:dyDescent="0.2">
      <c r="B699" s="82">
        <v>9</v>
      </c>
      <c r="C699" s="46">
        <v>72.64</v>
      </c>
      <c r="D699" s="46">
        <v>0.27</v>
      </c>
      <c r="E699" s="46">
        <v>11.41</v>
      </c>
      <c r="F699" s="46">
        <v>1.32</v>
      </c>
      <c r="G699" s="46">
        <v>0.16</v>
      </c>
      <c r="H699" s="46">
        <v>0.2</v>
      </c>
      <c r="I699" s="46">
        <v>1.1000000000000001</v>
      </c>
      <c r="J699" s="46">
        <v>3.48</v>
      </c>
      <c r="K699" s="46">
        <v>2.76</v>
      </c>
      <c r="L699" s="46">
        <v>93.339999999999989</v>
      </c>
      <c r="M699" s="43"/>
      <c r="N699" s="46">
        <v>77.823012641954151</v>
      </c>
      <c r="O699" s="46">
        <v>0.28926505249625029</v>
      </c>
      <c r="P699" s="46">
        <v>12.22412684808228</v>
      </c>
      <c r="Q699" s="46">
        <v>1.4141847010927793</v>
      </c>
      <c r="R699" s="46">
        <v>0.17141632740518536</v>
      </c>
      <c r="S699" s="46">
        <v>0.21427040925648169</v>
      </c>
      <c r="T699" s="46">
        <v>1.1784872509106494</v>
      </c>
      <c r="U699" s="46">
        <v>3.7283051210627813</v>
      </c>
      <c r="V699" s="46">
        <v>2.9569316477394469</v>
      </c>
      <c r="W699" s="46">
        <f t="shared" si="47"/>
        <v>100</v>
      </c>
      <c r="X699" s="46">
        <f t="shared" si="48"/>
        <v>6.6852367688022287</v>
      </c>
      <c r="Y699" s="46" t="s">
        <v>149</v>
      </c>
    </row>
    <row r="700" spans="1:25" ht="13.5" customHeight="1" x14ac:dyDescent="0.2">
      <c r="A700" s="43" t="s">
        <v>144</v>
      </c>
      <c r="B700" s="82">
        <v>11</v>
      </c>
      <c r="C700" s="46">
        <v>72.36</v>
      </c>
      <c r="D700" s="46">
        <v>0.32</v>
      </c>
      <c r="E700" s="46">
        <v>11.52</v>
      </c>
      <c r="F700" s="46">
        <v>1.19</v>
      </c>
      <c r="G700" s="46">
        <v>7.0000000000000007E-2</v>
      </c>
      <c r="H700" s="46">
        <v>0.26</v>
      </c>
      <c r="I700" s="46">
        <v>1.1499999999999999</v>
      </c>
      <c r="J700" s="46">
        <v>3.52</v>
      </c>
      <c r="K700" s="46">
        <v>2.63</v>
      </c>
      <c r="L700" s="46">
        <v>93.019999999999982</v>
      </c>
      <c r="M700" s="43"/>
      <c r="N700" s="46">
        <v>77.789722640292425</v>
      </c>
      <c r="O700" s="46">
        <v>0.34401204042141481</v>
      </c>
      <c r="P700" s="46">
        <v>12.384433455170932</v>
      </c>
      <c r="Q700" s="46">
        <v>1.2792947753171362</v>
      </c>
      <c r="R700" s="46">
        <v>7.5252633842184488E-2</v>
      </c>
      <c r="S700" s="46">
        <v>0.27950978284239952</v>
      </c>
      <c r="T700" s="46">
        <v>1.2362932702644593</v>
      </c>
      <c r="U700" s="46">
        <v>3.7841324446355626</v>
      </c>
      <c r="V700" s="46">
        <v>2.8273489572135029</v>
      </c>
      <c r="W700" s="46">
        <f t="shared" si="47"/>
        <v>100.00000000000001</v>
      </c>
      <c r="X700" s="46">
        <f t="shared" si="48"/>
        <v>6.6114814018490655</v>
      </c>
      <c r="Y700" s="46" t="s">
        <v>149</v>
      </c>
    </row>
    <row r="701" spans="1:25" ht="13.5" customHeight="1" x14ac:dyDescent="0.2">
      <c r="B701" s="82">
        <v>2</v>
      </c>
      <c r="C701" s="46">
        <v>73.63</v>
      </c>
      <c r="D701" s="46">
        <v>0.16</v>
      </c>
      <c r="E701" s="46">
        <v>11.49</v>
      </c>
      <c r="F701" s="46">
        <v>0.91</v>
      </c>
      <c r="G701" s="46">
        <v>0.06</v>
      </c>
      <c r="H701" s="46">
        <v>0.14000000000000001</v>
      </c>
      <c r="I701" s="46">
        <v>1.2</v>
      </c>
      <c r="J701" s="46">
        <v>3.15</v>
      </c>
      <c r="K701" s="46">
        <v>3.05</v>
      </c>
      <c r="L701" s="46">
        <v>93.789999999999992</v>
      </c>
      <c r="M701" s="43"/>
      <c r="N701" s="46">
        <v>78.505171126985829</v>
      </c>
      <c r="O701" s="46">
        <v>0.17059387994455702</v>
      </c>
      <c r="P701" s="46">
        <v>12.2507730035185</v>
      </c>
      <c r="Q701" s="46">
        <v>0.97025269218466803</v>
      </c>
      <c r="R701" s="46">
        <v>6.3972704979208872E-2</v>
      </c>
      <c r="S701" s="46">
        <v>0.1492696449514874</v>
      </c>
      <c r="T701" s="46">
        <v>1.2794540995841774</v>
      </c>
      <c r="U701" s="46">
        <v>3.358567011408466</v>
      </c>
      <c r="V701" s="46">
        <v>3.251945836443118</v>
      </c>
      <c r="W701" s="46">
        <f t="shared" si="47"/>
        <v>100.00000000000001</v>
      </c>
      <c r="X701" s="46">
        <f t="shared" si="48"/>
        <v>6.6105128478515844</v>
      </c>
      <c r="Y701" s="46" t="s">
        <v>145</v>
      </c>
    </row>
    <row r="702" spans="1:25" ht="13.5" customHeight="1" x14ac:dyDescent="0.2">
      <c r="B702" s="82">
        <v>6</v>
      </c>
      <c r="C702" s="46">
        <v>75.25</v>
      </c>
      <c r="D702" s="46">
        <v>0.22</v>
      </c>
      <c r="E702" s="46">
        <v>11.08</v>
      </c>
      <c r="F702" s="46">
        <v>0.94</v>
      </c>
      <c r="G702" s="46">
        <v>0.03</v>
      </c>
      <c r="H702" s="46">
        <v>0.08</v>
      </c>
      <c r="I702" s="46">
        <v>0.93</v>
      </c>
      <c r="J702" s="46">
        <v>3.63</v>
      </c>
      <c r="K702" s="46">
        <v>2.99</v>
      </c>
      <c r="L702" s="46">
        <v>95.149999999999991</v>
      </c>
      <c r="M702" s="43"/>
      <c r="N702" s="46">
        <v>79.085654230162902</v>
      </c>
      <c r="O702" s="46">
        <v>0.23121387283236997</v>
      </c>
      <c r="P702" s="46">
        <v>11.644771413557542</v>
      </c>
      <c r="Q702" s="46">
        <v>0.98791382028376251</v>
      </c>
      <c r="R702" s="46">
        <v>3.152916447714136E-2</v>
      </c>
      <c r="S702" s="46">
        <v>8.407777193904363E-2</v>
      </c>
      <c r="T702" s="46">
        <v>0.97740409879138213</v>
      </c>
      <c r="U702" s="46">
        <v>3.8150289017341041</v>
      </c>
      <c r="V702" s="46">
        <v>3.1424067262217554</v>
      </c>
      <c r="W702" s="46">
        <f t="shared" si="47"/>
        <v>100.00000000000001</v>
      </c>
      <c r="X702" s="46">
        <f t="shared" si="48"/>
        <v>6.95743562795586</v>
      </c>
      <c r="Y702" s="46" t="s">
        <v>145</v>
      </c>
    </row>
    <row r="703" spans="1:25" ht="13.5" customHeight="1" x14ac:dyDescent="0.2">
      <c r="B703" s="82">
        <v>12</v>
      </c>
      <c r="C703" s="46">
        <v>73.069999999999993</v>
      </c>
      <c r="D703" s="46">
        <v>0.12</v>
      </c>
      <c r="E703" s="46">
        <v>11.4</v>
      </c>
      <c r="F703" s="46">
        <v>0.98</v>
      </c>
      <c r="G703" s="46">
        <v>0.04</v>
      </c>
      <c r="H703" s="46">
        <v>0.18</v>
      </c>
      <c r="I703" s="46">
        <v>1.37</v>
      </c>
      <c r="J703" s="46">
        <v>2.89</v>
      </c>
      <c r="K703" s="46">
        <v>3.25</v>
      </c>
      <c r="L703" s="46">
        <v>93.300000000000026</v>
      </c>
      <c r="M703" s="43"/>
      <c r="N703" s="46">
        <v>78.317256162915299</v>
      </c>
      <c r="O703" s="46">
        <v>0.12861736334405141</v>
      </c>
      <c r="P703" s="46">
        <v>12.218649517684886</v>
      </c>
      <c r="Q703" s="46">
        <v>1.05037513397642</v>
      </c>
      <c r="R703" s="46">
        <v>4.2872454448017142E-2</v>
      </c>
      <c r="S703" s="46">
        <v>0.19292604501607713</v>
      </c>
      <c r="T703" s="46">
        <v>1.4683815648445873</v>
      </c>
      <c r="U703" s="46">
        <v>3.0975348338692386</v>
      </c>
      <c r="V703" s="46">
        <v>3.4833869239013926</v>
      </c>
      <c r="W703" s="46">
        <f t="shared" si="47"/>
        <v>99.999999999999957</v>
      </c>
      <c r="X703" s="46">
        <f t="shared" si="48"/>
        <v>6.5809217577706312</v>
      </c>
      <c r="Y703" s="46" t="s">
        <v>145</v>
      </c>
    </row>
    <row r="704" spans="1:25" ht="13.5" customHeight="1" x14ac:dyDescent="0.2">
      <c r="A704" s="42"/>
      <c r="B704" s="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6"/>
      <c r="X704" s="42"/>
      <c r="Y704" s="42"/>
    </row>
    <row r="705" spans="1:25" ht="13.5" customHeight="1" x14ac:dyDescent="0.2">
      <c r="A705" s="44" t="s">
        <v>406</v>
      </c>
      <c r="B705" s="82">
        <v>1</v>
      </c>
      <c r="C705" s="46">
        <v>72.8</v>
      </c>
      <c r="D705" s="46">
        <v>0.1</v>
      </c>
      <c r="E705" s="46">
        <v>11.85</v>
      </c>
      <c r="F705" s="46">
        <v>0.9</v>
      </c>
      <c r="G705" s="46">
        <v>0.09</v>
      </c>
      <c r="H705" s="46">
        <v>0.14000000000000001</v>
      </c>
      <c r="I705" s="46">
        <v>1.2</v>
      </c>
      <c r="J705" s="46">
        <v>3.26</v>
      </c>
      <c r="K705" s="46">
        <v>3.15</v>
      </c>
      <c r="L705" s="46">
        <v>93.490000000000009</v>
      </c>
      <c r="M705" s="43"/>
      <c r="N705" s="46">
        <v>77.869290833244193</v>
      </c>
      <c r="O705" s="46">
        <v>0.10696331158412664</v>
      </c>
      <c r="P705" s="46">
        <v>12.675152422719007</v>
      </c>
      <c r="Q705" s="46">
        <v>0.96266980425713977</v>
      </c>
      <c r="R705" s="46">
        <v>9.626698042571398E-2</v>
      </c>
      <c r="S705" s="46">
        <v>0.14974863621777731</v>
      </c>
      <c r="T705" s="46">
        <v>1.2835597390095197</v>
      </c>
      <c r="U705" s="46">
        <v>3.4870039576425285</v>
      </c>
      <c r="V705" s="46">
        <v>3.3693443148999891</v>
      </c>
      <c r="W705" s="46">
        <f t="shared" si="47"/>
        <v>100</v>
      </c>
      <c r="X705" s="46">
        <f t="shared" ref="X705:X719" si="49">SUM(U705:V705)</f>
        <v>6.8563482725425171</v>
      </c>
      <c r="Y705" s="74"/>
    </row>
    <row r="706" spans="1:25" ht="13.5" customHeight="1" x14ac:dyDescent="0.2">
      <c r="A706" s="44" t="s">
        <v>407</v>
      </c>
      <c r="B706" s="82">
        <v>2</v>
      </c>
      <c r="C706" s="46">
        <v>73.760000000000005</v>
      </c>
      <c r="D706" s="46">
        <v>0.22</v>
      </c>
      <c r="E706" s="46">
        <v>11.31</v>
      </c>
      <c r="F706" s="46">
        <v>1.02</v>
      </c>
      <c r="G706" s="46">
        <v>0.03</v>
      </c>
      <c r="H706" s="46">
        <v>0.22</v>
      </c>
      <c r="I706" s="46">
        <v>1.1000000000000001</v>
      </c>
      <c r="J706" s="46">
        <v>3.3</v>
      </c>
      <c r="K706" s="46">
        <v>3.39</v>
      </c>
      <c r="L706" s="46">
        <v>94.35</v>
      </c>
      <c r="M706" s="43"/>
      <c r="N706" s="46">
        <v>78.177000529941708</v>
      </c>
      <c r="O706" s="46">
        <v>0.23317435082140964</v>
      </c>
      <c r="P706" s="46">
        <v>11.987281399046106</v>
      </c>
      <c r="Q706" s="46">
        <v>1.0810810810810811</v>
      </c>
      <c r="R706" s="46">
        <v>3.1796502384737677E-2</v>
      </c>
      <c r="S706" s="46">
        <v>0.23317435082140964</v>
      </c>
      <c r="T706" s="46">
        <v>1.1658717541070482</v>
      </c>
      <c r="U706" s="46">
        <v>3.4976152623211445</v>
      </c>
      <c r="V706" s="46">
        <v>3.5930047694753577</v>
      </c>
      <c r="W706" s="46">
        <f t="shared" si="47"/>
        <v>100.00000000000001</v>
      </c>
      <c r="X706" s="46">
        <f t="shared" si="49"/>
        <v>7.0906200317965027</v>
      </c>
      <c r="Y706" s="74"/>
    </row>
    <row r="707" spans="1:25" ht="13.5" customHeight="1" x14ac:dyDescent="0.2">
      <c r="B707" s="82">
        <v>3</v>
      </c>
      <c r="C707" s="46">
        <v>73.81</v>
      </c>
      <c r="D707" s="46">
        <v>0.13</v>
      </c>
      <c r="E707" s="46">
        <v>11.58</v>
      </c>
      <c r="F707" s="46">
        <v>0.9</v>
      </c>
      <c r="G707" s="46">
        <v>0.02</v>
      </c>
      <c r="H707" s="46">
        <v>0.16</v>
      </c>
      <c r="I707" s="46">
        <v>1.19</v>
      </c>
      <c r="J707" s="46">
        <v>3.2</v>
      </c>
      <c r="K707" s="46">
        <v>2.93</v>
      </c>
      <c r="L707" s="46">
        <v>93.92</v>
      </c>
      <c r="M707" s="43"/>
      <c r="N707" s="46">
        <v>78.588160136286206</v>
      </c>
      <c r="O707" s="46">
        <v>0.13841567291311757</v>
      </c>
      <c r="P707" s="46">
        <v>12.329642248722317</v>
      </c>
      <c r="Q707" s="46">
        <v>0.95826235093696766</v>
      </c>
      <c r="R707" s="46">
        <v>2.1294718909710394E-2</v>
      </c>
      <c r="S707" s="46">
        <v>0.17035775127768316</v>
      </c>
      <c r="T707" s="46">
        <v>1.2670357751277683</v>
      </c>
      <c r="U707" s="46">
        <v>3.4071550255536631</v>
      </c>
      <c r="V707" s="46">
        <v>3.1196763202725726</v>
      </c>
      <c r="W707" s="46">
        <f t="shared" si="47"/>
        <v>100</v>
      </c>
      <c r="X707" s="46">
        <f t="shared" si="49"/>
        <v>6.5268313458262357</v>
      </c>
      <c r="Y707" s="74"/>
    </row>
    <row r="708" spans="1:25" ht="13.5" customHeight="1" x14ac:dyDescent="0.2">
      <c r="B708" s="82">
        <v>5</v>
      </c>
      <c r="C708" s="46">
        <v>72.62</v>
      </c>
      <c r="D708" s="46">
        <v>0.24</v>
      </c>
      <c r="E708" s="46">
        <v>12.2</v>
      </c>
      <c r="F708" s="46">
        <v>1.1200000000000001</v>
      </c>
      <c r="G708" s="46">
        <v>7.0000000000000007E-2</v>
      </c>
      <c r="H708" s="46">
        <v>0.17</v>
      </c>
      <c r="I708" s="46">
        <v>1.1299999999999999</v>
      </c>
      <c r="J708" s="46">
        <v>3.43</v>
      </c>
      <c r="K708" s="46">
        <v>3.38</v>
      </c>
      <c r="L708" s="46">
        <v>94.36</v>
      </c>
      <c r="M708" s="43"/>
      <c r="N708" s="46">
        <v>76.960576515472653</v>
      </c>
      <c r="O708" s="46">
        <v>0.25434506146672314</v>
      </c>
      <c r="P708" s="46">
        <v>12.929207291225094</v>
      </c>
      <c r="Q708" s="46">
        <v>1.1869436201780417</v>
      </c>
      <c r="R708" s="46">
        <v>7.4183976261127604E-2</v>
      </c>
      <c r="S708" s="46">
        <v>0.18016108520559559</v>
      </c>
      <c r="T708" s="46">
        <v>1.1975413310724883</v>
      </c>
      <c r="U708" s="46">
        <v>3.6350148367952522</v>
      </c>
      <c r="V708" s="46">
        <v>3.5820262823230178</v>
      </c>
      <c r="W708" s="46">
        <f t="shared" si="47"/>
        <v>99.999999999999986</v>
      </c>
      <c r="X708" s="46">
        <f t="shared" si="49"/>
        <v>7.21704111911827</v>
      </c>
      <c r="Y708" s="74"/>
    </row>
    <row r="709" spans="1:25" ht="13.5" customHeight="1" x14ac:dyDescent="0.2">
      <c r="B709" s="82">
        <v>6</v>
      </c>
      <c r="C709" s="46">
        <v>73.430000000000007</v>
      </c>
      <c r="D709" s="46">
        <v>0.16</v>
      </c>
      <c r="E709" s="46">
        <v>11.44</v>
      </c>
      <c r="F709" s="46">
        <v>0.82</v>
      </c>
      <c r="G709" s="46">
        <v>0.01</v>
      </c>
      <c r="H709" s="46">
        <v>0.14000000000000001</v>
      </c>
      <c r="I709" s="46">
        <v>1.17</v>
      </c>
      <c r="J709" s="46">
        <v>3.24</v>
      </c>
      <c r="K709" s="46">
        <v>2.93</v>
      </c>
      <c r="L709" s="46">
        <v>93.34</v>
      </c>
      <c r="M709" s="43"/>
      <c r="N709" s="46">
        <v>78.669380758517264</v>
      </c>
      <c r="O709" s="46">
        <v>0.17141632740518536</v>
      </c>
      <c r="P709" s="46">
        <v>12.256267409470752</v>
      </c>
      <c r="Q709" s="46">
        <v>0.87850867795157483</v>
      </c>
      <c r="R709" s="46">
        <v>1.0713520462824085E-2</v>
      </c>
      <c r="S709" s="46">
        <v>0.14998928647953719</v>
      </c>
      <c r="T709" s="46">
        <v>1.2534818941504178</v>
      </c>
      <c r="U709" s="46">
        <v>3.4711806299550036</v>
      </c>
      <c r="V709" s="46">
        <v>3.1390614956074567</v>
      </c>
      <c r="W709" s="46">
        <f t="shared" si="47"/>
        <v>100</v>
      </c>
      <c r="X709" s="46">
        <f t="shared" si="49"/>
        <v>6.6102421255624604</v>
      </c>
      <c r="Y709" s="74"/>
    </row>
    <row r="710" spans="1:25" ht="13.5" customHeight="1" x14ac:dyDescent="0.2">
      <c r="B710" s="82">
        <v>7</v>
      </c>
      <c r="C710" s="46">
        <v>73.790000000000006</v>
      </c>
      <c r="D710" s="46">
        <v>0.11</v>
      </c>
      <c r="E710" s="46">
        <v>11.55</v>
      </c>
      <c r="F710" s="46">
        <v>0.92</v>
      </c>
      <c r="G710" s="46">
        <v>0.01</v>
      </c>
      <c r="H710" s="46">
        <v>0.17</v>
      </c>
      <c r="I710" s="46">
        <v>1.17</v>
      </c>
      <c r="J710" s="46">
        <v>3.22</v>
      </c>
      <c r="K710" s="46">
        <v>2.95</v>
      </c>
      <c r="L710" s="46">
        <v>93.890000000000015</v>
      </c>
      <c r="M710" s="43"/>
      <c r="N710" s="46">
        <v>78.591969325806787</v>
      </c>
      <c r="O710" s="46">
        <v>0.11715837682394288</v>
      </c>
      <c r="P710" s="46">
        <v>12.301629566514004</v>
      </c>
      <c r="Q710" s="46">
        <v>0.97987006070934046</v>
      </c>
      <c r="R710" s="46">
        <v>1.0650761529449352E-2</v>
      </c>
      <c r="S710" s="46">
        <v>0.18106294600063902</v>
      </c>
      <c r="T710" s="46">
        <v>1.2461390989455743</v>
      </c>
      <c r="U710" s="46">
        <v>3.429545212482692</v>
      </c>
      <c r="V710" s="46">
        <v>3.1419746511875593</v>
      </c>
      <c r="W710" s="46">
        <f t="shared" si="47"/>
        <v>99.999999999999986</v>
      </c>
      <c r="X710" s="46">
        <f t="shared" si="49"/>
        <v>6.5715198636702512</v>
      </c>
      <c r="Y710" s="74"/>
    </row>
    <row r="711" spans="1:25" ht="13.5" customHeight="1" x14ac:dyDescent="0.2">
      <c r="B711" s="82">
        <v>8</v>
      </c>
      <c r="C711" s="46">
        <v>73.44</v>
      </c>
      <c r="D711" s="46">
        <v>0.19</v>
      </c>
      <c r="E711" s="46">
        <v>11.74</v>
      </c>
      <c r="F711" s="46">
        <v>1.31</v>
      </c>
      <c r="G711" s="46">
        <v>0.09</v>
      </c>
      <c r="H711" s="46">
        <v>0.27</v>
      </c>
      <c r="I711" s="46">
        <v>1.68</v>
      </c>
      <c r="J711" s="46">
        <v>3.2</v>
      </c>
      <c r="K711" s="46">
        <v>2.27</v>
      </c>
      <c r="L711" s="46">
        <v>94.19</v>
      </c>
      <c r="M711" s="43"/>
      <c r="N711" s="46">
        <v>77.970060515978346</v>
      </c>
      <c r="O711" s="46">
        <v>0.20171992780549955</v>
      </c>
      <c r="P711" s="46">
        <v>12.464168170718761</v>
      </c>
      <c r="Q711" s="46">
        <v>1.3908058180273917</v>
      </c>
      <c r="R711" s="46">
        <v>9.555154474997346E-2</v>
      </c>
      <c r="S711" s="46">
        <v>0.28665463424992044</v>
      </c>
      <c r="T711" s="46">
        <v>1.783628835332838</v>
      </c>
      <c r="U711" s="46">
        <v>3.3973882577768344</v>
      </c>
      <c r="V711" s="46">
        <v>2.410022295360442</v>
      </c>
      <c r="W711" s="46">
        <f t="shared" si="47"/>
        <v>100</v>
      </c>
      <c r="X711" s="46">
        <f t="shared" si="49"/>
        <v>5.8074105531372764</v>
      </c>
      <c r="Y711" s="74"/>
    </row>
    <row r="712" spans="1:25" ht="13.5" customHeight="1" x14ac:dyDescent="0.2">
      <c r="A712" s="43" t="s">
        <v>144</v>
      </c>
      <c r="B712" s="82">
        <v>9</v>
      </c>
      <c r="C712" s="46">
        <v>73.31</v>
      </c>
      <c r="D712" s="46">
        <v>0.28000000000000003</v>
      </c>
      <c r="E712" s="46">
        <v>11.3</v>
      </c>
      <c r="F712" s="46">
        <v>1.39</v>
      </c>
      <c r="G712" s="46">
        <v>0.03</v>
      </c>
      <c r="H712" s="46">
        <v>0.3</v>
      </c>
      <c r="I712" s="46">
        <v>1.5</v>
      </c>
      <c r="J712" s="46">
        <v>3.34</v>
      </c>
      <c r="K712" s="46">
        <v>2.58</v>
      </c>
      <c r="L712" s="46">
        <v>94.03</v>
      </c>
      <c r="M712" s="43"/>
      <c r="N712" s="46">
        <v>77.964479421461235</v>
      </c>
      <c r="O712" s="46">
        <v>0.29777730511538875</v>
      </c>
      <c r="P712" s="46">
        <v>12.01744124215676</v>
      </c>
      <c r="Q712" s="46">
        <v>1.4782516218228225</v>
      </c>
      <c r="R712" s="46">
        <v>3.1904711262363078E-2</v>
      </c>
      <c r="S712" s="46">
        <v>0.31904711262363078</v>
      </c>
      <c r="T712" s="46">
        <v>1.5952355631181538</v>
      </c>
      <c r="U712" s="46">
        <v>3.5520578538764225</v>
      </c>
      <c r="V712" s="46">
        <v>2.7438051685632248</v>
      </c>
      <c r="W712" s="46">
        <f t="shared" si="47"/>
        <v>100</v>
      </c>
      <c r="X712" s="46">
        <f t="shared" si="49"/>
        <v>6.2958630224396472</v>
      </c>
      <c r="Y712" s="74"/>
    </row>
    <row r="713" spans="1:25" ht="13.5" customHeight="1" x14ac:dyDescent="0.2">
      <c r="B713" s="82">
        <v>10</v>
      </c>
      <c r="C713" s="46">
        <v>73.209999999999994</v>
      </c>
      <c r="D713" s="46">
        <v>0.2</v>
      </c>
      <c r="E713" s="46">
        <v>11.26</v>
      </c>
      <c r="F713" s="46">
        <v>1.5</v>
      </c>
      <c r="G713" s="46">
        <v>7.0000000000000007E-2</v>
      </c>
      <c r="H713" s="46">
        <v>0.21</v>
      </c>
      <c r="I713" s="46">
        <v>1.42</v>
      </c>
      <c r="J713" s="46">
        <v>3.29</v>
      </c>
      <c r="K713" s="46">
        <v>2.56</v>
      </c>
      <c r="L713" s="46">
        <v>93.72</v>
      </c>
      <c r="M713" s="43"/>
      <c r="N713" s="46">
        <v>78.115663679043948</v>
      </c>
      <c r="O713" s="46">
        <v>0.21340162185232608</v>
      </c>
      <c r="P713" s="46">
        <v>12.014511310285958</v>
      </c>
      <c r="Q713" s="46">
        <v>1.6005121638924455</v>
      </c>
      <c r="R713" s="46">
        <v>7.4690567648314138E-2</v>
      </c>
      <c r="S713" s="46">
        <v>0.22407170294494236</v>
      </c>
      <c r="T713" s="46">
        <v>1.5151515151515151</v>
      </c>
      <c r="U713" s="46">
        <v>3.5104566794707641</v>
      </c>
      <c r="V713" s="46">
        <v>2.7315407597097736</v>
      </c>
      <c r="W713" s="46">
        <f t="shared" si="47"/>
        <v>99.999999999999986</v>
      </c>
      <c r="X713" s="46">
        <f t="shared" si="49"/>
        <v>6.2419974391805377</v>
      </c>
      <c r="Y713" s="74"/>
    </row>
    <row r="714" spans="1:25" ht="13.5" customHeight="1" x14ac:dyDescent="0.2">
      <c r="B714" s="82">
        <v>11</v>
      </c>
      <c r="C714" s="46">
        <v>72.790000000000006</v>
      </c>
      <c r="D714" s="46">
        <v>0.31</v>
      </c>
      <c r="E714" s="46">
        <v>11.6</v>
      </c>
      <c r="F714" s="46">
        <v>1.67</v>
      </c>
      <c r="G714" s="46">
        <v>0.11</v>
      </c>
      <c r="H714" s="46">
        <v>0.27</v>
      </c>
      <c r="I714" s="46">
        <v>1.71</v>
      </c>
      <c r="J714" s="46">
        <v>3.63</v>
      </c>
      <c r="K714" s="46">
        <v>2.29</v>
      </c>
      <c r="L714" s="46">
        <v>94.38</v>
      </c>
      <c r="M714" s="43"/>
      <c r="N714" s="46">
        <v>77.124390760754409</v>
      </c>
      <c r="O714" s="46">
        <v>0.32845941936851025</v>
      </c>
      <c r="P714" s="46">
        <v>12.290739563466836</v>
      </c>
      <c r="Q714" s="46">
        <v>1.7694426785335875</v>
      </c>
      <c r="R714" s="46">
        <v>0.11655011655011656</v>
      </c>
      <c r="S714" s="46">
        <v>0.28607755880483154</v>
      </c>
      <c r="T714" s="46">
        <v>1.8118245390972663</v>
      </c>
      <c r="U714" s="46">
        <v>3.8461538461538463</v>
      </c>
      <c r="V714" s="46">
        <v>2.4263615172706081</v>
      </c>
      <c r="W714" s="46">
        <f t="shared" si="47"/>
        <v>100.00000000000001</v>
      </c>
      <c r="X714" s="46">
        <f t="shared" si="49"/>
        <v>6.2725153634244544</v>
      </c>
    </row>
    <row r="715" spans="1:25" ht="13.5" customHeight="1" x14ac:dyDescent="0.2">
      <c r="B715" s="82">
        <v>12</v>
      </c>
      <c r="C715" s="46">
        <v>74.650000000000006</v>
      </c>
      <c r="D715" s="46">
        <v>0.17</v>
      </c>
      <c r="E715" s="46">
        <v>11.89</v>
      </c>
      <c r="F715" s="46">
        <v>0.95</v>
      </c>
      <c r="G715" s="46">
        <v>7.0000000000000007E-2</v>
      </c>
      <c r="H715" s="46">
        <v>0.17</v>
      </c>
      <c r="I715" s="46">
        <v>1.1100000000000001</v>
      </c>
      <c r="J715" s="46">
        <v>3.31</v>
      </c>
      <c r="K715" s="46">
        <v>3.07</v>
      </c>
      <c r="L715" s="46">
        <v>95.39</v>
      </c>
      <c r="M715" s="43"/>
      <c r="N715" s="46">
        <v>78.257679001991818</v>
      </c>
      <c r="O715" s="46">
        <v>0.17821574588531292</v>
      </c>
      <c r="P715" s="46">
        <v>12.46461893280218</v>
      </c>
      <c r="Q715" s="46">
        <v>0.99591152112380743</v>
      </c>
      <c r="R715" s="46">
        <v>7.3382954188070032E-2</v>
      </c>
      <c r="S715" s="46">
        <v>0.17821574588531292</v>
      </c>
      <c r="T715" s="46">
        <v>1.1636439878393963</v>
      </c>
      <c r="U715" s="46">
        <v>3.4699654051787396</v>
      </c>
      <c r="V715" s="46">
        <v>3.2183667051053564</v>
      </c>
      <c r="W715" s="46">
        <f t="shared" si="47"/>
        <v>99.999999999999986</v>
      </c>
      <c r="X715" s="46">
        <f t="shared" si="49"/>
        <v>6.6883321102840956</v>
      </c>
    </row>
    <row r="716" spans="1:25" ht="13.5" customHeight="1" x14ac:dyDescent="0.2">
      <c r="A716" s="43" t="s">
        <v>144</v>
      </c>
      <c r="B716" s="82">
        <v>13</v>
      </c>
      <c r="C716" s="46">
        <v>73.16</v>
      </c>
      <c r="D716" s="46">
        <v>0.24</v>
      </c>
      <c r="E716" s="46">
        <v>11.93</v>
      </c>
      <c r="F716" s="46">
        <v>1.01</v>
      </c>
      <c r="G716" s="46">
        <v>0.02</v>
      </c>
      <c r="H716" s="46">
        <v>0.12</v>
      </c>
      <c r="I716" s="46">
        <v>1.2</v>
      </c>
      <c r="J716" s="46">
        <v>3.36</v>
      </c>
      <c r="K716" s="46">
        <v>3.01</v>
      </c>
      <c r="L716" s="46">
        <v>94.05</v>
      </c>
      <c r="M716" s="43"/>
      <c r="N716" s="46">
        <v>77.788410419989361</v>
      </c>
      <c r="O716" s="46">
        <v>0.2551834130781499</v>
      </c>
      <c r="P716" s="46">
        <v>12.684742158426369</v>
      </c>
      <c r="Q716" s="46">
        <v>1.0738968633705477</v>
      </c>
      <c r="R716" s="46">
        <v>2.1265284423179161E-2</v>
      </c>
      <c r="S716" s="46">
        <v>0.12759170653907495</v>
      </c>
      <c r="T716" s="46">
        <v>1.2759170653907497</v>
      </c>
      <c r="U716" s="46">
        <v>3.5725677830940987</v>
      </c>
      <c r="V716" s="46">
        <v>3.2004253056884635</v>
      </c>
      <c r="W716" s="46">
        <f t="shared" si="47"/>
        <v>100</v>
      </c>
      <c r="X716" s="46">
        <f t="shared" si="49"/>
        <v>6.7729930887825622</v>
      </c>
    </row>
    <row r="717" spans="1:25" ht="13.5" customHeight="1" x14ac:dyDescent="0.2">
      <c r="B717" s="82">
        <v>14</v>
      </c>
      <c r="C717" s="46">
        <v>73.66</v>
      </c>
      <c r="D717" s="46">
        <v>0.15</v>
      </c>
      <c r="E717" s="46">
        <v>11.61</v>
      </c>
      <c r="F717" s="46">
        <v>0.75</v>
      </c>
      <c r="G717" s="46">
        <v>0.14000000000000001</v>
      </c>
      <c r="H717" s="46">
        <v>0.18</v>
      </c>
      <c r="I717" s="46">
        <v>1.1000000000000001</v>
      </c>
      <c r="J717" s="46">
        <v>3.31</v>
      </c>
      <c r="K717" s="46">
        <v>2.93</v>
      </c>
      <c r="L717" s="46">
        <v>93.830000000000013</v>
      </c>
      <c r="M717" s="43"/>
      <c r="N717" s="46">
        <v>78.503676862410728</v>
      </c>
      <c r="O717" s="46">
        <v>0.15986358307577533</v>
      </c>
      <c r="P717" s="46">
        <v>12.37344133006501</v>
      </c>
      <c r="Q717" s="46">
        <v>0.79931791537887664</v>
      </c>
      <c r="R717" s="46">
        <v>0.14920601087072366</v>
      </c>
      <c r="S717" s="46">
        <v>0.19183629969093038</v>
      </c>
      <c r="T717" s="46">
        <v>1.1723329425556859</v>
      </c>
      <c r="U717" s="46">
        <v>3.5276563998721091</v>
      </c>
      <c r="V717" s="46">
        <v>3.1226686560801449</v>
      </c>
      <c r="W717" s="46">
        <f t="shared" si="47"/>
        <v>100</v>
      </c>
      <c r="X717" s="46">
        <f t="shared" si="49"/>
        <v>6.650325055952254</v>
      </c>
    </row>
    <row r="718" spans="1:25" ht="13.5" customHeight="1" x14ac:dyDescent="0.2">
      <c r="B718" s="82">
        <v>15</v>
      </c>
      <c r="C718" s="46">
        <v>73.400000000000006</v>
      </c>
      <c r="D718" s="46">
        <v>0.22</v>
      </c>
      <c r="E718" s="46">
        <v>11.43</v>
      </c>
      <c r="F718" s="46">
        <v>1.03</v>
      </c>
      <c r="G718" s="46">
        <v>0.21</v>
      </c>
      <c r="H718" s="46">
        <v>0.18</v>
      </c>
      <c r="I718" s="46">
        <v>1.22</v>
      </c>
      <c r="J718" s="46">
        <v>3.14</v>
      </c>
      <c r="K718" s="46">
        <v>3.14</v>
      </c>
      <c r="L718" s="46">
        <v>93.970000000000013</v>
      </c>
      <c r="M718" s="43"/>
      <c r="N718" s="46">
        <v>78.110035117590726</v>
      </c>
      <c r="O718" s="46">
        <v>0.23411727146961794</v>
      </c>
      <c r="P718" s="46">
        <v>12.163456422262422</v>
      </c>
      <c r="Q718" s="46">
        <v>1.0960944982441203</v>
      </c>
      <c r="R718" s="46">
        <v>0.22347557731190804</v>
      </c>
      <c r="S718" s="46">
        <v>0.19155049483877831</v>
      </c>
      <c r="T718" s="46">
        <v>1.2982866872406087</v>
      </c>
      <c r="U718" s="46">
        <v>3.3414919655209108</v>
      </c>
      <c r="V718" s="46">
        <v>3.3414919655209108</v>
      </c>
      <c r="W718" s="46">
        <f t="shared" si="47"/>
        <v>100</v>
      </c>
      <c r="X718" s="46">
        <f t="shared" si="49"/>
        <v>6.6829839310418215</v>
      </c>
    </row>
    <row r="719" spans="1:25" ht="13.5" customHeight="1" x14ac:dyDescent="0.2">
      <c r="B719" s="82">
        <v>4</v>
      </c>
      <c r="C719" s="46">
        <v>72.739999999999995</v>
      </c>
      <c r="D719" s="46">
        <v>0.21</v>
      </c>
      <c r="E719" s="46">
        <v>12.06</v>
      </c>
      <c r="F719" s="46">
        <v>0.97</v>
      </c>
      <c r="G719" s="46">
        <v>0.17</v>
      </c>
      <c r="H719" s="46">
        <v>0.2</v>
      </c>
      <c r="I719" s="46">
        <v>0.87</v>
      </c>
      <c r="J719" s="46">
        <v>3.11</v>
      </c>
      <c r="K719" s="46">
        <v>4.34</v>
      </c>
      <c r="L719" s="46">
        <v>94.67</v>
      </c>
      <c r="M719" s="43"/>
      <c r="N719" s="46">
        <v>76.835322699904921</v>
      </c>
      <c r="O719" s="46">
        <v>0.22182317524030842</v>
      </c>
      <c r="P719" s="46">
        <v>12.738988063800571</v>
      </c>
      <c r="Q719" s="46">
        <v>1.0246118094433294</v>
      </c>
      <c r="R719" s="46">
        <v>0.17957114186120207</v>
      </c>
      <c r="S719" s="46">
        <v>0.21126016689553184</v>
      </c>
      <c r="T719" s="46">
        <v>0.91898172599556349</v>
      </c>
      <c r="U719" s="46">
        <v>3.2850955952255201</v>
      </c>
      <c r="V719" s="46">
        <v>4.5843456216330409</v>
      </c>
      <c r="W719" s="46">
        <f t="shared" si="47"/>
        <v>99.999999999999972</v>
      </c>
      <c r="X719" s="46">
        <f t="shared" si="49"/>
        <v>7.8694412168585615</v>
      </c>
      <c r="Y719" s="74" t="s">
        <v>145</v>
      </c>
    </row>
    <row r="720" spans="1:25" ht="13.5" customHeight="1" x14ac:dyDescent="0.2">
      <c r="A720" s="42"/>
      <c r="B720" s="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6"/>
      <c r="X720" s="42"/>
      <c r="Y720" s="42"/>
    </row>
    <row r="721" spans="1:25" ht="13.5" customHeight="1" x14ac:dyDescent="0.2">
      <c r="A721" s="44" t="s">
        <v>408</v>
      </c>
      <c r="B721" s="82">
        <v>1</v>
      </c>
      <c r="C721" s="46">
        <v>72.959999999999994</v>
      </c>
      <c r="D721" s="46">
        <v>0.22</v>
      </c>
      <c r="E721" s="46">
        <v>11.12</v>
      </c>
      <c r="F721" s="46">
        <v>1.47</v>
      </c>
      <c r="G721" s="46">
        <v>0.13</v>
      </c>
      <c r="H721" s="46">
        <v>0.28000000000000003</v>
      </c>
      <c r="I721" s="46">
        <v>1.61</v>
      </c>
      <c r="J721" s="46">
        <v>3.17</v>
      </c>
      <c r="K721" s="46">
        <v>2.62</v>
      </c>
      <c r="L721" s="46">
        <v>93.58</v>
      </c>
      <c r="M721" s="43"/>
      <c r="N721" s="46">
        <v>77.965377217354131</v>
      </c>
      <c r="O721" s="46">
        <v>0.23509296858303055</v>
      </c>
      <c r="P721" s="46">
        <v>11.882880957469544</v>
      </c>
      <c r="Q721" s="46">
        <v>1.5708484718957041</v>
      </c>
      <c r="R721" s="46">
        <v>0.13891857234451807</v>
      </c>
      <c r="S721" s="46">
        <v>0.29920923274203892</v>
      </c>
      <c r="T721" s="46">
        <v>1.7204530882667237</v>
      </c>
      <c r="U721" s="46">
        <v>3.38747595640094</v>
      </c>
      <c r="V721" s="46">
        <v>2.7997435349433641</v>
      </c>
      <c r="W721" s="46">
        <f t="shared" si="47"/>
        <v>99.999999999999986</v>
      </c>
      <c r="X721" s="46">
        <f t="shared" ref="X721:X735" si="50">SUM(U721:V721)</f>
        <v>6.1872194913443046</v>
      </c>
      <c r="Y721" s="46"/>
    </row>
    <row r="722" spans="1:25" ht="13.5" customHeight="1" x14ac:dyDescent="0.2">
      <c r="A722" s="44" t="s">
        <v>409</v>
      </c>
      <c r="B722" s="82">
        <v>3</v>
      </c>
      <c r="C722" s="46">
        <v>73.66</v>
      </c>
      <c r="D722" s="46">
        <v>0.13</v>
      </c>
      <c r="E722" s="46">
        <v>11.79</v>
      </c>
      <c r="F722" s="46">
        <v>0.89</v>
      </c>
      <c r="G722" s="46">
        <v>0.1</v>
      </c>
      <c r="H722" s="46">
        <v>0.2</v>
      </c>
      <c r="I722" s="46">
        <v>1.17</v>
      </c>
      <c r="J722" s="46">
        <v>3.24</v>
      </c>
      <c r="K722" s="46">
        <v>3.12</v>
      </c>
      <c r="L722" s="46">
        <v>94.299999999999983</v>
      </c>
      <c r="M722" s="43"/>
      <c r="N722" s="46">
        <v>78.112407211028653</v>
      </c>
      <c r="O722" s="46">
        <v>0.13785790031813366</v>
      </c>
      <c r="P722" s="46">
        <v>12.502651113467659</v>
      </c>
      <c r="Q722" s="46">
        <v>0.9437963944856842</v>
      </c>
      <c r="R722" s="46">
        <v>0.10604453870625666</v>
      </c>
      <c r="S722" s="46">
        <v>0.21208907741251332</v>
      </c>
      <c r="T722" s="46">
        <v>1.2407211028632028</v>
      </c>
      <c r="U722" s="46">
        <v>3.4358430540827158</v>
      </c>
      <c r="V722" s="46">
        <v>3.3085896076352075</v>
      </c>
      <c r="W722" s="46">
        <f t="shared" si="47"/>
        <v>100.00000000000004</v>
      </c>
      <c r="X722" s="46">
        <f t="shared" si="50"/>
        <v>6.7444326617179229</v>
      </c>
      <c r="Y722" s="46"/>
    </row>
    <row r="723" spans="1:25" ht="13.5" customHeight="1" x14ac:dyDescent="0.2">
      <c r="B723" s="82">
        <v>4</v>
      </c>
      <c r="C723" s="46">
        <v>73.319999999999993</v>
      </c>
      <c r="D723" s="46">
        <v>0.13</v>
      </c>
      <c r="E723" s="46">
        <v>11.36</v>
      </c>
      <c r="F723" s="46">
        <v>1.44</v>
      </c>
      <c r="G723" s="46">
        <v>0.16</v>
      </c>
      <c r="H723" s="46">
        <v>0.24</v>
      </c>
      <c r="I723" s="46">
        <v>1.41</v>
      </c>
      <c r="J723" s="46">
        <v>3.41</v>
      </c>
      <c r="K723" s="46">
        <v>2.46</v>
      </c>
      <c r="L723" s="46">
        <v>93.929999999999964</v>
      </c>
      <c r="M723" s="43"/>
      <c r="N723" s="46">
        <v>78.058128393484537</v>
      </c>
      <c r="O723" s="46">
        <v>0.13840093686788038</v>
      </c>
      <c r="P723" s="46">
        <v>12.094112637070163</v>
      </c>
      <c r="Q723" s="46">
        <v>1.5330565314595981</v>
      </c>
      <c r="R723" s="46">
        <v>0.17033961460662203</v>
      </c>
      <c r="S723" s="46">
        <v>0.25550942190993303</v>
      </c>
      <c r="T723" s="46">
        <v>1.5011178537208565</v>
      </c>
      <c r="U723" s="46">
        <v>3.6303630363036317</v>
      </c>
      <c r="V723" s="46">
        <v>2.6189715745768134</v>
      </c>
      <c r="W723" s="46">
        <f t="shared" si="47"/>
        <v>100.00000000000004</v>
      </c>
      <c r="X723" s="46">
        <f t="shared" si="50"/>
        <v>6.2493346108804451</v>
      </c>
      <c r="Y723" s="46"/>
    </row>
    <row r="724" spans="1:25" ht="13.5" customHeight="1" x14ac:dyDescent="0.2">
      <c r="B724" s="82">
        <v>5</v>
      </c>
      <c r="C724" s="46">
        <v>73.180000000000007</v>
      </c>
      <c r="D724" s="46">
        <v>0.32</v>
      </c>
      <c r="E724" s="46">
        <v>11.15</v>
      </c>
      <c r="F724" s="46">
        <v>1.24</v>
      </c>
      <c r="G724" s="46">
        <v>0</v>
      </c>
      <c r="H724" s="46">
        <v>0.25</v>
      </c>
      <c r="I724" s="46">
        <v>1.63</v>
      </c>
      <c r="J724" s="46">
        <v>3.45</v>
      </c>
      <c r="K724" s="46">
        <v>2.63</v>
      </c>
      <c r="L724" s="46">
        <v>93.85</v>
      </c>
      <c r="M724" s="43"/>
      <c r="N724" s="46">
        <v>77.975492807671827</v>
      </c>
      <c r="O724" s="46">
        <v>0.34096963239211514</v>
      </c>
      <c r="P724" s="46">
        <v>11.880660628662762</v>
      </c>
      <c r="Q724" s="46">
        <v>1.321257325519446</v>
      </c>
      <c r="R724" s="46">
        <v>0</v>
      </c>
      <c r="S724" s="46">
        <v>0.26638252530633993</v>
      </c>
      <c r="T724" s="46">
        <v>1.7368140649973363</v>
      </c>
      <c r="U724" s="46">
        <v>3.6760788492274914</v>
      </c>
      <c r="V724" s="46">
        <v>2.8023441662226958</v>
      </c>
      <c r="W724" s="46">
        <f t="shared" si="47"/>
        <v>100.00000000000001</v>
      </c>
      <c r="X724" s="46">
        <f t="shared" si="50"/>
        <v>6.4784230154501872</v>
      </c>
      <c r="Y724" s="46"/>
    </row>
    <row r="725" spans="1:25" ht="13.5" customHeight="1" x14ac:dyDescent="0.2">
      <c r="B725" s="82">
        <v>6</v>
      </c>
      <c r="C725" s="46">
        <v>74.08</v>
      </c>
      <c r="D725" s="46">
        <v>0.3</v>
      </c>
      <c r="E725" s="46">
        <v>11.28</v>
      </c>
      <c r="F725" s="46">
        <v>1.26</v>
      </c>
      <c r="G725" s="46">
        <v>0.14000000000000001</v>
      </c>
      <c r="H725" s="46">
        <v>0.27</v>
      </c>
      <c r="I725" s="46">
        <v>1.47</v>
      </c>
      <c r="J725" s="46">
        <v>3.55</v>
      </c>
      <c r="K725" s="46">
        <v>2.6</v>
      </c>
      <c r="L725" s="46">
        <v>94.949999999999989</v>
      </c>
      <c r="M725" s="43"/>
      <c r="N725" s="46">
        <v>78.020010531858887</v>
      </c>
      <c r="O725" s="46">
        <v>0.31595576619273308</v>
      </c>
      <c r="P725" s="46">
        <v>11.879936808846763</v>
      </c>
      <c r="Q725" s="46">
        <v>1.3270142180094788</v>
      </c>
      <c r="R725" s="46">
        <v>0.14744602422327543</v>
      </c>
      <c r="S725" s="46">
        <v>0.28436018957345977</v>
      </c>
      <c r="T725" s="46">
        <v>1.5481832543443921</v>
      </c>
      <c r="U725" s="46">
        <v>3.7388098999473409</v>
      </c>
      <c r="V725" s="46">
        <v>2.7382833070036865</v>
      </c>
      <c r="W725" s="46">
        <f t="shared" si="47"/>
        <v>100.00000000000001</v>
      </c>
      <c r="X725" s="46">
        <f t="shared" si="50"/>
        <v>6.477093206951027</v>
      </c>
      <c r="Y725" s="46"/>
    </row>
    <row r="726" spans="1:25" ht="13.5" customHeight="1" x14ac:dyDescent="0.2">
      <c r="B726" s="82">
        <v>7</v>
      </c>
      <c r="C726" s="46">
        <v>73.900000000000006</v>
      </c>
      <c r="D726" s="46">
        <v>0.3</v>
      </c>
      <c r="E726" s="46">
        <v>11.3</v>
      </c>
      <c r="F726" s="46">
        <v>1.29</v>
      </c>
      <c r="G726" s="46">
        <v>0.05</v>
      </c>
      <c r="H726" s="46">
        <v>0.24</v>
      </c>
      <c r="I726" s="46">
        <v>1.44</v>
      </c>
      <c r="J726" s="46">
        <v>3.33</v>
      </c>
      <c r="K726" s="46">
        <v>2.56</v>
      </c>
      <c r="L726" s="46">
        <v>94.41</v>
      </c>
      <c r="M726" s="43"/>
      <c r="N726" s="46">
        <v>78.275606397627371</v>
      </c>
      <c r="O726" s="46">
        <v>0.3177629488401652</v>
      </c>
      <c r="P726" s="46">
        <v>11.969071072979558</v>
      </c>
      <c r="Q726" s="46">
        <v>1.3663806800127105</v>
      </c>
      <c r="R726" s="46">
        <v>5.2960491473360877E-2</v>
      </c>
      <c r="S726" s="46">
        <v>0.25421035907213219</v>
      </c>
      <c r="T726" s="46">
        <v>1.5252621544327931</v>
      </c>
      <c r="U726" s="46">
        <v>3.5271687321258343</v>
      </c>
      <c r="V726" s="46">
        <v>2.7115771634360768</v>
      </c>
      <c r="W726" s="46">
        <f t="shared" si="47"/>
        <v>100</v>
      </c>
      <c r="X726" s="46">
        <f t="shared" si="50"/>
        <v>6.2387458955619106</v>
      </c>
      <c r="Y726" s="46"/>
    </row>
    <row r="727" spans="1:25" ht="13.5" customHeight="1" x14ac:dyDescent="0.2">
      <c r="B727" s="82">
        <v>8</v>
      </c>
      <c r="C727" s="46">
        <v>74.91</v>
      </c>
      <c r="D727" s="46">
        <v>0.21</v>
      </c>
      <c r="E727" s="46">
        <v>12.05</v>
      </c>
      <c r="F727" s="46">
        <v>1.1499999999999999</v>
      </c>
      <c r="G727" s="46">
        <v>0.15</v>
      </c>
      <c r="H727" s="46">
        <v>0.18</v>
      </c>
      <c r="I727" s="46">
        <v>1.27</v>
      </c>
      <c r="J727" s="46">
        <v>3.26</v>
      </c>
      <c r="K727" s="46">
        <v>3.2</v>
      </c>
      <c r="L727" s="46">
        <v>96.38000000000001</v>
      </c>
      <c r="M727" s="43"/>
      <c r="N727" s="46">
        <v>77.723594106661125</v>
      </c>
      <c r="O727" s="46">
        <v>0.21788752853289062</v>
      </c>
      <c r="P727" s="46">
        <v>12.5025938991492</v>
      </c>
      <c r="Q727" s="46">
        <v>1.1931936086324961</v>
      </c>
      <c r="R727" s="46">
        <v>0.15563394895206473</v>
      </c>
      <c r="S727" s="46">
        <v>0.18676073874247767</v>
      </c>
      <c r="T727" s="46">
        <v>1.3177007677941481</v>
      </c>
      <c r="U727" s="46">
        <v>3.3824444905582065</v>
      </c>
      <c r="V727" s="46">
        <v>3.3201909109773808</v>
      </c>
      <c r="W727" s="46">
        <f t="shared" si="47"/>
        <v>99.999999999999972</v>
      </c>
      <c r="X727" s="46">
        <f t="shared" si="50"/>
        <v>6.7026354015355878</v>
      </c>
      <c r="Y727" s="46"/>
    </row>
    <row r="728" spans="1:25" ht="13.5" customHeight="1" x14ac:dyDescent="0.2">
      <c r="A728" s="43" t="s">
        <v>144</v>
      </c>
      <c r="B728" s="82">
        <v>9</v>
      </c>
      <c r="C728" s="46">
        <v>72.78</v>
      </c>
      <c r="D728" s="46">
        <v>0.2</v>
      </c>
      <c r="E728" s="46">
        <v>11.65</v>
      </c>
      <c r="F728" s="46">
        <v>0.97</v>
      </c>
      <c r="G728" s="46">
        <v>0.08</v>
      </c>
      <c r="H728" s="46">
        <v>0.15</v>
      </c>
      <c r="I728" s="46">
        <v>1.23</v>
      </c>
      <c r="J728" s="46">
        <v>3.19</v>
      </c>
      <c r="K728" s="46">
        <v>3.19</v>
      </c>
      <c r="L728" s="46">
        <v>93.440000000000012</v>
      </c>
      <c r="M728" s="43"/>
      <c r="N728" s="46">
        <v>77.889554794520535</v>
      </c>
      <c r="O728" s="46">
        <v>0.21404109589041093</v>
      </c>
      <c r="P728" s="46">
        <v>12.467893835616437</v>
      </c>
      <c r="Q728" s="46">
        <v>1.038099315068493</v>
      </c>
      <c r="R728" s="46">
        <v>8.5616438356164365E-2</v>
      </c>
      <c r="S728" s="46">
        <v>0.16053082191780818</v>
      </c>
      <c r="T728" s="46">
        <v>1.3163527397260271</v>
      </c>
      <c r="U728" s="46">
        <v>3.4139554794520541</v>
      </c>
      <c r="V728" s="46">
        <v>3.4139554794520541</v>
      </c>
      <c r="W728" s="46">
        <f t="shared" si="47"/>
        <v>99.999999999999986</v>
      </c>
      <c r="X728" s="46">
        <f t="shared" si="50"/>
        <v>6.8279109589041083</v>
      </c>
      <c r="Y728" s="46"/>
    </row>
    <row r="729" spans="1:25" ht="13.5" customHeight="1" x14ac:dyDescent="0.2">
      <c r="B729" s="82">
        <v>10</v>
      </c>
      <c r="C729" s="46">
        <v>73.900000000000006</v>
      </c>
      <c r="D729" s="46">
        <v>0.19</v>
      </c>
      <c r="E729" s="46">
        <v>10.97</v>
      </c>
      <c r="F729" s="46">
        <v>1.22</v>
      </c>
      <c r="G729" s="46">
        <v>0.05</v>
      </c>
      <c r="H729" s="46">
        <v>0.18</v>
      </c>
      <c r="I729" s="46">
        <v>1.29</v>
      </c>
      <c r="J729" s="46">
        <v>3.21</v>
      </c>
      <c r="K729" s="46">
        <v>2.77</v>
      </c>
      <c r="L729" s="46">
        <v>93.78</v>
      </c>
      <c r="M729" s="43"/>
      <c r="N729" s="46">
        <v>78.801450202601828</v>
      </c>
      <c r="O729" s="46">
        <v>0.20260183407976112</v>
      </c>
      <c r="P729" s="46">
        <v>11.697590104499893</v>
      </c>
      <c r="Q729" s="46">
        <v>1.3009170398805714</v>
      </c>
      <c r="R729" s="46">
        <v>5.331627212625293E-2</v>
      </c>
      <c r="S729" s="46">
        <v>0.19193857965451053</v>
      </c>
      <c r="T729" s="46">
        <v>1.3755598208573256</v>
      </c>
      <c r="U729" s="46">
        <v>3.4229046705054378</v>
      </c>
      <c r="V729" s="46">
        <v>2.9537214757944121</v>
      </c>
      <c r="W729" s="46">
        <f t="shared" si="47"/>
        <v>99.999999999999972</v>
      </c>
      <c r="X729" s="46">
        <f t="shared" si="50"/>
        <v>6.3766261462998504</v>
      </c>
      <c r="Y729" s="46"/>
    </row>
    <row r="730" spans="1:25" ht="13.5" customHeight="1" x14ac:dyDescent="0.2">
      <c r="B730" s="82">
        <v>11</v>
      </c>
      <c r="C730" s="46">
        <v>72.569999999999993</v>
      </c>
      <c r="D730" s="46">
        <v>0.17</v>
      </c>
      <c r="E730" s="46">
        <v>11.63</v>
      </c>
      <c r="F730" s="46">
        <v>0.9</v>
      </c>
      <c r="G730" s="46">
        <v>0.08</v>
      </c>
      <c r="H730" s="46">
        <v>0.23</v>
      </c>
      <c r="I730" s="46">
        <v>1.29</v>
      </c>
      <c r="J730" s="46">
        <v>3.34</v>
      </c>
      <c r="K730" s="46">
        <v>3.15</v>
      </c>
      <c r="L730" s="46">
        <v>93.360000000000014</v>
      </c>
      <c r="M730" s="43"/>
      <c r="N730" s="46">
        <v>77.731362467866305</v>
      </c>
      <c r="O730" s="46">
        <v>0.18209083119108824</v>
      </c>
      <c r="P730" s="46">
        <v>12.457155098543272</v>
      </c>
      <c r="Q730" s="46">
        <v>0.96401028277634948</v>
      </c>
      <c r="R730" s="46">
        <v>8.5689802913453281E-2</v>
      </c>
      <c r="S730" s="46">
        <v>0.24635818337617821</v>
      </c>
      <c r="T730" s="46">
        <v>1.3817480719794342</v>
      </c>
      <c r="U730" s="46">
        <v>3.5775492716366744</v>
      </c>
      <c r="V730" s="46">
        <v>3.374035989717223</v>
      </c>
      <c r="W730" s="46">
        <f t="shared" si="47"/>
        <v>99.999999999999957</v>
      </c>
      <c r="X730" s="46">
        <f t="shared" si="50"/>
        <v>6.9515852613538973</v>
      </c>
      <c r="Y730" s="46"/>
    </row>
    <row r="731" spans="1:25" ht="13.5" customHeight="1" x14ac:dyDescent="0.2">
      <c r="B731" s="82">
        <v>12</v>
      </c>
      <c r="C731" s="46">
        <v>74.03</v>
      </c>
      <c r="D731" s="46">
        <v>0.15</v>
      </c>
      <c r="E731" s="46">
        <v>11.23</v>
      </c>
      <c r="F731" s="46">
        <v>1.18</v>
      </c>
      <c r="G731" s="46">
        <v>0.08</v>
      </c>
      <c r="H731" s="46">
        <v>0.22</v>
      </c>
      <c r="I731" s="46">
        <v>1.08</v>
      </c>
      <c r="J731" s="46">
        <v>3.01</v>
      </c>
      <c r="K731" s="46">
        <v>3.21</v>
      </c>
      <c r="L731" s="46">
        <v>94.190000000000012</v>
      </c>
      <c r="M731" s="43"/>
      <c r="N731" s="46">
        <v>78.596453976005932</v>
      </c>
      <c r="O731" s="46">
        <v>0.15925257458328906</v>
      </c>
      <c r="P731" s="46">
        <v>11.922709417135575</v>
      </c>
      <c r="Q731" s="46">
        <v>1.2527869200552073</v>
      </c>
      <c r="R731" s="46">
        <v>8.4934706444420846E-2</v>
      </c>
      <c r="S731" s="46">
        <v>0.23357044272215732</v>
      </c>
      <c r="T731" s="46">
        <v>1.1466185369996813</v>
      </c>
      <c r="U731" s="46">
        <v>3.1956683299713338</v>
      </c>
      <c r="V731" s="46">
        <v>3.4080050960823862</v>
      </c>
      <c r="W731" s="46">
        <f t="shared" si="47"/>
        <v>99.999999999999986</v>
      </c>
      <c r="X731" s="46">
        <f t="shared" si="50"/>
        <v>6.60367342605372</v>
      </c>
      <c r="Y731" s="46"/>
    </row>
    <row r="732" spans="1:25" ht="13.5" customHeight="1" x14ac:dyDescent="0.2">
      <c r="A732" s="43" t="s">
        <v>144</v>
      </c>
      <c r="B732" s="82">
        <v>13</v>
      </c>
      <c r="C732" s="46">
        <v>73.45</v>
      </c>
      <c r="D732" s="46">
        <v>0.08</v>
      </c>
      <c r="E732" s="46">
        <v>11.42</v>
      </c>
      <c r="F732" s="46">
        <v>0.81</v>
      </c>
      <c r="G732" s="46">
        <v>0.04</v>
      </c>
      <c r="H732" s="46">
        <v>0.22</v>
      </c>
      <c r="I732" s="46">
        <v>1.1100000000000001</v>
      </c>
      <c r="J732" s="46">
        <v>3.06</v>
      </c>
      <c r="K732" s="46">
        <v>3.28</v>
      </c>
      <c r="L732" s="46">
        <v>93.470000000000013</v>
      </c>
      <c r="M732" s="43"/>
      <c r="N732" s="46">
        <v>78.581363004172445</v>
      </c>
      <c r="O732" s="46">
        <v>8.5588959024285857E-2</v>
      </c>
      <c r="P732" s="46">
        <v>12.217823900716805</v>
      </c>
      <c r="Q732" s="46">
        <v>0.86658821012089426</v>
      </c>
      <c r="R732" s="46">
        <v>4.2794479512142929E-2</v>
      </c>
      <c r="S732" s="46">
        <v>0.23536963731678609</v>
      </c>
      <c r="T732" s="46">
        <v>1.1875468064619663</v>
      </c>
      <c r="U732" s="46">
        <v>3.2737776826789338</v>
      </c>
      <c r="V732" s="46">
        <v>3.5091473199957197</v>
      </c>
      <c r="W732" s="46">
        <f t="shared" si="47"/>
        <v>99.999999999999986</v>
      </c>
      <c r="X732" s="46">
        <f t="shared" si="50"/>
        <v>6.7829250026746539</v>
      </c>
      <c r="Y732" s="46"/>
    </row>
    <row r="733" spans="1:25" ht="13.5" customHeight="1" x14ac:dyDescent="0.2">
      <c r="B733" s="82">
        <v>14</v>
      </c>
      <c r="C733" s="46">
        <v>73.77</v>
      </c>
      <c r="D733" s="46">
        <v>0.09</v>
      </c>
      <c r="E733" s="46">
        <v>11.62</v>
      </c>
      <c r="F733" s="46">
        <v>1.08</v>
      </c>
      <c r="G733" s="46">
        <v>0.14000000000000001</v>
      </c>
      <c r="H733" s="46">
        <v>0.16</v>
      </c>
      <c r="I733" s="46">
        <v>1.2</v>
      </c>
      <c r="J733" s="46">
        <v>3.09</v>
      </c>
      <c r="K733" s="46">
        <v>3.23</v>
      </c>
      <c r="L733" s="46">
        <v>94.38000000000001</v>
      </c>
      <c r="M733" s="43"/>
      <c r="N733" s="46">
        <v>78.162746344564511</v>
      </c>
      <c r="O733" s="46">
        <v>9.5359186268277149E-2</v>
      </c>
      <c r="P733" s="46">
        <v>12.311930493748672</v>
      </c>
      <c r="Q733" s="46">
        <v>1.144310235219326</v>
      </c>
      <c r="R733" s="46">
        <v>0.14833651197287559</v>
      </c>
      <c r="S733" s="46">
        <v>0.16952744225471494</v>
      </c>
      <c r="T733" s="46">
        <v>1.271455816910362</v>
      </c>
      <c r="U733" s="46">
        <v>3.2739987285441825</v>
      </c>
      <c r="V733" s="46">
        <v>3.4223352405170582</v>
      </c>
      <c r="W733" s="46">
        <f t="shared" si="47"/>
        <v>99.999999999999986</v>
      </c>
      <c r="X733" s="46">
        <f t="shared" si="50"/>
        <v>6.6963339690612411</v>
      </c>
      <c r="Y733" s="46"/>
    </row>
    <row r="734" spans="1:25" ht="13.5" customHeight="1" x14ac:dyDescent="0.2">
      <c r="B734" s="82">
        <v>15</v>
      </c>
      <c r="C734" s="46">
        <v>73.11</v>
      </c>
      <c r="D734" s="46">
        <v>0.27</v>
      </c>
      <c r="E734" s="46">
        <v>11.13</v>
      </c>
      <c r="F734" s="46">
        <v>1.1499999999999999</v>
      </c>
      <c r="G734" s="46">
        <v>0.05</v>
      </c>
      <c r="H734" s="46">
        <v>0.27</v>
      </c>
      <c r="I734" s="46">
        <v>1.49</v>
      </c>
      <c r="J734" s="46">
        <v>3.3</v>
      </c>
      <c r="K734" s="46">
        <v>2.57</v>
      </c>
      <c r="L734" s="46">
        <v>93.339999999999975</v>
      </c>
      <c r="M734" s="43"/>
      <c r="N734" s="46">
        <v>78.326548103706898</v>
      </c>
      <c r="O734" s="46">
        <v>0.28926505249625034</v>
      </c>
      <c r="P734" s="46">
        <v>11.924148275123208</v>
      </c>
      <c r="Q734" s="46">
        <v>1.2320548532247699</v>
      </c>
      <c r="R734" s="46">
        <v>5.3567602314120437E-2</v>
      </c>
      <c r="S734" s="46">
        <v>0.28926505249625034</v>
      </c>
      <c r="T734" s="46">
        <v>1.5963145489607888</v>
      </c>
      <c r="U734" s="46">
        <v>3.5354617527319485</v>
      </c>
      <c r="V734" s="46">
        <v>2.7533747589457902</v>
      </c>
      <c r="W734" s="46">
        <f t="shared" si="47"/>
        <v>100.00000000000003</v>
      </c>
      <c r="X734" s="46">
        <f t="shared" si="50"/>
        <v>6.2888365116777383</v>
      </c>
      <c r="Y734" s="46"/>
    </row>
    <row r="735" spans="1:25" ht="13.5" customHeight="1" x14ac:dyDescent="0.2">
      <c r="B735" s="82">
        <v>2</v>
      </c>
      <c r="C735" s="46">
        <v>72.349999999999994</v>
      </c>
      <c r="D735" s="46">
        <v>0.35</v>
      </c>
      <c r="E735" s="46">
        <v>11.76</v>
      </c>
      <c r="F735" s="46">
        <v>1.52</v>
      </c>
      <c r="G735" s="46">
        <v>0.11</v>
      </c>
      <c r="H735" s="46">
        <v>0.37</v>
      </c>
      <c r="I735" s="46">
        <v>1.77</v>
      </c>
      <c r="J735" s="46">
        <v>3.65</v>
      </c>
      <c r="K735" s="46">
        <v>2.2799999999999998</v>
      </c>
      <c r="L735" s="46">
        <v>94.16</v>
      </c>
      <c r="M735" s="43"/>
      <c r="N735" s="46">
        <v>76.837298215802889</v>
      </c>
      <c r="O735" s="46">
        <v>0.3717077315208156</v>
      </c>
      <c r="P735" s="46">
        <v>12.489379779099405</v>
      </c>
      <c r="Q735" s="46">
        <v>1.6142735768903993</v>
      </c>
      <c r="R735" s="46">
        <v>0.11682242990654206</v>
      </c>
      <c r="S735" s="46">
        <v>0.3929481733220051</v>
      </c>
      <c r="T735" s="46">
        <v>1.8797790994052677</v>
      </c>
      <c r="U735" s="46">
        <v>3.8763806287170772</v>
      </c>
      <c r="V735" s="46">
        <v>2.4214103653355989</v>
      </c>
      <c r="W735" s="46">
        <f t="shared" si="47"/>
        <v>100.00000000000001</v>
      </c>
      <c r="X735" s="46">
        <f t="shared" si="50"/>
        <v>6.2977909940526757</v>
      </c>
      <c r="Y735" s="46" t="s">
        <v>145</v>
      </c>
    </row>
    <row r="736" spans="1:25" ht="13.5" customHeight="1" x14ac:dyDescent="0.2">
      <c r="A736" s="42"/>
      <c r="B736" s="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6"/>
      <c r="X736" s="42"/>
      <c r="Y736" s="42"/>
    </row>
    <row r="737" spans="1:25" ht="13.5" customHeight="1" x14ac:dyDescent="0.2">
      <c r="A737" s="44" t="s">
        <v>182</v>
      </c>
      <c r="B737" s="82">
        <v>1</v>
      </c>
      <c r="C737" s="46">
        <v>73.37</v>
      </c>
      <c r="D737" s="46">
        <v>0.1</v>
      </c>
      <c r="E737" s="46">
        <v>11.73</v>
      </c>
      <c r="F737" s="46">
        <v>1.1299999999999999</v>
      </c>
      <c r="G737" s="46">
        <v>0.14000000000000001</v>
      </c>
      <c r="H737" s="46">
        <v>0.19</v>
      </c>
      <c r="I737" s="46">
        <v>1.22</v>
      </c>
      <c r="J737" s="46">
        <v>3.39</v>
      </c>
      <c r="K737" s="46">
        <v>2.92</v>
      </c>
      <c r="L737" s="46">
        <v>94.19</v>
      </c>
      <c r="M737" s="43"/>
      <c r="N737" s="46">
        <v>77.895742647839484</v>
      </c>
      <c r="O737" s="46">
        <v>0.10616838305552607</v>
      </c>
      <c r="P737" s="46">
        <v>12.453551332413209</v>
      </c>
      <c r="Q737" s="46">
        <v>1.1997027285274444</v>
      </c>
      <c r="R737" s="46">
        <v>0.14863573627773652</v>
      </c>
      <c r="S737" s="46">
        <v>0.20171992780549955</v>
      </c>
      <c r="T737" s="46">
        <v>1.2952542732774182</v>
      </c>
      <c r="U737" s="46">
        <v>3.5991081855823341</v>
      </c>
      <c r="V737" s="46">
        <v>3.1001167852213611</v>
      </c>
      <c r="W737" s="46">
        <f t="shared" si="47"/>
        <v>100.00000000000003</v>
      </c>
      <c r="X737" s="46">
        <f t="shared" ref="X737:X751" si="51">SUM(U737:V737)</f>
        <v>6.6992249708036953</v>
      </c>
      <c r="Y737" s="74"/>
    </row>
    <row r="738" spans="1:25" ht="13.5" customHeight="1" x14ac:dyDescent="0.2">
      <c r="A738" s="44" t="s">
        <v>183</v>
      </c>
      <c r="B738" s="82">
        <v>2</v>
      </c>
      <c r="C738" s="46">
        <v>73.78</v>
      </c>
      <c r="D738" s="46">
        <v>0.2</v>
      </c>
      <c r="E738" s="46">
        <v>11.61</v>
      </c>
      <c r="F738" s="46">
        <v>1.1200000000000001</v>
      </c>
      <c r="G738" s="46">
        <v>0.11</v>
      </c>
      <c r="H738" s="46">
        <v>0.18</v>
      </c>
      <c r="I738" s="46">
        <v>1.33</v>
      </c>
      <c r="J738" s="46">
        <v>2.9</v>
      </c>
      <c r="K738" s="46">
        <v>3.43</v>
      </c>
      <c r="L738" s="46">
        <v>94.660000000000025</v>
      </c>
      <c r="M738" s="43"/>
      <c r="N738" s="46">
        <v>77.942108599197113</v>
      </c>
      <c r="O738" s="46">
        <v>0.21128248468201982</v>
      </c>
      <c r="P738" s="46">
        <v>12.26494823579125</v>
      </c>
      <c r="Q738" s="46">
        <v>1.1831819142193112</v>
      </c>
      <c r="R738" s="46">
        <v>0.11620536657511091</v>
      </c>
      <c r="S738" s="46">
        <v>0.19015423621381783</v>
      </c>
      <c r="T738" s="46">
        <v>1.4050285231354318</v>
      </c>
      <c r="U738" s="46">
        <v>3.0635960278892873</v>
      </c>
      <c r="V738" s="46">
        <v>3.62349461229664</v>
      </c>
      <c r="W738" s="46">
        <f t="shared" si="47"/>
        <v>99.999999999999972</v>
      </c>
      <c r="X738" s="46">
        <f t="shared" si="51"/>
        <v>6.6870906401859269</v>
      </c>
      <c r="Y738" s="74"/>
    </row>
    <row r="739" spans="1:25" ht="13.5" customHeight="1" x14ac:dyDescent="0.2">
      <c r="B739" s="82">
        <v>3</v>
      </c>
      <c r="C739" s="46">
        <v>73.63</v>
      </c>
      <c r="D739" s="46">
        <v>0.19</v>
      </c>
      <c r="E739" s="46">
        <v>11.78</v>
      </c>
      <c r="F739" s="46">
        <v>0.81</v>
      </c>
      <c r="G739" s="46">
        <v>0</v>
      </c>
      <c r="H739" s="46">
        <v>0.17</v>
      </c>
      <c r="I739" s="46">
        <v>1.1599999999999999</v>
      </c>
      <c r="J739" s="46">
        <v>3.47</v>
      </c>
      <c r="K739" s="46">
        <v>3.04</v>
      </c>
      <c r="L739" s="46">
        <v>94.25</v>
      </c>
      <c r="M739" s="43"/>
      <c r="N739" s="46">
        <v>78.122015915119363</v>
      </c>
      <c r="O739" s="46">
        <v>0.20159151193633953</v>
      </c>
      <c r="P739" s="46">
        <v>12.49867374005305</v>
      </c>
      <c r="Q739" s="46">
        <v>0.8594164456233423</v>
      </c>
      <c r="R739" s="46">
        <v>0</v>
      </c>
      <c r="S739" s="46">
        <v>0.18037135278514593</v>
      </c>
      <c r="T739" s="46">
        <v>1.2307692307692308</v>
      </c>
      <c r="U739" s="46">
        <v>3.6816976127320959</v>
      </c>
      <c r="V739" s="46">
        <v>3.2254641909814326</v>
      </c>
      <c r="W739" s="46">
        <f t="shared" si="47"/>
        <v>99.999999999999986</v>
      </c>
      <c r="X739" s="46">
        <f t="shared" si="51"/>
        <v>6.9071618037135281</v>
      </c>
      <c r="Y739" s="74"/>
    </row>
    <row r="740" spans="1:25" ht="13.5" customHeight="1" x14ac:dyDescent="0.2">
      <c r="B740" s="82">
        <v>4</v>
      </c>
      <c r="C740" s="46">
        <v>73.17</v>
      </c>
      <c r="D740" s="46">
        <v>0.05</v>
      </c>
      <c r="E740" s="46">
        <v>11.64</v>
      </c>
      <c r="F740" s="46">
        <v>0.97</v>
      </c>
      <c r="G740" s="46">
        <v>0.1</v>
      </c>
      <c r="H740" s="46">
        <v>0.16</v>
      </c>
      <c r="I740" s="46">
        <v>1.23</v>
      </c>
      <c r="J740" s="46">
        <v>3.27</v>
      </c>
      <c r="K740" s="46">
        <v>3.11</v>
      </c>
      <c r="L740" s="46">
        <v>93.699999999999989</v>
      </c>
      <c r="M740" s="43"/>
      <c r="N740" s="46">
        <v>78.089647812166504</v>
      </c>
      <c r="O740" s="46">
        <v>5.336179295624334E-2</v>
      </c>
      <c r="P740" s="46">
        <v>12.42262540021345</v>
      </c>
      <c r="Q740" s="46">
        <v>1.0352187833511206</v>
      </c>
      <c r="R740" s="46">
        <v>0.10672358591248668</v>
      </c>
      <c r="S740" s="46">
        <v>0.17075773745997869</v>
      </c>
      <c r="T740" s="46">
        <v>1.3127001067235862</v>
      </c>
      <c r="U740" s="46">
        <v>3.4898612593383143</v>
      </c>
      <c r="V740" s="46">
        <v>3.3191035218783353</v>
      </c>
      <c r="W740" s="46">
        <f t="shared" si="47"/>
        <v>100.00000000000001</v>
      </c>
      <c r="X740" s="46">
        <f t="shared" si="51"/>
        <v>6.8089647812166501</v>
      </c>
      <c r="Y740" s="74"/>
    </row>
    <row r="741" spans="1:25" ht="13.5" customHeight="1" x14ac:dyDescent="0.2">
      <c r="B741" s="82">
        <v>5</v>
      </c>
      <c r="C741" s="46">
        <v>73.03</v>
      </c>
      <c r="D741" s="46">
        <v>0.08</v>
      </c>
      <c r="E741" s="46">
        <v>11.46</v>
      </c>
      <c r="F741" s="46">
        <v>1</v>
      </c>
      <c r="G741" s="46">
        <v>0.12</v>
      </c>
      <c r="H741" s="46">
        <v>0.17</v>
      </c>
      <c r="I741" s="46">
        <v>1.19</v>
      </c>
      <c r="J741" s="46">
        <v>3.23</v>
      </c>
      <c r="K741" s="46">
        <v>2.94</v>
      </c>
      <c r="L741" s="46">
        <v>93.22</v>
      </c>
      <c r="M741" s="43"/>
      <c r="N741" s="46">
        <v>78.341557605664022</v>
      </c>
      <c r="O741" s="46">
        <v>8.581849388543232E-2</v>
      </c>
      <c r="P741" s="46">
        <v>12.29349924908818</v>
      </c>
      <c r="Q741" s="46">
        <v>1.0727311735679039</v>
      </c>
      <c r="R741" s="46">
        <v>0.12872774082814847</v>
      </c>
      <c r="S741" s="46">
        <v>0.18236429950654368</v>
      </c>
      <c r="T741" s="46">
        <v>1.2765500965458056</v>
      </c>
      <c r="U741" s="46">
        <v>3.4649216906243296</v>
      </c>
      <c r="V741" s="46">
        <v>3.1538296502896377</v>
      </c>
      <c r="W741" s="46">
        <f t="shared" si="47"/>
        <v>100.00000000000001</v>
      </c>
      <c r="X741" s="46">
        <f t="shared" si="51"/>
        <v>6.6187513409139669</v>
      </c>
      <c r="Y741" s="74"/>
    </row>
    <row r="742" spans="1:25" ht="13.5" customHeight="1" x14ac:dyDescent="0.2">
      <c r="B742" s="82">
        <v>6</v>
      </c>
      <c r="C742" s="46">
        <v>73.34</v>
      </c>
      <c r="D742" s="46">
        <v>0.22</v>
      </c>
      <c r="E742" s="46">
        <v>11.72</v>
      </c>
      <c r="F742" s="46">
        <v>0.89</v>
      </c>
      <c r="G742" s="46">
        <v>0.03</v>
      </c>
      <c r="H742" s="46">
        <v>0.12</v>
      </c>
      <c r="I742" s="46">
        <v>1.19</v>
      </c>
      <c r="J742" s="46">
        <v>3.4</v>
      </c>
      <c r="K742" s="46">
        <v>2.93</v>
      </c>
      <c r="L742" s="46">
        <v>93.840000000000018</v>
      </c>
      <c r="M742" s="43"/>
      <c r="N742" s="46">
        <v>78.154305200341</v>
      </c>
      <c r="O742" s="46">
        <v>0.2344416027280477</v>
      </c>
      <c r="P742" s="46">
        <v>12.48934356351236</v>
      </c>
      <c r="Q742" s="46">
        <v>0.94842284739982941</v>
      </c>
      <c r="R742" s="46">
        <v>3.1969309462915596E-2</v>
      </c>
      <c r="S742" s="46">
        <v>0.12787723785166238</v>
      </c>
      <c r="T742" s="46">
        <v>1.2681159420289851</v>
      </c>
      <c r="U742" s="46">
        <v>3.6231884057971007</v>
      </c>
      <c r="V742" s="46">
        <v>3.12233589087809</v>
      </c>
      <c r="W742" s="46">
        <f t="shared" si="47"/>
        <v>99.999999999999986</v>
      </c>
      <c r="X742" s="46">
        <f t="shared" si="51"/>
        <v>6.7455242966751907</v>
      </c>
      <c r="Y742" s="74"/>
    </row>
    <row r="743" spans="1:25" ht="13.5" customHeight="1" x14ac:dyDescent="0.2">
      <c r="B743" s="82">
        <v>7</v>
      </c>
      <c r="C743" s="46">
        <v>73.36</v>
      </c>
      <c r="D743" s="46">
        <v>0.11</v>
      </c>
      <c r="E743" s="46">
        <v>11.58</v>
      </c>
      <c r="F743" s="46">
        <v>0.99</v>
      </c>
      <c r="G743" s="46">
        <v>0.14000000000000001</v>
      </c>
      <c r="H743" s="46">
        <v>0.18</v>
      </c>
      <c r="I743" s="46">
        <v>1.21</v>
      </c>
      <c r="J743" s="46">
        <v>3.4</v>
      </c>
      <c r="K743" s="46">
        <v>2.88</v>
      </c>
      <c r="L743" s="46">
        <v>93.85</v>
      </c>
      <c r="M743" s="43"/>
      <c r="N743" s="46">
        <v>78.167288225892392</v>
      </c>
      <c r="O743" s="46">
        <v>0.11720831113478958</v>
      </c>
      <c r="P743" s="46">
        <v>12.338838572189665</v>
      </c>
      <c r="Q743" s="46">
        <v>1.0548748002131061</v>
      </c>
      <c r="R743" s="46">
        <v>0.14917421417155038</v>
      </c>
      <c r="S743" s="46">
        <v>0.19179541822056476</v>
      </c>
      <c r="T743" s="46">
        <v>1.2892914224826852</v>
      </c>
      <c r="U743" s="46">
        <v>3.6228023441662232</v>
      </c>
      <c r="V743" s="46">
        <v>3.0687266915290361</v>
      </c>
      <c r="W743" s="46">
        <f t="shared" si="47"/>
        <v>100</v>
      </c>
      <c r="X743" s="46">
        <f t="shared" si="51"/>
        <v>6.6915290356952593</v>
      </c>
      <c r="Y743" s="74"/>
    </row>
    <row r="744" spans="1:25" ht="13.5" customHeight="1" x14ac:dyDescent="0.2">
      <c r="A744" s="43" t="s">
        <v>144</v>
      </c>
      <c r="B744" s="82">
        <v>8</v>
      </c>
      <c r="C744" s="46">
        <v>73.02</v>
      </c>
      <c r="D744" s="46">
        <v>0.12</v>
      </c>
      <c r="E744" s="46">
        <v>11.84</v>
      </c>
      <c r="F744" s="46">
        <v>0.88</v>
      </c>
      <c r="G744" s="46">
        <v>0.14000000000000001</v>
      </c>
      <c r="H744" s="46">
        <v>0.21</v>
      </c>
      <c r="I744" s="46">
        <v>1.23</v>
      </c>
      <c r="J744" s="46">
        <v>3.42</v>
      </c>
      <c r="K744" s="46">
        <v>2.99</v>
      </c>
      <c r="L744" s="46">
        <v>93.85</v>
      </c>
      <c r="M744" s="43"/>
      <c r="N744" s="46">
        <v>77.805007991475762</v>
      </c>
      <c r="O744" s="46">
        <v>0.12786361214704317</v>
      </c>
      <c r="P744" s="46">
        <v>12.615876398508259</v>
      </c>
      <c r="Q744" s="46">
        <v>0.93766648907831662</v>
      </c>
      <c r="R744" s="46">
        <v>0.14917421417155038</v>
      </c>
      <c r="S744" s="46">
        <v>0.22376132125732554</v>
      </c>
      <c r="T744" s="46">
        <v>1.3106020245071925</v>
      </c>
      <c r="U744" s="46">
        <v>3.64411294619073</v>
      </c>
      <c r="V744" s="46">
        <v>3.1859350026638258</v>
      </c>
      <c r="W744" s="46">
        <f t="shared" si="47"/>
        <v>100</v>
      </c>
      <c r="X744" s="46">
        <f t="shared" si="51"/>
        <v>6.8300479488545562</v>
      </c>
      <c r="Y744" s="74"/>
    </row>
    <row r="745" spans="1:25" ht="13.5" customHeight="1" x14ac:dyDescent="0.2">
      <c r="B745" s="82">
        <v>9</v>
      </c>
      <c r="C745" s="46">
        <v>74.16</v>
      </c>
      <c r="D745" s="46">
        <v>0.08</v>
      </c>
      <c r="E745" s="46">
        <v>11.93</v>
      </c>
      <c r="F745" s="46">
        <v>0.78</v>
      </c>
      <c r="G745" s="46">
        <v>0.12</v>
      </c>
      <c r="H745" s="46">
        <v>0.19</v>
      </c>
      <c r="I745" s="46">
        <v>1.17</v>
      </c>
      <c r="J745" s="46">
        <v>3.53</v>
      </c>
      <c r="K745" s="46">
        <v>2.84</v>
      </c>
      <c r="L745" s="46">
        <v>94.8</v>
      </c>
      <c r="M745" s="43"/>
      <c r="N745" s="46">
        <v>78.22784810126582</v>
      </c>
      <c r="O745" s="46">
        <v>8.4388185654008435E-2</v>
      </c>
      <c r="P745" s="46">
        <v>12.584388185654008</v>
      </c>
      <c r="Q745" s="46">
        <v>0.82278481012658233</v>
      </c>
      <c r="R745" s="46">
        <v>0.12658227848101267</v>
      </c>
      <c r="S745" s="46">
        <v>0.20042194092827004</v>
      </c>
      <c r="T745" s="46">
        <v>1.2341772151898733</v>
      </c>
      <c r="U745" s="46">
        <v>3.7236286919831221</v>
      </c>
      <c r="V745" s="46">
        <v>2.9957805907172994</v>
      </c>
      <c r="W745" s="46">
        <f t="shared" si="47"/>
        <v>99.999999999999986</v>
      </c>
      <c r="X745" s="46">
        <f t="shared" si="51"/>
        <v>6.7194092827004219</v>
      </c>
      <c r="Y745" s="74"/>
    </row>
    <row r="746" spans="1:25" ht="13.5" customHeight="1" x14ac:dyDescent="0.2">
      <c r="B746" s="82">
        <v>10</v>
      </c>
      <c r="C746" s="46">
        <v>73.319999999999993</v>
      </c>
      <c r="D746" s="46">
        <v>0.13</v>
      </c>
      <c r="E746" s="46">
        <v>11.75</v>
      </c>
      <c r="F746" s="46">
        <v>1.08</v>
      </c>
      <c r="G746" s="46">
        <v>0.04</v>
      </c>
      <c r="H746" s="46">
        <v>0.23</v>
      </c>
      <c r="I746" s="46">
        <v>1.17</v>
      </c>
      <c r="J746" s="46">
        <v>3.41</v>
      </c>
      <c r="K746" s="46">
        <v>3.04</v>
      </c>
      <c r="L746" s="46">
        <v>94.17</v>
      </c>
      <c r="M746" s="43"/>
      <c r="N746" s="46">
        <v>77.859190825103539</v>
      </c>
      <c r="O746" s="46">
        <v>0.1380482106828077</v>
      </c>
      <c r="P746" s="46">
        <v>12.477434427099926</v>
      </c>
      <c r="Q746" s="46">
        <v>1.1468620579802487</v>
      </c>
      <c r="R746" s="46">
        <v>4.2476372517786985E-2</v>
      </c>
      <c r="S746" s="46">
        <v>0.24423914197727517</v>
      </c>
      <c r="T746" s="46">
        <v>1.2424338961452692</v>
      </c>
      <c r="U746" s="46">
        <v>3.6211107571413406</v>
      </c>
      <c r="V746" s="46">
        <v>3.2282043113518109</v>
      </c>
      <c r="W746" s="46">
        <f t="shared" si="47"/>
        <v>100</v>
      </c>
      <c r="X746" s="46">
        <f t="shared" si="51"/>
        <v>6.8493150684931514</v>
      </c>
      <c r="Y746" s="74"/>
    </row>
    <row r="747" spans="1:25" ht="13.5" customHeight="1" x14ac:dyDescent="0.2">
      <c r="B747" s="82">
        <v>11</v>
      </c>
      <c r="C747" s="46">
        <v>73.17</v>
      </c>
      <c r="D747" s="46">
        <v>0.09</v>
      </c>
      <c r="E747" s="46">
        <v>11.71</v>
      </c>
      <c r="F747" s="46">
        <v>1.03</v>
      </c>
      <c r="G747" s="46">
        <v>0.04</v>
      </c>
      <c r="H747" s="46">
        <v>0.15</v>
      </c>
      <c r="I747" s="46">
        <v>1.2</v>
      </c>
      <c r="J747" s="46">
        <v>3.46</v>
      </c>
      <c r="K747" s="46">
        <v>2.8</v>
      </c>
      <c r="L747" s="46">
        <v>93.65</v>
      </c>
      <c r="M747" s="43"/>
      <c r="N747" s="46">
        <v>78.131340096102505</v>
      </c>
      <c r="O747" s="46">
        <v>9.6102509343299503E-2</v>
      </c>
      <c r="P747" s="46">
        <v>12.504004271222637</v>
      </c>
      <c r="Q747" s="46">
        <v>1.0998398291510945</v>
      </c>
      <c r="R747" s="46">
        <v>4.271222637479978E-2</v>
      </c>
      <c r="S747" s="46">
        <v>0.16017084890549918</v>
      </c>
      <c r="T747" s="46">
        <v>1.2813667912439934</v>
      </c>
      <c r="U747" s="46">
        <v>3.6946075814201809</v>
      </c>
      <c r="V747" s="46">
        <v>2.9898558462359843</v>
      </c>
      <c r="W747" s="46">
        <f t="shared" si="47"/>
        <v>100</v>
      </c>
      <c r="X747" s="46">
        <f t="shared" si="51"/>
        <v>6.6844634276561656</v>
      </c>
    </row>
    <row r="748" spans="1:25" ht="13.5" customHeight="1" x14ac:dyDescent="0.2">
      <c r="A748" s="43" t="s">
        <v>144</v>
      </c>
      <c r="B748" s="82">
        <v>12</v>
      </c>
      <c r="C748" s="46">
        <v>74.02</v>
      </c>
      <c r="D748" s="46">
        <v>0.17</v>
      </c>
      <c r="E748" s="46">
        <v>11.78</v>
      </c>
      <c r="F748" s="46">
        <v>0.8</v>
      </c>
      <c r="G748" s="46">
        <v>0</v>
      </c>
      <c r="H748" s="46">
        <v>0.18</v>
      </c>
      <c r="I748" s="46">
        <v>1.1599999999999999</v>
      </c>
      <c r="J748" s="46">
        <v>3.21</v>
      </c>
      <c r="K748" s="46">
        <v>3.19</v>
      </c>
      <c r="L748" s="46">
        <v>94.509999999999991</v>
      </c>
      <c r="M748" s="43"/>
      <c r="N748" s="46">
        <v>78.319754523330872</v>
      </c>
      <c r="O748" s="46">
        <v>0.17987514548725006</v>
      </c>
      <c r="P748" s="46">
        <v>12.464289493175325</v>
      </c>
      <c r="Q748" s="46">
        <v>0.84647127288117674</v>
      </c>
      <c r="R748" s="46">
        <v>0</v>
      </c>
      <c r="S748" s="46">
        <v>0.19045603639826475</v>
      </c>
      <c r="T748" s="46">
        <v>1.2273833456777061</v>
      </c>
      <c r="U748" s="46">
        <v>3.3964659824357213</v>
      </c>
      <c r="V748" s="46">
        <v>3.3753042006136922</v>
      </c>
      <c r="W748" s="46">
        <f t="shared" si="47"/>
        <v>100</v>
      </c>
      <c r="X748" s="46">
        <f t="shared" si="51"/>
        <v>6.7717701830494139</v>
      </c>
    </row>
    <row r="749" spans="1:25" ht="13.5" customHeight="1" x14ac:dyDescent="0.2">
      <c r="B749" s="82">
        <v>13</v>
      </c>
      <c r="C749" s="46">
        <v>73.33</v>
      </c>
      <c r="D749" s="46">
        <v>0.23</v>
      </c>
      <c r="E749" s="46">
        <v>11.48</v>
      </c>
      <c r="F749" s="46">
        <v>0.85</v>
      </c>
      <c r="G749" s="46">
        <v>0.13</v>
      </c>
      <c r="H749" s="46">
        <v>0.19</v>
      </c>
      <c r="I749" s="46">
        <v>1.2</v>
      </c>
      <c r="J749" s="46">
        <v>3.17</v>
      </c>
      <c r="K749" s="46">
        <v>2.99</v>
      </c>
      <c r="L749" s="46">
        <v>93.57</v>
      </c>
      <c r="M749" s="43"/>
      <c r="N749" s="46">
        <v>78.36913540664743</v>
      </c>
      <c r="O749" s="46">
        <v>0.24580527946991559</v>
      </c>
      <c r="P749" s="46">
        <v>12.268889601367961</v>
      </c>
      <c r="Q749" s="46">
        <v>0.90841081543229663</v>
      </c>
      <c r="R749" s="46">
        <v>0.13893341883082186</v>
      </c>
      <c r="S749" s="46">
        <v>0.20305653521427808</v>
      </c>
      <c r="T749" s="46">
        <v>1.2824623276691247</v>
      </c>
      <c r="U749" s="46">
        <v>3.387837982259271</v>
      </c>
      <c r="V749" s="46">
        <v>3.1954686331089026</v>
      </c>
      <c r="W749" s="46">
        <f t="shared" si="47"/>
        <v>99.999999999999986</v>
      </c>
      <c r="X749" s="46">
        <f t="shared" si="51"/>
        <v>6.5833066153681736</v>
      </c>
    </row>
    <row r="750" spans="1:25" ht="13.5" customHeight="1" x14ac:dyDescent="0.2">
      <c r="B750" s="82">
        <v>14</v>
      </c>
      <c r="C750" s="46">
        <v>74.22</v>
      </c>
      <c r="D750" s="46">
        <v>0.19</v>
      </c>
      <c r="E750" s="46">
        <v>11.49</v>
      </c>
      <c r="F750" s="46">
        <v>0.93</v>
      </c>
      <c r="G750" s="46">
        <v>0.13</v>
      </c>
      <c r="H750" s="46">
        <v>0.17</v>
      </c>
      <c r="I750" s="46">
        <v>1.1399999999999999</v>
      </c>
      <c r="J750" s="46">
        <v>3.2</v>
      </c>
      <c r="K750" s="46">
        <v>3.04</v>
      </c>
      <c r="L750" s="46">
        <v>94.51</v>
      </c>
      <c r="M750" s="43"/>
      <c r="N750" s="46">
        <v>78.531372341551148</v>
      </c>
      <c r="O750" s="46">
        <v>0.20103692730927941</v>
      </c>
      <c r="P750" s="46">
        <v>12.157443656755898</v>
      </c>
      <c r="Q750" s="46">
        <v>0.98402285472436779</v>
      </c>
      <c r="R750" s="46">
        <v>0.13755158184319119</v>
      </c>
      <c r="S750" s="46">
        <v>0.17987514548725003</v>
      </c>
      <c r="T750" s="46">
        <v>1.2062215638556764</v>
      </c>
      <c r="U750" s="46">
        <v>3.3858850915247061</v>
      </c>
      <c r="V750" s="46">
        <v>3.2165908369484706</v>
      </c>
      <c r="W750" s="46">
        <f t="shared" si="47"/>
        <v>99.999999999999986</v>
      </c>
      <c r="X750" s="46">
        <f t="shared" si="51"/>
        <v>6.6024759284731767</v>
      </c>
    </row>
    <row r="751" spans="1:25" ht="13.5" customHeight="1" x14ac:dyDescent="0.2">
      <c r="B751" s="82">
        <v>15</v>
      </c>
      <c r="C751" s="46">
        <v>74.2</v>
      </c>
      <c r="D751" s="46">
        <v>0.11</v>
      </c>
      <c r="E751" s="46">
        <v>11.92</v>
      </c>
      <c r="F751" s="46">
        <v>0.9</v>
      </c>
      <c r="G751" s="46">
        <v>0</v>
      </c>
      <c r="H751" s="46">
        <v>0.18</v>
      </c>
      <c r="I751" s="46">
        <v>1.1100000000000001</v>
      </c>
      <c r="J751" s="46">
        <v>3.48</v>
      </c>
      <c r="K751" s="46">
        <v>3.04</v>
      </c>
      <c r="L751" s="46">
        <v>94.940000000000026</v>
      </c>
      <c r="M751" s="43"/>
      <c r="N751" s="46">
        <v>78.154623973035584</v>
      </c>
      <c r="O751" s="46">
        <v>0.1158626500947967</v>
      </c>
      <c r="P751" s="46">
        <v>12.555298082999787</v>
      </c>
      <c r="Q751" s="46">
        <v>0.94796713713924563</v>
      </c>
      <c r="R751" s="46">
        <v>0</v>
      </c>
      <c r="S751" s="46">
        <v>0.18959342742784913</v>
      </c>
      <c r="T751" s="46">
        <v>1.1691594691384031</v>
      </c>
      <c r="U751" s="46">
        <v>3.6654729302717497</v>
      </c>
      <c r="V751" s="46">
        <v>3.202022329892563</v>
      </c>
      <c r="W751" s="46">
        <f t="shared" si="47"/>
        <v>99.999999999999972</v>
      </c>
      <c r="X751" s="46">
        <f t="shared" si="51"/>
        <v>6.8674952601643131</v>
      </c>
    </row>
    <row r="752" spans="1:25" ht="13.5" customHeight="1" x14ac:dyDescent="0.2">
      <c r="A752" s="42"/>
      <c r="B752" s="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6"/>
      <c r="X752" s="42"/>
      <c r="Y752" s="42"/>
    </row>
    <row r="753" spans="1:25" ht="13.5" customHeight="1" x14ac:dyDescent="0.2">
      <c r="A753" s="44" t="s">
        <v>184</v>
      </c>
      <c r="B753" s="82">
        <v>1</v>
      </c>
      <c r="C753" s="46">
        <v>67.290000000000006</v>
      </c>
      <c r="D753" s="46">
        <v>0.45</v>
      </c>
      <c r="E753" s="46">
        <v>14.09</v>
      </c>
      <c r="F753" s="46">
        <v>2.0499999999999998</v>
      </c>
      <c r="G753" s="46">
        <v>0.14000000000000001</v>
      </c>
      <c r="H753" s="46">
        <v>0.5</v>
      </c>
      <c r="I753" s="46">
        <v>1.73</v>
      </c>
      <c r="J753" s="46">
        <v>3.67</v>
      </c>
      <c r="K753" s="46">
        <v>4.75</v>
      </c>
      <c r="L753" s="46">
        <v>94.66</v>
      </c>
      <c r="M753" s="43"/>
      <c r="N753" s="46">
        <v>71.085991971265585</v>
      </c>
      <c r="O753" s="46">
        <v>0.47538559053454471</v>
      </c>
      <c r="P753" s="46">
        <v>14.884851045848299</v>
      </c>
      <c r="Q753" s="46">
        <v>2.1656454679907036</v>
      </c>
      <c r="R753" s="46">
        <v>0.14789773927741393</v>
      </c>
      <c r="S753" s="46">
        <v>0.52820621170504967</v>
      </c>
      <c r="T753" s="46">
        <v>1.8275934924994719</v>
      </c>
      <c r="U753" s="46">
        <v>3.8770335939150646</v>
      </c>
      <c r="V753" s="46">
        <v>5.0179590111979717</v>
      </c>
      <c r="W753" s="46">
        <f t="shared" ref="W753:W815" si="52">SUM(N753:V753)</f>
        <v>100.01056412423409</v>
      </c>
      <c r="X753" s="46">
        <f t="shared" ref="X753:X767" si="53">SUM(U753:V753)</f>
        <v>8.8949926051130355</v>
      </c>
      <c r="Y753" s="46"/>
    </row>
    <row r="754" spans="1:25" ht="13.5" customHeight="1" x14ac:dyDescent="0.2">
      <c r="A754" s="44" t="s">
        <v>185</v>
      </c>
      <c r="B754" s="82">
        <v>2</v>
      </c>
      <c r="C754" s="46">
        <v>66.7</v>
      </c>
      <c r="D754" s="46">
        <v>0.62</v>
      </c>
      <c r="E754" s="46">
        <v>14.13</v>
      </c>
      <c r="F754" s="46">
        <v>1.93</v>
      </c>
      <c r="G754" s="46">
        <v>0.09</v>
      </c>
      <c r="H754" s="46">
        <v>0.5</v>
      </c>
      <c r="I754" s="46">
        <v>1.66</v>
      </c>
      <c r="J754" s="46">
        <v>3.78</v>
      </c>
      <c r="K754" s="46">
        <v>4.71</v>
      </c>
      <c r="L754" s="46">
        <v>94.11</v>
      </c>
      <c r="M754" s="43"/>
      <c r="N754" s="46">
        <v>70.874508553820007</v>
      </c>
      <c r="O754" s="46">
        <v>0.65880352778663276</v>
      </c>
      <c r="P754" s="46">
        <v>15.014344915524388</v>
      </c>
      <c r="Q754" s="46">
        <v>2.0507916268196791</v>
      </c>
      <c r="R754" s="46">
        <v>9.5632770162575723E-2</v>
      </c>
      <c r="S754" s="46">
        <v>0.53129316756986511</v>
      </c>
      <c r="T754" s="46">
        <v>1.7638933163319521</v>
      </c>
      <c r="U754" s="46">
        <v>4.0165763468281801</v>
      </c>
      <c r="V754" s="46">
        <v>5.0047816385081294</v>
      </c>
      <c r="W754" s="46">
        <f t="shared" si="52"/>
        <v>100.01062586335142</v>
      </c>
      <c r="X754" s="46">
        <f t="shared" si="53"/>
        <v>9.0213579853363086</v>
      </c>
      <c r="Y754" s="46"/>
    </row>
    <row r="755" spans="1:25" ht="13.5" customHeight="1" x14ac:dyDescent="0.2">
      <c r="B755" s="82">
        <v>3</v>
      </c>
      <c r="C755" s="46">
        <v>66.489999999999995</v>
      </c>
      <c r="D755" s="46">
        <v>0.5</v>
      </c>
      <c r="E755" s="46">
        <v>14.24</v>
      </c>
      <c r="F755" s="46">
        <v>1.85</v>
      </c>
      <c r="G755" s="46">
        <v>0.14000000000000001</v>
      </c>
      <c r="H755" s="46">
        <v>0.55000000000000004</v>
      </c>
      <c r="I755" s="46">
        <v>1.9</v>
      </c>
      <c r="J755" s="46">
        <v>3.71</v>
      </c>
      <c r="K755" s="46">
        <v>4.6500000000000004</v>
      </c>
      <c r="L755" s="46">
        <v>94.029999999999987</v>
      </c>
      <c r="M755" s="43"/>
      <c r="N755" s="46">
        <v>70.711475061150693</v>
      </c>
      <c r="O755" s="46">
        <v>0.53174518770605128</v>
      </c>
      <c r="P755" s="46">
        <v>15.14410294586834</v>
      </c>
      <c r="Q755" s="46">
        <v>1.9674571945123898</v>
      </c>
      <c r="R755" s="46">
        <v>0.14888865255769437</v>
      </c>
      <c r="S755" s="46">
        <v>0.58491970647665648</v>
      </c>
      <c r="T755" s="46">
        <v>2.0206317132829947</v>
      </c>
      <c r="U755" s="46">
        <v>3.9455492927789004</v>
      </c>
      <c r="V755" s="46">
        <v>4.9452302456662771</v>
      </c>
      <c r="W755" s="46">
        <f t="shared" si="52"/>
        <v>100</v>
      </c>
      <c r="X755" s="46">
        <f t="shared" si="53"/>
        <v>8.8907795384451767</v>
      </c>
      <c r="Y755" s="46"/>
    </row>
    <row r="756" spans="1:25" ht="13.5" customHeight="1" x14ac:dyDescent="0.2">
      <c r="B756" s="82">
        <v>4</v>
      </c>
      <c r="C756" s="46">
        <v>66.87</v>
      </c>
      <c r="D756" s="46">
        <v>0.5</v>
      </c>
      <c r="E756" s="46">
        <v>14.15</v>
      </c>
      <c r="F756" s="46">
        <v>1.92</v>
      </c>
      <c r="G756" s="46">
        <v>0</v>
      </c>
      <c r="H756" s="46">
        <v>0.47</v>
      </c>
      <c r="I756" s="46">
        <v>1.66</v>
      </c>
      <c r="J756" s="46">
        <v>3.72</v>
      </c>
      <c r="K756" s="46">
        <v>4.72</v>
      </c>
      <c r="L756" s="46">
        <v>94.01</v>
      </c>
      <c r="M756" s="43"/>
      <c r="N756" s="46">
        <v>71.130730773321986</v>
      </c>
      <c r="O756" s="46">
        <v>0.53185831294543129</v>
      </c>
      <c r="P756" s="46">
        <v>15.051590256355706</v>
      </c>
      <c r="Q756" s="46">
        <v>2.042335921710456</v>
      </c>
      <c r="R756" s="46">
        <v>0</v>
      </c>
      <c r="S756" s="46">
        <v>0.4999468141687054</v>
      </c>
      <c r="T756" s="46">
        <v>1.7657695989788318</v>
      </c>
      <c r="U756" s="46">
        <v>3.9570258483140091</v>
      </c>
      <c r="V756" s="46">
        <v>5.0207424742048712</v>
      </c>
      <c r="W756" s="46">
        <f t="shared" si="52"/>
        <v>100</v>
      </c>
      <c r="X756" s="46">
        <f t="shared" si="53"/>
        <v>8.9777683225188802</v>
      </c>
      <c r="Y756" s="46"/>
    </row>
    <row r="757" spans="1:25" ht="13.5" customHeight="1" x14ac:dyDescent="0.2">
      <c r="B757" s="82">
        <v>5</v>
      </c>
      <c r="C757" s="46">
        <v>66.33</v>
      </c>
      <c r="D757" s="46">
        <v>0.53</v>
      </c>
      <c r="E757" s="46">
        <v>13.88</v>
      </c>
      <c r="F757" s="46">
        <v>1.77</v>
      </c>
      <c r="G757" s="46">
        <v>0.11</v>
      </c>
      <c r="H757" s="46">
        <v>0.51</v>
      </c>
      <c r="I757" s="46">
        <v>1.76</v>
      </c>
      <c r="J757" s="46">
        <v>3.65</v>
      </c>
      <c r="K757" s="46">
        <v>4.7</v>
      </c>
      <c r="L757" s="46">
        <v>93.240000000000009</v>
      </c>
      <c r="M757" s="43"/>
      <c r="N757" s="46">
        <v>71.138996138996134</v>
      </c>
      <c r="O757" s="46">
        <v>0.56842556842556835</v>
      </c>
      <c r="P757" s="46">
        <v>14.886314886314885</v>
      </c>
      <c r="Q757" s="46">
        <v>1.8983268983268982</v>
      </c>
      <c r="R757" s="46">
        <v>0.11797511797511796</v>
      </c>
      <c r="S757" s="46">
        <v>0.54697554697554696</v>
      </c>
      <c r="T757" s="46">
        <v>1.8876018876018874</v>
      </c>
      <c r="U757" s="46">
        <v>3.9146289146289144</v>
      </c>
      <c r="V757" s="46">
        <v>5.0407550407550401</v>
      </c>
      <c r="W757" s="46">
        <f t="shared" si="52"/>
        <v>100.00000000000001</v>
      </c>
      <c r="X757" s="46">
        <f t="shared" si="53"/>
        <v>8.9553839553839545</v>
      </c>
      <c r="Y757" s="46"/>
    </row>
    <row r="758" spans="1:25" ht="13.5" customHeight="1" x14ac:dyDescent="0.2">
      <c r="B758" s="82">
        <v>6</v>
      </c>
      <c r="C758" s="46">
        <v>66.63</v>
      </c>
      <c r="D758" s="46">
        <v>0.44</v>
      </c>
      <c r="E758" s="46">
        <v>14.27</v>
      </c>
      <c r="F758" s="46">
        <v>2.0699999999999998</v>
      </c>
      <c r="G758" s="46">
        <v>0.09</v>
      </c>
      <c r="H758" s="46">
        <v>0.59</v>
      </c>
      <c r="I758" s="46">
        <v>1.93</v>
      </c>
      <c r="J758" s="46">
        <v>3.78</v>
      </c>
      <c r="K758" s="46">
        <v>4.53</v>
      </c>
      <c r="L758" s="46">
        <v>94.33</v>
      </c>
      <c r="M758" s="43"/>
      <c r="N758" s="46">
        <v>70.635004770486589</v>
      </c>
      <c r="O758" s="46">
        <v>0.46644757765292061</v>
      </c>
      <c r="P758" s="46">
        <v>15.127743029789038</v>
      </c>
      <c r="Q758" s="46">
        <v>2.1944238312307851</v>
      </c>
      <c r="R758" s="46">
        <v>9.5409731792642838E-2</v>
      </c>
      <c r="S758" s="46">
        <v>0.62546379730732526</v>
      </c>
      <c r="T758" s="46">
        <v>2.0460086928866743</v>
      </c>
      <c r="U758" s="46">
        <v>4.0072087352909991</v>
      </c>
      <c r="V758" s="46">
        <v>4.802289833563024</v>
      </c>
      <c r="W758" s="46">
        <f t="shared" si="52"/>
        <v>99.999999999999972</v>
      </c>
      <c r="X758" s="46">
        <f t="shared" si="53"/>
        <v>8.809498568854023</v>
      </c>
      <c r="Y758" s="46"/>
    </row>
    <row r="759" spans="1:25" ht="13.5" customHeight="1" x14ac:dyDescent="0.2">
      <c r="B759" s="82">
        <v>7</v>
      </c>
      <c r="C759" s="46">
        <v>67.72</v>
      </c>
      <c r="D759" s="46">
        <v>0.51</v>
      </c>
      <c r="E759" s="46">
        <v>14.17</v>
      </c>
      <c r="F759" s="46">
        <v>1.7</v>
      </c>
      <c r="G759" s="46">
        <v>0.22</v>
      </c>
      <c r="H759" s="46">
        <v>0.42</v>
      </c>
      <c r="I759" s="46">
        <v>1.69</v>
      </c>
      <c r="J759" s="46">
        <v>3.69</v>
      </c>
      <c r="K759" s="46">
        <v>4.8</v>
      </c>
      <c r="L759" s="46">
        <v>94.92</v>
      </c>
      <c r="M759" s="43"/>
      <c r="N759" s="46">
        <v>71.344289928360723</v>
      </c>
      <c r="O759" s="46">
        <v>0.53729456384323637</v>
      </c>
      <c r="P759" s="46">
        <v>14.9283607248209</v>
      </c>
      <c r="Q759" s="46">
        <v>1.7909818794774546</v>
      </c>
      <c r="R759" s="46">
        <v>0.2317741255794353</v>
      </c>
      <c r="S759" s="46">
        <v>0.44247787610619466</v>
      </c>
      <c r="T759" s="46">
        <v>1.7804466919511166</v>
      </c>
      <c r="U759" s="46">
        <v>3.88748419721871</v>
      </c>
      <c r="V759" s="46">
        <v>5.0568900126422243</v>
      </c>
      <c r="W759" s="46">
        <f t="shared" si="52"/>
        <v>100</v>
      </c>
      <c r="X759" s="46">
        <f t="shared" si="53"/>
        <v>8.9443742098609338</v>
      </c>
      <c r="Y759" s="46"/>
    </row>
    <row r="760" spans="1:25" ht="13.5" customHeight="1" x14ac:dyDescent="0.2">
      <c r="A760" s="43" t="s">
        <v>144</v>
      </c>
      <c r="B760" s="82">
        <v>8</v>
      </c>
      <c r="C760" s="46">
        <v>66.77</v>
      </c>
      <c r="D760" s="46">
        <v>0.52</v>
      </c>
      <c r="E760" s="46">
        <v>14.18</v>
      </c>
      <c r="F760" s="46">
        <v>1.86</v>
      </c>
      <c r="G760" s="46">
        <v>0.18</v>
      </c>
      <c r="H760" s="46">
        <v>0.5</v>
      </c>
      <c r="I760" s="46">
        <v>1.69</v>
      </c>
      <c r="J760" s="46">
        <v>3.75</v>
      </c>
      <c r="K760" s="46">
        <v>4.72</v>
      </c>
      <c r="L760" s="46">
        <v>94.17</v>
      </c>
      <c r="M760" s="43"/>
      <c r="N760" s="46">
        <v>70.903684825315921</v>
      </c>
      <c r="O760" s="46">
        <v>0.55219284273123082</v>
      </c>
      <c r="P760" s="46">
        <v>15.057874057555486</v>
      </c>
      <c r="Q760" s="46">
        <v>1.9751513220770949</v>
      </c>
      <c r="R760" s="46">
        <v>0.19114367633004142</v>
      </c>
      <c r="S760" s="46">
        <v>0.53095465647233731</v>
      </c>
      <c r="T760" s="46">
        <v>1.7946267388765</v>
      </c>
      <c r="U760" s="46">
        <v>3.9821599235425298</v>
      </c>
      <c r="V760" s="46">
        <v>5.0122119570988639</v>
      </c>
      <c r="W760" s="46">
        <f t="shared" si="52"/>
        <v>100</v>
      </c>
      <c r="X760" s="46">
        <f t="shared" si="53"/>
        <v>8.9943718806413937</v>
      </c>
      <c r="Y760" s="46"/>
    </row>
    <row r="761" spans="1:25" ht="13.5" customHeight="1" x14ac:dyDescent="0.2">
      <c r="B761" s="82">
        <v>9</v>
      </c>
      <c r="C761" s="46">
        <v>66.53</v>
      </c>
      <c r="D761" s="46">
        <v>0.53</v>
      </c>
      <c r="E761" s="46">
        <v>14.17</v>
      </c>
      <c r="F761" s="46">
        <v>2.0699999999999998</v>
      </c>
      <c r="G761" s="46">
        <v>0.11</v>
      </c>
      <c r="H761" s="46">
        <v>0.56000000000000005</v>
      </c>
      <c r="I761" s="46">
        <v>1.81</v>
      </c>
      <c r="J761" s="46">
        <v>3.73</v>
      </c>
      <c r="K761" s="46">
        <v>4.54</v>
      </c>
      <c r="L761" s="46">
        <v>94.050000000000011</v>
      </c>
      <c r="M761" s="43"/>
      <c r="N761" s="46">
        <v>70.738968633705468</v>
      </c>
      <c r="O761" s="46">
        <v>0.56353003721424766</v>
      </c>
      <c r="P761" s="46">
        <v>15.066454013822431</v>
      </c>
      <c r="Q761" s="46">
        <v>2.2009569377990426</v>
      </c>
      <c r="R761" s="46">
        <v>0.11695906432748536</v>
      </c>
      <c r="S761" s="46">
        <v>0.59542796384901642</v>
      </c>
      <c r="T761" s="46">
        <v>1.9245082402977136</v>
      </c>
      <c r="U761" s="46">
        <v>3.9659755449229124</v>
      </c>
      <c r="V761" s="46">
        <v>4.8272195640616689</v>
      </c>
      <c r="W761" s="46">
        <f t="shared" si="52"/>
        <v>100</v>
      </c>
      <c r="X761" s="46">
        <f t="shared" si="53"/>
        <v>8.7931951089845803</v>
      </c>
      <c r="Y761" s="46"/>
    </row>
    <row r="762" spans="1:25" ht="13.5" customHeight="1" x14ac:dyDescent="0.2">
      <c r="B762" s="82">
        <v>10</v>
      </c>
      <c r="C762" s="46">
        <v>66.739999999999995</v>
      </c>
      <c r="D762" s="46">
        <v>0.56000000000000005</v>
      </c>
      <c r="E762" s="46">
        <v>14.15</v>
      </c>
      <c r="F762" s="46">
        <v>1.87</v>
      </c>
      <c r="G762" s="46">
        <v>0.04</v>
      </c>
      <c r="H762" s="46">
        <v>0.56000000000000005</v>
      </c>
      <c r="I762" s="46">
        <v>1.72</v>
      </c>
      <c r="J762" s="46">
        <v>3.54</v>
      </c>
      <c r="K762" s="46">
        <v>4.74</v>
      </c>
      <c r="L762" s="46">
        <v>93.920000000000016</v>
      </c>
      <c r="M762" s="43"/>
      <c r="N762" s="46">
        <v>71.060477001703561</v>
      </c>
      <c r="O762" s="46">
        <v>0.59625212947189088</v>
      </c>
      <c r="P762" s="46">
        <v>15.0660136286201</v>
      </c>
      <c r="Q762" s="46">
        <v>1.9910562180579214</v>
      </c>
      <c r="R762" s="46">
        <v>4.2589437819420775E-2</v>
      </c>
      <c r="S762" s="46">
        <v>0.59625212947189088</v>
      </c>
      <c r="T762" s="46">
        <v>1.8313458262350935</v>
      </c>
      <c r="U762" s="46">
        <v>3.7691652470187389</v>
      </c>
      <c r="V762" s="46">
        <v>5.0468483816013618</v>
      </c>
      <c r="W762" s="46">
        <f t="shared" si="52"/>
        <v>99.999999999999972</v>
      </c>
      <c r="X762" s="46">
        <f t="shared" si="53"/>
        <v>8.8160136286201016</v>
      </c>
      <c r="Y762" s="46"/>
    </row>
    <row r="763" spans="1:25" ht="13.5" customHeight="1" x14ac:dyDescent="0.2">
      <c r="B763" s="82">
        <v>11</v>
      </c>
      <c r="C763" s="46">
        <v>66.12</v>
      </c>
      <c r="D763" s="46">
        <v>0.64</v>
      </c>
      <c r="E763" s="46">
        <v>14.29</v>
      </c>
      <c r="F763" s="46">
        <v>1.85</v>
      </c>
      <c r="G763" s="46">
        <v>0.17</v>
      </c>
      <c r="H763" s="46">
        <v>0.56999999999999995</v>
      </c>
      <c r="I763" s="46">
        <v>1.82</v>
      </c>
      <c r="J763" s="46">
        <v>3.59</v>
      </c>
      <c r="K763" s="46">
        <v>4.58</v>
      </c>
      <c r="L763" s="46">
        <v>93.63</v>
      </c>
      <c r="M763" s="43"/>
      <c r="N763" s="46">
        <v>70.618391541172713</v>
      </c>
      <c r="O763" s="46">
        <v>0.68354159991455732</v>
      </c>
      <c r="P763" s="46">
        <v>15.262202285592224</v>
      </c>
      <c r="Q763" s="46">
        <v>1.9758624372530174</v>
      </c>
      <c r="R763" s="46">
        <v>0.18156573747730431</v>
      </c>
      <c r="S763" s="46">
        <v>0.6087792374239025</v>
      </c>
      <c r="T763" s="46">
        <v>1.9438214247570225</v>
      </c>
      <c r="U763" s="46">
        <v>3.83424116202072</v>
      </c>
      <c r="V763" s="46">
        <v>4.8915945743885505</v>
      </c>
      <c r="W763" s="46">
        <f t="shared" si="52"/>
        <v>100</v>
      </c>
      <c r="X763" s="46">
        <f t="shared" si="53"/>
        <v>8.7258357364092696</v>
      </c>
      <c r="Y763" s="46"/>
    </row>
    <row r="764" spans="1:25" ht="13.5" customHeight="1" x14ac:dyDescent="0.2">
      <c r="A764" s="43" t="s">
        <v>144</v>
      </c>
      <c r="B764" s="82">
        <v>12</v>
      </c>
      <c r="C764" s="46">
        <v>67.08</v>
      </c>
      <c r="D764" s="46">
        <v>0.53</v>
      </c>
      <c r="E764" s="46">
        <v>14.34</v>
      </c>
      <c r="F764" s="46">
        <v>1.83</v>
      </c>
      <c r="G764" s="46">
        <v>0.13</v>
      </c>
      <c r="H764" s="46">
        <v>0.51</v>
      </c>
      <c r="I764" s="46">
        <v>1.74</v>
      </c>
      <c r="J764" s="46">
        <v>3.74</v>
      </c>
      <c r="K764" s="46">
        <v>4.72</v>
      </c>
      <c r="L764" s="46">
        <v>94.61999999999999</v>
      </c>
      <c r="M764" s="43"/>
      <c r="N764" s="46">
        <v>70.894102726696275</v>
      </c>
      <c r="O764" s="46">
        <v>0.56013527795392104</v>
      </c>
      <c r="P764" s="46">
        <v>15.15535827520609</v>
      </c>
      <c r="Q764" s="46">
        <v>1.9340519974635388</v>
      </c>
      <c r="R764" s="46">
        <v>0.13739167195096177</v>
      </c>
      <c r="S764" s="46">
        <v>0.53899809765377305</v>
      </c>
      <c r="T764" s="46">
        <v>1.8389346861128728</v>
      </c>
      <c r="U764" s="46">
        <v>3.9526527161276697</v>
      </c>
      <c r="V764" s="46">
        <v>4.9883745508349193</v>
      </c>
      <c r="W764" s="46">
        <f t="shared" si="52"/>
        <v>100.00000000000003</v>
      </c>
      <c r="X764" s="46">
        <f t="shared" si="53"/>
        <v>8.941027266962589</v>
      </c>
      <c r="Y764" s="46"/>
    </row>
    <row r="765" spans="1:25" ht="13.5" customHeight="1" x14ac:dyDescent="0.2">
      <c r="B765" s="82">
        <v>13</v>
      </c>
      <c r="C765" s="46">
        <v>66.36</v>
      </c>
      <c r="D765" s="46">
        <v>0.56000000000000005</v>
      </c>
      <c r="E765" s="46">
        <v>14.09</v>
      </c>
      <c r="F765" s="46">
        <v>1.8</v>
      </c>
      <c r="G765" s="46">
        <v>0.03</v>
      </c>
      <c r="H765" s="46">
        <v>0.43</v>
      </c>
      <c r="I765" s="46">
        <v>1.66</v>
      </c>
      <c r="J765" s="46">
        <v>3.59</v>
      </c>
      <c r="K765" s="46">
        <v>4.5999999999999996</v>
      </c>
      <c r="L765" s="46">
        <v>93.12</v>
      </c>
      <c r="M765" s="43"/>
      <c r="N765" s="46">
        <v>71.262886597938135</v>
      </c>
      <c r="O765" s="46">
        <v>0.60137457044673548</v>
      </c>
      <c r="P765" s="46">
        <v>15.131013745704466</v>
      </c>
      <c r="Q765" s="46">
        <v>1.9329896907216495</v>
      </c>
      <c r="R765" s="46">
        <v>3.2216494845360821E-2</v>
      </c>
      <c r="S765" s="46">
        <v>0.46176975945017179</v>
      </c>
      <c r="T765" s="46">
        <v>1.7826460481099655</v>
      </c>
      <c r="U765" s="46">
        <v>3.8552405498281783</v>
      </c>
      <c r="V765" s="46">
        <v>4.9398625429553258</v>
      </c>
      <c r="W765" s="46">
        <f t="shared" si="52"/>
        <v>100</v>
      </c>
      <c r="X765" s="46">
        <f t="shared" si="53"/>
        <v>8.7951030927835046</v>
      </c>
      <c r="Y765" s="46"/>
    </row>
    <row r="766" spans="1:25" ht="13.5" customHeight="1" x14ac:dyDescent="0.2">
      <c r="B766" s="82">
        <v>14</v>
      </c>
      <c r="C766" s="46">
        <v>66.260000000000005</v>
      </c>
      <c r="D766" s="46">
        <v>0.46</v>
      </c>
      <c r="E766" s="46">
        <v>14.14</v>
      </c>
      <c r="F766" s="46">
        <v>1.66</v>
      </c>
      <c r="G766" s="46">
        <v>0.11</v>
      </c>
      <c r="H766" s="46">
        <v>0.48</v>
      </c>
      <c r="I766" s="46">
        <v>1.57</v>
      </c>
      <c r="J766" s="46">
        <v>3.69</v>
      </c>
      <c r="K766" s="46">
        <v>4.7699999999999996</v>
      </c>
      <c r="L766" s="46">
        <v>93.139999999999986</v>
      </c>
      <c r="M766" s="43"/>
      <c r="N766" s="46">
        <v>71.140219025123486</v>
      </c>
      <c r="O766" s="46">
        <v>0.49388018037363118</v>
      </c>
      <c r="P766" s="46">
        <v>15.181447283659011</v>
      </c>
      <c r="Q766" s="46">
        <v>1.7822632596091907</v>
      </c>
      <c r="R766" s="46">
        <v>0.11810178226325962</v>
      </c>
      <c r="S766" s="46">
        <v>0.51535323169422387</v>
      </c>
      <c r="T766" s="46">
        <v>1.685634528666524</v>
      </c>
      <c r="U766" s="46">
        <v>3.9617779686493457</v>
      </c>
      <c r="V766" s="46">
        <v>5.1213227399613492</v>
      </c>
      <c r="W766" s="46">
        <f t="shared" si="52"/>
        <v>100.00000000000001</v>
      </c>
      <c r="X766" s="46">
        <f t="shared" si="53"/>
        <v>9.0831007086106954</v>
      </c>
      <c r="Y766" s="46"/>
    </row>
    <row r="767" spans="1:25" ht="13.5" customHeight="1" x14ac:dyDescent="0.2">
      <c r="B767" s="82">
        <v>15</v>
      </c>
      <c r="C767" s="46">
        <v>67.209999999999994</v>
      </c>
      <c r="D767" s="46">
        <v>0.44</v>
      </c>
      <c r="E767" s="46">
        <v>14.49</v>
      </c>
      <c r="F767" s="46">
        <v>1.83</v>
      </c>
      <c r="G767" s="46">
        <v>7.0000000000000007E-2</v>
      </c>
      <c r="H767" s="46">
        <v>0.32</v>
      </c>
      <c r="I767" s="46">
        <v>1.71</v>
      </c>
      <c r="J767" s="46">
        <v>3.78</v>
      </c>
      <c r="K767" s="46">
        <v>4.8499999999999996</v>
      </c>
      <c r="L767" s="46">
        <v>94.69999999999996</v>
      </c>
      <c r="M767" s="43"/>
      <c r="N767" s="46">
        <v>70.971488912354829</v>
      </c>
      <c r="O767" s="46">
        <v>0.46462513199577632</v>
      </c>
      <c r="P767" s="46">
        <v>15.300950369588179</v>
      </c>
      <c r="Q767" s="46">
        <v>1.9324181626187971</v>
      </c>
      <c r="R767" s="46">
        <v>7.391763463569169E-2</v>
      </c>
      <c r="S767" s="46">
        <v>0.33790918690601912</v>
      </c>
      <c r="T767" s="46">
        <v>1.8057022175290396</v>
      </c>
      <c r="U767" s="46">
        <v>3.9915522703273507</v>
      </c>
      <c r="V767" s="46">
        <v>5.1214361140443518</v>
      </c>
      <c r="W767" s="46">
        <f t="shared" si="52"/>
        <v>100.00000000000004</v>
      </c>
      <c r="X767" s="46">
        <f t="shared" si="53"/>
        <v>9.1129883843717021</v>
      </c>
      <c r="Y767" s="46"/>
    </row>
    <row r="768" spans="1:25" ht="13.5" customHeight="1" x14ac:dyDescent="0.2">
      <c r="A768" s="42"/>
      <c r="B768" s="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6"/>
      <c r="X768" s="42"/>
      <c r="Y768" s="42"/>
    </row>
    <row r="769" spans="1:25" ht="13.5" customHeight="1" x14ac:dyDescent="0.2">
      <c r="A769" s="44" t="s">
        <v>410</v>
      </c>
      <c r="B769" s="82">
        <v>1</v>
      </c>
      <c r="C769" s="46">
        <v>72.88</v>
      </c>
      <c r="D769" s="46">
        <v>0.03</v>
      </c>
      <c r="E769" s="46">
        <v>11.22</v>
      </c>
      <c r="F769" s="46">
        <v>0.79</v>
      </c>
      <c r="G769" s="46">
        <v>0.01</v>
      </c>
      <c r="H769" s="46">
        <v>7.0000000000000007E-2</v>
      </c>
      <c r="I769" s="46">
        <v>0.8</v>
      </c>
      <c r="J769" s="46">
        <v>2.6</v>
      </c>
      <c r="K769" s="46">
        <v>4.9400000000000004</v>
      </c>
      <c r="L769" s="46">
        <v>93.339999999999989</v>
      </c>
      <c r="M769" s="43"/>
      <c r="N769" s="46">
        <v>78.080137133061925</v>
      </c>
      <c r="O769" s="46">
        <v>3.2140561388472252E-2</v>
      </c>
      <c r="P769" s="46">
        <v>12.020569959288624</v>
      </c>
      <c r="Q769" s="46">
        <v>0.84636811656310273</v>
      </c>
      <c r="R769" s="46">
        <v>1.0713520462824085E-2</v>
      </c>
      <c r="S769" s="46">
        <v>7.4994643239768594E-2</v>
      </c>
      <c r="T769" s="46">
        <v>0.85708163702592677</v>
      </c>
      <c r="U769" s="46">
        <v>2.785515320334262</v>
      </c>
      <c r="V769" s="46">
        <v>5.2924791086350984</v>
      </c>
      <c r="W769" s="46">
        <f t="shared" si="52"/>
        <v>99.999999999999986</v>
      </c>
      <c r="X769" s="46">
        <f t="shared" ref="X769:X783" si="54">SUM(U769:V769)</f>
        <v>8.0779944289693599</v>
      </c>
      <c r="Y769" s="74"/>
    </row>
    <row r="770" spans="1:25" ht="13.5" customHeight="1" x14ac:dyDescent="0.2">
      <c r="A770" s="44" t="s">
        <v>411</v>
      </c>
      <c r="B770" s="82">
        <v>2</v>
      </c>
      <c r="C770" s="46">
        <v>72.760000000000005</v>
      </c>
      <c r="D770" s="46">
        <v>0.1</v>
      </c>
      <c r="E770" s="46">
        <v>11.26</v>
      </c>
      <c r="F770" s="46">
        <v>0.78</v>
      </c>
      <c r="G770" s="46">
        <v>0.04</v>
      </c>
      <c r="H770" s="46">
        <v>0.09</v>
      </c>
      <c r="I770" s="46">
        <v>0.89</v>
      </c>
      <c r="J770" s="46">
        <v>2.4900000000000002</v>
      </c>
      <c r="K770" s="46">
        <v>4.97</v>
      </c>
      <c r="L770" s="46">
        <v>93.38000000000001</v>
      </c>
      <c r="M770" s="43"/>
      <c r="N770" s="46">
        <v>77.918183765260224</v>
      </c>
      <c r="O770" s="46">
        <v>0.10708931248661382</v>
      </c>
      <c r="P770" s="46">
        <v>12.058256585992716</v>
      </c>
      <c r="Q770" s="46">
        <v>0.83529663739558779</v>
      </c>
      <c r="R770" s="46">
        <v>4.2835724994645531E-2</v>
      </c>
      <c r="S770" s="46">
        <v>9.6380381237952437E-2</v>
      </c>
      <c r="T770" s="46">
        <v>0.95309488113086305</v>
      </c>
      <c r="U770" s="46">
        <v>2.6665238809166842</v>
      </c>
      <c r="V770" s="46">
        <v>5.3223388305847061</v>
      </c>
      <c r="W770" s="46">
        <f t="shared" si="52"/>
        <v>99.999999999999986</v>
      </c>
      <c r="X770" s="46">
        <f t="shared" si="54"/>
        <v>7.9888627115013904</v>
      </c>
      <c r="Y770" s="74"/>
    </row>
    <row r="771" spans="1:25" ht="13.5" customHeight="1" x14ac:dyDescent="0.2">
      <c r="B771" s="82">
        <v>4</v>
      </c>
      <c r="C771" s="46">
        <v>73.260000000000005</v>
      </c>
      <c r="D771" s="46">
        <v>0.12</v>
      </c>
      <c r="E771" s="46">
        <v>11.26</v>
      </c>
      <c r="F771" s="46">
        <v>0.87</v>
      </c>
      <c r="G771" s="46">
        <v>0.05</v>
      </c>
      <c r="H771" s="46">
        <v>0.18</v>
      </c>
      <c r="I771" s="46">
        <v>0.89</v>
      </c>
      <c r="J771" s="46">
        <v>2.58</v>
      </c>
      <c r="K771" s="46">
        <v>4.8099999999999996</v>
      </c>
      <c r="L771" s="46">
        <v>94.020000000000024</v>
      </c>
      <c r="M771" s="43"/>
      <c r="N771" s="46">
        <v>77.919591576260345</v>
      </c>
      <c r="O771" s="46">
        <v>0.12763241863433308</v>
      </c>
      <c r="P771" s="46">
        <v>11.976175281854919</v>
      </c>
      <c r="Q771" s="46">
        <v>0.92533503509891479</v>
      </c>
      <c r="R771" s="46">
        <v>5.3180174430972116E-2</v>
      </c>
      <c r="S771" s="46">
        <v>0.19144862795149961</v>
      </c>
      <c r="T771" s="46">
        <v>0.94660710487130373</v>
      </c>
      <c r="U771" s="46">
        <v>2.7440970006381611</v>
      </c>
      <c r="V771" s="46">
        <v>5.1159327802595174</v>
      </c>
      <c r="W771" s="46">
        <f t="shared" si="52"/>
        <v>99.999999999999972</v>
      </c>
      <c r="X771" s="46">
        <f t="shared" si="54"/>
        <v>7.860029780897678</v>
      </c>
      <c r="Y771" s="74"/>
    </row>
    <row r="772" spans="1:25" ht="13.5" customHeight="1" x14ac:dyDescent="0.2">
      <c r="B772" s="82">
        <v>5</v>
      </c>
      <c r="C772" s="46">
        <v>74.48</v>
      </c>
      <c r="D772" s="46">
        <v>0.06</v>
      </c>
      <c r="E772" s="46">
        <v>11.65</v>
      </c>
      <c r="F772" s="46">
        <v>0.87</v>
      </c>
      <c r="G772" s="46">
        <v>0.01</v>
      </c>
      <c r="H772" s="46">
        <v>0.05</v>
      </c>
      <c r="I772" s="46">
        <v>0.89</v>
      </c>
      <c r="J772" s="46">
        <v>2.4900000000000002</v>
      </c>
      <c r="K772" s="46">
        <v>4.95</v>
      </c>
      <c r="L772" s="46">
        <v>95.450000000000017</v>
      </c>
      <c r="M772" s="43"/>
      <c r="N772" s="46">
        <v>78.030382399161866</v>
      </c>
      <c r="O772" s="46">
        <v>6.2860136196961749E-2</v>
      </c>
      <c r="P772" s="46">
        <v>12.205343111576742</v>
      </c>
      <c r="Q772" s="46">
        <v>0.91147197485594544</v>
      </c>
      <c r="R772" s="46">
        <v>1.0476689366160292E-2</v>
      </c>
      <c r="S772" s="46">
        <v>5.2383446830801463E-2</v>
      </c>
      <c r="T772" s="46">
        <v>0.93242535358826606</v>
      </c>
      <c r="U772" s="46">
        <v>2.6086956521739131</v>
      </c>
      <c r="V772" s="46">
        <v>5.1859612362493452</v>
      </c>
      <c r="W772" s="46">
        <f t="shared" si="52"/>
        <v>99.999999999999986</v>
      </c>
      <c r="X772" s="46">
        <f t="shared" si="54"/>
        <v>7.7946568884232583</v>
      </c>
      <c r="Y772" s="74"/>
    </row>
    <row r="773" spans="1:25" ht="13.5" customHeight="1" x14ac:dyDescent="0.2">
      <c r="B773" s="82">
        <v>6</v>
      </c>
      <c r="C773" s="46">
        <v>73.33</v>
      </c>
      <c r="D773" s="46">
        <v>0.13</v>
      </c>
      <c r="E773" s="46">
        <v>11.36</v>
      </c>
      <c r="F773" s="46">
        <v>0.71</v>
      </c>
      <c r="G773" s="46">
        <v>0.25</v>
      </c>
      <c r="H773" s="46">
        <v>0.09</v>
      </c>
      <c r="I773" s="46">
        <v>0.93</v>
      </c>
      <c r="J773" s="46">
        <v>2.56</v>
      </c>
      <c r="K773" s="46">
        <v>4.92</v>
      </c>
      <c r="L773" s="46">
        <v>94.28</v>
      </c>
      <c r="M773" s="43"/>
      <c r="N773" s="46">
        <v>77.778956300381836</v>
      </c>
      <c r="O773" s="46">
        <v>0.13788714467543489</v>
      </c>
      <c r="P773" s="46">
        <v>12.049215103945693</v>
      </c>
      <c r="Q773" s="46">
        <v>0.75307594399660582</v>
      </c>
      <c r="R773" s="46">
        <v>0.26516758591429784</v>
      </c>
      <c r="S773" s="46">
        <v>9.5460330929147214E-2</v>
      </c>
      <c r="T773" s="46">
        <v>0.98642341960118807</v>
      </c>
      <c r="U773" s="46">
        <v>2.7153160797624101</v>
      </c>
      <c r="V773" s="46">
        <v>5.2184980907933811</v>
      </c>
      <c r="W773" s="46">
        <f t="shared" si="52"/>
        <v>100</v>
      </c>
      <c r="X773" s="46">
        <f t="shared" si="54"/>
        <v>7.9338141705557916</v>
      </c>
      <c r="Y773" s="74"/>
    </row>
    <row r="774" spans="1:25" ht="13.5" customHeight="1" x14ac:dyDescent="0.2">
      <c r="B774" s="82">
        <v>7</v>
      </c>
      <c r="C774" s="46">
        <v>73.069999999999993</v>
      </c>
      <c r="D774" s="46">
        <v>0.17</v>
      </c>
      <c r="E774" s="46">
        <v>11.12</v>
      </c>
      <c r="F774" s="46">
        <v>0.8</v>
      </c>
      <c r="G774" s="46">
        <v>0.1</v>
      </c>
      <c r="H774" s="46">
        <v>0.1</v>
      </c>
      <c r="I774" s="46">
        <v>0.87</v>
      </c>
      <c r="J774" s="46">
        <v>2.5099999999999998</v>
      </c>
      <c r="K774" s="46">
        <v>4.9000000000000004</v>
      </c>
      <c r="L774" s="46">
        <v>93.64</v>
      </c>
      <c r="M774" s="43"/>
      <c r="N774" s="46">
        <v>78.032891926527114</v>
      </c>
      <c r="O774" s="46">
        <v>0.18154634771465186</v>
      </c>
      <c r="P774" s="46">
        <v>11.875266979923108</v>
      </c>
      <c r="Q774" s="46">
        <v>0.8543357539513029</v>
      </c>
      <c r="R774" s="46">
        <v>0.10679196924391286</v>
      </c>
      <c r="S774" s="46">
        <v>0.10679196924391286</v>
      </c>
      <c r="T774" s="46">
        <v>0.92909013242204186</v>
      </c>
      <c r="U774" s="46">
        <v>2.6804784280222123</v>
      </c>
      <c r="V774" s="46">
        <v>5.2328064929517302</v>
      </c>
      <c r="W774" s="46">
        <f t="shared" si="52"/>
        <v>100</v>
      </c>
      <c r="X774" s="46">
        <f t="shared" si="54"/>
        <v>7.9132849209739424</v>
      </c>
      <c r="Y774" s="74"/>
    </row>
    <row r="775" spans="1:25" ht="13.5" customHeight="1" x14ac:dyDescent="0.2">
      <c r="B775" s="82">
        <v>8</v>
      </c>
      <c r="C775" s="46">
        <v>73.069999999999993</v>
      </c>
      <c r="D775" s="46">
        <v>0.15</v>
      </c>
      <c r="E775" s="46">
        <v>11.32</v>
      </c>
      <c r="F775" s="46">
        <v>0.77</v>
      </c>
      <c r="G775" s="46">
        <v>0.16</v>
      </c>
      <c r="H775" s="46">
        <v>0.16</v>
      </c>
      <c r="I775" s="46">
        <v>0.9</v>
      </c>
      <c r="J775" s="46">
        <v>2.6</v>
      </c>
      <c r="K775" s="46">
        <v>4.68</v>
      </c>
      <c r="L775" s="46">
        <v>93.809999999999974</v>
      </c>
      <c r="M775" s="43"/>
      <c r="N775" s="46">
        <v>77.891482784351368</v>
      </c>
      <c r="O775" s="46">
        <v>0.15989766549408382</v>
      </c>
      <c r="P775" s="46">
        <v>12.066943822620193</v>
      </c>
      <c r="Q775" s="46">
        <v>0.82080801620296373</v>
      </c>
      <c r="R775" s="46">
        <v>0.17055750986035609</v>
      </c>
      <c r="S775" s="46">
        <v>0.17055750986035609</v>
      </c>
      <c r="T775" s="46">
        <v>0.959385992964503</v>
      </c>
      <c r="U775" s="46">
        <v>2.7715595352307867</v>
      </c>
      <c r="V775" s="46">
        <v>4.988807163415415</v>
      </c>
      <c r="W775" s="46">
        <f t="shared" si="52"/>
        <v>100.00000000000003</v>
      </c>
      <c r="X775" s="46">
        <f t="shared" si="54"/>
        <v>7.7603666986462017</v>
      </c>
      <c r="Y775" s="74"/>
    </row>
    <row r="776" spans="1:25" ht="13.5" customHeight="1" x14ac:dyDescent="0.2">
      <c r="A776" s="43" t="s">
        <v>144</v>
      </c>
      <c r="B776" s="82">
        <v>9</v>
      </c>
      <c r="C776" s="46">
        <v>73</v>
      </c>
      <c r="D776" s="46">
        <v>0.15</v>
      </c>
      <c r="E776" s="46">
        <v>11.35</v>
      </c>
      <c r="F776" s="46">
        <v>0.88</v>
      </c>
      <c r="G776" s="46">
        <v>0.17</v>
      </c>
      <c r="H776" s="46">
        <v>0.1</v>
      </c>
      <c r="I776" s="46">
        <v>0.87</v>
      </c>
      <c r="J776" s="46">
        <v>2.46</v>
      </c>
      <c r="K776" s="46">
        <v>5</v>
      </c>
      <c r="L776" s="46">
        <v>93.97999999999999</v>
      </c>
      <c r="M776" s="43"/>
      <c r="N776" s="46">
        <v>77.676101298148552</v>
      </c>
      <c r="O776" s="46">
        <v>0.15960842732496278</v>
      </c>
      <c r="P776" s="46">
        <v>12.077037667588849</v>
      </c>
      <c r="Q776" s="46">
        <v>0.93636944030644831</v>
      </c>
      <c r="R776" s="46">
        <v>0.18088955096829115</v>
      </c>
      <c r="S776" s="46">
        <v>0.10640561821664185</v>
      </c>
      <c r="T776" s="46">
        <v>0.92572887848478413</v>
      </c>
      <c r="U776" s="46">
        <v>2.6175782081293897</v>
      </c>
      <c r="V776" s="46">
        <v>5.3202809108320928</v>
      </c>
      <c r="W776" s="46">
        <f t="shared" si="52"/>
        <v>100.00000000000003</v>
      </c>
      <c r="X776" s="46">
        <f t="shared" si="54"/>
        <v>7.937859118961482</v>
      </c>
      <c r="Y776" s="74"/>
    </row>
    <row r="777" spans="1:25" ht="13.5" customHeight="1" x14ac:dyDescent="0.2">
      <c r="B777" s="82">
        <v>11</v>
      </c>
      <c r="C777" s="46">
        <v>72.91</v>
      </c>
      <c r="D777" s="46">
        <v>0.13</v>
      </c>
      <c r="E777" s="46">
        <v>11.21</v>
      </c>
      <c r="F777" s="46">
        <v>0.84</v>
      </c>
      <c r="G777" s="46">
        <v>0.02</v>
      </c>
      <c r="H777" s="46">
        <v>0.14000000000000001</v>
      </c>
      <c r="I777" s="46">
        <v>0.93</v>
      </c>
      <c r="J777" s="46">
        <v>2.5299999999999998</v>
      </c>
      <c r="K777" s="46">
        <v>4.7699999999999996</v>
      </c>
      <c r="L777" s="46">
        <v>93.48</v>
      </c>
      <c r="M777" s="43"/>
      <c r="N777" s="46">
        <v>77.995293110825827</v>
      </c>
      <c r="O777" s="46">
        <v>0.13906718014548566</v>
      </c>
      <c r="P777" s="46">
        <v>11.991869918699186</v>
      </c>
      <c r="Q777" s="46">
        <v>0.89858793324775343</v>
      </c>
      <c r="R777" s="46">
        <v>2.1394950791613177E-2</v>
      </c>
      <c r="S777" s="46">
        <v>0.14976465554129226</v>
      </c>
      <c r="T777" s="46">
        <v>0.99486521181001275</v>
      </c>
      <c r="U777" s="46">
        <v>2.7064612751390666</v>
      </c>
      <c r="V777" s="46">
        <v>5.1026957637997423</v>
      </c>
      <c r="W777" s="46">
        <f t="shared" si="52"/>
        <v>99.999999999999972</v>
      </c>
      <c r="X777" s="46">
        <f t="shared" si="54"/>
        <v>7.8091570389388085</v>
      </c>
    </row>
    <row r="778" spans="1:25" ht="13.5" customHeight="1" x14ac:dyDescent="0.2">
      <c r="B778" s="82">
        <v>12</v>
      </c>
      <c r="C778" s="46">
        <v>73.62</v>
      </c>
      <c r="D778" s="46">
        <v>0.21</v>
      </c>
      <c r="E778" s="46">
        <v>11.47</v>
      </c>
      <c r="F778" s="46">
        <v>0.77</v>
      </c>
      <c r="G778" s="46">
        <v>0.08</v>
      </c>
      <c r="H778" s="46">
        <v>0.08</v>
      </c>
      <c r="I778" s="46">
        <v>0.98</v>
      </c>
      <c r="J778" s="46">
        <v>2.58</v>
      </c>
      <c r="K778" s="46">
        <v>4.8600000000000003</v>
      </c>
      <c r="L778" s="46">
        <v>94.649999999999991</v>
      </c>
      <c r="M778" s="43"/>
      <c r="N778" s="46">
        <v>77.78129952456419</v>
      </c>
      <c r="O778" s="46">
        <v>0.22187004754358164</v>
      </c>
      <c r="P778" s="46">
        <v>12.118330692023246</v>
      </c>
      <c r="Q778" s="46">
        <v>0.81352350765979931</v>
      </c>
      <c r="R778" s="46">
        <v>8.4521922873745381E-2</v>
      </c>
      <c r="S778" s="46">
        <v>8.4521922873745381E-2</v>
      </c>
      <c r="T778" s="46">
        <v>1.0353935552033811</v>
      </c>
      <c r="U778" s="46">
        <v>2.7258320126782887</v>
      </c>
      <c r="V778" s="46">
        <v>5.1347068145800323</v>
      </c>
      <c r="W778" s="46">
        <f t="shared" si="52"/>
        <v>100</v>
      </c>
      <c r="X778" s="46">
        <f t="shared" si="54"/>
        <v>7.8605388272583205</v>
      </c>
    </row>
    <row r="779" spans="1:25" ht="13.5" customHeight="1" x14ac:dyDescent="0.2">
      <c r="B779" s="82">
        <v>13</v>
      </c>
      <c r="C779" s="46">
        <v>73.33</v>
      </c>
      <c r="D779" s="46">
        <v>0.16</v>
      </c>
      <c r="E779" s="46">
        <v>11.18</v>
      </c>
      <c r="F779" s="46">
        <v>0.85</v>
      </c>
      <c r="G779" s="46">
        <v>0</v>
      </c>
      <c r="H779" s="46">
        <v>0.13</v>
      </c>
      <c r="I779" s="46">
        <v>0.88</v>
      </c>
      <c r="J779" s="46">
        <v>2.5</v>
      </c>
      <c r="K779" s="46">
        <v>4.9800000000000004</v>
      </c>
      <c r="L779" s="46">
        <v>94.009999999999977</v>
      </c>
      <c r="M779" s="43"/>
      <c r="N779" s="46">
        <v>78.002340176576979</v>
      </c>
      <c r="O779" s="46">
        <v>0.17019466014253809</v>
      </c>
      <c r="P779" s="46">
        <v>11.892351877459848</v>
      </c>
      <c r="Q779" s="46">
        <v>0.90415913200723352</v>
      </c>
      <c r="R779" s="46">
        <v>0</v>
      </c>
      <c r="S779" s="46">
        <v>0.1382831613658122</v>
      </c>
      <c r="T779" s="46">
        <v>0.93607063078395947</v>
      </c>
      <c r="U779" s="46">
        <v>2.6592915647271576</v>
      </c>
      <c r="V779" s="46">
        <v>5.2973087969364983</v>
      </c>
      <c r="W779" s="46">
        <f t="shared" si="52"/>
        <v>100.00000000000003</v>
      </c>
      <c r="X779" s="46">
        <f t="shared" si="54"/>
        <v>7.9566003616636554</v>
      </c>
    </row>
    <row r="780" spans="1:25" ht="13.5" customHeight="1" x14ac:dyDescent="0.2">
      <c r="A780" s="43" t="s">
        <v>144</v>
      </c>
      <c r="B780" s="82">
        <v>15</v>
      </c>
      <c r="C780" s="46">
        <v>73.48</v>
      </c>
      <c r="D780" s="46">
        <v>0.08</v>
      </c>
      <c r="E780" s="46">
        <v>11.38</v>
      </c>
      <c r="F780" s="46">
        <v>0.75</v>
      </c>
      <c r="G780" s="46">
        <v>0</v>
      </c>
      <c r="H780" s="46">
        <v>0.13</v>
      </c>
      <c r="I780" s="46">
        <v>0.8</v>
      </c>
      <c r="J780" s="46">
        <v>2.48</v>
      </c>
      <c r="K780" s="46">
        <v>5</v>
      </c>
      <c r="L780" s="46">
        <v>94.1</v>
      </c>
      <c r="M780" s="43"/>
      <c r="N780" s="46">
        <v>78.087141339001079</v>
      </c>
      <c r="O780" s="46">
        <v>8.5015940488841674E-2</v>
      </c>
      <c r="P780" s="46">
        <v>12.093517534537728</v>
      </c>
      <c r="Q780" s="46">
        <v>0.79702444208289069</v>
      </c>
      <c r="R780" s="46">
        <v>0</v>
      </c>
      <c r="S780" s="46">
        <v>0.13815090329436772</v>
      </c>
      <c r="T780" s="46">
        <v>0.85015940488841668</v>
      </c>
      <c r="U780" s="46">
        <v>2.6354941551540918</v>
      </c>
      <c r="V780" s="46">
        <v>5.313496280552604</v>
      </c>
      <c r="W780" s="46">
        <f t="shared" si="52"/>
        <v>100.00000000000001</v>
      </c>
      <c r="X780" s="46">
        <f t="shared" si="54"/>
        <v>7.9489904357066958</v>
      </c>
    </row>
    <row r="781" spans="1:25" ht="13.5" customHeight="1" x14ac:dyDescent="0.2">
      <c r="B781" s="82">
        <v>3</v>
      </c>
      <c r="C781" s="46">
        <v>72.48</v>
      </c>
      <c r="D781" s="46">
        <v>0.17</v>
      </c>
      <c r="E781" s="46">
        <v>11.83</v>
      </c>
      <c r="F781" s="46">
        <v>1.08</v>
      </c>
      <c r="G781" s="46">
        <v>0.09</v>
      </c>
      <c r="H781" s="46">
        <v>0.13</v>
      </c>
      <c r="I781" s="46">
        <v>0.8</v>
      </c>
      <c r="J781" s="46">
        <v>3.19</v>
      </c>
      <c r="K781" s="46">
        <v>4.4000000000000004</v>
      </c>
      <c r="L781" s="46">
        <v>94.17</v>
      </c>
      <c r="M781" s="43"/>
      <c r="N781" s="46">
        <v>76.96718700223002</v>
      </c>
      <c r="O781" s="46">
        <v>0.1805245832005947</v>
      </c>
      <c r="P781" s="46">
        <v>12.562387172135502</v>
      </c>
      <c r="Q781" s="46">
        <v>1.1468620579802487</v>
      </c>
      <c r="R781" s="46">
        <v>9.5571838165020712E-2</v>
      </c>
      <c r="S781" s="46">
        <v>0.1380482106828077</v>
      </c>
      <c r="T781" s="46">
        <v>0.84952745035573973</v>
      </c>
      <c r="U781" s="46">
        <v>3.387490708293512</v>
      </c>
      <c r="V781" s="46">
        <v>4.6724009769565686</v>
      </c>
      <c r="W781" s="46">
        <f t="shared" si="52"/>
        <v>100</v>
      </c>
      <c r="X781" s="46">
        <f t="shared" si="54"/>
        <v>8.059891685250081</v>
      </c>
      <c r="Y781" s="74" t="s">
        <v>145</v>
      </c>
    </row>
    <row r="782" spans="1:25" ht="13.5" customHeight="1" x14ac:dyDescent="0.2">
      <c r="B782" s="82">
        <v>10</v>
      </c>
      <c r="C782" s="46">
        <v>64.17</v>
      </c>
      <c r="D782" s="46">
        <v>0.82</v>
      </c>
      <c r="E782" s="46">
        <v>14.41</v>
      </c>
      <c r="F782" s="46">
        <v>5.09</v>
      </c>
      <c r="G782" s="46">
        <v>0.21</v>
      </c>
      <c r="H782" s="46">
        <v>1.66</v>
      </c>
      <c r="I782" s="46">
        <v>4.68</v>
      </c>
      <c r="J782" s="46">
        <v>3.65</v>
      </c>
      <c r="K782" s="46">
        <v>1.35</v>
      </c>
      <c r="L782" s="46">
        <v>96.039999999999992</v>
      </c>
      <c r="M782" s="43"/>
      <c r="N782" s="46">
        <v>66.815910037484386</v>
      </c>
      <c r="O782" s="46">
        <v>0.85381091211994997</v>
      </c>
      <c r="P782" s="46">
        <v>15.004164931278634</v>
      </c>
      <c r="Q782" s="46">
        <v>5.2998750520616413</v>
      </c>
      <c r="R782" s="46">
        <v>0.21865889212827988</v>
      </c>
      <c r="S782" s="46">
        <v>1.7284464806330695</v>
      </c>
      <c r="T782" s="46">
        <v>4.8729695960016661</v>
      </c>
      <c r="U782" s="46">
        <v>3.800499791753436</v>
      </c>
      <c r="V782" s="46">
        <v>1.4056643065389423</v>
      </c>
      <c r="W782" s="46">
        <f t="shared" si="52"/>
        <v>100</v>
      </c>
      <c r="X782" s="46">
        <f t="shared" si="54"/>
        <v>5.206164098292378</v>
      </c>
      <c r="Y782" s="74" t="s">
        <v>145</v>
      </c>
    </row>
    <row r="783" spans="1:25" ht="13.5" customHeight="1" x14ac:dyDescent="0.2">
      <c r="B783" s="82">
        <v>14</v>
      </c>
      <c r="C783" s="46">
        <v>63.62</v>
      </c>
      <c r="D783" s="46">
        <v>0.71</v>
      </c>
      <c r="E783" s="46">
        <v>14.5</v>
      </c>
      <c r="F783" s="46">
        <v>5.25</v>
      </c>
      <c r="G783" s="46">
        <v>0.1</v>
      </c>
      <c r="H783" s="46">
        <v>1.61</v>
      </c>
      <c r="I783" s="46">
        <v>4.82</v>
      </c>
      <c r="J783" s="46">
        <v>3.83</v>
      </c>
      <c r="K783" s="46">
        <v>1.42</v>
      </c>
      <c r="L783" s="46">
        <v>95.859999999999985</v>
      </c>
      <c r="M783" s="43"/>
      <c r="N783" s="46">
        <v>66.367619445024005</v>
      </c>
      <c r="O783" s="46">
        <v>0.74066346755685386</v>
      </c>
      <c r="P783" s="46">
        <v>15.126225745879411</v>
      </c>
      <c r="Q783" s="46">
        <v>5.476736907990821</v>
      </c>
      <c r="R783" s="46">
        <v>0.10431879824744422</v>
      </c>
      <c r="S783" s="46">
        <v>1.6795326517838518</v>
      </c>
      <c r="T783" s="46">
        <v>5.0281660755268112</v>
      </c>
      <c r="U783" s="46">
        <v>3.9954099728771135</v>
      </c>
      <c r="V783" s="46">
        <v>1.4813269351137077</v>
      </c>
      <c r="W783" s="46">
        <f t="shared" si="52"/>
        <v>100.00000000000003</v>
      </c>
      <c r="X783" s="46">
        <f t="shared" si="54"/>
        <v>5.476736907990821</v>
      </c>
      <c r="Y783" s="45" t="s">
        <v>145</v>
      </c>
    </row>
    <row r="784" spans="1:25" ht="13.5" customHeight="1" x14ac:dyDescent="0.2">
      <c r="A784" s="42"/>
      <c r="B784" s="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6"/>
      <c r="X784" s="42"/>
      <c r="Y784" s="42"/>
    </row>
    <row r="785" spans="1:25" ht="13.5" customHeight="1" x14ac:dyDescent="0.2">
      <c r="A785" s="44" t="s">
        <v>186</v>
      </c>
      <c r="B785" s="82">
        <v>1</v>
      </c>
      <c r="C785" s="46">
        <v>73.34</v>
      </c>
      <c r="D785" s="46">
        <v>0.19</v>
      </c>
      <c r="E785" s="46">
        <v>11.18</v>
      </c>
      <c r="F785" s="46">
        <v>0.83</v>
      </c>
      <c r="G785" s="46">
        <v>0.13</v>
      </c>
      <c r="H785" s="46">
        <v>0.13</v>
      </c>
      <c r="I785" s="46">
        <v>0.83</v>
      </c>
      <c r="J785" s="46">
        <v>2.52</v>
      </c>
      <c r="K785" s="46">
        <v>4.83</v>
      </c>
      <c r="L785" s="46">
        <v>93.97999999999999</v>
      </c>
      <c r="M785" s="43"/>
      <c r="N785" s="46">
        <v>78.037880400085143</v>
      </c>
      <c r="O785" s="46">
        <v>0.20217067461161953</v>
      </c>
      <c r="P785" s="46">
        <v>11.896148116620559</v>
      </c>
      <c r="Q785" s="46">
        <v>0.88316663119812733</v>
      </c>
      <c r="R785" s="46">
        <v>0.1383273036816344</v>
      </c>
      <c r="S785" s="46">
        <v>0.1383273036816344</v>
      </c>
      <c r="T785" s="46">
        <v>0.88316663119812733</v>
      </c>
      <c r="U785" s="46">
        <v>2.6814215790593745</v>
      </c>
      <c r="V785" s="46">
        <v>5.1393913598638017</v>
      </c>
      <c r="W785" s="46">
        <f t="shared" si="52"/>
        <v>100.00000000000003</v>
      </c>
      <c r="X785" s="46">
        <f t="shared" ref="X785:X799" si="55">SUM(U785:V785)</f>
        <v>7.8208129389231758</v>
      </c>
      <c r="Y785" s="46"/>
    </row>
    <row r="786" spans="1:25" ht="13.5" customHeight="1" x14ac:dyDescent="0.2">
      <c r="A786" s="44" t="s">
        <v>187</v>
      </c>
      <c r="B786" s="82">
        <v>2</v>
      </c>
      <c r="C786" s="46">
        <v>72.73</v>
      </c>
      <c r="D786" s="46">
        <v>0.21</v>
      </c>
      <c r="E786" s="46">
        <v>11.16</v>
      </c>
      <c r="F786" s="46">
        <v>0.87</v>
      </c>
      <c r="G786" s="46">
        <v>0.01</v>
      </c>
      <c r="H786" s="46">
        <v>0.13</v>
      </c>
      <c r="I786" s="46">
        <v>0.87</v>
      </c>
      <c r="J786" s="46">
        <v>2.48</v>
      </c>
      <c r="K786" s="46">
        <v>4.8600000000000003</v>
      </c>
      <c r="L786" s="46">
        <v>93.320000000000007</v>
      </c>
      <c r="M786" s="43"/>
      <c r="N786" s="46">
        <v>77.936133733390477</v>
      </c>
      <c r="O786" s="46">
        <v>0.22503214744963562</v>
      </c>
      <c r="P786" s="46">
        <v>11.95885126446635</v>
      </c>
      <c r="Q786" s="46">
        <v>0.93227603943420478</v>
      </c>
      <c r="R786" s="46">
        <v>1.0715816545220745E-2</v>
      </c>
      <c r="S786" s="46">
        <v>0.13930561508786968</v>
      </c>
      <c r="T786" s="46">
        <v>0.93227603943420478</v>
      </c>
      <c r="U786" s="46">
        <v>2.6575225032147447</v>
      </c>
      <c r="V786" s="46">
        <v>5.2078868409772818</v>
      </c>
      <c r="W786" s="46">
        <f t="shared" si="52"/>
        <v>99.999999999999972</v>
      </c>
      <c r="X786" s="46">
        <f t="shared" si="55"/>
        <v>7.8654093441920265</v>
      </c>
      <c r="Y786" s="46"/>
    </row>
    <row r="787" spans="1:25" ht="13.5" customHeight="1" x14ac:dyDescent="0.2">
      <c r="B787" s="82">
        <v>3</v>
      </c>
      <c r="C787" s="46">
        <v>72.5</v>
      </c>
      <c r="D787" s="46">
        <v>0.24</v>
      </c>
      <c r="E787" s="46">
        <v>11.24</v>
      </c>
      <c r="F787" s="46">
        <v>1.01</v>
      </c>
      <c r="G787" s="46">
        <v>0.18</v>
      </c>
      <c r="H787" s="46">
        <v>0.06</v>
      </c>
      <c r="I787" s="46">
        <v>0.77</v>
      </c>
      <c r="J787" s="46">
        <v>2.62</v>
      </c>
      <c r="K787" s="46">
        <v>4.76</v>
      </c>
      <c r="L787" s="46">
        <v>93.38000000000001</v>
      </c>
      <c r="M787" s="43"/>
      <c r="N787" s="46">
        <v>77.639751552795019</v>
      </c>
      <c r="O787" s="46">
        <v>0.25701434996787315</v>
      </c>
      <c r="P787" s="46">
        <v>12.036838723495393</v>
      </c>
      <c r="Q787" s="46">
        <v>1.0816020561147996</v>
      </c>
      <c r="R787" s="46">
        <v>0.19276076247590487</v>
      </c>
      <c r="S787" s="46">
        <v>6.4253587491968286E-2</v>
      </c>
      <c r="T787" s="46">
        <v>0.82458770614692645</v>
      </c>
      <c r="U787" s="46">
        <v>2.8057399871492823</v>
      </c>
      <c r="V787" s="46">
        <v>5.0974512743628173</v>
      </c>
      <c r="W787" s="46">
        <f t="shared" si="52"/>
        <v>99.999999999999972</v>
      </c>
      <c r="X787" s="46">
        <f t="shared" si="55"/>
        <v>7.9031912615120996</v>
      </c>
      <c r="Y787" s="46"/>
    </row>
    <row r="788" spans="1:25" ht="13.5" customHeight="1" x14ac:dyDescent="0.2">
      <c r="B788" s="82">
        <v>5</v>
      </c>
      <c r="C788" s="46">
        <v>73.599999999999994</v>
      </c>
      <c r="D788" s="46">
        <v>0.09</v>
      </c>
      <c r="E788" s="46">
        <v>11.39</v>
      </c>
      <c r="F788" s="46">
        <v>1.3</v>
      </c>
      <c r="G788" s="46">
        <v>0</v>
      </c>
      <c r="H788" s="46">
        <v>0.12</v>
      </c>
      <c r="I788" s="46">
        <v>0.9</v>
      </c>
      <c r="J788" s="46">
        <v>2.54</v>
      </c>
      <c r="K788" s="46">
        <v>4.78</v>
      </c>
      <c r="L788" s="46">
        <v>94.720000000000013</v>
      </c>
      <c r="M788" s="43"/>
      <c r="N788" s="46">
        <v>77.702702702702695</v>
      </c>
      <c r="O788" s="46">
        <v>9.5016891891891886E-2</v>
      </c>
      <c r="P788" s="46">
        <v>12.02491554054054</v>
      </c>
      <c r="Q788" s="46">
        <v>1.3724662162162162</v>
      </c>
      <c r="R788" s="46">
        <v>0</v>
      </c>
      <c r="S788" s="46">
        <v>0.12668918918918917</v>
      </c>
      <c r="T788" s="46">
        <v>0.95016891891891886</v>
      </c>
      <c r="U788" s="46">
        <v>2.6815878378378377</v>
      </c>
      <c r="V788" s="46">
        <v>5.0464527027027026</v>
      </c>
      <c r="W788" s="46">
        <f t="shared" si="52"/>
        <v>100</v>
      </c>
      <c r="X788" s="46">
        <f t="shared" si="55"/>
        <v>7.7280405405405403</v>
      </c>
      <c r="Y788" s="46"/>
    </row>
    <row r="789" spans="1:25" ht="13.5" customHeight="1" x14ac:dyDescent="0.2">
      <c r="B789" s="82">
        <v>6</v>
      </c>
      <c r="C789" s="46">
        <v>73.91</v>
      </c>
      <c r="D789" s="46">
        <v>0.09</v>
      </c>
      <c r="E789" s="46">
        <v>11.33</v>
      </c>
      <c r="F789" s="46">
        <v>0.82</v>
      </c>
      <c r="G789" s="46">
        <v>0.09</v>
      </c>
      <c r="H789" s="46">
        <v>0.09</v>
      </c>
      <c r="I789" s="46">
        <v>0.83</v>
      </c>
      <c r="J789" s="46">
        <v>2.48</v>
      </c>
      <c r="K789" s="46">
        <v>4.95</v>
      </c>
      <c r="L789" s="46">
        <v>94.59</v>
      </c>
      <c r="M789" s="43"/>
      <c r="N789" s="46">
        <v>78.13722380801353</v>
      </c>
      <c r="O789" s="46">
        <v>9.5147478591817325E-2</v>
      </c>
      <c r="P789" s="46">
        <v>11.978010360503225</v>
      </c>
      <c r="Q789" s="46">
        <v>0.86689924939211338</v>
      </c>
      <c r="R789" s="46">
        <v>9.5147478591817325E-2</v>
      </c>
      <c r="S789" s="46">
        <v>9.5147478591817325E-2</v>
      </c>
      <c r="T789" s="46">
        <v>0.87747119145787078</v>
      </c>
      <c r="U789" s="46">
        <v>2.6218416323078553</v>
      </c>
      <c r="V789" s="46">
        <v>5.233111322549953</v>
      </c>
      <c r="W789" s="46">
        <f t="shared" si="52"/>
        <v>99.999999999999986</v>
      </c>
      <c r="X789" s="46">
        <f t="shared" si="55"/>
        <v>7.8549529548578079</v>
      </c>
      <c r="Y789" s="46"/>
    </row>
    <row r="790" spans="1:25" ht="13.5" customHeight="1" x14ac:dyDescent="0.2">
      <c r="B790" s="82">
        <v>7</v>
      </c>
      <c r="C790" s="46">
        <v>73.739999999999995</v>
      </c>
      <c r="D790" s="46">
        <v>0.15</v>
      </c>
      <c r="E790" s="46">
        <v>11.48</v>
      </c>
      <c r="F790" s="46">
        <v>0.83</v>
      </c>
      <c r="G790" s="46">
        <v>0.08</v>
      </c>
      <c r="H790" s="46">
        <v>7.0000000000000007E-2</v>
      </c>
      <c r="I790" s="46">
        <v>0.98</v>
      </c>
      <c r="J790" s="46">
        <v>2.54</v>
      </c>
      <c r="K790" s="46">
        <v>5.07</v>
      </c>
      <c r="L790" s="46">
        <v>94.94</v>
      </c>
      <c r="M790" s="43"/>
      <c r="N790" s="46">
        <v>77.670107436275543</v>
      </c>
      <c r="O790" s="46">
        <v>0.15799452285654098</v>
      </c>
      <c r="P790" s="46">
        <v>12.091847482620603</v>
      </c>
      <c r="Q790" s="46">
        <v>0.87423635980619341</v>
      </c>
      <c r="R790" s="46">
        <v>8.4263745523488517E-2</v>
      </c>
      <c r="S790" s="46">
        <v>7.3730777333052458E-2</v>
      </c>
      <c r="T790" s="46">
        <v>1.0322308826627344</v>
      </c>
      <c r="U790" s="46">
        <v>2.6753739203707605</v>
      </c>
      <c r="V790" s="46">
        <v>5.3402148725510852</v>
      </c>
      <c r="W790" s="46">
        <f t="shared" si="52"/>
        <v>100</v>
      </c>
      <c r="X790" s="46">
        <f t="shared" si="55"/>
        <v>8.0155887929218466</v>
      </c>
      <c r="Y790" s="46"/>
    </row>
    <row r="791" spans="1:25" ht="13.5" customHeight="1" x14ac:dyDescent="0.2">
      <c r="B791" s="82">
        <v>8</v>
      </c>
      <c r="C791" s="46">
        <v>73.349999999999994</v>
      </c>
      <c r="D791" s="46">
        <v>0.2</v>
      </c>
      <c r="E791" s="46">
        <v>11.1</v>
      </c>
      <c r="F791" s="46">
        <v>0.89</v>
      </c>
      <c r="G791" s="46">
        <v>0.05</v>
      </c>
      <c r="H791" s="46">
        <v>0.02</v>
      </c>
      <c r="I791" s="46">
        <v>0.63</v>
      </c>
      <c r="J791" s="46">
        <v>2.57</v>
      </c>
      <c r="K791" s="46">
        <v>4.99</v>
      </c>
      <c r="L791" s="46">
        <v>93.799999999999969</v>
      </c>
      <c r="M791" s="43"/>
      <c r="N791" s="46">
        <v>78.198294243070393</v>
      </c>
      <c r="O791" s="46">
        <v>0.21321961620469093</v>
      </c>
      <c r="P791" s="46">
        <v>11.833688699360346</v>
      </c>
      <c r="Q791" s="46">
        <v>0.94882729211087458</v>
      </c>
      <c r="R791" s="46">
        <v>5.3304904051172733E-2</v>
      </c>
      <c r="S791" s="46">
        <v>2.1321961620469093E-2</v>
      </c>
      <c r="T791" s="46">
        <v>0.67164179104477639</v>
      </c>
      <c r="U791" s="46">
        <v>2.739872068230278</v>
      </c>
      <c r="V791" s="46">
        <v>5.3198294243070388</v>
      </c>
      <c r="W791" s="46">
        <f t="shared" si="52"/>
        <v>100.00000000000007</v>
      </c>
      <c r="X791" s="46">
        <f t="shared" si="55"/>
        <v>8.0597014925373163</v>
      </c>
      <c r="Y791" s="46"/>
    </row>
    <row r="792" spans="1:25" ht="13.5" customHeight="1" x14ac:dyDescent="0.2">
      <c r="A792" s="43" t="s">
        <v>144</v>
      </c>
      <c r="B792" s="82">
        <v>9</v>
      </c>
      <c r="C792" s="46">
        <v>73.010000000000005</v>
      </c>
      <c r="D792" s="46">
        <v>0.14000000000000001</v>
      </c>
      <c r="E792" s="46">
        <v>11.45</v>
      </c>
      <c r="F792" s="46">
        <v>0.83</v>
      </c>
      <c r="G792" s="46">
        <v>0</v>
      </c>
      <c r="H792" s="46">
        <v>0.05</v>
      </c>
      <c r="I792" s="46">
        <v>0.82</v>
      </c>
      <c r="J792" s="46">
        <v>2.5299999999999998</v>
      </c>
      <c r="K792" s="46">
        <v>4.91</v>
      </c>
      <c r="L792" s="46">
        <v>93.74</v>
      </c>
      <c r="M792" s="43"/>
      <c r="N792" s="46">
        <v>77.885641135054428</v>
      </c>
      <c r="O792" s="46">
        <v>0.14934926392148498</v>
      </c>
      <c r="P792" s="46">
        <v>12.214636227864306</v>
      </c>
      <c r="Q792" s="46">
        <v>0.88542777896308944</v>
      </c>
      <c r="R792" s="46">
        <v>0</v>
      </c>
      <c r="S792" s="46">
        <v>5.333902282910178E-2</v>
      </c>
      <c r="T792" s="46">
        <v>0.87475997439726916</v>
      </c>
      <c r="U792" s="46">
        <v>2.6989545551525498</v>
      </c>
      <c r="V792" s="46">
        <v>5.237892041817795</v>
      </c>
      <c r="W792" s="46">
        <f t="shared" si="52"/>
        <v>100.00000000000003</v>
      </c>
      <c r="X792" s="46">
        <f t="shared" si="55"/>
        <v>7.9368465969703443</v>
      </c>
      <c r="Y792" s="46"/>
    </row>
    <row r="793" spans="1:25" ht="13.5" customHeight="1" x14ac:dyDescent="0.2">
      <c r="B793" s="82">
        <v>10</v>
      </c>
      <c r="C793" s="46">
        <v>73.66</v>
      </c>
      <c r="D793" s="46">
        <v>0.17</v>
      </c>
      <c r="E793" s="46">
        <v>11.2</v>
      </c>
      <c r="F793" s="46">
        <v>0.91</v>
      </c>
      <c r="G793" s="46">
        <v>0</v>
      </c>
      <c r="H793" s="46">
        <v>0.15</v>
      </c>
      <c r="I793" s="46">
        <v>0.94</v>
      </c>
      <c r="J793" s="46">
        <v>2.4300000000000002</v>
      </c>
      <c r="K793" s="46">
        <v>4.99</v>
      </c>
      <c r="L793" s="46">
        <v>94.45</v>
      </c>
      <c r="M793" s="43"/>
      <c r="N793" s="46">
        <v>77.988353626257265</v>
      </c>
      <c r="O793" s="46">
        <v>0.1799894123875066</v>
      </c>
      <c r="P793" s="46">
        <v>11.858125992588668</v>
      </c>
      <c r="Q793" s="46">
        <v>0.96347273689782942</v>
      </c>
      <c r="R793" s="46">
        <v>0</v>
      </c>
      <c r="S793" s="46">
        <v>0.1588141874007411</v>
      </c>
      <c r="T793" s="46">
        <v>0.99523557437797761</v>
      </c>
      <c r="U793" s="46">
        <v>2.572789835892006</v>
      </c>
      <c r="V793" s="46">
        <v>5.2832186341979881</v>
      </c>
      <c r="W793" s="46">
        <f t="shared" si="52"/>
        <v>99.999999999999986</v>
      </c>
      <c r="X793" s="46">
        <f t="shared" si="55"/>
        <v>7.8560084700899946</v>
      </c>
      <c r="Y793" s="46"/>
    </row>
    <row r="794" spans="1:25" ht="13.5" customHeight="1" x14ac:dyDescent="0.2">
      <c r="B794" s="82">
        <v>11</v>
      </c>
      <c r="C794" s="46">
        <v>73.63</v>
      </c>
      <c r="D794" s="46">
        <v>0.1</v>
      </c>
      <c r="E794" s="46">
        <v>11.24</v>
      </c>
      <c r="F794" s="46">
        <v>0.81</v>
      </c>
      <c r="G794" s="46">
        <v>0.04</v>
      </c>
      <c r="H794" s="46">
        <v>0.08</v>
      </c>
      <c r="I794" s="46">
        <v>0.92</v>
      </c>
      <c r="J794" s="46">
        <v>2.5</v>
      </c>
      <c r="K794" s="46">
        <v>4.84</v>
      </c>
      <c r="L794" s="46">
        <v>94.16</v>
      </c>
      <c r="M794" s="43"/>
      <c r="N794" s="46">
        <v>78.196686491079006</v>
      </c>
      <c r="O794" s="46">
        <v>0.10620220900594733</v>
      </c>
      <c r="P794" s="46">
        <v>11.937128292268479</v>
      </c>
      <c r="Q794" s="46">
        <v>0.86023789294817332</v>
      </c>
      <c r="R794" s="46">
        <v>4.2480883602378929E-2</v>
      </c>
      <c r="S794" s="46">
        <v>8.4961767204757857E-2</v>
      </c>
      <c r="T794" s="46">
        <v>0.97706032285471545</v>
      </c>
      <c r="U794" s="46">
        <v>2.6550552251486832</v>
      </c>
      <c r="V794" s="46">
        <v>5.1401869158878499</v>
      </c>
      <c r="W794" s="46">
        <f t="shared" si="52"/>
        <v>100</v>
      </c>
      <c r="X794" s="46">
        <f t="shared" si="55"/>
        <v>7.7952421410365336</v>
      </c>
      <c r="Y794" s="46"/>
    </row>
    <row r="795" spans="1:25" ht="13.5" customHeight="1" x14ac:dyDescent="0.2">
      <c r="B795" s="82">
        <v>12</v>
      </c>
      <c r="C795" s="46">
        <v>72.459999999999994</v>
      </c>
      <c r="D795" s="46">
        <v>0.15</v>
      </c>
      <c r="E795" s="46">
        <v>10.9</v>
      </c>
      <c r="F795" s="46">
        <v>0.93</v>
      </c>
      <c r="G795" s="46">
        <v>0.02</v>
      </c>
      <c r="H795" s="46">
        <v>0.03</v>
      </c>
      <c r="I795" s="46">
        <v>0.84</v>
      </c>
      <c r="J795" s="46">
        <v>2.39</v>
      </c>
      <c r="K795" s="46">
        <v>4.9400000000000004</v>
      </c>
      <c r="L795" s="46">
        <v>92.660000000000011</v>
      </c>
      <c r="M795" s="43"/>
      <c r="N795" s="46">
        <v>78.199870494280148</v>
      </c>
      <c r="O795" s="46">
        <v>0.16188214979494925</v>
      </c>
      <c r="P795" s="46">
        <v>11.763436218432979</v>
      </c>
      <c r="Q795" s="46">
        <v>1.0036693287286853</v>
      </c>
      <c r="R795" s="46">
        <v>2.1584286639326569E-2</v>
      </c>
      <c r="S795" s="46">
        <v>3.2376429958989851E-2</v>
      </c>
      <c r="T795" s="46">
        <v>0.90654003885171575</v>
      </c>
      <c r="U795" s="46">
        <v>2.5793222533995248</v>
      </c>
      <c r="V795" s="46">
        <v>5.331318799913662</v>
      </c>
      <c r="W795" s="46">
        <f t="shared" si="52"/>
        <v>99.999999999999986</v>
      </c>
      <c r="X795" s="46">
        <f t="shared" si="55"/>
        <v>7.9106410533131868</v>
      </c>
      <c r="Y795" s="46"/>
    </row>
    <row r="796" spans="1:25" ht="13.5" customHeight="1" x14ac:dyDescent="0.2">
      <c r="A796" s="43" t="s">
        <v>144</v>
      </c>
      <c r="B796" s="82">
        <v>13</v>
      </c>
      <c r="C796" s="46">
        <v>73.23</v>
      </c>
      <c r="D796" s="46">
        <v>0.16</v>
      </c>
      <c r="E796" s="46">
        <v>11.09</v>
      </c>
      <c r="F796" s="46">
        <v>0.79</v>
      </c>
      <c r="G796" s="46">
        <v>0</v>
      </c>
      <c r="H796" s="46">
        <v>0.09</v>
      </c>
      <c r="I796" s="46">
        <v>0.9</v>
      </c>
      <c r="J796" s="46">
        <v>2.52</v>
      </c>
      <c r="K796" s="46">
        <v>5</v>
      </c>
      <c r="L796" s="46">
        <v>93.780000000000015</v>
      </c>
      <c r="M796" s="43"/>
      <c r="N796" s="46">
        <v>78.087012156110049</v>
      </c>
      <c r="O796" s="46">
        <v>0.17061207080400936</v>
      </c>
      <c r="P796" s="46">
        <v>11.8255491576029</v>
      </c>
      <c r="Q796" s="46">
        <v>0.84239709959479625</v>
      </c>
      <c r="R796" s="46">
        <v>0</v>
      </c>
      <c r="S796" s="46">
        <v>9.5969289827255264E-2</v>
      </c>
      <c r="T796" s="46">
        <v>0.95969289827255277</v>
      </c>
      <c r="U796" s="46">
        <v>2.6871401151631478</v>
      </c>
      <c r="V796" s="46">
        <v>5.3316272126252926</v>
      </c>
      <c r="W796" s="46">
        <f t="shared" si="52"/>
        <v>99.999999999999986</v>
      </c>
      <c r="X796" s="46">
        <f t="shared" si="55"/>
        <v>8.0187673277884404</v>
      </c>
      <c r="Y796" s="46"/>
    </row>
    <row r="797" spans="1:25" ht="13.5" customHeight="1" x14ac:dyDescent="0.2">
      <c r="B797" s="82">
        <v>14</v>
      </c>
      <c r="C797" s="46">
        <v>73.709999999999994</v>
      </c>
      <c r="D797" s="46">
        <v>0.01</v>
      </c>
      <c r="E797" s="46">
        <v>11.33</v>
      </c>
      <c r="F797" s="46">
        <v>0.8</v>
      </c>
      <c r="G797" s="46">
        <v>0.04</v>
      </c>
      <c r="H797" s="46">
        <v>0.08</v>
      </c>
      <c r="I797" s="46">
        <v>0.91</v>
      </c>
      <c r="J797" s="46">
        <v>2.44</v>
      </c>
      <c r="K797" s="46">
        <v>4.95</v>
      </c>
      <c r="L797" s="46">
        <v>94.27</v>
      </c>
      <c r="M797" s="43"/>
      <c r="N797" s="46">
        <v>78.190304444680166</v>
      </c>
      <c r="O797" s="46">
        <v>1.0607828577490189E-2</v>
      </c>
      <c r="P797" s="46">
        <v>12.018669778296383</v>
      </c>
      <c r="Q797" s="46">
        <v>0.8486262861992151</v>
      </c>
      <c r="R797" s="46">
        <v>4.2431314309960756E-2</v>
      </c>
      <c r="S797" s="46">
        <v>8.4862628619921512E-2</v>
      </c>
      <c r="T797" s="46">
        <v>0.96531240055160716</v>
      </c>
      <c r="U797" s="46">
        <v>2.5883101729076059</v>
      </c>
      <c r="V797" s="46">
        <v>5.250875145857643</v>
      </c>
      <c r="W797" s="46">
        <f t="shared" si="52"/>
        <v>100.00000000000001</v>
      </c>
      <c r="X797" s="46">
        <f t="shared" si="55"/>
        <v>7.8391853187652494</v>
      </c>
      <c r="Y797" s="46"/>
    </row>
    <row r="798" spans="1:25" ht="13.5" customHeight="1" x14ac:dyDescent="0.2">
      <c r="B798" s="82">
        <v>15</v>
      </c>
      <c r="C798" s="46">
        <v>73.010000000000005</v>
      </c>
      <c r="D798" s="46">
        <v>0.01</v>
      </c>
      <c r="E798" s="46">
        <v>11.47</v>
      </c>
      <c r="F798" s="46">
        <v>0.9</v>
      </c>
      <c r="G798" s="46">
        <v>0.14000000000000001</v>
      </c>
      <c r="H798" s="46">
        <v>0.04</v>
      </c>
      <c r="I798" s="46">
        <v>0.96</v>
      </c>
      <c r="J798" s="46">
        <v>2.4700000000000002</v>
      </c>
      <c r="K798" s="46">
        <v>4.82</v>
      </c>
      <c r="L798" s="46">
        <v>93.820000000000022</v>
      </c>
      <c r="M798" s="43"/>
      <c r="N798" s="46">
        <v>77.819228309528867</v>
      </c>
      <c r="O798" s="46">
        <v>1.0658708164570452E-2</v>
      </c>
      <c r="P798" s="46">
        <v>12.225538264762308</v>
      </c>
      <c r="Q798" s="46">
        <v>0.95928373481134066</v>
      </c>
      <c r="R798" s="46">
        <v>0.14922191430398635</v>
      </c>
      <c r="S798" s="46">
        <v>4.2634832658281809E-2</v>
      </c>
      <c r="T798" s="46">
        <v>1.0232359837987632</v>
      </c>
      <c r="U798" s="46">
        <v>2.6327009166489019</v>
      </c>
      <c r="V798" s="46">
        <v>5.1374973353229585</v>
      </c>
      <c r="W798" s="46">
        <f t="shared" si="52"/>
        <v>99.999999999999986</v>
      </c>
      <c r="X798" s="46">
        <f t="shared" si="55"/>
        <v>7.7701982519718609</v>
      </c>
      <c r="Y798" s="46"/>
    </row>
    <row r="799" spans="1:25" ht="13.5" customHeight="1" x14ac:dyDescent="0.2">
      <c r="B799" s="82">
        <v>4</v>
      </c>
      <c r="C799" s="46">
        <v>72.959999999999994</v>
      </c>
      <c r="D799" s="46">
        <v>0.19</v>
      </c>
      <c r="E799" s="46">
        <v>11.14</v>
      </c>
      <c r="F799" s="46">
        <v>1.36</v>
      </c>
      <c r="G799" s="46">
        <v>0.08</v>
      </c>
      <c r="H799" s="46">
        <v>0.21</v>
      </c>
      <c r="I799" s="46">
        <v>1.31</v>
      </c>
      <c r="J799" s="46">
        <v>3.3</v>
      </c>
      <c r="K799" s="46">
        <v>2.48</v>
      </c>
      <c r="L799" s="46">
        <v>93.029999999999987</v>
      </c>
      <c r="M799" s="43"/>
      <c r="N799" s="46">
        <v>78.426314092228324</v>
      </c>
      <c r="O799" s="46">
        <v>0.20423519294851128</v>
      </c>
      <c r="P799" s="46">
        <v>11.974631839191661</v>
      </c>
      <c r="Q799" s="46">
        <v>1.4618940126840807</v>
      </c>
      <c r="R799" s="46">
        <v>8.5993765452004753E-2</v>
      </c>
      <c r="S799" s="46">
        <v>0.22573363431151244</v>
      </c>
      <c r="T799" s="46">
        <v>1.4081479092765778</v>
      </c>
      <c r="U799" s="46">
        <v>3.5472428248951955</v>
      </c>
      <c r="V799" s="46">
        <v>2.665806729012147</v>
      </c>
      <c r="W799" s="46">
        <f t="shared" si="52"/>
        <v>100.00000000000001</v>
      </c>
      <c r="X799" s="46">
        <f t="shared" si="55"/>
        <v>6.2130495539073429</v>
      </c>
      <c r="Y799" s="46" t="s">
        <v>145</v>
      </c>
    </row>
    <row r="800" spans="1:25" ht="13.5" customHeight="1" x14ac:dyDescent="0.2">
      <c r="W800" s="46"/>
    </row>
    <row r="801" spans="1:25" ht="13.5" customHeight="1" x14ac:dyDescent="0.2">
      <c r="A801" s="44" t="s">
        <v>412</v>
      </c>
      <c r="B801" s="82">
        <v>2</v>
      </c>
      <c r="C801" s="46">
        <v>73.23</v>
      </c>
      <c r="D801" s="46">
        <v>0.25</v>
      </c>
      <c r="E801" s="46">
        <v>11.55</v>
      </c>
      <c r="F801" s="46">
        <v>1.1399999999999999</v>
      </c>
      <c r="G801" s="46">
        <v>0</v>
      </c>
      <c r="H801" s="46">
        <v>0.14000000000000001</v>
      </c>
      <c r="I801" s="46">
        <v>0.94</v>
      </c>
      <c r="J801" s="46">
        <v>3.12</v>
      </c>
      <c r="K801" s="46">
        <v>4.13</v>
      </c>
      <c r="L801" s="46">
        <v>94.5</v>
      </c>
      <c r="M801" s="43"/>
      <c r="N801" s="46">
        <v>77.492063492063494</v>
      </c>
      <c r="O801" s="46">
        <v>0.26455026455026454</v>
      </c>
      <c r="P801" s="46">
        <v>12.222222222222221</v>
      </c>
      <c r="Q801" s="46">
        <v>1.2063492063492063</v>
      </c>
      <c r="R801" s="46">
        <v>0</v>
      </c>
      <c r="S801" s="46">
        <v>0.14814814814814817</v>
      </c>
      <c r="T801" s="46">
        <v>0.99470899470899454</v>
      </c>
      <c r="U801" s="46">
        <v>3.3015873015873014</v>
      </c>
      <c r="V801" s="46">
        <v>4.3703703703703702</v>
      </c>
      <c r="W801" s="46">
        <f t="shared" si="52"/>
        <v>100</v>
      </c>
      <c r="X801" s="46">
        <f t="shared" ref="X801:X815" si="56">SUM(U801:V801)</f>
        <v>7.6719576719576716</v>
      </c>
      <c r="Y801" s="74" t="s">
        <v>147</v>
      </c>
    </row>
    <row r="802" spans="1:25" ht="13.5" customHeight="1" x14ac:dyDescent="0.2">
      <c r="A802" s="44" t="s">
        <v>413</v>
      </c>
      <c r="B802" s="82">
        <v>3</v>
      </c>
      <c r="C802" s="46">
        <v>73.84</v>
      </c>
      <c r="D802" s="46">
        <v>0.19</v>
      </c>
      <c r="E802" s="46">
        <v>11.7</v>
      </c>
      <c r="F802" s="46">
        <v>1.03</v>
      </c>
      <c r="G802" s="46">
        <v>0.06</v>
      </c>
      <c r="H802" s="46">
        <v>0.15</v>
      </c>
      <c r="I802" s="46">
        <v>0.94</v>
      </c>
      <c r="J802" s="46">
        <v>3.03</v>
      </c>
      <c r="K802" s="46">
        <v>4.21</v>
      </c>
      <c r="L802" s="46">
        <v>95.15</v>
      </c>
      <c r="M802" s="43"/>
      <c r="N802" s="46">
        <v>77.603783499737247</v>
      </c>
      <c r="O802" s="46">
        <v>0.19968470835522856</v>
      </c>
      <c r="P802" s="46">
        <v>12.296374146085126</v>
      </c>
      <c r="Q802" s="46">
        <v>1.0825013137151864</v>
      </c>
      <c r="R802" s="46">
        <v>6.3058328954282705E-2</v>
      </c>
      <c r="S802" s="46">
        <v>0.15764582238570676</v>
      </c>
      <c r="T802" s="46">
        <v>0.98791382028376229</v>
      </c>
      <c r="U802" s="46">
        <v>3.1844456121912761</v>
      </c>
      <c r="V802" s="46">
        <v>4.4245927482921692</v>
      </c>
      <c r="W802" s="46">
        <f t="shared" si="52"/>
        <v>100</v>
      </c>
      <c r="X802" s="46">
        <f t="shared" si="56"/>
        <v>7.6090383604834457</v>
      </c>
      <c r="Y802" s="74" t="s">
        <v>147</v>
      </c>
    </row>
    <row r="803" spans="1:25" ht="13.5" customHeight="1" x14ac:dyDescent="0.2">
      <c r="B803" s="82">
        <v>5</v>
      </c>
      <c r="C803" s="46">
        <v>72.39</v>
      </c>
      <c r="D803" s="46">
        <v>0.25</v>
      </c>
      <c r="E803" s="46">
        <v>11.42</v>
      </c>
      <c r="F803" s="46">
        <v>0.97</v>
      </c>
      <c r="G803" s="46">
        <v>7.0000000000000007E-2</v>
      </c>
      <c r="H803" s="46">
        <v>0.13</v>
      </c>
      <c r="I803" s="46">
        <v>0.97</v>
      </c>
      <c r="J803" s="46">
        <v>2.96</v>
      </c>
      <c r="K803" s="46">
        <v>4.0199999999999996</v>
      </c>
      <c r="L803" s="46">
        <v>93.179999999999978</v>
      </c>
      <c r="M803" s="43"/>
      <c r="N803" s="46">
        <v>77.688345138441747</v>
      </c>
      <c r="O803" s="46">
        <v>0.26829791800815633</v>
      </c>
      <c r="P803" s="46">
        <v>12.255848894612582</v>
      </c>
      <c r="Q803" s="46">
        <v>1.0409959218716465</v>
      </c>
      <c r="R803" s="46">
        <v>7.5123417042283785E-2</v>
      </c>
      <c r="S803" s="46">
        <v>0.13951491736424129</v>
      </c>
      <c r="T803" s="46">
        <v>1.0409959218716465</v>
      </c>
      <c r="U803" s="46">
        <v>3.1766473492165708</v>
      </c>
      <c r="V803" s="46">
        <v>4.3142305215711536</v>
      </c>
      <c r="W803" s="46">
        <f t="shared" si="52"/>
        <v>100</v>
      </c>
      <c r="X803" s="46">
        <f t="shared" si="56"/>
        <v>7.4908778707877239</v>
      </c>
      <c r="Y803" s="74" t="s">
        <v>147</v>
      </c>
    </row>
    <row r="804" spans="1:25" ht="13.5" customHeight="1" x14ac:dyDescent="0.2">
      <c r="B804" s="82">
        <v>7</v>
      </c>
      <c r="C804" s="46">
        <v>73.53</v>
      </c>
      <c r="D804" s="46">
        <v>0.12</v>
      </c>
      <c r="E804" s="46">
        <v>11.35</v>
      </c>
      <c r="F804" s="46">
        <v>1.03</v>
      </c>
      <c r="G804" s="46">
        <v>0.02</v>
      </c>
      <c r="H804" s="46">
        <v>0.18</v>
      </c>
      <c r="I804" s="46">
        <v>1.02</v>
      </c>
      <c r="J804" s="46">
        <v>3.01</v>
      </c>
      <c r="K804" s="46">
        <v>4.08</v>
      </c>
      <c r="L804" s="46">
        <v>94.34</v>
      </c>
      <c r="M804" s="43"/>
      <c r="N804" s="46">
        <v>77.941488234047057</v>
      </c>
      <c r="O804" s="46">
        <v>0.12719949120203516</v>
      </c>
      <c r="P804" s="46">
        <v>12.030951876192495</v>
      </c>
      <c r="Q804" s="46">
        <v>1.0917956328174687</v>
      </c>
      <c r="R804" s="46">
        <v>2.1199915200339196E-2</v>
      </c>
      <c r="S804" s="46">
        <v>0.19079923680305277</v>
      </c>
      <c r="T804" s="46">
        <v>1.0811956752172991</v>
      </c>
      <c r="U804" s="46">
        <v>3.1905872376510489</v>
      </c>
      <c r="V804" s="46">
        <v>4.3247827008691964</v>
      </c>
      <c r="W804" s="46">
        <f t="shared" si="52"/>
        <v>99.999999999999986</v>
      </c>
      <c r="X804" s="46">
        <f t="shared" si="56"/>
        <v>7.5153699385202453</v>
      </c>
      <c r="Y804" s="74" t="s">
        <v>147</v>
      </c>
    </row>
    <row r="805" spans="1:25" ht="13.5" customHeight="1" x14ac:dyDescent="0.2">
      <c r="B805" s="82">
        <v>8</v>
      </c>
      <c r="C805" s="46">
        <v>73.7</v>
      </c>
      <c r="D805" s="46">
        <v>0.28000000000000003</v>
      </c>
      <c r="E805" s="46">
        <v>11.48</v>
      </c>
      <c r="F805" s="46">
        <v>1.1599999999999999</v>
      </c>
      <c r="G805" s="46">
        <v>0.12</v>
      </c>
      <c r="H805" s="46">
        <v>0.17</v>
      </c>
      <c r="I805" s="46">
        <v>0.86</v>
      </c>
      <c r="J805" s="46">
        <v>3.06</v>
      </c>
      <c r="K805" s="46">
        <v>4.05</v>
      </c>
      <c r="L805" s="46">
        <v>94.88000000000001</v>
      </c>
      <c r="M805" s="43"/>
      <c r="N805" s="46">
        <v>77.677065767284986</v>
      </c>
      <c r="O805" s="46">
        <v>0.2951096121416526</v>
      </c>
      <c r="P805" s="46">
        <v>12.099494097807757</v>
      </c>
      <c r="Q805" s="46">
        <v>1.2225969645868464</v>
      </c>
      <c r="R805" s="46">
        <v>0.12647554806070826</v>
      </c>
      <c r="S805" s="46">
        <v>0.17917369308600337</v>
      </c>
      <c r="T805" s="46">
        <v>0.90640809443507586</v>
      </c>
      <c r="U805" s="46">
        <v>3.2251264755480604</v>
      </c>
      <c r="V805" s="46">
        <v>4.2685497470489038</v>
      </c>
      <c r="W805" s="46">
        <f t="shared" si="52"/>
        <v>100</v>
      </c>
      <c r="X805" s="46">
        <f t="shared" si="56"/>
        <v>7.4936762225969638</v>
      </c>
      <c r="Y805" s="74" t="s">
        <v>147</v>
      </c>
    </row>
    <row r="806" spans="1:25" ht="13.5" customHeight="1" x14ac:dyDescent="0.2">
      <c r="B806" s="82">
        <v>10</v>
      </c>
      <c r="C806" s="46">
        <v>73.02</v>
      </c>
      <c r="D806" s="46">
        <v>0.31</v>
      </c>
      <c r="E806" s="46">
        <v>11.58</v>
      </c>
      <c r="F806" s="46">
        <v>1.01</v>
      </c>
      <c r="G806" s="46">
        <v>0.11</v>
      </c>
      <c r="H806" s="46">
        <v>0.17</v>
      </c>
      <c r="I806" s="46">
        <v>0.95</v>
      </c>
      <c r="J806" s="46">
        <v>3.08</v>
      </c>
      <c r="K806" s="46">
        <v>4.0999999999999996</v>
      </c>
      <c r="L806" s="46">
        <v>94.33</v>
      </c>
      <c r="M806" s="43"/>
      <c r="N806" s="46">
        <v>77.409095727764225</v>
      </c>
      <c r="O806" s="46">
        <v>0.32863352061910311</v>
      </c>
      <c r="P806" s="46">
        <v>12.276052157320047</v>
      </c>
      <c r="Q806" s="46">
        <v>1.0707092123396587</v>
      </c>
      <c r="R806" s="46">
        <v>0.11661189441323015</v>
      </c>
      <c r="S806" s="46">
        <v>0.18021838227499207</v>
      </c>
      <c r="T806" s="46">
        <v>1.0071027244778967</v>
      </c>
      <c r="U806" s="46">
        <v>3.2651330435704442</v>
      </c>
      <c r="V806" s="46">
        <v>4.3464433372203963</v>
      </c>
      <c r="W806" s="46">
        <f t="shared" si="52"/>
        <v>100</v>
      </c>
      <c r="X806" s="46">
        <f t="shared" si="56"/>
        <v>7.6115763807908401</v>
      </c>
      <c r="Y806" s="74" t="s">
        <v>147</v>
      </c>
    </row>
    <row r="807" spans="1:25" ht="13.5" customHeight="1" x14ac:dyDescent="0.2">
      <c r="B807" s="82">
        <v>11</v>
      </c>
      <c r="C807" s="46">
        <v>72.63</v>
      </c>
      <c r="D807" s="46">
        <v>0.24</v>
      </c>
      <c r="E807" s="46">
        <v>11.58</v>
      </c>
      <c r="F807" s="46">
        <v>1.17</v>
      </c>
      <c r="G807" s="46">
        <v>0.02</v>
      </c>
      <c r="H807" s="46">
        <v>0.16</v>
      </c>
      <c r="I807" s="46">
        <v>1.03</v>
      </c>
      <c r="J807" s="46">
        <v>3.06</v>
      </c>
      <c r="K807" s="46">
        <v>4.0199999999999996</v>
      </c>
      <c r="L807" s="46">
        <v>93.909999999999982</v>
      </c>
      <c r="M807" s="43"/>
      <c r="N807" s="46">
        <v>77.340006389095947</v>
      </c>
      <c r="O807" s="46">
        <v>0.25556383771696306</v>
      </c>
      <c r="P807" s="46">
        <v>12.330955169843469</v>
      </c>
      <c r="Q807" s="46">
        <v>1.245873708870195</v>
      </c>
      <c r="R807" s="46">
        <v>2.129698647641359E-2</v>
      </c>
      <c r="S807" s="46">
        <v>0.17037589181130872</v>
      </c>
      <c r="T807" s="46">
        <v>1.0967948035352999</v>
      </c>
      <c r="U807" s="46">
        <v>3.2584389308912796</v>
      </c>
      <c r="V807" s="46">
        <v>4.2806942817591311</v>
      </c>
      <c r="W807" s="46">
        <f t="shared" si="52"/>
        <v>99.999999999999986</v>
      </c>
      <c r="X807" s="46">
        <f t="shared" si="56"/>
        <v>7.5391332126504107</v>
      </c>
      <c r="Y807" s="45" t="s">
        <v>147</v>
      </c>
    </row>
    <row r="808" spans="1:25" ht="13.5" customHeight="1" x14ac:dyDescent="0.2">
      <c r="A808" s="43" t="s">
        <v>144</v>
      </c>
      <c r="B808" s="82">
        <v>13</v>
      </c>
      <c r="C808" s="46">
        <v>73.459999999999994</v>
      </c>
      <c r="D808" s="46">
        <v>0.27</v>
      </c>
      <c r="E808" s="76">
        <v>11.49</v>
      </c>
      <c r="F808" s="46">
        <v>1.1000000000000001</v>
      </c>
      <c r="G808" s="46">
        <v>0.04</v>
      </c>
      <c r="H808" s="46">
        <v>0.17</v>
      </c>
      <c r="I808" s="46">
        <v>0.98</v>
      </c>
      <c r="J808" s="46">
        <v>3.07</v>
      </c>
      <c r="K808" s="46">
        <v>4.07</v>
      </c>
      <c r="L808" s="46">
        <v>94.649999999999977</v>
      </c>
      <c r="M808" s="43"/>
      <c r="N808" s="46">
        <v>77.612255678816709</v>
      </c>
      <c r="O808" s="46">
        <v>0.28526148969889076</v>
      </c>
      <c r="P808" s="46">
        <v>12.139461172741683</v>
      </c>
      <c r="Q808" s="46">
        <v>1.1621764395139993</v>
      </c>
      <c r="R808" s="46">
        <v>4.2260961436872704E-2</v>
      </c>
      <c r="S808" s="46">
        <v>0.179609086106709</v>
      </c>
      <c r="T808" s="46">
        <v>1.0353935552033813</v>
      </c>
      <c r="U808" s="46">
        <v>3.2435287902799796</v>
      </c>
      <c r="V808" s="46">
        <v>4.3000528262017976</v>
      </c>
      <c r="W808" s="46">
        <f t="shared" si="52"/>
        <v>100.00000000000001</v>
      </c>
      <c r="X808" s="46">
        <f t="shared" si="56"/>
        <v>7.5435816164817773</v>
      </c>
      <c r="Y808" s="45" t="s">
        <v>147</v>
      </c>
    </row>
    <row r="809" spans="1:25" ht="13.5" customHeight="1" x14ac:dyDescent="0.2">
      <c r="B809" s="82">
        <v>14</v>
      </c>
      <c r="C809" s="46">
        <v>72.709999999999994</v>
      </c>
      <c r="D809" s="46">
        <v>0.31</v>
      </c>
      <c r="E809" s="46">
        <v>11.31</v>
      </c>
      <c r="F809" s="46">
        <v>0.93</v>
      </c>
      <c r="G809" s="46">
        <v>0</v>
      </c>
      <c r="H809" s="46">
        <v>0.17</v>
      </c>
      <c r="I809" s="46">
        <v>0.91</v>
      </c>
      <c r="J809" s="46">
        <v>3.08</v>
      </c>
      <c r="K809" s="46">
        <v>4.05</v>
      </c>
      <c r="L809" s="46">
        <v>93.47</v>
      </c>
      <c r="M809" s="43"/>
      <c r="N809" s="46">
        <v>77.789665133197815</v>
      </c>
      <c r="O809" s="46">
        <v>0.33165721621910771</v>
      </c>
      <c r="P809" s="46">
        <v>12.100139082058416</v>
      </c>
      <c r="Q809" s="46">
        <v>0.99497164865732324</v>
      </c>
      <c r="R809" s="46">
        <v>0</v>
      </c>
      <c r="S809" s="46">
        <v>0.18187653792660749</v>
      </c>
      <c r="T809" s="46">
        <v>0.9735744089012518</v>
      </c>
      <c r="U809" s="46">
        <v>3.295174922435006</v>
      </c>
      <c r="V809" s="46">
        <v>4.3329410506044717</v>
      </c>
      <c r="W809" s="46">
        <f t="shared" si="52"/>
        <v>100.00000000000003</v>
      </c>
      <c r="X809" s="46">
        <f t="shared" si="56"/>
        <v>7.6281159730394776</v>
      </c>
      <c r="Y809" s="45" t="s">
        <v>147</v>
      </c>
    </row>
    <row r="810" spans="1:25" ht="13.5" customHeight="1" x14ac:dyDescent="0.2">
      <c r="B810" s="82">
        <v>15</v>
      </c>
      <c r="C810" s="46">
        <v>72.510000000000005</v>
      </c>
      <c r="D810" s="46">
        <v>0.25</v>
      </c>
      <c r="E810" s="46">
        <v>11.43</v>
      </c>
      <c r="F810" s="46">
        <v>1.0900000000000001</v>
      </c>
      <c r="G810" s="46">
        <v>0.03</v>
      </c>
      <c r="H810" s="46">
        <v>0.14000000000000001</v>
      </c>
      <c r="I810" s="46">
        <v>0.94</v>
      </c>
      <c r="J810" s="46">
        <v>3.03</v>
      </c>
      <c r="K810" s="46">
        <v>4.1100000000000003</v>
      </c>
      <c r="L810" s="46">
        <v>93.53</v>
      </c>
      <c r="M810" s="43"/>
      <c r="N810" s="46">
        <v>77.525927509889883</v>
      </c>
      <c r="O810" s="46">
        <v>0.26729391639046296</v>
      </c>
      <c r="P810" s="46">
        <v>12.220677857371966</v>
      </c>
      <c r="Q810" s="46">
        <v>1.1654014754624187</v>
      </c>
      <c r="R810" s="46">
        <v>3.2075269966855557E-2</v>
      </c>
      <c r="S810" s="46">
        <v>0.14968459317865926</v>
      </c>
      <c r="T810" s="46">
        <v>1.0050251256281406</v>
      </c>
      <c r="U810" s="46">
        <v>3.2396022666524109</v>
      </c>
      <c r="V810" s="46">
        <v>4.3943119854592112</v>
      </c>
      <c r="W810" s="46">
        <f t="shared" si="52"/>
        <v>100</v>
      </c>
      <c r="X810" s="46">
        <f t="shared" si="56"/>
        <v>7.6339142521116221</v>
      </c>
      <c r="Y810" s="45" t="s">
        <v>147</v>
      </c>
    </row>
    <row r="811" spans="1:25" ht="13.5" customHeight="1" x14ac:dyDescent="0.2">
      <c r="B811" s="82">
        <v>1</v>
      </c>
      <c r="C811" s="46">
        <v>72.959999999999994</v>
      </c>
      <c r="D811" s="46">
        <v>0.37</v>
      </c>
      <c r="E811" s="46">
        <v>11.26</v>
      </c>
      <c r="F811" s="46">
        <v>1.35</v>
      </c>
      <c r="G811" s="46">
        <v>0.03</v>
      </c>
      <c r="H811" s="46">
        <v>0.25</v>
      </c>
      <c r="I811" s="46">
        <v>1.41</v>
      </c>
      <c r="J811" s="46">
        <v>2.99</v>
      </c>
      <c r="K811" s="46">
        <v>3.4</v>
      </c>
      <c r="L811" s="46">
        <v>94.02</v>
      </c>
      <c r="M811" s="43"/>
      <c r="N811" s="46">
        <v>77.600510529674537</v>
      </c>
      <c r="O811" s="46">
        <v>0.3935332907891938</v>
      </c>
      <c r="P811" s="46">
        <v>11.976175281854925</v>
      </c>
      <c r="Q811" s="46">
        <v>1.4358647096362478</v>
      </c>
      <c r="R811" s="46">
        <v>3.1908104658583285E-2</v>
      </c>
      <c r="S811" s="46">
        <v>0.26590087215486069</v>
      </c>
      <c r="T811" s="46">
        <v>1.4996809189534142</v>
      </c>
      <c r="U811" s="46">
        <v>3.180174430972134</v>
      </c>
      <c r="V811" s="46">
        <v>3.6162518613061052</v>
      </c>
      <c r="W811" s="46">
        <f t="shared" si="52"/>
        <v>100</v>
      </c>
      <c r="X811" s="46">
        <f t="shared" si="56"/>
        <v>6.7964262922782392</v>
      </c>
      <c r="Y811" s="74" t="s">
        <v>149</v>
      </c>
    </row>
    <row r="812" spans="1:25" ht="13.5" customHeight="1" x14ac:dyDescent="0.2">
      <c r="A812" s="43" t="s">
        <v>144</v>
      </c>
      <c r="B812" s="82">
        <v>6</v>
      </c>
      <c r="C812" s="46">
        <v>71.510000000000005</v>
      </c>
      <c r="D812" s="46">
        <v>0.41</v>
      </c>
      <c r="E812" s="46">
        <v>11.48</v>
      </c>
      <c r="F812" s="46">
        <v>1.57</v>
      </c>
      <c r="G812" s="46">
        <v>0.18</v>
      </c>
      <c r="H812" s="46">
        <v>0.34</v>
      </c>
      <c r="I812" s="46">
        <v>1.58</v>
      </c>
      <c r="J812" s="46">
        <v>2.98</v>
      </c>
      <c r="K812" s="46">
        <v>3.22</v>
      </c>
      <c r="L812" s="46">
        <v>93.27000000000001</v>
      </c>
      <c r="M812" s="43"/>
      <c r="N812" s="46">
        <v>76.66988313498446</v>
      </c>
      <c r="O812" s="46">
        <v>0.43958400343089948</v>
      </c>
      <c r="P812" s="46">
        <v>12.308352096065187</v>
      </c>
      <c r="Q812" s="46">
        <v>1.6832850863085664</v>
      </c>
      <c r="R812" s="46">
        <v>0.19298809906722417</v>
      </c>
      <c r="S812" s="46">
        <v>0.36453307601586793</v>
      </c>
      <c r="T812" s="46">
        <v>1.6940066473678568</v>
      </c>
      <c r="U812" s="46">
        <v>3.1950251956684892</v>
      </c>
      <c r="V812" s="46">
        <v>3.4523426610914552</v>
      </c>
      <c r="W812" s="46">
        <f t="shared" si="52"/>
        <v>100.00000000000001</v>
      </c>
      <c r="X812" s="46">
        <f t="shared" si="56"/>
        <v>6.6473678567599439</v>
      </c>
      <c r="Y812" s="74" t="s">
        <v>149</v>
      </c>
    </row>
    <row r="813" spans="1:25" ht="13.5" customHeight="1" x14ac:dyDescent="0.2">
      <c r="B813" s="82">
        <v>9</v>
      </c>
      <c r="C813" s="46">
        <v>72.31</v>
      </c>
      <c r="D813" s="46">
        <v>0.35</v>
      </c>
      <c r="E813" s="46">
        <v>11.5</v>
      </c>
      <c r="F813" s="46">
        <v>1.43</v>
      </c>
      <c r="G813" s="46">
        <v>0.06</v>
      </c>
      <c r="H813" s="46">
        <v>0.33</v>
      </c>
      <c r="I813" s="46">
        <v>1.53</v>
      </c>
      <c r="J813" s="46">
        <v>3.07</v>
      </c>
      <c r="K813" s="46">
        <v>3.37</v>
      </c>
      <c r="L813" s="46">
        <v>93.95</v>
      </c>
      <c r="M813" s="43"/>
      <c r="N813" s="46">
        <v>76.966471527408203</v>
      </c>
      <c r="O813" s="46">
        <v>0.37253858435337944</v>
      </c>
      <c r="P813" s="46">
        <v>12.240553485896754</v>
      </c>
      <c r="Q813" s="46">
        <v>1.5220862160723789</v>
      </c>
      <c r="R813" s="46">
        <v>6.3863757317722189E-2</v>
      </c>
      <c r="S813" s="46">
        <v>0.35125066524747206</v>
      </c>
      <c r="T813" s="46">
        <v>1.6285258116019159</v>
      </c>
      <c r="U813" s="46">
        <v>3.2676955827567853</v>
      </c>
      <c r="V813" s="46">
        <v>3.5870143693453969</v>
      </c>
      <c r="W813" s="46">
        <f t="shared" si="52"/>
        <v>100.00000000000001</v>
      </c>
      <c r="X813" s="46">
        <f t="shared" si="56"/>
        <v>6.8547099521021817</v>
      </c>
      <c r="Y813" s="74" t="s">
        <v>149</v>
      </c>
    </row>
    <row r="814" spans="1:25" ht="13.5" customHeight="1" x14ac:dyDescent="0.2">
      <c r="B814" s="82">
        <v>12</v>
      </c>
      <c r="C814" s="46">
        <v>72.099999999999994</v>
      </c>
      <c r="D814" s="46">
        <v>0.34</v>
      </c>
      <c r="E814" s="46">
        <v>11.5</v>
      </c>
      <c r="F814" s="46">
        <v>1.39</v>
      </c>
      <c r="G814" s="46">
        <v>0</v>
      </c>
      <c r="H814" s="46">
        <v>0.32</v>
      </c>
      <c r="I814" s="46">
        <v>1.55</v>
      </c>
      <c r="J814" s="46">
        <v>3.02</v>
      </c>
      <c r="K814" s="46">
        <v>3.23</v>
      </c>
      <c r="L814" s="46">
        <v>93.449999999999989</v>
      </c>
      <c r="M814" s="43"/>
      <c r="N814" s="46">
        <v>77.153558052434462</v>
      </c>
      <c r="O814" s="46">
        <v>0.36383092562867853</v>
      </c>
      <c r="P814" s="46">
        <v>12.306046013911184</v>
      </c>
      <c r="Q814" s="46">
        <v>1.4874264312466561</v>
      </c>
      <c r="R814" s="46">
        <v>0</v>
      </c>
      <c r="S814" s="46">
        <v>0.34242910647405034</v>
      </c>
      <c r="T814" s="46">
        <v>1.6586409844836814</v>
      </c>
      <c r="U814" s="46">
        <v>3.2316746923488502</v>
      </c>
      <c r="V814" s="46">
        <v>3.4563937934724454</v>
      </c>
      <c r="W814" s="46">
        <f t="shared" si="52"/>
        <v>100.00000000000001</v>
      </c>
      <c r="X814" s="46">
        <f t="shared" si="56"/>
        <v>6.6880684858212955</v>
      </c>
      <c r="Y814" s="45" t="s">
        <v>149</v>
      </c>
    </row>
    <row r="815" spans="1:25" ht="13.5" customHeight="1" x14ac:dyDescent="0.2">
      <c r="B815" s="82">
        <v>4</v>
      </c>
      <c r="C815" s="46">
        <v>74.069999999999993</v>
      </c>
      <c r="D815" s="46">
        <v>0.31</v>
      </c>
      <c r="E815" s="46">
        <v>11.16</v>
      </c>
      <c r="F815" s="46">
        <v>1.08</v>
      </c>
      <c r="G815" s="46">
        <v>0.02</v>
      </c>
      <c r="H815" s="46">
        <v>0.18</v>
      </c>
      <c r="I815" s="46">
        <v>1.1399999999999999</v>
      </c>
      <c r="J815" s="46">
        <v>3.22</v>
      </c>
      <c r="K815" s="46">
        <v>3.01</v>
      </c>
      <c r="L815" s="46">
        <v>94.19</v>
      </c>
      <c r="M815" s="43"/>
      <c r="N815" s="46">
        <v>78.638921329228154</v>
      </c>
      <c r="O815" s="46">
        <v>0.32912198747213084</v>
      </c>
      <c r="P815" s="46">
        <v>11.848391548996711</v>
      </c>
      <c r="Q815" s="46">
        <v>1.1466185369996817</v>
      </c>
      <c r="R815" s="46">
        <v>2.1233676611105215E-2</v>
      </c>
      <c r="S815" s="46">
        <v>0.19110308949994692</v>
      </c>
      <c r="T815" s="46">
        <v>1.2103195668329971</v>
      </c>
      <c r="U815" s="46">
        <v>3.4186219343879398</v>
      </c>
      <c r="V815" s="46">
        <v>3.1956683299713347</v>
      </c>
      <c r="W815" s="46">
        <f t="shared" si="52"/>
        <v>100.00000000000001</v>
      </c>
      <c r="X815" s="46">
        <f t="shared" si="56"/>
        <v>6.6142902643592745</v>
      </c>
      <c r="Y815" s="74" t="s">
        <v>145</v>
      </c>
    </row>
    <row r="816" spans="1:25" ht="13.5" customHeight="1" x14ac:dyDescent="0.2">
      <c r="W816" s="46"/>
    </row>
    <row r="817" spans="1:25" ht="13.5" customHeight="1" x14ac:dyDescent="0.2">
      <c r="A817" s="44" t="s">
        <v>414</v>
      </c>
      <c r="B817" s="82">
        <v>3</v>
      </c>
      <c r="C817" s="45">
        <v>72.290000000000006</v>
      </c>
      <c r="D817" s="45">
        <v>0.45</v>
      </c>
      <c r="E817" s="45">
        <v>11.6</v>
      </c>
      <c r="F817" s="45">
        <v>1.7</v>
      </c>
      <c r="G817" s="45">
        <v>0.08</v>
      </c>
      <c r="H817" s="45">
        <v>0.4</v>
      </c>
      <c r="I817" s="45">
        <v>1.87</v>
      </c>
      <c r="J817" s="45">
        <v>3.66</v>
      </c>
      <c r="K817" s="45">
        <v>2.16</v>
      </c>
      <c r="L817" s="45">
        <v>94.210000000000008</v>
      </c>
      <c r="M817" s="43"/>
      <c r="N817" s="77">
        <v>76.732830909669886</v>
      </c>
      <c r="O817" s="77">
        <v>0.47765629975586454</v>
      </c>
      <c r="P817" s="77">
        <v>12.312917949262285</v>
      </c>
      <c r="Q817" s="77">
        <v>1.804479354633266</v>
      </c>
      <c r="R817" s="77">
        <v>8.4916675512153705E-2</v>
      </c>
      <c r="S817" s="77">
        <v>0.42458337756076853</v>
      </c>
      <c r="T817" s="77">
        <v>1.9849272900965929</v>
      </c>
      <c r="U817" s="77">
        <v>3.8849379046810317</v>
      </c>
      <c r="V817" s="77">
        <v>2.29275023882815</v>
      </c>
      <c r="W817" s="46">
        <f t="shared" ref="W817:W879" si="57">SUM(N817:V817)</f>
        <v>100</v>
      </c>
      <c r="X817" s="46">
        <f t="shared" ref="X817:X831" si="58">SUM(U817:V817)</f>
        <v>6.1776881435091813</v>
      </c>
      <c r="Y817" s="46"/>
    </row>
    <row r="818" spans="1:25" ht="13.5" customHeight="1" x14ac:dyDescent="0.2">
      <c r="A818" s="44" t="s">
        <v>415</v>
      </c>
      <c r="B818" s="82">
        <v>6</v>
      </c>
      <c r="C818" s="45">
        <v>71.59</v>
      </c>
      <c r="D818" s="45">
        <v>0.39</v>
      </c>
      <c r="E818" s="45">
        <v>12.06</v>
      </c>
      <c r="F818" s="45">
        <v>1.88</v>
      </c>
      <c r="G818" s="45">
        <v>0.01</v>
      </c>
      <c r="H818" s="45">
        <v>0.38</v>
      </c>
      <c r="I818" s="45">
        <v>1.99</v>
      </c>
      <c r="J818" s="45">
        <v>3.58</v>
      </c>
      <c r="K818" s="45">
        <v>2.33</v>
      </c>
      <c r="L818" s="45">
        <v>94.21</v>
      </c>
      <c r="M818" s="43"/>
      <c r="N818" s="77">
        <v>75.98980999893854</v>
      </c>
      <c r="O818" s="77">
        <v>0.41396879312174928</v>
      </c>
      <c r="P818" s="77">
        <v>12.80118883345717</v>
      </c>
      <c r="Q818" s="77">
        <v>1.9955418745356117</v>
      </c>
      <c r="R818" s="77">
        <v>1.0614584439019213E-2</v>
      </c>
      <c r="S818" s="77">
        <v>0.40335420868273009</v>
      </c>
      <c r="T818" s="77">
        <v>2.1123023033648232</v>
      </c>
      <c r="U818" s="77">
        <v>3.8000212291688782</v>
      </c>
      <c r="V818" s="77">
        <v>2.4731981742914764</v>
      </c>
      <c r="W818" s="46">
        <f t="shared" si="57"/>
        <v>100.00000000000003</v>
      </c>
      <c r="X818" s="46">
        <f t="shared" si="58"/>
        <v>6.2732194034603541</v>
      </c>
      <c r="Y818" s="46"/>
    </row>
    <row r="819" spans="1:25" ht="13.5" customHeight="1" x14ac:dyDescent="0.2">
      <c r="B819" s="82">
        <v>8</v>
      </c>
      <c r="C819" s="45">
        <v>72.510000000000005</v>
      </c>
      <c r="D819" s="45">
        <v>0.28000000000000003</v>
      </c>
      <c r="E819" s="45">
        <v>11.75</v>
      </c>
      <c r="F819" s="45">
        <v>1.35</v>
      </c>
      <c r="G819" s="45">
        <v>0.22</v>
      </c>
      <c r="H819" s="45">
        <v>0.27</v>
      </c>
      <c r="I819" s="45">
        <v>1.45</v>
      </c>
      <c r="J819" s="45">
        <v>3.81</v>
      </c>
      <c r="K819" s="45">
        <v>2.46</v>
      </c>
      <c r="L819" s="45">
        <v>94.1</v>
      </c>
      <c r="M819" s="43"/>
      <c r="N819" s="77">
        <v>77.056323060573874</v>
      </c>
      <c r="O819" s="77">
        <v>0.29755579171094587</v>
      </c>
      <c r="P819" s="77">
        <v>12.486716259298619</v>
      </c>
      <c r="Q819" s="77">
        <v>1.4346439957492032</v>
      </c>
      <c r="R819" s="77">
        <v>0.23379383634431458</v>
      </c>
      <c r="S819" s="77">
        <v>0.28692879914984065</v>
      </c>
      <c r="T819" s="77">
        <v>1.5409139213602552</v>
      </c>
      <c r="U819" s="77">
        <v>4.0488841657810841</v>
      </c>
      <c r="V819" s="77">
        <v>2.6142401700318811</v>
      </c>
      <c r="W819" s="46">
        <f t="shared" si="57"/>
        <v>100.00000000000001</v>
      </c>
      <c r="X819" s="46">
        <f t="shared" si="58"/>
        <v>6.6631243358129648</v>
      </c>
      <c r="Y819" s="46"/>
    </row>
    <row r="820" spans="1:25" ht="13.5" customHeight="1" x14ac:dyDescent="0.2">
      <c r="B820" s="82">
        <v>9</v>
      </c>
      <c r="C820" s="45">
        <v>73.53</v>
      </c>
      <c r="D820" s="45">
        <v>0.31</v>
      </c>
      <c r="E820" s="45">
        <v>11.68</v>
      </c>
      <c r="F820" s="45">
        <v>1.27</v>
      </c>
      <c r="G820" s="45">
        <v>0.18</v>
      </c>
      <c r="H820" s="45">
        <v>0.32</v>
      </c>
      <c r="I820" s="45">
        <v>1.39</v>
      </c>
      <c r="J820" s="45">
        <v>3.61</v>
      </c>
      <c r="K820" s="45">
        <v>2.4900000000000002</v>
      </c>
      <c r="L820" s="45">
        <v>94.78</v>
      </c>
      <c r="M820" s="43"/>
      <c r="N820" s="77">
        <v>77.579658155729049</v>
      </c>
      <c r="O820" s="77">
        <v>0.3270732221987761</v>
      </c>
      <c r="P820" s="77">
        <v>12.323274952521627</v>
      </c>
      <c r="Q820" s="77">
        <v>1.3399451361046633</v>
      </c>
      <c r="R820" s="77">
        <v>0.18991348385735385</v>
      </c>
      <c r="S820" s="77">
        <v>0.33762397130196242</v>
      </c>
      <c r="T820" s="77">
        <v>1.4665541253428991</v>
      </c>
      <c r="U820" s="77">
        <v>3.8088204262502634</v>
      </c>
      <c r="V820" s="77">
        <v>2.6271365266933953</v>
      </c>
      <c r="W820" s="46">
        <f t="shared" si="57"/>
        <v>99.999999999999986</v>
      </c>
      <c r="X820" s="46">
        <f t="shared" si="58"/>
        <v>6.4359569529436591</v>
      </c>
      <c r="Y820" s="46"/>
    </row>
    <row r="821" spans="1:25" ht="13.5" customHeight="1" x14ac:dyDescent="0.2">
      <c r="B821" s="82">
        <v>10</v>
      </c>
      <c r="C821" s="45">
        <v>72.87</v>
      </c>
      <c r="D821" s="45">
        <v>0.34</v>
      </c>
      <c r="E821" s="45">
        <v>11.63</v>
      </c>
      <c r="F821" s="45">
        <v>1.1299999999999999</v>
      </c>
      <c r="G821" s="45">
        <v>0</v>
      </c>
      <c r="H821" s="45">
        <v>0.3</v>
      </c>
      <c r="I821" s="45">
        <v>1.4</v>
      </c>
      <c r="J821" s="45">
        <v>3.61</v>
      </c>
      <c r="K821" s="45">
        <v>2.46</v>
      </c>
      <c r="L821" s="45">
        <v>93.74</v>
      </c>
      <c r="M821" s="43"/>
      <c r="N821" s="77">
        <v>77.736291871132934</v>
      </c>
      <c r="O821" s="77">
        <v>0.3627053552378921</v>
      </c>
      <c r="P821" s="77">
        <v>12.406656710049075</v>
      </c>
      <c r="Q821" s="77">
        <v>1.2054619159377</v>
      </c>
      <c r="R821" s="77">
        <v>0</v>
      </c>
      <c r="S821" s="77">
        <v>0.32003413697461064</v>
      </c>
      <c r="T821" s="77">
        <v>1.4934926392148498</v>
      </c>
      <c r="U821" s="77">
        <v>3.8510774482611483</v>
      </c>
      <c r="V821" s="77">
        <v>2.6242799231918075</v>
      </c>
      <c r="W821" s="46">
        <f t="shared" si="57"/>
        <v>100.00000000000003</v>
      </c>
      <c r="X821" s="46">
        <f t="shared" si="58"/>
        <v>6.4753573714529562</v>
      </c>
      <c r="Y821" s="46"/>
    </row>
    <row r="822" spans="1:25" ht="13.5" customHeight="1" x14ac:dyDescent="0.2">
      <c r="B822" s="82">
        <v>11</v>
      </c>
      <c r="C822" s="45">
        <v>72.099999999999994</v>
      </c>
      <c r="D822" s="45">
        <v>0.31</v>
      </c>
      <c r="E822" s="45">
        <v>11.6</v>
      </c>
      <c r="F822" s="45">
        <v>1.41</v>
      </c>
      <c r="G822" s="45">
        <v>0.01</v>
      </c>
      <c r="H822" s="45">
        <v>0.24</v>
      </c>
      <c r="I822" s="45">
        <v>1.49</v>
      </c>
      <c r="J822" s="45">
        <v>3.65</v>
      </c>
      <c r="K822" s="45">
        <v>2.37</v>
      </c>
      <c r="L822" s="45">
        <v>93.179999999999993</v>
      </c>
      <c r="M822" s="43"/>
      <c r="N822" s="77">
        <v>77.377119553552262</v>
      </c>
      <c r="O822" s="77">
        <v>0.33268941833011378</v>
      </c>
      <c r="P822" s="77">
        <v>12.44902339557845</v>
      </c>
      <c r="Q822" s="77">
        <v>1.5132002575660013</v>
      </c>
      <c r="R822" s="77">
        <v>1.0731916720326251E-2</v>
      </c>
      <c r="S822" s="77">
        <v>0.25756600128783003</v>
      </c>
      <c r="T822" s="77">
        <v>1.5990555913286113</v>
      </c>
      <c r="U822" s="77">
        <v>3.9171496029190815</v>
      </c>
      <c r="V822" s="77">
        <v>2.5434642627173218</v>
      </c>
      <c r="W822" s="46">
        <f t="shared" si="57"/>
        <v>100</v>
      </c>
      <c r="X822" s="46">
        <f t="shared" si="58"/>
        <v>6.4606138656364038</v>
      </c>
      <c r="Y822" s="46"/>
    </row>
    <row r="823" spans="1:25" ht="13.5" customHeight="1" x14ac:dyDescent="0.2">
      <c r="B823" s="82">
        <v>13</v>
      </c>
      <c r="C823" s="45">
        <v>72.17</v>
      </c>
      <c r="D823" s="45">
        <v>0.32</v>
      </c>
      <c r="E823" s="45">
        <v>11.61</v>
      </c>
      <c r="F823" s="45">
        <v>1.41</v>
      </c>
      <c r="G823" s="45">
        <v>0.19</v>
      </c>
      <c r="H823" s="45">
        <v>0.32</v>
      </c>
      <c r="I823" s="45">
        <v>1.39</v>
      </c>
      <c r="J823" s="45">
        <v>3.6</v>
      </c>
      <c r="K823" s="45">
        <v>2.36</v>
      </c>
      <c r="L823" s="45">
        <v>93.369999999999976</v>
      </c>
      <c r="M823" s="43"/>
      <c r="N823" s="77">
        <v>77.294634250830057</v>
      </c>
      <c r="O823" s="77">
        <v>0.34272250187426379</v>
      </c>
      <c r="P823" s="77">
        <v>12.434400771125633</v>
      </c>
      <c r="Q823" s="77">
        <v>1.5101210238834748</v>
      </c>
      <c r="R823" s="77">
        <v>0.20349148548784413</v>
      </c>
      <c r="S823" s="77">
        <v>0.34272250187426379</v>
      </c>
      <c r="T823" s="77">
        <v>1.4887008675163333</v>
      </c>
      <c r="U823" s="77">
        <v>3.855628146085468</v>
      </c>
      <c r="V823" s="77">
        <v>2.5275784513226953</v>
      </c>
      <c r="W823" s="46">
        <f t="shared" si="57"/>
        <v>100.00000000000003</v>
      </c>
      <c r="X823" s="46">
        <f t="shared" si="58"/>
        <v>6.3832065974081633</v>
      </c>
      <c r="Y823" s="46"/>
    </row>
    <row r="824" spans="1:25" ht="13.5" customHeight="1" x14ac:dyDescent="0.2">
      <c r="A824" s="43" t="s">
        <v>144</v>
      </c>
      <c r="B824" s="82">
        <v>14</v>
      </c>
      <c r="C824" s="45">
        <v>72.150000000000006</v>
      </c>
      <c r="D824" s="45">
        <v>0.33</v>
      </c>
      <c r="E824" s="45">
        <v>12.09</v>
      </c>
      <c r="F824" s="45">
        <v>1.43</v>
      </c>
      <c r="G824" s="45">
        <v>0.05</v>
      </c>
      <c r="H824" s="45">
        <v>0.28999999999999998</v>
      </c>
      <c r="I824" s="45">
        <v>1.64</v>
      </c>
      <c r="J824" s="45">
        <v>3.74</v>
      </c>
      <c r="K824" s="45">
        <v>2.38</v>
      </c>
      <c r="L824" s="45">
        <v>94.100000000000009</v>
      </c>
      <c r="M824" s="43"/>
      <c r="N824" s="77">
        <v>76.673751328374067</v>
      </c>
      <c r="O824" s="77">
        <v>0.3506907545164718</v>
      </c>
      <c r="P824" s="77">
        <v>12.848034006376194</v>
      </c>
      <c r="Q824" s="77">
        <v>1.5196599362380445</v>
      </c>
      <c r="R824" s="77">
        <v>5.3134962805526036E-2</v>
      </c>
      <c r="S824" s="77">
        <v>0.30818278427205098</v>
      </c>
      <c r="T824" s="77">
        <v>1.7428267800212538</v>
      </c>
      <c r="U824" s="77">
        <v>3.9744952178533475</v>
      </c>
      <c r="V824" s="77">
        <v>2.5292242295430389</v>
      </c>
      <c r="W824" s="46">
        <f t="shared" si="57"/>
        <v>100</v>
      </c>
      <c r="X824" s="46">
        <f t="shared" si="58"/>
        <v>6.5037194473963869</v>
      </c>
      <c r="Y824" s="46"/>
    </row>
    <row r="825" spans="1:25" ht="13.5" customHeight="1" x14ac:dyDescent="0.2">
      <c r="B825" s="82">
        <v>1</v>
      </c>
      <c r="C825" s="45">
        <v>59.13</v>
      </c>
      <c r="D825" s="45">
        <v>1.1599999999999999</v>
      </c>
      <c r="E825" s="45">
        <v>14.67</v>
      </c>
      <c r="F825" s="45">
        <v>6.95</v>
      </c>
      <c r="G825" s="45">
        <v>0.22</v>
      </c>
      <c r="H825" s="45">
        <v>2.33</v>
      </c>
      <c r="I825" s="45">
        <v>5.88</v>
      </c>
      <c r="J825" s="45">
        <v>3.34</v>
      </c>
      <c r="K825" s="45">
        <v>1.23</v>
      </c>
      <c r="L825" s="45">
        <v>94.91</v>
      </c>
      <c r="M825" s="43"/>
      <c r="N825" s="77">
        <v>62.301127383837326</v>
      </c>
      <c r="O825" s="77">
        <v>1.2222105152249498</v>
      </c>
      <c r="P825" s="77">
        <v>15.4567484985776</v>
      </c>
      <c r="Q825" s="77">
        <v>7.322726793804657</v>
      </c>
      <c r="R825" s="77">
        <v>0.2317985459909388</v>
      </c>
      <c r="S825" s="77">
        <v>2.4549573279949426</v>
      </c>
      <c r="T825" s="77">
        <v>6.1953429564850913</v>
      </c>
      <c r="U825" s="77">
        <v>3.5191233800442525</v>
      </c>
      <c r="V825" s="77">
        <v>1.2959645980402485</v>
      </c>
      <c r="W825" s="46">
        <f t="shared" si="57"/>
        <v>100.00000000000001</v>
      </c>
      <c r="X825" s="46">
        <f t="shared" si="58"/>
        <v>4.8150879780845006</v>
      </c>
      <c r="Y825" s="46" t="s">
        <v>145</v>
      </c>
    </row>
    <row r="826" spans="1:25" ht="13.5" customHeight="1" x14ac:dyDescent="0.2">
      <c r="B826" s="82">
        <v>2</v>
      </c>
      <c r="C826" s="45">
        <v>72.989999999999995</v>
      </c>
      <c r="D826" s="45">
        <v>0.12</v>
      </c>
      <c r="E826" s="45">
        <v>11.88</v>
      </c>
      <c r="F826" s="45">
        <v>0.83</v>
      </c>
      <c r="G826" s="45">
        <v>0.12</v>
      </c>
      <c r="H826" s="45">
        <v>0.1</v>
      </c>
      <c r="I826" s="45">
        <v>0.94</v>
      </c>
      <c r="J826" s="45">
        <v>3.24</v>
      </c>
      <c r="K826" s="45">
        <v>3.61</v>
      </c>
      <c r="L826" s="45">
        <v>93.829999999999984</v>
      </c>
      <c r="M826" s="43"/>
      <c r="N826" s="77">
        <v>77.78961952467229</v>
      </c>
      <c r="O826" s="77">
        <v>0.12789086646062028</v>
      </c>
      <c r="P826" s="77">
        <v>12.66119577960141</v>
      </c>
      <c r="Q826" s="77">
        <v>0.88457849301929026</v>
      </c>
      <c r="R826" s="77">
        <v>0.12789086646062028</v>
      </c>
      <c r="S826" s="77">
        <v>0.10657572205051691</v>
      </c>
      <c r="T826" s="77">
        <v>1.0018117872748589</v>
      </c>
      <c r="U826" s="77">
        <v>3.4530533944367479</v>
      </c>
      <c r="V826" s="77">
        <v>3.8473835660236602</v>
      </c>
      <c r="W826" s="46">
        <f t="shared" si="57"/>
        <v>100.00000000000003</v>
      </c>
      <c r="X826" s="46">
        <f t="shared" si="58"/>
        <v>7.3004369604604076</v>
      </c>
      <c r="Y826" s="46" t="s">
        <v>145</v>
      </c>
    </row>
    <row r="827" spans="1:25" ht="13.5" customHeight="1" x14ac:dyDescent="0.2">
      <c r="B827" s="82">
        <v>4</v>
      </c>
      <c r="C827" s="45">
        <v>74.459999999999994</v>
      </c>
      <c r="D827" s="45">
        <v>0.3</v>
      </c>
      <c r="E827" s="45">
        <v>11.48</v>
      </c>
      <c r="F827" s="45">
        <v>0.89</v>
      </c>
      <c r="G827" s="45">
        <v>0.09</v>
      </c>
      <c r="H827" s="45">
        <v>0.2</v>
      </c>
      <c r="I827" s="45">
        <v>1.1299999999999999</v>
      </c>
      <c r="J827" s="45">
        <v>3.3</v>
      </c>
      <c r="K827" s="45">
        <v>3.05</v>
      </c>
      <c r="L827" s="45">
        <v>94.899999999999991</v>
      </c>
      <c r="M827" s="43"/>
      <c r="N827" s="77">
        <v>78.461538461538453</v>
      </c>
      <c r="O827" s="77">
        <v>0.31612223393045308</v>
      </c>
      <c r="P827" s="77">
        <v>12.096944151738672</v>
      </c>
      <c r="Q827" s="77">
        <v>0.93782929399367754</v>
      </c>
      <c r="R827" s="77">
        <v>9.4836670179135926E-2</v>
      </c>
      <c r="S827" s="77">
        <v>0.21074815595363541</v>
      </c>
      <c r="T827" s="77">
        <v>1.1907270811380399</v>
      </c>
      <c r="U827" s="77">
        <v>3.4773445732349839</v>
      </c>
      <c r="V827" s="77">
        <v>3.2139093782929398</v>
      </c>
      <c r="W827" s="46">
        <f t="shared" si="57"/>
        <v>99.999999999999986</v>
      </c>
      <c r="X827" s="46">
        <f t="shared" si="58"/>
        <v>6.6912539515279237</v>
      </c>
      <c r="Y827" s="46" t="s">
        <v>145</v>
      </c>
    </row>
    <row r="828" spans="1:25" ht="13.5" customHeight="1" x14ac:dyDescent="0.2">
      <c r="A828" s="43" t="s">
        <v>144</v>
      </c>
      <c r="B828" s="82">
        <v>5</v>
      </c>
      <c r="C828" s="45">
        <v>73.930000000000007</v>
      </c>
      <c r="D828" s="45">
        <v>0.31</v>
      </c>
      <c r="E828" s="45">
        <v>10.94</v>
      </c>
      <c r="F828" s="45">
        <v>0.88</v>
      </c>
      <c r="G828" s="45">
        <v>0.04</v>
      </c>
      <c r="H828" s="45">
        <v>0.22</v>
      </c>
      <c r="I828" s="45">
        <v>1.1499999999999999</v>
      </c>
      <c r="J828" s="45">
        <v>3.2</v>
      </c>
      <c r="K828" s="45">
        <v>2.94</v>
      </c>
      <c r="L828" s="45">
        <v>93.610000000000014</v>
      </c>
      <c r="M828" s="43"/>
      <c r="N828" s="77">
        <v>78.976605063561593</v>
      </c>
      <c r="O828" s="77">
        <v>0.33116120072641808</v>
      </c>
      <c r="P828" s="77">
        <v>11.686785599829077</v>
      </c>
      <c r="Q828" s="77">
        <v>0.9400705052878966</v>
      </c>
      <c r="R828" s="77">
        <v>4.2730477513086208E-2</v>
      </c>
      <c r="S828" s="77">
        <v>0.23501762632197415</v>
      </c>
      <c r="T828" s="77">
        <v>1.2285012285012284</v>
      </c>
      <c r="U828" s="77">
        <v>3.4184382010468966</v>
      </c>
      <c r="V828" s="77">
        <v>3.1406900972118361</v>
      </c>
      <c r="W828" s="46">
        <f t="shared" si="57"/>
        <v>100</v>
      </c>
      <c r="X828" s="46">
        <f t="shared" si="58"/>
        <v>6.5591282982587327</v>
      </c>
      <c r="Y828" s="46" t="s">
        <v>145</v>
      </c>
    </row>
    <row r="829" spans="1:25" ht="13.5" customHeight="1" x14ac:dyDescent="0.2">
      <c r="B829" s="82">
        <v>7</v>
      </c>
      <c r="C829" s="45">
        <v>73.819999999999993</v>
      </c>
      <c r="D829" s="45">
        <v>0.25</v>
      </c>
      <c r="E829" s="45">
        <v>11.29</v>
      </c>
      <c r="F829" s="45">
        <v>0.98</v>
      </c>
      <c r="G829" s="45">
        <v>0</v>
      </c>
      <c r="H829" s="45">
        <v>0.17</v>
      </c>
      <c r="I829" s="45">
        <v>1.1499999999999999</v>
      </c>
      <c r="J829" s="45">
        <v>3.23</v>
      </c>
      <c r="K829" s="45">
        <v>3.06</v>
      </c>
      <c r="L829" s="45">
        <v>93.95</v>
      </c>
      <c r="M829" s="43"/>
      <c r="N829" s="77">
        <v>78.573709419904205</v>
      </c>
      <c r="O829" s="77">
        <v>0.26609898882384247</v>
      </c>
      <c r="P829" s="77">
        <v>12.017030335284725</v>
      </c>
      <c r="Q829" s="77">
        <v>1.0431080361894625</v>
      </c>
      <c r="R829" s="77">
        <v>0</v>
      </c>
      <c r="S829" s="77">
        <v>0.18094731240021289</v>
      </c>
      <c r="T829" s="77">
        <v>1.2240553485896752</v>
      </c>
      <c r="U829" s="77">
        <v>3.4379989356040448</v>
      </c>
      <c r="V829" s="77">
        <v>3.2570516232038318</v>
      </c>
      <c r="W829" s="46">
        <f t="shared" si="57"/>
        <v>100</v>
      </c>
      <c r="X829" s="46">
        <f t="shared" si="58"/>
        <v>6.6950505588078766</v>
      </c>
      <c r="Y829" s="46" t="s">
        <v>145</v>
      </c>
    </row>
    <row r="830" spans="1:25" ht="13.5" customHeight="1" x14ac:dyDescent="0.2">
      <c r="B830" s="82">
        <v>12</v>
      </c>
      <c r="C830" s="45">
        <v>60.22</v>
      </c>
      <c r="D830" s="45">
        <v>1.28</v>
      </c>
      <c r="E830" s="45">
        <v>14.8</v>
      </c>
      <c r="F830" s="45">
        <v>6.87</v>
      </c>
      <c r="G830" s="45">
        <v>0.23</v>
      </c>
      <c r="H830" s="45">
        <v>2.16</v>
      </c>
      <c r="I830" s="45">
        <v>5.64</v>
      </c>
      <c r="J830" s="45">
        <v>3.37</v>
      </c>
      <c r="K830" s="45">
        <v>1.22</v>
      </c>
      <c r="L830" s="45">
        <v>95.79</v>
      </c>
      <c r="M830" s="43"/>
      <c r="N830" s="77">
        <v>62.866687545672818</v>
      </c>
      <c r="O830" s="77">
        <v>1.3362563941956362</v>
      </c>
      <c r="P830" s="77">
        <v>15.450464557887043</v>
      </c>
      <c r="Q830" s="77">
        <v>7.1719386157218912</v>
      </c>
      <c r="R830" s="77">
        <v>0.24010857083202838</v>
      </c>
      <c r="S830" s="77">
        <v>2.254932665205136</v>
      </c>
      <c r="T830" s="77">
        <v>5.8878797369245213</v>
      </c>
      <c r="U830" s="77">
        <v>3.5181125378431983</v>
      </c>
      <c r="V830" s="77">
        <v>1.2736193757177157</v>
      </c>
      <c r="W830" s="46">
        <f t="shared" si="57"/>
        <v>99.999999999999972</v>
      </c>
      <c r="X830" s="46">
        <f t="shared" si="58"/>
        <v>4.7917319135609144</v>
      </c>
      <c r="Y830" s="46" t="s">
        <v>145</v>
      </c>
    </row>
    <row r="831" spans="1:25" ht="13.5" customHeight="1" x14ac:dyDescent="0.2">
      <c r="B831" s="82">
        <v>15</v>
      </c>
      <c r="C831" s="45">
        <v>73.45</v>
      </c>
      <c r="D831" s="45">
        <v>0.14000000000000001</v>
      </c>
      <c r="E831" s="45">
        <v>12.05</v>
      </c>
      <c r="F831" s="45">
        <v>1.19</v>
      </c>
      <c r="G831" s="45">
        <v>0</v>
      </c>
      <c r="H831" s="45">
        <v>0.1</v>
      </c>
      <c r="I831" s="45">
        <v>0.83</v>
      </c>
      <c r="J831" s="45">
        <v>3.09</v>
      </c>
      <c r="K831" s="45">
        <v>4.1900000000000004</v>
      </c>
      <c r="L831" s="45">
        <v>95.039999999999992</v>
      </c>
      <c r="M831" s="43"/>
      <c r="N831" s="77">
        <v>77.283249158249177</v>
      </c>
      <c r="O831" s="77">
        <v>0.14730639730639733</v>
      </c>
      <c r="P831" s="77">
        <v>12.678872053872057</v>
      </c>
      <c r="Q831" s="77">
        <v>1.2521043771043772</v>
      </c>
      <c r="R831" s="77">
        <v>0</v>
      </c>
      <c r="S831" s="77">
        <v>0.10521885521885524</v>
      </c>
      <c r="T831" s="77">
        <v>0.87331649831649838</v>
      </c>
      <c r="U831" s="77">
        <v>3.2512626262626267</v>
      </c>
      <c r="V831" s="77">
        <v>4.4086700336700346</v>
      </c>
      <c r="W831" s="46">
        <f t="shared" si="57"/>
        <v>100.00000000000001</v>
      </c>
      <c r="X831" s="46">
        <f t="shared" si="58"/>
        <v>7.6599326599326609</v>
      </c>
      <c r="Y831" s="46" t="s">
        <v>145</v>
      </c>
    </row>
    <row r="832" spans="1:25" ht="13.5" customHeight="1" x14ac:dyDescent="0.2">
      <c r="A832" s="45"/>
      <c r="H832" s="42"/>
      <c r="I832" s="43"/>
      <c r="Q832" s="45"/>
      <c r="R832" s="45"/>
      <c r="W832" s="46"/>
      <c r="Y832" s="42"/>
    </row>
    <row r="833" spans="1:25" ht="13.5" customHeight="1" x14ac:dyDescent="0.2">
      <c r="A833" s="44" t="s">
        <v>416</v>
      </c>
      <c r="B833" s="82">
        <v>1</v>
      </c>
      <c r="C833" s="46">
        <v>72.94</v>
      </c>
      <c r="D833" s="46">
        <v>0.33</v>
      </c>
      <c r="E833" s="46">
        <v>12.51</v>
      </c>
      <c r="F833" s="46">
        <v>0.97</v>
      </c>
      <c r="G833" s="46">
        <v>0.04</v>
      </c>
      <c r="H833" s="46">
        <v>0.15</v>
      </c>
      <c r="I833" s="46">
        <v>1.0900000000000001</v>
      </c>
      <c r="J833" s="46">
        <v>3.54</v>
      </c>
      <c r="K833" s="46">
        <v>4.1100000000000003</v>
      </c>
      <c r="L833" s="46">
        <v>95.680000000000021</v>
      </c>
      <c r="M833" s="43"/>
      <c r="N833" s="46">
        <v>76.233277591973234</v>
      </c>
      <c r="O833" s="46">
        <v>0.34489966555183943</v>
      </c>
      <c r="P833" s="46">
        <v>13.074832775919731</v>
      </c>
      <c r="Q833" s="46">
        <v>1.0137959866220734</v>
      </c>
      <c r="R833" s="46">
        <v>4.1806020066889625E-2</v>
      </c>
      <c r="S833" s="46">
        <v>0.1567725752508361</v>
      </c>
      <c r="T833" s="46">
        <v>1.1392140468227423</v>
      </c>
      <c r="U833" s="46">
        <v>3.6998327759197318</v>
      </c>
      <c r="V833" s="46">
        <v>4.2955685618729094</v>
      </c>
      <c r="W833" s="46">
        <f t="shared" si="57"/>
        <v>99.999999999999986</v>
      </c>
      <c r="X833" s="46">
        <f t="shared" ref="X833:X847" si="59">SUM(U833:V833)</f>
        <v>7.9954013377926412</v>
      </c>
      <c r="Y833" s="46"/>
    </row>
    <row r="834" spans="1:25" ht="13.5" customHeight="1" x14ac:dyDescent="0.2">
      <c r="A834" s="44" t="s">
        <v>417</v>
      </c>
      <c r="B834" s="82">
        <v>2</v>
      </c>
      <c r="C834" s="46">
        <v>70.67</v>
      </c>
      <c r="D834" s="46">
        <v>0.25</v>
      </c>
      <c r="E834" s="46">
        <v>12.54</v>
      </c>
      <c r="F834" s="46">
        <v>1.18</v>
      </c>
      <c r="G834" s="46">
        <v>0.05</v>
      </c>
      <c r="H834" s="46">
        <v>0.35</v>
      </c>
      <c r="I834" s="46">
        <v>1.1599999999999999</v>
      </c>
      <c r="J834" s="46">
        <v>3.41</v>
      </c>
      <c r="K834" s="46">
        <v>3.77</v>
      </c>
      <c r="L834" s="46">
        <v>93.38</v>
      </c>
      <c r="M834" s="43"/>
      <c r="N834" s="46">
        <v>75.680017134289997</v>
      </c>
      <c r="O834" s="46">
        <v>0.2677232812165346</v>
      </c>
      <c r="P834" s="46">
        <v>13.428999785821375</v>
      </c>
      <c r="Q834" s="46">
        <v>1.2636538873420433</v>
      </c>
      <c r="R834" s="46">
        <v>5.3544656243306926E-2</v>
      </c>
      <c r="S834" s="46">
        <v>0.3748125937031484</v>
      </c>
      <c r="T834" s="46">
        <v>1.2422360248447204</v>
      </c>
      <c r="U834" s="46">
        <v>3.6517455557935321</v>
      </c>
      <c r="V834" s="46">
        <v>4.0372670807453419</v>
      </c>
      <c r="W834" s="46">
        <f t="shared" si="57"/>
        <v>99.999999999999986</v>
      </c>
      <c r="X834" s="46">
        <f t="shared" si="59"/>
        <v>7.689012636538874</v>
      </c>
      <c r="Y834" s="46"/>
    </row>
    <row r="835" spans="1:25" ht="13.5" customHeight="1" x14ac:dyDescent="0.2">
      <c r="B835" s="82">
        <v>4</v>
      </c>
      <c r="C835" s="46">
        <v>72.06</v>
      </c>
      <c r="D835" s="46">
        <v>0.28000000000000003</v>
      </c>
      <c r="E835" s="46">
        <v>12.29</v>
      </c>
      <c r="F835" s="46">
        <v>1.1100000000000001</v>
      </c>
      <c r="G835" s="46">
        <v>0.19</v>
      </c>
      <c r="H835" s="46">
        <v>0.24</v>
      </c>
      <c r="I835" s="46">
        <v>1.0900000000000001</v>
      </c>
      <c r="J835" s="46">
        <v>3.32</v>
      </c>
      <c r="K835" s="46">
        <v>3.93</v>
      </c>
      <c r="L835" s="46">
        <v>94.509999999999991</v>
      </c>
      <c r="M835" s="43"/>
      <c r="N835" s="46">
        <v>76.245899904771989</v>
      </c>
      <c r="O835" s="46">
        <v>0.29626494550841187</v>
      </c>
      <c r="P835" s="46">
        <v>13.003914929637077</v>
      </c>
      <c r="Q835" s="46">
        <v>1.1744788911226327</v>
      </c>
      <c r="R835" s="46">
        <v>0.20103692730927947</v>
      </c>
      <c r="S835" s="46">
        <v>0.253941381864353</v>
      </c>
      <c r="T835" s="46">
        <v>1.1533171093006034</v>
      </c>
      <c r="U835" s="46">
        <v>3.5128557824568829</v>
      </c>
      <c r="V835" s="46">
        <v>4.1582901280287805</v>
      </c>
      <c r="W835" s="46">
        <f t="shared" si="57"/>
        <v>100</v>
      </c>
      <c r="X835" s="46">
        <f t="shared" si="59"/>
        <v>7.671145910485663</v>
      </c>
      <c r="Y835" s="46"/>
    </row>
    <row r="836" spans="1:25" ht="13.5" customHeight="1" x14ac:dyDescent="0.2">
      <c r="B836" s="82">
        <v>6</v>
      </c>
      <c r="C836" s="46">
        <v>71.63</v>
      </c>
      <c r="D836" s="46">
        <v>0.27</v>
      </c>
      <c r="E836" s="46">
        <v>12.31</v>
      </c>
      <c r="F836" s="46">
        <v>1.24</v>
      </c>
      <c r="G836" s="46">
        <v>0.11</v>
      </c>
      <c r="H836" s="46">
        <v>0.26</v>
      </c>
      <c r="I836" s="46">
        <v>1.1599999999999999</v>
      </c>
      <c r="J836" s="46">
        <v>3.38</v>
      </c>
      <c r="K836" s="46">
        <v>3.95</v>
      </c>
      <c r="L836" s="46">
        <v>94.309999999999988</v>
      </c>
      <c r="M836" s="43"/>
      <c r="N836" s="46">
        <v>75.951648817728767</v>
      </c>
      <c r="O836" s="46">
        <v>0.2862898950270385</v>
      </c>
      <c r="P836" s="46">
        <v>13.052698547343867</v>
      </c>
      <c r="Q836" s="46">
        <v>1.3148128512352879</v>
      </c>
      <c r="R836" s="46">
        <v>0.11663662389990458</v>
      </c>
      <c r="S836" s="46">
        <v>0.27568656558159266</v>
      </c>
      <c r="T836" s="46">
        <v>1.229986215671721</v>
      </c>
      <c r="U836" s="46">
        <v>3.583925352560704</v>
      </c>
      <c r="V836" s="46">
        <v>4.1883151309511186</v>
      </c>
      <c r="W836" s="46">
        <f t="shared" si="57"/>
        <v>100</v>
      </c>
      <c r="X836" s="46">
        <f t="shared" si="59"/>
        <v>7.7722404835118226</v>
      </c>
      <c r="Y836" s="46"/>
    </row>
    <row r="837" spans="1:25" ht="13.5" customHeight="1" x14ac:dyDescent="0.2">
      <c r="B837" s="82">
        <v>7</v>
      </c>
      <c r="C837" s="46">
        <v>72.459999999999994</v>
      </c>
      <c r="D837" s="46">
        <v>0.23</v>
      </c>
      <c r="E837" s="46">
        <v>12.56</v>
      </c>
      <c r="F837" s="46">
        <v>1</v>
      </c>
      <c r="G837" s="46">
        <v>0.15</v>
      </c>
      <c r="H837" s="46">
        <v>0.21</v>
      </c>
      <c r="I837" s="46">
        <v>1.07</v>
      </c>
      <c r="J837" s="46">
        <v>3.3</v>
      </c>
      <c r="K837" s="46">
        <v>3.97</v>
      </c>
      <c r="L837" s="46">
        <v>94.949999999999989</v>
      </c>
      <c r="M837" s="43"/>
      <c r="N837" s="46">
        <v>76.313849394418114</v>
      </c>
      <c r="O837" s="46">
        <v>0.24223275408109537</v>
      </c>
      <c r="P837" s="46">
        <v>13.228014744602424</v>
      </c>
      <c r="Q837" s="46">
        <v>1.0531858873091102</v>
      </c>
      <c r="R837" s="46">
        <v>0.15797788309636654</v>
      </c>
      <c r="S837" s="46">
        <v>0.22116903633491314</v>
      </c>
      <c r="T837" s="46">
        <v>1.1269088994207479</v>
      </c>
      <c r="U837" s="46">
        <v>3.4755134281200637</v>
      </c>
      <c r="V837" s="46">
        <v>4.1811479726171674</v>
      </c>
      <c r="W837" s="46">
        <f t="shared" si="57"/>
        <v>100.00000000000001</v>
      </c>
      <c r="X837" s="46">
        <f t="shared" si="59"/>
        <v>7.6566614007372316</v>
      </c>
      <c r="Y837" s="46"/>
    </row>
    <row r="838" spans="1:25" ht="13.5" customHeight="1" x14ac:dyDescent="0.2">
      <c r="B838" s="82">
        <v>8</v>
      </c>
      <c r="C838" s="46">
        <v>72.19</v>
      </c>
      <c r="D838" s="46">
        <v>0.25</v>
      </c>
      <c r="E838" s="46">
        <v>12.68</v>
      </c>
      <c r="F838" s="46">
        <v>1.1599999999999999</v>
      </c>
      <c r="G838" s="46">
        <v>0.06</v>
      </c>
      <c r="H838" s="46">
        <v>0.34</v>
      </c>
      <c r="I838" s="46">
        <v>1.29</v>
      </c>
      <c r="J838" s="46">
        <v>3.56</v>
      </c>
      <c r="K838" s="46">
        <v>3.73</v>
      </c>
      <c r="L838" s="46">
        <v>95.260000000000019</v>
      </c>
      <c r="M838" s="43"/>
      <c r="N838" s="46">
        <v>75.782070123871492</v>
      </c>
      <c r="O838" s="46">
        <v>0.26243963888305682</v>
      </c>
      <c r="P838" s="46">
        <v>13.310938484148641</v>
      </c>
      <c r="Q838" s="46">
        <v>1.2177199244173835</v>
      </c>
      <c r="R838" s="46">
        <v>6.298551333193364E-2</v>
      </c>
      <c r="S838" s="46">
        <v>0.35691790888095731</v>
      </c>
      <c r="T838" s="46">
        <v>1.3541885366365733</v>
      </c>
      <c r="U838" s="46">
        <v>3.7371404576947294</v>
      </c>
      <c r="V838" s="46">
        <v>3.915599412135208</v>
      </c>
      <c r="W838" s="46">
        <f t="shared" si="57"/>
        <v>99.999999999999972</v>
      </c>
      <c r="X838" s="46">
        <f t="shared" si="59"/>
        <v>7.6527398698299374</v>
      </c>
      <c r="Y838" s="46"/>
    </row>
    <row r="839" spans="1:25" ht="13.5" customHeight="1" x14ac:dyDescent="0.2">
      <c r="B839" s="82">
        <v>9</v>
      </c>
      <c r="C839" s="46">
        <v>71.14</v>
      </c>
      <c r="D839" s="46">
        <v>0.23</v>
      </c>
      <c r="E839" s="46">
        <v>12.38</v>
      </c>
      <c r="F839" s="46">
        <v>1.1499999999999999</v>
      </c>
      <c r="G839" s="46">
        <v>0</v>
      </c>
      <c r="H839" s="46">
        <v>0.28000000000000003</v>
      </c>
      <c r="I839" s="46">
        <v>1.1000000000000001</v>
      </c>
      <c r="J839" s="46">
        <v>3.5</v>
      </c>
      <c r="K839" s="46">
        <v>3.85</v>
      </c>
      <c r="L839" s="46">
        <v>93.63</v>
      </c>
      <c r="M839" s="43"/>
      <c r="N839" s="46">
        <v>75.979920965502515</v>
      </c>
      <c r="O839" s="46">
        <v>0.24564776246929404</v>
      </c>
      <c r="P839" s="46">
        <v>13.222257823347219</v>
      </c>
      <c r="Q839" s="46">
        <v>1.22823881234647</v>
      </c>
      <c r="R839" s="46">
        <v>0</v>
      </c>
      <c r="S839" s="46">
        <v>0.29904944996261884</v>
      </c>
      <c r="T839" s="46">
        <v>1.1748371248531455</v>
      </c>
      <c r="U839" s="46">
        <v>3.7381181245327353</v>
      </c>
      <c r="V839" s="46">
        <v>4.1119299369860087</v>
      </c>
      <c r="W839" s="46">
        <f t="shared" si="57"/>
        <v>100</v>
      </c>
      <c r="X839" s="46">
        <f t="shared" si="59"/>
        <v>7.850048061518744</v>
      </c>
      <c r="Y839" s="46"/>
    </row>
    <row r="840" spans="1:25" ht="13.5" customHeight="1" x14ac:dyDescent="0.2">
      <c r="A840" s="43" t="s">
        <v>144</v>
      </c>
      <c r="B840" s="82">
        <v>12</v>
      </c>
      <c r="C840" s="46">
        <v>70.83</v>
      </c>
      <c r="D840" s="46">
        <v>0.24</v>
      </c>
      <c r="E840" s="46">
        <v>12.3</v>
      </c>
      <c r="F840" s="46">
        <v>1.1499999999999999</v>
      </c>
      <c r="G840" s="46">
        <v>0</v>
      </c>
      <c r="H840" s="46">
        <v>0.21</v>
      </c>
      <c r="I840" s="46">
        <v>1.19</v>
      </c>
      <c r="J840" s="46">
        <v>3.37</v>
      </c>
      <c r="K840" s="46">
        <v>3.8</v>
      </c>
      <c r="L840" s="46">
        <v>93.089999999999989</v>
      </c>
      <c r="M840" s="43"/>
      <c r="N840" s="46">
        <v>76.087657106026441</v>
      </c>
      <c r="O840" s="46">
        <v>0.25781501772478249</v>
      </c>
      <c r="P840" s="46">
        <v>13.213019658395105</v>
      </c>
      <c r="Q840" s="46">
        <v>1.2353636265979162</v>
      </c>
      <c r="R840" s="46">
        <v>0</v>
      </c>
      <c r="S840" s="46">
        <v>0.22558814050918469</v>
      </c>
      <c r="T840" s="46">
        <v>1.2783327962187132</v>
      </c>
      <c r="U840" s="46">
        <v>3.6201525405521546</v>
      </c>
      <c r="V840" s="46">
        <v>4.0820711139757231</v>
      </c>
      <c r="W840" s="46">
        <f t="shared" si="57"/>
        <v>100.00000000000003</v>
      </c>
      <c r="X840" s="46">
        <f t="shared" si="59"/>
        <v>7.7022236545278773</v>
      </c>
      <c r="Y840" s="46"/>
    </row>
    <row r="841" spans="1:25" ht="13.5" customHeight="1" x14ac:dyDescent="0.2">
      <c r="B841" s="82">
        <v>13</v>
      </c>
      <c r="C841" s="46">
        <v>71.319999999999993</v>
      </c>
      <c r="D841" s="46">
        <v>0.33</v>
      </c>
      <c r="E841" s="46">
        <v>12.77</v>
      </c>
      <c r="F841" s="46">
        <v>1.39</v>
      </c>
      <c r="G841" s="46">
        <v>0.19</v>
      </c>
      <c r="H841" s="46">
        <v>0.21</v>
      </c>
      <c r="I841" s="46">
        <v>1.35</v>
      </c>
      <c r="J841" s="46">
        <v>3.54</v>
      </c>
      <c r="K841" s="46">
        <v>3.7</v>
      </c>
      <c r="L841" s="46">
        <v>94.799999999999983</v>
      </c>
      <c r="M841" s="43"/>
      <c r="N841" s="46">
        <v>75.232067510548532</v>
      </c>
      <c r="O841" s="46">
        <v>0.34810126582278489</v>
      </c>
      <c r="P841" s="46">
        <v>13.4704641350211</v>
      </c>
      <c r="Q841" s="46">
        <v>1.4662447257383968</v>
      </c>
      <c r="R841" s="46">
        <v>0.20042194092827009</v>
      </c>
      <c r="S841" s="46">
        <v>0.22151898734177219</v>
      </c>
      <c r="T841" s="46">
        <v>1.4240506329113929</v>
      </c>
      <c r="U841" s="46">
        <v>3.7341772151898742</v>
      </c>
      <c r="V841" s="46">
        <v>3.9029535864978913</v>
      </c>
      <c r="W841" s="46">
        <f t="shared" si="57"/>
        <v>100</v>
      </c>
      <c r="X841" s="46">
        <f t="shared" si="59"/>
        <v>7.6371308016877659</v>
      </c>
      <c r="Y841" s="46"/>
    </row>
    <row r="842" spans="1:25" ht="13.5" customHeight="1" x14ac:dyDescent="0.2">
      <c r="B842" s="82">
        <v>14</v>
      </c>
      <c r="C842" s="46">
        <v>71.5</v>
      </c>
      <c r="D842" s="46">
        <v>0.28000000000000003</v>
      </c>
      <c r="E842" s="46">
        <v>12.32</v>
      </c>
      <c r="F842" s="46">
        <v>1.04</v>
      </c>
      <c r="G842" s="46">
        <v>0.01</v>
      </c>
      <c r="H842" s="46">
        <v>0.24</v>
      </c>
      <c r="I842" s="46">
        <v>1.17</v>
      </c>
      <c r="J842" s="46">
        <v>3.45</v>
      </c>
      <c r="K842" s="46">
        <v>3.94</v>
      </c>
      <c r="L842" s="46">
        <v>93.95</v>
      </c>
      <c r="M842" s="43"/>
      <c r="N842" s="46">
        <v>76.104310803618944</v>
      </c>
      <c r="O842" s="46">
        <v>0.29803086748270358</v>
      </c>
      <c r="P842" s="46">
        <v>13.113358169238957</v>
      </c>
      <c r="Q842" s="46">
        <v>1.1069717935071848</v>
      </c>
      <c r="R842" s="46">
        <v>1.06439595529537E-2</v>
      </c>
      <c r="S842" s="46">
        <v>0.25545502927088876</v>
      </c>
      <c r="T842" s="46">
        <v>1.2453432676955827</v>
      </c>
      <c r="U842" s="46">
        <v>3.6721660457690262</v>
      </c>
      <c r="V842" s="46">
        <v>4.1937200638637577</v>
      </c>
      <c r="W842" s="46">
        <f t="shared" si="57"/>
        <v>100</v>
      </c>
      <c r="X842" s="46">
        <f t="shared" si="59"/>
        <v>7.8658861096327843</v>
      </c>
      <c r="Y842" s="46"/>
    </row>
    <row r="843" spans="1:25" ht="13.5" customHeight="1" x14ac:dyDescent="0.2">
      <c r="B843" s="82">
        <v>15</v>
      </c>
      <c r="C843" s="46">
        <v>71.400000000000006</v>
      </c>
      <c r="D843" s="46">
        <v>0.18</v>
      </c>
      <c r="E843" s="46">
        <v>12.33</v>
      </c>
      <c r="F843" s="46">
        <v>0.95</v>
      </c>
      <c r="G843" s="46">
        <v>0.11</v>
      </c>
      <c r="H843" s="46">
        <v>0.24</v>
      </c>
      <c r="I843" s="46">
        <v>1.08</v>
      </c>
      <c r="J843" s="46">
        <v>3.31</v>
      </c>
      <c r="K843" s="46">
        <v>3.94</v>
      </c>
      <c r="L843" s="46">
        <v>93.54</v>
      </c>
      <c r="M843" s="43"/>
      <c r="N843" s="46">
        <v>76.33098139833227</v>
      </c>
      <c r="O843" s="46">
        <v>0.1924310455420141</v>
      </c>
      <c r="P843" s="46">
        <v>13.181526619627967</v>
      </c>
      <c r="Q843" s="46">
        <v>1.0156082959161854</v>
      </c>
      <c r="R843" s="46">
        <v>0.11759675005345306</v>
      </c>
      <c r="S843" s="46">
        <v>0.25657472738935211</v>
      </c>
      <c r="T843" s="46">
        <v>1.1545862732520846</v>
      </c>
      <c r="U843" s="46">
        <v>3.5385931152448151</v>
      </c>
      <c r="V843" s="46">
        <v>4.2121017746418641</v>
      </c>
      <c r="W843" s="46">
        <f t="shared" si="57"/>
        <v>100</v>
      </c>
      <c r="X843" s="46">
        <f t="shared" si="59"/>
        <v>7.7506948898866792</v>
      </c>
      <c r="Y843" s="46"/>
    </row>
    <row r="844" spans="1:25" ht="13.5" customHeight="1" x14ac:dyDescent="0.2">
      <c r="A844" s="43" t="s">
        <v>144</v>
      </c>
      <c r="B844" s="82">
        <v>3</v>
      </c>
      <c r="C844" s="46">
        <v>74.67</v>
      </c>
      <c r="D844" s="46">
        <v>0.08</v>
      </c>
      <c r="E844" s="46">
        <v>11.24</v>
      </c>
      <c r="F844" s="46">
        <v>0.99</v>
      </c>
      <c r="G844" s="46">
        <v>0.02</v>
      </c>
      <c r="H844" s="46">
        <v>0.19</v>
      </c>
      <c r="I844" s="46">
        <v>1.08</v>
      </c>
      <c r="J844" s="46">
        <v>3.37</v>
      </c>
      <c r="K844" s="46">
        <v>3.02</v>
      </c>
      <c r="L844" s="46">
        <v>94.659999999999982</v>
      </c>
      <c r="M844" s="43"/>
      <c r="N844" s="46">
        <v>78.882315656032134</v>
      </c>
      <c r="O844" s="46">
        <v>8.4512993872807959E-2</v>
      </c>
      <c r="P844" s="46">
        <v>11.874075639129519</v>
      </c>
      <c r="Q844" s="46">
        <v>1.0458482991759985</v>
      </c>
      <c r="R844" s="46">
        <v>2.112824846820199E-2</v>
      </c>
      <c r="S844" s="46">
        <v>0.20071836044791891</v>
      </c>
      <c r="T844" s="46">
        <v>1.1409254172829075</v>
      </c>
      <c r="U844" s="46">
        <v>3.5601098668920357</v>
      </c>
      <c r="V844" s="46">
        <v>3.1903655186985005</v>
      </c>
      <c r="W844" s="46">
        <f t="shared" si="57"/>
        <v>100.00000000000001</v>
      </c>
      <c r="X844" s="46">
        <f t="shared" si="59"/>
        <v>6.7504753855905362</v>
      </c>
      <c r="Y844" s="46" t="s">
        <v>145</v>
      </c>
    </row>
    <row r="845" spans="1:25" ht="13.5" customHeight="1" x14ac:dyDescent="0.2">
      <c r="B845" s="82">
        <v>5</v>
      </c>
      <c r="C845" s="46">
        <v>71.22</v>
      </c>
      <c r="D845" s="46">
        <v>0.31</v>
      </c>
      <c r="E845" s="46">
        <v>13.38</v>
      </c>
      <c r="F845" s="46">
        <v>1.47</v>
      </c>
      <c r="G845" s="46">
        <v>0.05</v>
      </c>
      <c r="H845" s="46">
        <v>0.41</v>
      </c>
      <c r="I845" s="46">
        <v>1.64</v>
      </c>
      <c r="J845" s="46">
        <v>3.73</v>
      </c>
      <c r="K845" s="46">
        <v>3.61</v>
      </c>
      <c r="L845" s="46">
        <v>95.82</v>
      </c>
      <c r="M845" s="43"/>
      <c r="N845" s="46">
        <v>74.326862867877267</v>
      </c>
      <c r="O845" s="46">
        <v>0.32352327280317261</v>
      </c>
      <c r="P845" s="46">
        <v>13.963681903569194</v>
      </c>
      <c r="Q845" s="46">
        <v>1.5341264871634315</v>
      </c>
      <c r="R845" s="46">
        <v>5.2181173032769784E-2</v>
      </c>
      <c r="S845" s="46">
        <v>0.42788561886871218</v>
      </c>
      <c r="T845" s="46">
        <v>1.7115424754748487</v>
      </c>
      <c r="U845" s="46">
        <v>3.8927155082446254</v>
      </c>
      <c r="V845" s="46">
        <v>3.7674806929659779</v>
      </c>
      <c r="W845" s="46">
        <f t="shared" si="57"/>
        <v>99.999999999999986</v>
      </c>
      <c r="X845" s="46">
        <f t="shared" si="59"/>
        <v>7.6601962012106029</v>
      </c>
      <c r="Y845" s="46" t="s">
        <v>145</v>
      </c>
    </row>
    <row r="846" spans="1:25" ht="13.5" customHeight="1" x14ac:dyDescent="0.2">
      <c r="B846" s="82">
        <v>10</v>
      </c>
      <c r="C846" s="46">
        <v>74.2</v>
      </c>
      <c r="D846" s="46">
        <v>0.24</v>
      </c>
      <c r="E846" s="46">
        <v>11.14</v>
      </c>
      <c r="F846" s="46">
        <v>0.92</v>
      </c>
      <c r="G846" s="46">
        <v>0.01</v>
      </c>
      <c r="H846" s="46">
        <v>0.14000000000000001</v>
      </c>
      <c r="I846" s="46">
        <v>1.1200000000000001</v>
      </c>
      <c r="J846" s="46">
        <v>3.3</v>
      </c>
      <c r="K846" s="46">
        <v>2.92</v>
      </c>
      <c r="L846" s="46">
        <v>93.990000000000009</v>
      </c>
      <c r="M846" s="43"/>
      <c r="N846" s="46">
        <v>78.944568571124591</v>
      </c>
      <c r="O846" s="46">
        <v>0.25534631343759973</v>
      </c>
      <c r="P846" s="46">
        <v>11.852324715395255</v>
      </c>
      <c r="Q846" s="46">
        <v>0.97882753484413243</v>
      </c>
      <c r="R846" s="46">
        <v>1.0639429726566656E-2</v>
      </c>
      <c r="S846" s="46">
        <v>0.14895201617193321</v>
      </c>
      <c r="T846" s="46">
        <v>1.1916161293754657</v>
      </c>
      <c r="U846" s="46">
        <v>3.5110118097669964</v>
      </c>
      <c r="V846" s="46">
        <v>3.1067134801574636</v>
      </c>
      <c r="W846" s="46">
        <f t="shared" si="57"/>
        <v>100</v>
      </c>
      <c r="X846" s="46">
        <f t="shared" si="59"/>
        <v>6.6177252899244596</v>
      </c>
      <c r="Y846" s="46" t="s">
        <v>145</v>
      </c>
    </row>
    <row r="847" spans="1:25" ht="13.5" customHeight="1" x14ac:dyDescent="0.2">
      <c r="B847" s="82">
        <v>11</v>
      </c>
      <c r="C847" s="46">
        <v>63.99</v>
      </c>
      <c r="D847" s="46">
        <v>0.99</v>
      </c>
      <c r="E847" s="46">
        <v>13.52</v>
      </c>
      <c r="F847" s="46">
        <v>4.4800000000000004</v>
      </c>
      <c r="G847" s="46">
        <v>0.25</v>
      </c>
      <c r="H847" s="46">
        <v>1.36</v>
      </c>
      <c r="I847" s="46">
        <v>3.92</v>
      </c>
      <c r="J847" s="46">
        <v>3.77</v>
      </c>
      <c r="K847" s="46">
        <v>1.56</v>
      </c>
      <c r="L847" s="46">
        <v>93.84</v>
      </c>
      <c r="M847" s="43"/>
      <c r="N847" s="46">
        <v>68.190537084398983</v>
      </c>
      <c r="O847" s="46">
        <v>1.0549872122762149</v>
      </c>
      <c r="P847" s="46">
        <v>14.407502131287298</v>
      </c>
      <c r="Q847" s="46">
        <v>4.7740835464620641</v>
      </c>
      <c r="R847" s="46">
        <v>0.26641091219096336</v>
      </c>
      <c r="S847" s="46">
        <v>1.4492753623188408</v>
      </c>
      <c r="T847" s="46">
        <v>4.177323103154305</v>
      </c>
      <c r="U847" s="46">
        <v>4.0174765558397274</v>
      </c>
      <c r="V847" s="46">
        <v>1.6624040920716114</v>
      </c>
      <c r="W847" s="46">
        <f t="shared" si="57"/>
        <v>100.00000000000001</v>
      </c>
      <c r="X847" s="46">
        <f t="shared" si="59"/>
        <v>5.6798806479113386</v>
      </c>
      <c r="Y847" s="46" t="s">
        <v>145</v>
      </c>
    </row>
    <row r="848" spans="1:25" ht="13.5" customHeight="1" x14ac:dyDescent="0.2">
      <c r="A848" s="45"/>
      <c r="P848" s="42"/>
      <c r="R848" s="45"/>
      <c r="W848" s="46"/>
    </row>
    <row r="849" spans="1:25" ht="13.5" customHeight="1" x14ac:dyDescent="0.2">
      <c r="A849" s="44" t="s">
        <v>418</v>
      </c>
      <c r="B849" s="82">
        <v>2</v>
      </c>
      <c r="C849" s="46">
        <v>65.89</v>
      </c>
      <c r="D849" s="46">
        <v>0.75</v>
      </c>
      <c r="E849" s="46">
        <v>13.22</v>
      </c>
      <c r="F849" s="46">
        <v>3.99</v>
      </c>
      <c r="G849" s="46">
        <v>0.05</v>
      </c>
      <c r="H849" s="46">
        <v>0.99</v>
      </c>
      <c r="I849" s="46">
        <v>3.39</v>
      </c>
      <c r="J849" s="46">
        <v>3.78</v>
      </c>
      <c r="K849" s="46">
        <v>1.46</v>
      </c>
      <c r="L849" s="46">
        <v>93.519999999999982</v>
      </c>
      <c r="M849" s="43"/>
      <c r="N849" s="46">
        <v>70.455517536355885</v>
      </c>
      <c r="O849" s="46">
        <v>0.80196749358426023</v>
      </c>
      <c r="P849" s="46">
        <v>14.136013686911895</v>
      </c>
      <c r="Q849" s="46">
        <v>4.2664670658682651</v>
      </c>
      <c r="R849" s="46">
        <v>5.3464499572284024E-2</v>
      </c>
      <c r="S849" s="46">
        <v>1.0585970915312235</v>
      </c>
      <c r="T849" s="46">
        <v>3.6248930710008564</v>
      </c>
      <c r="U849" s="46">
        <v>4.041916167664672</v>
      </c>
      <c r="V849" s="46">
        <v>1.5611633875106934</v>
      </c>
      <c r="W849" s="46">
        <f t="shared" si="57"/>
        <v>100.00000000000003</v>
      </c>
      <c r="X849" s="46">
        <f t="shared" ref="X849:X863" si="60">SUM(U849:V849)</f>
        <v>5.6030795551753654</v>
      </c>
    </row>
    <row r="850" spans="1:25" ht="13.5" customHeight="1" x14ac:dyDescent="0.2">
      <c r="A850" s="44" t="s">
        <v>419</v>
      </c>
      <c r="B850" s="82">
        <v>5</v>
      </c>
      <c r="C850" s="46">
        <v>65.06</v>
      </c>
      <c r="D850" s="46">
        <v>0.9</v>
      </c>
      <c r="E850" s="46">
        <v>13.53</v>
      </c>
      <c r="F850" s="46">
        <v>4.2300000000000004</v>
      </c>
      <c r="G850" s="46">
        <v>0.23</v>
      </c>
      <c r="H850" s="46">
        <v>1.29</v>
      </c>
      <c r="I850" s="46">
        <v>3.68</v>
      </c>
      <c r="J850" s="46">
        <v>3.76</v>
      </c>
      <c r="K850" s="46">
        <v>1.7</v>
      </c>
      <c r="L850" s="46">
        <v>94.380000000000038</v>
      </c>
      <c r="M850" s="43"/>
      <c r="N850" s="46">
        <v>68.934096206823455</v>
      </c>
      <c r="O850" s="46">
        <v>0.95359186268277141</v>
      </c>
      <c r="P850" s="46">
        <v>14.33566433566433</v>
      </c>
      <c r="Q850" s="46">
        <v>4.4818817546090264</v>
      </c>
      <c r="R850" s="46">
        <v>0.2436956982411527</v>
      </c>
      <c r="S850" s="46">
        <v>1.366815003178639</v>
      </c>
      <c r="T850" s="46">
        <v>3.8991311718584432</v>
      </c>
      <c r="U850" s="46">
        <v>3.9838948929858002</v>
      </c>
      <c r="V850" s="46">
        <v>1.8012290739563459</v>
      </c>
      <c r="W850" s="46">
        <f t="shared" si="57"/>
        <v>99.999999999999972</v>
      </c>
      <c r="X850" s="46">
        <f t="shared" si="60"/>
        <v>5.7851239669421464</v>
      </c>
    </row>
    <row r="851" spans="1:25" ht="13.5" customHeight="1" x14ac:dyDescent="0.2">
      <c r="B851" s="82">
        <v>7</v>
      </c>
      <c r="C851" s="46">
        <v>64.87</v>
      </c>
      <c r="D851" s="46">
        <v>0.76</v>
      </c>
      <c r="E851" s="46">
        <v>13.35</v>
      </c>
      <c r="F851" s="46">
        <v>4.2</v>
      </c>
      <c r="G851" s="46">
        <v>0.1</v>
      </c>
      <c r="H851" s="46">
        <v>1.05</v>
      </c>
      <c r="I851" s="46">
        <v>3.51</v>
      </c>
      <c r="J851" s="46">
        <v>3.7</v>
      </c>
      <c r="K851" s="46">
        <v>1.63</v>
      </c>
      <c r="L851" s="46">
        <v>93.17</v>
      </c>
      <c r="M851" s="43"/>
      <c r="N851" s="46">
        <v>69.625415906407653</v>
      </c>
      <c r="O851" s="46">
        <v>0.81571321240742733</v>
      </c>
      <c r="P851" s="46">
        <v>14.328646560051519</v>
      </c>
      <c r="Q851" s="46">
        <v>4.5078888054094666</v>
      </c>
      <c r="R851" s="46">
        <v>0.10733068584308254</v>
      </c>
      <c r="S851" s="46">
        <v>1.1269722013523666</v>
      </c>
      <c r="T851" s="46">
        <v>3.7673070730921969</v>
      </c>
      <c r="U851" s="46">
        <v>3.9712353761940542</v>
      </c>
      <c r="V851" s="46">
        <v>1.7494901792422453</v>
      </c>
      <c r="W851" s="46">
        <f t="shared" si="57"/>
        <v>100.00000000000003</v>
      </c>
      <c r="X851" s="46">
        <f t="shared" si="60"/>
        <v>5.7207255554362995</v>
      </c>
    </row>
    <row r="852" spans="1:25" ht="13.5" customHeight="1" x14ac:dyDescent="0.2">
      <c r="B852" s="82">
        <v>8</v>
      </c>
      <c r="C852" s="46">
        <v>65.86</v>
      </c>
      <c r="D852" s="46">
        <v>0.95</v>
      </c>
      <c r="E852" s="46">
        <v>13.91</v>
      </c>
      <c r="F852" s="46">
        <v>4.26</v>
      </c>
      <c r="G852" s="46">
        <v>0.19</v>
      </c>
      <c r="H852" s="46">
        <v>1.22</v>
      </c>
      <c r="I852" s="46">
        <v>3.78</v>
      </c>
      <c r="J852" s="46">
        <v>3.72</v>
      </c>
      <c r="K852" s="46">
        <v>1.73</v>
      </c>
      <c r="L852" s="46">
        <v>95.62</v>
      </c>
      <c r="M852" s="43"/>
      <c r="N852" s="46">
        <v>68.876804015896241</v>
      </c>
      <c r="O852" s="46">
        <v>0.99351600083664493</v>
      </c>
      <c r="P852" s="46">
        <v>14.547165864881823</v>
      </c>
      <c r="Q852" s="46">
        <v>4.4551349090148493</v>
      </c>
      <c r="R852" s="46">
        <v>0.19870320016732898</v>
      </c>
      <c r="S852" s="46">
        <v>1.2758837063375861</v>
      </c>
      <c r="T852" s="46">
        <v>3.9531478770131763</v>
      </c>
      <c r="U852" s="46">
        <v>3.8903994980129677</v>
      </c>
      <c r="V852" s="46">
        <v>1.8092449278393639</v>
      </c>
      <c r="W852" s="46">
        <f t="shared" si="57"/>
        <v>99.999999999999972</v>
      </c>
      <c r="X852" s="46">
        <f t="shared" si="60"/>
        <v>5.6996444258523313</v>
      </c>
    </row>
    <row r="853" spans="1:25" ht="13.5" customHeight="1" x14ac:dyDescent="0.2">
      <c r="B853" s="82">
        <v>12</v>
      </c>
      <c r="C853" s="46">
        <v>64.84</v>
      </c>
      <c r="D853" s="46">
        <v>0.84</v>
      </c>
      <c r="E853" s="46">
        <v>13.92</v>
      </c>
      <c r="F853" s="46">
        <v>4.88</v>
      </c>
      <c r="G853" s="46">
        <v>0.2</v>
      </c>
      <c r="H853" s="46">
        <v>1.34</v>
      </c>
      <c r="I853" s="46">
        <v>4.1900000000000004</v>
      </c>
      <c r="J853" s="46">
        <v>3.71</v>
      </c>
      <c r="K853" s="46">
        <v>1.53</v>
      </c>
      <c r="L853" s="46">
        <v>95.45</v>
      </c>
      <c r="M853" s="43"/>
      <c r="N853" s="46">
        <v>67.93085385018334</v>
      </c>
      <c r="O853" s="46">
        <v>0.88004190675746452</v>
      </c>
      <c r="P853" s="46">
        <v>14.583551597695127</v>
      </c>
      <c r="Q853" s="46">
        <v>5.1126244106862222</v>
      </c>
      <c r="R853" s="46">
        <v>0.20953378732320585</v>
      </c>
      <c r="S853" s="46">
        <v>1.4038763750654792</v>
      </c>
      <c r="T853" s="46">
        <v>4.3897328444211627</v>
      </c>
      <c r="U853" s="46">
        <v>3.8868517548454684</v>
      </c>
      <c r="V853" s="46">
        <v>1.6029334730225246</v>
      </c>
      <c r="W853" s="46">
        <f t="shared" si="57"/>
        <v>100</v>
      </c>
      <c r="X853" s="46">
        <f t="shared" si="60"/>
        <v>5.4897852278679933</v>
      </c>
    </row>
    <row r="854" spans="1:25" ht="13.5" customHeight="1" x14ac:dyDescent="0.2">
      <c r="B854" s="82">
        <v>14</v>
      </c>
      <c r="C854" s="46">
        <v>67.569999999999993</v>
      </c>
      <c r="D854" s="46">
        <v>0.81</v>
      </c>
      <c r="E854" s="46">
        <v>13.34</v>
      </c>
      <c r="F854" s="46">
        <v>3.94</v>
      </c>
      <c r="G854" s="46">
        <v>0.17</v>
      </c>
      <c r="H854" s="46">
        <v>0.99</v>
      </c>
      <c r="I854" s="46">
        <v>3.36</v>
      </c>
      <c r="J854" s="46">
        <v>3.91</v>
      </c>
      <c r="K854" s="46">
        <v>1.81</v>
      </c>
      <c r="L854" s="46">
        <v>95.899999999999991</v>
      </c>
      <c r="M854" s="43"/>
      <c r="N854" s="46">
        <v>70.458811261730972</v>
      </c>
      <c r="O854" s="46">
        <v>0.84462982273201259</v>
      </c>
      <c r="P854" s="46">
        <v>13.910323253388947</v>
      </c>
      <c r="Q854" s="46">
        <v>4.10844629822732</v>
      </c>
      <c r="R854" s="46">
        <v>0.17726798748696562</v>
      </c>
      <c r="S854" s="46">
        <v>1.032325338894682</v>
      </c>
      <c r="T854" s="46">
        <v>3.5036496350364965</v>
      </c>
      <c r="U854" s="46">
        <v>4.0771637122002087</v>
      </c>
      <c r="V854" s="46">
        <v>1.8873826903023985</v>
      </c>
      <c r="W854" s="46">
        <f t="shared" si="57"/>
        <v>100.00000000000001</v>
      </c>
      <c r="X854" s="46">
        <f t="shared" si="60"/>
        <v>5.9645464025026076</v>
      </c>
    </row>
    <row r="855" spans="1:25" ht="13.5" customHeight="1" x14ac:dyDescent="0.2">
      <c r="B855" s="82">
        <v>15</v>
      </c>
      <c r="C855" s="46">
        <v>67.59</v>
      </c>
      <c r="D855" s="46">
        <v>0.73</v>
      </c>
      <c r="E855" s="46">
        <v>13.21</v>
      </c>
      <c r="F855" s="46">
        <v>3.59</v>
      </c>
      <c r="G855" s="46">
        <v>0.15</v>
      </c>
      <c r="H855" s="46">
        <v>0.89</v>
      </c>
      <c r="I855" s="46">
        <v>3.04</v>
      </c>
      <c r="J855" s="46">
        <v>3.88</v>
      </c>
      <c r="K855" s="46">
        <v>1.82</v>
      </c>
      <c r="L855" s="46">
        <v>94.9</v>
      </c>
      <c r="M855" s="43"/>
      <c r="N855" s="46">
        <v>71.22233930453109</v>
      </c>
      <c r="O855" s="46">
        <v>0.76923076923076927</v>
      </c>
      <c r="P855" s="46">
        <v>13.91991570073762</v>
      </c>
      <c r="Q855" s="46">
        <v>3.7829293993677555</v>
      </c>
      <c r="R855" s="46">
        <v>0.15806111696522654</v>
      </c>
      <c r="S855" s="46">
        <v>0.93782929399367754</v>
      </c>
      <c r="T855" s="46">
        <v>3.2033719704952581</v>
      </c>
      <c r="U855" s="46">
        <v>4.0885142255005267</v>
      </c>
      <c r="V855" s="46">
        <v>1.9178082191780823</v>
      </c>
      <c r="W855" s="46">
        <f t="shared" si="57"/>
        <v>100.00000000000001</v>
      </c>
      <c r="X855" s="46">
        <f t="shared" si="60"/>
        <v>6.0063224446786094</v>
      </c>
    </row>
    <row r="856" spans="1:25" ht="13.5" customHeight="1" x14ac:dyDescent="0.2">
      <c r="A856" s="43" t="s">
        <v>144</v>
      </c>
      <c r="B856" s="82">
        <v>1</v>
      </c>
      <c r="C856" s="46">
        <v>68.599999999999994</v>
      </c>
      <c r="D856" s="46">
        <v>0.64</v>
      </c>
      <c r="E856" s="46">
        <v>13.09</v>
      </c>
      <c r="F856" s="46">
        <v>2.39</v>
      </c>
      <c r="G856" s="46">
        <v>0.04</v>
      </c>
      <c r="H856" s="46">
        <v>0.63</v>
      </c>
      <c r="I856" s="46">
        <v>2.2400000000000002</v>
      </c>
      <c r="J856" s="46">
        <v>3.59</v>
      </c>
      <c r="K856" s="46">
        <v>3.61</v>
      </c>
      <c r="L856" s="46">
        <v>94.83</v>
      </c>
      <c r="M856" s="43"/>
      <c r="N856" s="46">
        <v>72.339976800590534</v>
      </c>
      <c r="O856" s="46">
        <v>0.67489191184224406</v>
      </c>
      <c r="P856" s="46">
        <v>13.8036486343984</v>
      </c>
      <c r="Q856" s="46">
        <v>2.5202994832858803</v>
      </c>
      <c r="R856" s="46">
        <v>4.2180744490140254E-2</v>
      </c>
      <c r="S856" s="46">
        <v>0.66434672571970899</v>
      </c>
      <c r="T856" s="46">
        <v>2.3621216914478547</v>
      </c>
      <c r="U856" s="46">
        <v>3.7857218179900878</v>
      </c>
      <c r="V856" s="46">
        <v>3.8068121902351582</v>
      </c>
      <c r="W856" s="46">
        <f t="shared" si="57"/>
        <v>100.00000000000001</v>
      </c>
      <c r="X856" s="46">
        <f t="shared" si="60"/>
        <v>7.5925340082252459</v>
      </c>
      <c r="Y856" s="45" t="s">
        <v>145</v>
      </c>
    </row>
    <row r="857" spans="1:25" ht="13.5" customHeight="1" x14ac:dyDescent="0.2">
      <c r="B857" s="82">
        <v>3</v>
      </c>
      <c r="C857" s="46">
        <v>68.13</v>
      </c>
      <c r="D857" s="46">
        <v>0.67</v>
      </c>
      <c r="E857" s="46">
        <v>12.93</v>
      </c>
      <c r="F857" s="46">
        <v>2.2799999999999998</v>
      </c>
      <c r="G857" s="46">
        <v>0.17</v>
      </c>
      <c r="H857" s="46">
        <v>0.77</v>
      </c>
      <c r="I857" s="46">
        <v>2.34</v>
      </c>
      <c r="J857" s="46">
        <v>3.35</v>
      </c>
      <c r="K857" s="46">
        <v>3.56</v>
      </c>
      <c r="L857" s="46">
        <v>94.199999999999989</v>
      </c>
      <c r="M857" s="43"/>
      <c r="N857" s="46">
        <v>72.324840764331213</v>
      </c>
      <c r="O857" s="46">
        <v>0.71125265392781334</v>
      </c>
      <c r="P857" s="46">
        <v>13.726114649681531</v>
      </c>
      <c r="Q857" s="46">
        <v>2.4203821656050959</v>
      </c>
      <c r="R857" s="46">
        <v>0.18046709129511682</v>
      </c>
      <c r="S857" s="46">
        <v>0.81740976645435259</v>
      </c>
      <c r="T857" s="46">
        <v>2.4840764331210194</v>
      </c>
      <c r="U857" s="46">
        <v>3.5562632696390666</v>
      </c>
      <c r="V857" s="46">
        <v>3.7791932059447992</v>
      </c>
      <c r="W857" s="46">
        <f t="shared" si="57"/>
        <v>99.999999999999986</v>
      </c>
      <c r="X857" s="46">
        <f t="shared" si="60"/>
        <v>7.3354564755838663</v>
      </c>
      <c r="Y857" s="45" t="s">
        <v>145</v>
      </c>
    </row>
    <row r="858" spans="1:25" ht="13.5" customHeight="1" x14ac:dyDescent="0.2">
      <c r="B858" s="82">
        <v>4</v>
      </c>
      <c r="C858" s="46">
        <v>69.069999999999993</v>
      </c>
      <c r="D858" s="46">
        <v>0.48</v>
      </c>
      <c r="E858" s="46">
        <v>13.42</v>
      </c>
      <c r="F858" s="46">
        <v>1.81</v>
      </c>
      <c r="G858" s="46">
        <v>0.14000000000000001</v>
      </c>
      <c r="H858" s="46">
        <v>0.4</v>
      </c>
      <c r="I858" s="46">
        <v>1.8</v>
      </c>
      <c r="J858" s="46">
        <v>3.53</v>
      </c>
      <c r="K858" s="46">
        <v>3.59</v>
      </c>
      <c r="L858" s="46">
        <v>94.240000000000009</v>
      </c>
      <c r="M858" s="43"/>
      <c r="N858" s="46">
        <v>73.291595925297102</v>
      </c>
      <c r="O858" s="46">
        <v>0.50933786078098464</v>
      </c>
      <c r="P858" s="46">
        <v>14.240237691001697</v>
      </c>
      <c r="Q858" s="46">
        <v>1.9206281833616299</v>
      </c>
      <c r="R858" s="46">
        <v>0.14855687606112056</v>
      </c>
      <c r="S858" s="46">
        <v>0.42444821731748728</v>
      </c>
      <c r="T858" s="46">
        <v>1.9100169779286926</v>
      </c>
      <c r="U858" s="46">
        <v>3.7457555178268245</v>
      </c>
      <c r="V858" s="46">
        <v>3.8094227504244476</v>
      </c>
      <c r="W858" s="46">
        <f t="shared" si="57"/>
        <v>99.999999999999986</v>
      </c>
      <c r="X858" s="46">
        <f t="shared" si="60"/>
        <v>7.5551782682512716</v>
      </c>
      <c r="Y858" s="45" t="s">
        <v>145</v>
      </c>
    </row>
    <row r="859" spans="1:25" ht="13.5" customHeight="1" x14ac:dyDescent="0.2">
      <c r="B859" s="82">
        <v>6</v>
      </c>
      <c r="C859" s="46">
        <v>71.989999999999995</v>
      </c>
      <c r="D859" s="46">
        <v>0.34</v>
      </c>
      <c r="E859" s="46">
        <v>11.89</v>
      </c>
      <c r="F859" s="46">
        <v>1.43</v>
      </c>
      <c r="G859" s="46">
        <v>0.26</v>
      </c>
      <c r="H859" s="46">
        <v>0.21</v>
      </c>
      <c r="I859" s="46">
        <v>1.41</v>
      </c>
      <c r="J859" s="46">
        <v>3.35</v>
      </c>
      <c r="K859" s="46">
        <v>3.2</v>
      </c>
      <c r="L859" s="46">
        <v>94.08</v>
      </c>
      <c r="M859" s="43"/>
      <c r="N859" s="46">
        <v>76.519982993197289</v>
      </c>
      <c r="O859" s="46">
        <v>0.36139455782312935</v>
      </c>
      <c r="P859" s="46">
        <v>12.638180272108846</v>
      </c>
      <c r="Q859" s="46">
        <v>1.519982993197279</v>
      </c>
      <c r="R859" s="46">
        <v>0.27636054421768713</v>
      </c>
      <c r="S859" s="46">
        <v>0.22321428571428573</v>
      </c>
      <c r="T859" s="46">
        <v>1.4987244897959184</v>
      </c>
      <c r="U859" s="46">
        <v>3.5607993197278915</v>
      </c>
      <c r="V859" s="46">
        <v>3.4013605442176877</v>
      </c>
      <c r="W859" s="46">
        <f t="shared" si="57"/>
        <v>100</v>
      </c>
      <c r="X859" s="46">
        <f t="shared" si="60"/>
        <v>6.9621598639455797</v>
      </c>
      <c r="Y859" s="45" t="s">
        <v>145</v>
      </c>
    </row>
    <row r="860" spans="1:25" ht="13.5" customHeight="1" x14ac:dyDescent="0.2">
      <c r="A860" s="43" t="s">
        <v>144</v>
      </c>
      <c r="B860" s="82">
        <v>9</v>
      </c>
      <c r="C860" s="46">
        <v>74.040000000000006</v>
      </c>
      <c r="D860" s="46">
        <v>0.27</v>
      </c>
      <c r="E860" s="46">
        <v>11.11</v>
      </c>
      <c r="F860" s="46">
        <v>1.05</v>
      </c>
      <c r="G860" s="46">
        <v>0</v>
      </c>
      <c r="H860" s="46">
        <v>0.14000000000000001</v>
      </c>
      <c r="I860" s="46">
        <v>1.03</v>
      </c>
      <c r="J860" s="46">
        <v>3.23</v>
      </c>
      <c r="K860" s="46">
        <v>2.91</v>
      </c>
      <c r="L860" s="46">
        <v>93.78</v>
      </c>
      <c r="M860" s="43"/>
      <c r="N860" s="46">
        <v>78.950735764555347</v>
      </c>
      <c r="O860" s="46">
        <v>0.28790786948176583</v>
      </c>
      <c r="P860" s="46">
        <v>11.8468756664534</v>
      </c>
      <c r="Q860" s="46">
        <v>1.1196417146513116</v>
      </c>
      <c r="R860" s="46">
        <v>0</v>
      </c>
      <c r="S860" s="46">
        <v>0.1492855619535082</v>
      </c>
      <c r="T860" s="46">
        <v>1.0983152058008103</v>
      </c>
      <c r="U860" s="46">
        <v>3.4442311793559393</v>
      </c>
      <c r="V860" s="46">
        <v>3.1030070377479206</v>
      </c>
      <c r="W860" s="46">
        <f t="shared" si="57"/>
        <v>100</v>
      </c>
      <c r="X860" s="46">
        <f t="shared" si="60"/>
        <v>6.5472382171038603</v>
      </c>
      <c r="Y860" s="45" t="s">
        <v>145</v>
      </c>
    </row>
    <row r="861" spans="1:25" ht="13.5" customHeight="1" x14ac:dyDescent="0.2">
      <c r="B861" s="82">
        <v>10</v>
      </c>
      <c r="C861" s="46">
        <v>74.319999999999993</v>
      </c>
      <c r="D861" s="46">
        <v>0.23</v>
      </c>
      <c r="E861" s="46">
        <v>11.36</v>
      </c>
      <c r="F861" s="46">
        <v>1.06</v>
      </c>
      <c r="G861" s="46">
        <v>0.1</v>
      </c>
      <c r="H861" s="46">
        <v>0.17</v>
      </c>
      <c r="I861" s="46">
        <v>1.1399999999999999</v>
      </c>
      <c r="J861" s="46">
        <v>3.42</v>
      </c>
      <c r="K861" s="46">
        <v>3.09</v>
      </c>
      <c r="L861" s="46">
        <v>94.89</v>
      </c>
      <c r="M861" s="43"/>
      <c r="N861" s="46">
        <v>78.322267889134778</v>
      </c>
      <c r="O861" s="46">
        <v>0.24238592053957214</v>
      </c>
      <c r="P861" s="46">
        <v>11.971756770997997</v>
      </c>
      <c r="Q861" s="46">
        <v>1.1170829381388978</v>
      </c>
      <c r="R861" s="46">
        <v>0.10538518284329224</v>
      </c>
      <c r="S861" s="46">
        <v>0.1791548108335968</v>
      </c>
      <c r="T861" s="46">
        <v>1.2013910844135314</v>
      </c>
      <c r="U861" s="46">
        <v>3.6041732532405946</v>
      </c>
      <c r="V861" s="46">
        <v>3.2564021498577298</v>
      </c>
      <c r="W861" s="46">
        <f t="shared" si="57"/>
        <v>99.999999999999986</v>
      </c>
      <c r="X861" s="46">
        <f t="shared" si="60"/>
        <v>6.8605754030983244</v>
      </c>
      <c r="Y861" s="45" t="s">
        <v>145</v>
      </c>
    </row>
    <row r="862" spans="1:25" ht="13.5" customHeight="1" x14ac:dyDescent="0.2">
      <c r="B862" s="82">
        <v>11</v>
      </c>
      <c r="C862" s="46">
        <v>69.62</v>
      </c>
      <c r="D862" s="46">
        <v>0.21</v>
      </c>
      <c r="E862" s="46">
        <v>12.94</v>
      </c>
      <c r="F862" s="46">
        <v>1.71</v>
      </c>
      <c r="G862" s="46">
        <v>0.08</v>
      </c>
      <c r="H862" s="46">
        <v>0.31</v>
      </c>
      <c r="I862" s="46">
        <v>1.77</v>
      </c>
      <c r="J862" s="46">
        <v>3.5</v>
      </c>
      <c r="K862" s="46">
        <v>3.68</v>
      </c>
      <c r="L862" s="46">
        <v>93.82</v>
      </c>
      <c r="M862" s="43"/>
      <c r="N862" s="46">
        <v>74.205926241739505</v>
      </c>
      <c r="O862" s="46">
        <v>0.22383287145597952</v>
      </c>
      <c r="P862" s="46">
        <v>13.792368364954166</v>
      </c>
      <c r="Q862" s="46">
        <v>1.8226390961415475</v>
      </c>
      <c r="R862" s="46">
        <v>8.5269665316563631E-2</v>
      </c>
      <c r="S862" s="46">
        <v>0.33041995310168409</v>
      </c>
      <c r="T862" s="46">
        <v>1.8865913451289704</v>
      </c>
      <c r="U862" s="46">
        <v>3.7305478575996589</v>
      </c>
      <c r="V862" s="46">
        <v>3.9224046045619274</v>
      </c>
      <c r="W862" s="46">
        <f t="shared" si="57"/>
        <v>100.00000000000001</v>
      </c>
      <c r="X862" s="46">
        <f t="shared" si="60"/>
        <v>7.6529524621615863</v>
      </c>
      <c r="Y862" s="45" t="s">
        <v>145</v>
      </c>
    </row>
    <row r="863" spans="1:25" ht="13.5" customHeight="1" x14ac:dyDescent="0.2">
      <c r="B863" s="82">
        <v>13</v>
      </c>
      <c r="C863" s="46">
        <v>72.34</v>
      </c>
      <c r="D863" s="46">
        <v>0.28000000000000003</v>
      </c>
      <c r="E863" s="46">
        <v>11.98</v>
      </c>
      <c r="F863" s="46">
        <v>1.18</v>
      </c>
      <c r="G863" s="46">
        <v>0.04</v>
      </c>
      <c r="H863" s="46">
        <v>0.1</v>
      </c>
      <c r="I863" s="46">
        <v>0.95</v>
      </c>
      <c r="J863" s="46">
        <v>3.36</v>
      </c>
      <c r="K863" s="46">
        <v>4.17</v>
      </c>
      <c r="L863" s="46">
        <v>94.40000000000002</v>
      </c>
      <c r="M863" s="43"/>
      <c r="N863" s="46">
        <v>76.631355932203377</v>
      </c>
      <c r="O863" s="46">
        <v>0.29661016949152541</v>
      </c>
      <c r="P863" s="46">
        <v>12.690677966101694</v>
      </c>
      <c r="Q863" s="46">
        <v>1.2499999999999998</v>
      </c>
      <c r="R863" s="46">
        <v>4.2372881355932195E-2</v>
      </c>
      <c r="S863" s="46">
        <v>0.1059322033898305</v>
      </c>
      <c r="T863" s="46">
        <v>1.0063559322033897</v>
      </c>
      <c r="U863" s="46">
        <v>3.5593220338983045</v>
      </c>
      <c r="V863" s="46">
        <v>4.4173728813559316</v>
      </c>
      <c r="W863" s="46">
        <f t="shared" si="57"/>
        <v>99.999999999999972</v>
      </c>
      <c r="X863" s="46">
        <f t="shared" si="60"/>
        <v>7.9766949152542361</v>
      </c>
      <c r="Y863" s="45" t="s">
        <v>145</v>
      </c>
    </row>
    <row r="864" spans="1:25" ht="13.5" customHeight="1" x14ac:dyDescent="0.2">
      <c r="A864" s="45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6"/>
      <c r="X864" s="42"/>
      <c r="Y864" s="42"/>
    </row>
    <row r="865" spans="1:25" ht="13.5" customHeight="1" x14ac:dyDescent="0.2">
      <c r="A865" s="44" t="s">
        <v>420</v>
      </c>
      <c r="B865" s="82">
        <v>2</v>
      </c>
      <c r="C865" s="46">
        <v>69.31</v>
      </c>
      <c r="D865" s="46">
        <v>0.41</v>
      </c>
      <c r="E865" s="46">
        <v>12.76</v>
      </c>
      <c r="F865" s="46">
        <v>1.72</v>
      </c>
      <c r="G865" s="46">
        <v>0.06</v>
      </c>
      <c r="H865" s="46">
        <v>0.41</v>
      </c>
      <c r="I865" s="46">
        <v>1.81</v>
      </c>
      <c r="J865" s="46">
        <v>3.34</v>
      </c>
      <c r="K865" s="46">
        <v>3.69</v>
      </c>
      <c r="L865" s="46">
        <v>93.51</v>
      </c>
      <c r="M865" s="43"/>
      <c r="N865" s="46">
        <v>74.1204149288846</v>
      </c>
      <c r="O865" s="46">
        <v>0.43845578013046721</v>
      </c>
      <c r="P865" s="46">
        <v>13.645599401133566</v>
      </c>
      <c r="Q865" s="46">
        <v>1.8393754678643992</v>
      </c>
      <c r="R865" s="46">
        <v>6.416426050689765E-2</v>
      </c>
      <c r="S865" s="46">
        <v>0.43845578013046721</v>
      </c>
      <c r="T865" s="46">
        <v>1.9356218586247458</v>
      </c>
      <c r="U865" s="46">
        <v>3.5718105015506354</v>
      </c>
      <c r="V865" s="46">
        <v>3.9461020211742053</v>
      </c>
      <c r="W865" s="46">
        <f t="shared" si="57"/>
        <v>99.999999999999972</v>
      </c>
      <c r="X865" s="46">
        <f t="shared" ref="X865:X879" si="61">SUM(U865:V865)</f>
        <v>7.5179125227248402</v>
      </c>
      <c r="Y865" s="45" t="s">
        <v>147</v>
      </c>
    </row>
    <row r="866" spans="1:25" ht="13.5" customHeight="1" x14ac:dyDescent="0.2">
      <c r="A866" s="44" t="s">
        <v>421</v>
      </c>
      <c r="B866" s="82">
        <v>7</v>
      </c>
      <c r="C866" s="46">
        <v>70.02</v>
      </c>
      <c r="D866" s="46">
        <v>0.42</v>
      </c>
      <c r="E866" s="46">
        <v>12.74</v>
      </c>
      <c r="F866" s="46">
        <v>1.71</v>
      </c>
      <c r="G866" s="46">
        <v>0.1</v>
      </c>
      <c r="H866" s="46">
        <v>0.39</v>
      </c>
      <c r="I866" s="46">
        <v>1.74</v>
      </c>
      <c r="J866" s="46">
        <v>3.32</v>
      </c>
      <c r="K866" s="46">
        <v>3.64</v>
      </c>
      <c r="L866" s="46">
        <v>94.07999999999997</v>
      </c>
      <c r="M866" s="43"/>
      <c r="N866" s="46">
        <v>74.426020408163282</v>
      </c>
      <c r="O866" s="46">
        <v>0.44642857142857156</v>
      </c>
      <c r="P866" s="46">
        <v>13.541666666666671</v>
      </c>
      <c r="Q866" s="46">
        <v>1.8176020408163271</v>
      </c>
      <c r="R866" s="46">
        <v>0.10629251700680276</v>
      </c>
      <c r="S866" s="46">
        <v>0.41454081632653078</v>
      </c>
      <c r="T866" s="46">
        <v>1.849489795918368</v>
      </c>
      <c r="U866" s="46">
        <v>3.5289115646258513</v>
      </c>
      <c r="V866" s="46">
        <v>3.8690476190476204</v>
      </c>
      <c r="W866" s="46">
        <f t="shared" si="57"/>
        <v>100.00000000000004</v>
      </c>
      <c r="X866" s="46">
        <f t="shared" si="61"/>
        <v>7.3979591836734713</v>
      </c>
      <c r="Y866" s="45" t="s">
        <v>147</v>
      </c>
    </row>
    <row r="867" spans="1:25" ht="13.5" customHeight="1" x14ac:dyDescent="0.2">
      <c r="B867" s="82">
        <v>12</v>
      </c>
      <c r="C867" s="46">
        <v>70.680000000000007</v>
      </c>
      <c r="D867" s="46">
        <v>0.4</v>
      </c>
      <c r="E867" s="46">
        <v>12.89</v>
      </c>
      <c r="F867" s="46">
        <v>1.51</v>
      </c>
      <c r="G867" s="46">
        <v>0.13</v>
      </c>
      <c r="H867" s="46">
        <v>0.44</v>
      </c>
      <c r="I867" s="46">
        <v>1.71</v>
      </c>
      <c r="J867" s="46">
        <v>3.51</v>
      </c>
      <c r="K867" s="46">
        <v>3.63</v>
      </c>
      <c r="L867" s="46">
        <v>94.9</v>
      </c>
      <c r="M867" s="43"/>
      <c r="N867" s="46">
        <v>74.478398314014754</v>
      </c>
      <c r="O867" s="46">
        <v>0.42149631190727083</v>
      </c>
      <c r="P867" s="46">
        <v>13.582718651211803</v>
      </c>
      <c r="Q867" s="46">
        <v>1.5911485774499474</v>
      </c>
      <c r="R867" s="46">
        <v>0.13698630136986301</v>
      </c>
      <c r="S867" s="46">
        <v>0.46364594309799789</v>
      </c>
      <c r="T867" s="46">
        <v>1.8018967334035827</v>
      </c>
      <c r="U867" s="46">
        <v>3.6986301369863011</v>
      </c>
      <c r="V867" s="46">
        <v>3.8250790305584825</v>
      </c>
      <c r="W867" s="46">
        <f t="shared" si="57"/>
        <v>100</v>
      </c>
      <c r="X867" s="46">
        <f t="shared" si="61"/>
        <v>7.5237091675447836</v>
      </c>
      <c r="Y867" s="45" t="s">
        <v>147</v>
      </c>
    </row>
    <row r="868" spans="1:25" ht="13.5" customHeight="1" x14ac:dyDescent="0.2">
      <c r="B868" s="82">
        <v>13</v>
      </c>
      <c r="C868" s="46">
        <v>70.08</v>
      </c>
      <c r="D868" s="46">
        <v>0.45</v>
      </c>
      <c r="E868" s="46">
        <v>12.71</v>
      </c>
      <c r="F868" s="46">
        <v>1.64</v>
      </c>
      <c r="G868" s="46">
        <v>0.16</v>
      </c>
      <c r="H868" s="46">
        <v>0.46</v>
      </c>
      <c r="I868" s="46">
        <v>1.76</v>
      </c>
      <c r="J868" s="46">
        <v>3.38</v>
      </c>
      <c r="K868" s="46">
        <v>3.75</v>
      </c>
      <c r="L868" s="46">
        <v>94.39</v>
      </c>
      <c r="M868" s="43"/>
      <c r="N868" s="46">
        <v>74.245153088250873</v>
      </c>
      <c r="O868" s="46">
        <v>0.47674541794681641</v>
      </c>
      <c r="P868" s="46">
        <v>13.465409471342305</v>
      </c>
      <c r="Q868" s="46">
        <v>1.7374721898506198</v>
      </c>
      <c r="R868" s="46">
        <v>0.16950948193664583</v>
      </c>
      <c r="S868" s="46">
        <v>0.48733976056785677</v>
      </c>
      <c r="T868" s="46">
        <v>1.8646043013031042</v>
      </c>
      <c r="U868" s="46">
        <v>3.5808878059116429</v>
      </c>
      <c r="V868" s="46">
        <v>3.9728784828901369</v>
      </c>
      <c r="W868" s="46">
        <f t="shared" si="57"/>
        <v>100.00000000000001</v>
      </c>
      <c r="X868" s="46">
        <f t="shared" si="61"/>
        <v>7.5537662888017802</v>
      </c>
      <c r="Y868" s="45" t="s">
        <v>147</v>
      </c>
    </row>
    <row r="869" spans="1:25" ht="13.5" customHeight="1" x14ac:dyDescent="0.2">
      <c r="B869" s="82">
        <v>15</v>
      </c>
      <c r="C869" s="46">
        <v>69.95</v>
      </c>
      <c r="D869" s="46">
        <v>0.5</v>
      </c>
      <c r="E869" s="46">
        <v>12.89</v>
      </c>
      <c r="F869" s="46">
        <v>2.02</v>
      </c>
      <c r="G869" s="46">
        <v>0</v>
      </c>
      <c r="H869" s="46">
        <v>0.45</v>
      </c>
      <c r="I869" s="46">
        <v>1.78</v>
      </c>
      <c r="J869" s="46">
        <v>3.41</v>
      </c>
      <c r="K869" s="46">
        <v>3.7</v>
      </c>
      <c r="L869" s="46">
        <v>94.7</v>
      </c>
      <c r="M869" s="43"/>
      <c r="N869" s="46">
        <v>73.86483632523759</v>
      </c>
      <c r="O869" s="46">
        <v>0.52798310454065467</v>
      </c>
      <c r="P869" s="46">
        <v>13.611404435058079</v>
      </c>
      <c r="Q869" s="46">
        <v>2.1330517423442448</v>
      </c>
      <c r="R869" s="46">
        <v>0</v>
      </c>
      <c r="S869" s="46">
        <v>0.4751847940865892</v>
      </c>
      <c r="T869" s="46">
        <v>1.8796198521647307</v>
      </c>
      <c r="U869" s="46">
        <v>3.6008447729672648</v>
      </c>
      <c r="V869" s="46">
        <v>3.9070749736008445</v>
      </c>
      <c r="W869" s="46">
        <f t="shared" si="57"/>
        <v>100</v>
      </c>
      <c r="X869" s="46">
        <f t="shared" si="61"/>
        <v>7.5079197465681098</v>
      </c>
      <c r="Y869" s="45" t="s">
        <v>147</v>
      </c>
    </row>
    <row r="870" spans="1:25" ht="13.5" customHeight="1" x14ac:dyDescent="0.2">
      <c r="B870" s="82">
        <v>3</v>
      </c>
      <c r="C870" s="46">
        <v>72.28</v>
      </c>
      <c r="D870" s="46">
        <v>0.26</v>
      </c>
      <c r="E870" s="46">
        <v>12.08</v>
      </c>
      <c r="F870" s="46">
        <v>1.1399999999999999</v>
      </c>
      <c r="G870" s="46">
        <v>0.12</v>
      </c>
      <c r="H870" s="46">
        <v>0.15</v>
      </c>
      <c r="I870" s="46">
        <v>0.88</v>
      </c>
      <c r="J870" s="46">
        <v>3.05</v>
      </c>
      <c r="K870" s="46">
        <v>4.3099999999999996</v>
      </c>
      <c r="L870" s="46">
        <v>94.27000000000001</v>
      </c>
      <c r="M870" s="43"/>
      <c r="N870" s="46">
        <v>76.673384958099064</v>
      </c>
      <c r="O870" s="46">
        <v>0.27580354301474486</v>
      </c>
      <c r="P870" s="46">
        <v>12.814256921608145</v>
      </c>
      <c r="Q870" s="46">
        <v>1.2092924578338811</v>
      </c>
      <c r="R870" s="46">
        <v>0.12729394292988222</v>
      </c>
      <c r="S870" s="46">
        <v>0.15911742866235279</v>
      </c>
      <c r="T870" s="46">
        <v>0.93348891481913632</v>
      </c>
      <c r="U870" s="46">
        <v>3.2353877161345066</v>
      </c>
      <c r="V870" s="46">
        <v>4.5719741168982697</v>
      </c>
      <c r="W870" s="46">
        <f t="shared" si="57"/>
        <v>100</v>
      </c>
      <c r="X870" s="46">
        <f t="shared" si="61"/>
        <v>7.8073618330327763</v>
      </c>
      <c r="Y870" s="45" t="s">
        <v>149</v>
      </c>
    </row>
    <row r="871" spans="1:25" ht="13.5" customHeight="1" x14ac:dyDescent="0.2">
      <c r="B871" s="82">
        <v>8</v>
      </c>
      <c r="C871" s="46">
        <v>73.03</v>
      </c>
      <c r="D871" s="46">
        <v>0.23</v>
      </c>
      <c r="E871" s="46">
        <v>12.07</v>
      </c>
      <c r="F871" s="46">
        <v>1.22</v>
      </c>
      <c r="G871" s="46">
        <v>0.1</v>
      </c>
      <c r="H871" s="46">
        <v>0.13</v>
      </c>
      <c r="I871" s="46">
        <v>0.95</v>
      </c>
      <c r="J871" s="46">
        <v>3.35</v>
      </c>
      <c r="K871" s="46">
        <v>4.2300000000000004</v>
      </c>
      <c r="L871" s="46">
        <v>95.31</v>
      </c>
      <c r="M871" s="43"/>
      <c r="N871" s="46">
        <v>76.623649144895609</v>
      </c>
      <c r="O871" s="46">
        <v>0.24131780505718184</v>
      </c>
      <c r="P871" s="46">
        <v>12.663938726261673</v>
      </c>
      <c r="Q871" s="46">
        <v>1.2800335746511384</v>
      </c>
      <c r="R871" s="46">
        <v>0.10492078480747036</v>
      </c>
      <c r="S871" s="46">
        <v>0.13639702024971148</v>
      </c>
      <c r="T871" s="46">
        <v>0.99674745567096834</v>
      </c>
      <c r="U871" s="46">
        <v>3.5148462910502571</v>
      </c>
      <c r="V871" s="46">
        <v>4.4381491973559966</v>
      </c>
      <c r="W871" s="46">
        <f t="shared" si="57"/>
        <v>100.00000000000003</v>
      </c>
      <c r="X871" s="46">
        <f t="shared" si="61"/>
        <v>7.9529954884062537</v>
      </c>
      <c r="Y871" s="45" t="s">
        <v>149</v>
      </c>
    </row>
    <row r="872" spans="1:25" ht="13.5" customHeight="1" x14ac:dyDescent="0.2">
      <c r="A872" s="43" t="s">
        <v>144</v>
      </c>
      <c r="B872" s="82">
        <v>9</v>
      </c>
      <c r="C872" s="46">
        <v>71.739999999999995</v>
      </c>
      <c r="D872" s="46">
        <v>0.16</v>
      </c>
      <c r="E872" s="46">
        <v>11.74</v>
      </c>
      <c r="F872" s="46">
        <v>1.19</v>
      </c>
      <c r="G872" s="46">
        <v>0.06</v>
      </c>
      <c r="H872" s="46">
        <v>0.18</v>
      </c>
      <c r="I872" s="46">
        <v>0.85</v>
      </c>
      <c r="J872" s="46">
        <v>3.27</v>
      </c>
      <c r="K872" s="46">
        <v>4.05</v>
      </c>
      <c r="L872" s="46">
        <v>93.239999999999981</v>
      </c>
      <c r="M872" s="43"/>
      <c r="N872" s="46">
        <v>76.941226941226944</v>
      </c>
      <c r="O872" s="46">
        <v>0.17160017160017163</v>
      </c>
      <c r="P872" s="46">
        <v>12.591162591162593</v>
      </c>
      <c r="Q872" s="46">
        <v>1.2762762762762763</v>
      </c>
      <c r="R872" s="46">
        <v>6.4350064350064351E-2</v>
      </c>
      <c r="S872" s="46">
        <v>0.19305019305019305</v>
      </c>
      <c r="T872" s="46">
        <v>0.91162591162591167</v>
      </c>
      <c r="U872" s="46">
        <v>3.5070785070785075</v>
      </c>
      <c r="V872" s="46">
        <v>4.3436293436293436</v>
      </c>
      <c r="W872" s="46">
        <f t="shared" si="57"/>
        <v>100.00000000000003</v>
      </c>
      <c r="X872" s="46">
        <f t="shared" si="61"/>
        <v>7.8507078507078507</v>
      </c>
      <c r="Y872" s="45" t="s">
        <v>149</v>
      </c>
    </row>
    <row r="873" spans="1:25" ht="13.5" customHeight="1" x14ac:dyDescent="0.2">
      <c r="B873" s="82">
        <v>11</v>
      </c>
      <c r="C873" s="46">
        <v>73.290000000000006</v>
      </c>
      <c r="D873" s="46">
        <v>0.25</v>
      </c>
      <c r="E873" s="46">
        <v>11.94</v>
      </c>
      <c r="F873" s="46">
        <v>1.1599999999999999</v>
      </c>
      <c r="G873" s="46">
        <v>0.1</v>
      </c>
      <c r="H873" s="46">
        <v>0.14000000000000001</v>
      </c>
      <c r="I873" s="46">
        <v>0.99</v>
      </c>
      <c r="J873" s="46">
        <v>3.12</v>
      </c>
      <c r="K873" s="46">
        <v>4.2699999999999996</v>
      </c>
      <c r="L873" s="46">
        <v>95.259999999999991</v>
      </c>
      <c r="M873" s="43"/>
      <c r="N873" s="46">
        <v>76.936804534956977</v>
      </c>
      <c r="O873" s="46">
        <v>0.26243963888305694</v>
      </c>
      <c r="P873" s="46">
        <v>12.534117153054799</v>
      </c>
      <c r="Q873" s="46">
        <v>1.2177199244173842</v>
      </c>
      <c r="R873" s="46">
        <v>0.10497585555322278</v>
      </c>
      <c r="S873" s="46">
        <v>0.14696619777451189</v>
      </c>
      <c r="T873" s="46">
        <v>1.0392609699769055</v>
      </c>
      <c r="U873" s="46">
        <v>3.2752466932605508</v>
      </c>
      <c r="V873" s="46">
        <v>4.4824690321226122</v>
      </c>
      <c r="W873" s="46">
        <f t="shared" si="57"/>
        <v>100.00000000000001</v>
      </c>
      <c r="X873" s="46">
        <f t="shared" si="61"/>
        <v>7.7577157253831626</v>
      </c>
      <c r="Y873" s="45" t="s">
        <v>149</v>
      </c>
    </row>
    <row r="874" spans="1:25" ht="13.5" customHeight="1" x14ac:dyDescent="0.2">
      <c r="B874" s="82">
        <v>1</v>
      </c>
      <c r="C874" s="46">
        <v>73.95</v>
      </c>
      <c r="D874" s="46">
        <v>0.28000000000000003</v>
      </c>
      <c r="E874" s="46">
        <v>11</v>
      </c>
      <c r="F874" s="46">
        <v>1.1499999999999999</v>
      </c>
      <c r="G874" s="46">
        <v>0</v>
      </c>
      <c r="H874" s="46">
        <v>0.21</v>
      </c>
      <c r="I874" s="46">
        <v>1.23</v>
      </c>
      <c r="J874" s="46">
        <v>3.34</v>
      </c>
      <c r="K874" s="46">
        <v>2.86</v>
      </c>
      <c r="L874" s="46">
        <v>94.02000000000001</v>
      </c>
      <c r="M874" s="43"/>
      <c r="N874" s="46">
        <v>78.653477983407782</v>
      </c>
      <c r="O874" s="46">
        <v>0.29780897681344393</v>
      </c>
      <c r="P874" s="46">
        <v>11.699638374813867</v>
      </c>
      <c r="Q874" s="46">
        <v>1.2231440119123589</v>
      </c>
      <c r="R874" s="46">
        <v>0</v>
      </c>
      <c r="S874" s="46">
        <v>0.22335673261008293</v>
      </c>
      <c r="T874" s="46">
        <v>1.3082322910019144</v>
      </c>
      <c r="U874" s="46">
        <v>3.552435651988938</v>
      </c>
      <c r="V874" s="46">
        <v>3.0419059774516057</v>
      </c>
      <c r="W874" s="46">
        <f t="shared" si="57"/>
        <v>100</v>
      </c>
      <c r="X874" s="46">
        <f t="shared" si="61"/>
        <v>6.5943416294405441</v>
      </c>
      <c r="Y874" s="45" t="s">
        <v>145</v>
      </c>
    </row>
    <row r="875" spans="1:25" ht="13.5" customHeight="1" x14ac:dyDescent="0.2">
      <c r="B875" s="82">
        <v>4</v>
      </c>
      <c r="C875" s="46">
        <v>67.44</v>
      </c>
      <c r="D875" s="46">
        <v>1.07</v>
      </c>
      <c r="E875" s="46">
        <v>13.52</v>
      </c>
      <c r="F875" s="46">
        <v>4.4400000000000004</v>
      </c>
      <c r="G875" s="46">
        <v>0.18</v>
      </c>
      <c r="H875" s="46">
        <v>1.08</v>
      </c>
      <c r="I875" s="46">
        <v>3.42</v>
      </c>
      <c r="J875" s="46">
        <v>3.81</v>
      </c>
      <c r="K875" s="46">
        <v>1.75</v>
      </c>
      <c r="L875" s="46">
        <v>96.71</v>
      </c>
      <c r="M875" s="43"/>
      <c r="N875" s="46">
        <v>69.734257057181267</v>
      </c>
      <c r="O875" s="46">
        <v>1.1064005790507705</v>
      </c>
      <c r="P875" s="46">
        <v>13.979940026884501</v>
      </c>
      <c r="Q875" s="46">
        <v>4.5910453934443183</v>
      </c>
      <c r="R875" s="46">
        <v>0.18612346189639128</v>
      </c>
      <c r="S875" s="46">
        <v>1.1167407713783477</v>
      </c>
      <c r="T875" s="46">
        <v>3.5363457760314341</v>
      </c>
      <c r="U875" s="46">
        <v>3.9396132768069489</v>
      </c>
      <c r="V875" s="46">
        <v>1.8095336573260263</v>
      </c>
      <c r="W875" s="46">
        <f t="shared" si="57"/>
        <v>100.00000000000001</v>
      </c>
      <c r="X875" s="46">
        <f t="shared" si="61"/>
        <v>5.7491469341329751</v>
      </c>
      <c r="Y875" s="45" t="s">
        <v>145</v>
      </c>
    </row>
    <row r="876" spans="1:25" ht="13.5" customHeight="1" x14ac:dyDescent="0.2">
      <c r="A876" s="43" t="s">
        <v>144</v>
      </c>
      <c r="B876" s="82">
        <v>5</v>
      </c>
      <c r="C876" s="46">
        <v>69.540000000000006</v>
      </c>
      <c r="D876" s="46">
        <v>0.44</v>
      </c>
      <c r="E876" s="46">
        <v>12.62</v>
      </c>
      <c r="F876" s="46">
        <v>1.7</v>
      </c>
      <c r="G876" s="46">
        <v>0</v>
      </c>
      <c r="H876" s="46">
        <v>0.48</v>
      </c>
      <c r="I876" s="46">
        <v>1.76</v>
      </c>
      <c r="J876" s="46">
        <v>3.38</v>
      </c>
      <c r="K876" s="46">
        <v>3.57</v>
      </c>
      <c r="L876" s="46">
        <v>93.490000000000009</v>
      </c>
      <c r="M876" s="43"/>
      <c r="N876" s="46">
        <v>74.382286875601679</v>
      </c>
      <c r="O876" s="46">
        <v>0.47063857097015721</v>
      </c>
      <c r="P876" s="46">
        <v>13.49876992191678</v>
      </c>
      <c r="Q876" s="46">
        <v>1.8183762969301529</v>
      </c>
      <c r="R876" s="46">
        <v>0</v>
      </c>
      <c r="S876" s="46">
        <v>0.51342389560380786</v>
      </c>
      <c r="T876" s="46">
        <v>1.8825542838806288</v>
      </c>
      <c r="U876" s="46">
        <v>3.6153599315434803</v>
      </c>
      <c r="V876" s="46">
        <v>3.8185902235533211</v>
      </c>
      <c r="W876" s="46">
        <f t="shared" si="57"/>
        <v>99.999999999999986</v>
      </c>
      <c r="X876" s="46">
        <f t="shared" si="61"/>
        <v>7.4339501550968015</v>
      </c>
      <c r="Y876" s="45" t="s">
        <v>145</v>
      </c>
    </row>
    <row r="877" spans="1:25" ht="13.5" customHeight="1" x14ac:dyDescent="0.2">
      <c r="B877" s="82">
        <v>6</v>
      </c>
      <c r="C877" s="46">
        <v>74.41</v>
      </c>
      <c r="D877" s="46">
        <v>0.14000000000000001</v>
      </c>
      <c r="E877" s="46">
        <v>11.26</v>
      </c>
      <c r="F877" s="46">
        <v>0.99</v>
      </c>
      <c r="G877" s="46">
        <v>0.05</v>
      </c>
      <c r="H877" s="46">
        <v>0.15</v>
      </c>
      <c r="I877" s="46">
        <v>1.1200000000000001</v>
      </c>
      <c r="J877" s="46">
        <v>3.5</v>
      </c>
      <c r="K877" s="46">
        <v>3.11</v>
      </c>
      <c r="L877" s="46">
        <v>94.73</v>
      </c>
      <c r="M877" s="43"/>
      <c r="N877" s="46">
        <v>78.549561912804805</v>
      </c>
      <c r="O877" s="46">
        <v>0.14778845138815583</v>
      </c>
      <c r="P877" s="46">
        <v>11.886414018790246</v>
      </c>
      <c r="Q877" s="46">
        <v>1.0450754776733875</v>
      </c>
      <c r="R877" s="46">
        <v>5.2781589781484221E-2</v>
      </c>
      <c r="S877" s="46">
        <v>0.15834476934445266</v>
      </c>
      <c r="T877" s="46">
        <v>1.1823076111052466</v>
      </c>
      <c r="U877" s="46">
        <v>3.694711284703895</v>
      </c>
      <c r="V877" s="46">
        <v>3.2830148844083182</v>
      </c>
      <c r="W877" s="46">
        <f t="shared" si="57"/>
        <v>100</v>
      </c>
      <c r="X877" s="46">
        <f t="shared" si="61"/>
        <v>6.9777261691122128</v>
      </c>
      <c r="Y877" s="45" t="s">
        <v>145</v>
      </c>
    </row>
    <row r="878" spans="1:25" ht="13.5" customHeight="1" x14ac:dyDescent="0.2">
      <c r="B878" s="82">
        <v>10</v>
      </c>
      <c r="C878" s="46">
        <v>73.44</v>
      </c>
      <c r="D878" s="46">
        <v>0.22</v>
      </c>
      <c r="E878" s="46">
        <v>10.92</v>
      </c>
      <c r="F878" s="46">
        <v>1.02</v>
      </c>
      <c r="G878" s="46">
        <v>0.14000000000000001</v>
      </c>
      <c r="H878" s="46">
        <v>0.17</v>
      </c>
      <c r="I878" s="46">
        <v>1.17</v>
      </c>
      <c r="J878" s="46">
        <v>3.4</v>
      </c>
      <c r="K878" s="46">
        <v>2.81</v>
      </c>
      <c r="L878" s="46">
        <v>93.29</v>
      </c>
      <c r="M878" s="43"/>
      <c r="N878" s="46">
        <v>78.722263908243107</v>
      </c>
      <c r="O878" s="46">
        <v>0.23582377532425769</v>
      </c>
      <c r="P878" s="46">
        <v>11.705434666094972</v>
      </c>
      <c r="Q878" s="46">
        <v>1.0933647765033765</v>
      </c>
      <c r="R878" s="46">
        <v>0.15006967520634582</v>
      </c>
      <c r="S878" s="46">
        <v>0.18222746275056276</v>
      </c>
      <c r="T878" s="46">
        <v>1.2541537142244612</v>
      </c>
      <c r="U878" s="46">
        <v>3.6445492550112548</v>
      </c>
      <c r="V878" s="46">
        <v>3.0121127666416547</v>
      </c>
      <c r="W878" s="46">
        <f t="shared" si="57"/>
        <v>99.999999999999986</v>
      </c>
      <c r="X878" s="46">
        <f t="shared" si="61"/>
        <v>6.6566620216529095</v>
      </c>
      <c r="Y878" s="45" t="s">
        <v>145</v>
      </c>
    </row>
    <row r="879" spans="1:25" ht="13.5" customHeight="1" x14ac:dyDescent="0.2">
      <c r="B879" s="82">
        <v>14</v>
      </c>
      <c r="C879" s="46">
        <v>67.430000000000007</v>
      </c>
      <c r="D879" s="46">
        <v>0.69</v>
      </c>
      <c r="E879" s="46">
        <v>12.55</v>
      </c>
      <c r="F879" s="46">
        <v>3.19</v>
      </c>
      <c r="G879" s="46">
        <v>0.04</v>
      </c>
      <c r="H879" s="46">
        <v>0.73</v>
      </c>
      <c r="I879" s="46">
        <v>2.69</v>
      </c>
      <c r="J879" s="46">
        <v>3.82</v>
      </c>
      <c r="K879" s="46">
        <v>1.94</v>
      </c>
      <c r="L879" s="46">
        <v>93.08</v>
      </c>
      <c r="M879" s="43"/>
      <c r="N879" s="46">
        <v>72.443059733562535</v>
      </c>
      <c r="O879" s="46">
        <v>0.74129780833691439</v>
      </c>
      <c r="P879" s="46">
        <v>13.483025354533735</v>
      </c>
      <c r="Q879" s="46">
        <v>3.4271594327460249</v>
      </c>
      <c r="R879" s="46">
        <v>4.2973785990545771E-2</v>
      </c>
      <c r="S879" s="46">
        <v>0.78427159432746019</v>
      </c>
      <c r="T879" s="46">
        <v>2.889987107864203</v>
      </c>
      <c r="U879" s="46">
        <v>4.1039965620971204</v>
      </c>
      <c r="V879" s="46">
        <v>2.0842286205414697</v>
      </c>
      <c r="W879" s="46">
        <f t="shared" si="57"/>
        <v>100</v>
      </c>
      <c r="X879" s="46">
        <f t="shared" si="61"/>
        <v>6.1882251826385897</v>
      </c>
      <c r="Y879" s="45" t="s">
        <v>145</v>
      </c>
    </row>
    <row r="880" spans="1:25" ht="13.5" customHeight="1" x14ac:dyDescent="0.2">
      <c r="A880" s="42"/>
      <c r="B880" s="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6"/>
      <c r="X880" s="42"/>
      <c r="Y880" s="42"/>
    </row>
    <row r="881" spans="1:25" ht="13.5" customHeight="1" x14ac:dyDescent="0.2">
      <c r="A881" s="44" t="s">
        <v>422</v>
      </c>
      <c r="B881" s="82">
        <v>1</v>
      </c>
      <c r="C881" s="46">
        <v>74.510000000000005</v>
      </c>
      <c r="D881" s="46">
        <v>0.26</v>
      </c>
      <c r="E881" s="46">
        <v>10.97</v>
      </c>
      <c r="F881" s="46">
        <v>0.96</v>
      </c>
      <c r="G881" s="46">
        <v>0.01</v>
      </c>
      <c r="H881" s="46">
        <v>0.19</v>
      </c>
      <c r="I881" s="46">
        <v>1.1200000000000001</v>
      </c>
      <c r="J881" s="46">
        <v>3.12</v>
      </c>
      <c r="K881" s="46">
        <v>2.9</v>
      </c>
      <c r="L881" s="46">
        <v>94.04000000000002</v>
      </c>
      <c r="M881" s="43"/>
      <c r="N881" s="46">
        <v>79.232241599319423</v>
      </c>
      <c r="O881" s="46">
        <v>0.27647809442790294</v>
      </c>
      <c r="P881" s="46">
        <v>11.665248830284984</v>
      </c>
      <c r="Q881" s="46">
        <v>1.0208421948107187</v>
      </c>
      <c r="R881" s="46">
        <v>1.0633772862611652E-2</v>
      </c>
      <c r="S881" s="46">
        <v>0.20204168438962139</v>
      </c>
      <c r="T881" s="46">
        <v>1.1909825606125051</v>
      </c>
      <c r="U881" s="46">
        <v>3.3177371331348358</v>
      </c>
      <c r="V881" s="46">
        <v>3.0837941301573792</v>
      </c>
      <c r="W881" s="46">
        <f t="shared" ref="W881:W943" si="62">SUM(N881:V881)</f>
        <v>100</v>
      </c>
      <c r="X881" s="46">
        <f t="shared" ref="X881:X895" si="63">SUM(U881:V881)</f>
        <v>6.401531263292215</v>
      </c>
      <c r="Y881" s="45" t="s">
        <v>147</v>
      </c>
    </row>
    <row r="882" spans="1:25" ht="13.5" customHeight="1" x14ac:dyDescent="0.2">
      <c r="A882" s="44" t="s">
        <v>423</v>
      </c>
      <c r="B882" s="82">
        <v>3</v>
      </c>
      <c r="C882" s="46">
        <v>73.88</v>
      </c>
      <c r="D882" s="46">
        <v>0.21</v>
      </c>
      <c r="E882" s="46">
        <v>11.11</v>
      </c>
      <c r="F882" s="46">
        <v>1.02</v>
      </c>
      <c r="G882" s="46">
        <v>0</v>
      </c>
      <c r="H882" s="46">
        <v>0.2</v>
      </c>
      <c r="I882" s="46">
        <v>1.08</v>
      </c>
      <c r="J882" s="46">
        <v>3.44</v>
      </c>
      <c r="K882" s="46">
        <v>2.8</v>
      </c>
      <c r="L882" s="46">
        <v>93.739999999999981</v>
      </c>
      <c r="M882" s="43"/>
      <c r="N882" s="46">
        <v>78.813740132280785</v>
      </c>
      <c r="O882" s="46">
        <v>0.22402389588222746</v>
      </c>
      <c r="P882" s="46">
        <v>11.851930872626415</v>
      </c>
      <c r="Q882" s="46">
        <v>1.0881160657136764</v>
      </c>
      <c r="R882" s="46">
        <v>0</v>
      </c>
      <c r="S882" s="46">
        <v>0.21335609131640712</v>
      </c>
      <c r="T882" s="46">
        <v>1.1521228931085985</v>
      </c>
      <c r="U882" s="46">
        <v>3.6697247706422025</v>
      </c>
      <c r="V882" s="46">
        <v>2.9869852784296995</v>
      </c>
      <c r="W882" s="46">
        <f t="shared" si="62"/>
        <v>100.00000000000001</v>
      </c>
      <c r="X882" s="46">
        <f t="shared" si="63"/>
        <v>6.6567100490719024</v>
      </c>
      <c r="Y882" s="45" t="s">
        <v>147</v>
      </c>
    </row>
    <row r="883" spans="1:25" ht="13.5" customHeight="1" x14ac:dyDescent="0.2">
      <c r="B883" s="82">
        <v>4</v>
      </c>
      <c r="C883" s="46">
        <v>74.69</v>
      </c>
      <c r="D883" s="46">
        <v>0.2</v>
      </c>
      <c r="E883" s="46">
        <v>11.26</v>
      </c>
      <c r="F883" s="46">
        <v>0.97</v>
      </c>
      <c r="G883" s="46">
        <v>0.03</v>
      </c>
      <c r="H883" s="46">
        <v>0.19</v>
      </c>
      <c r="I883" s="46">
        <v>1.05</v>
      </c>
      <c r="J883" s="46">
        <v>3.34</v>
      </c>
      <c r="K883" s="46">
        <v>3.17</v>
      </c>
      <c r="L883" s="46">
        <v>94.9</v>
      </c>
      <c r="M883" s="43"/>
      <c r="N883" s="46">
        <v>78.703898840885145</v>
      </c>
      <c r="O883" s="46">
        <v>0.21074815595363541</v>
      </c>
      <c r="P883" s="46">
        <v>11.865121180189673</v>
      </c>
      <c r="Q883" s="46">
        <v>1.0221285563751317</v>
      </c>
      <c r="R883" s="46">
        <v>3.1612223393045313E-2</v>
      </c>
      <c r="S883" s="46">
        <v>0.20021074815595363</v>
      </c>
      <c r="T883" s="46">
        <v>1.1064278187565859</v>
      </c>
      <c r="U883" s="46">
        <v>3.5194942044257114</v>
      </c>
      <c r="V883" s="46">
        <v>3.3403582718651212</v>
      </c>
      <c r="W883" s="46">
        <f t="shared" si="62"/>
        <v>100.00000000000001</v>
      </c>
      <c r="X883" s="46">
        <f t="shared" si="63"/>
        <v>6.8598524762908326</v>
      </c>
      <c r="Y883" s="45" t="s">
        <v>147</v>
      </c>
    </row>
    <row r="884" spans="1:25" ht="13.5" customHeight="1" x14ac:dyDescent="0.2">
      <c r="B884" s="82">
        <v>6</v>
      </c>
      <c r="C884" s="46">
        <v>74.31</v>
      </c>
      <c r="D884" s="46">
        <v>0.28000000000000003</v>
      </c>
      <c r="E884" s="46">
        <v>11.26</v>
      </c>
      <c r="F884" s="46">
        <v>1.06</v>
      </c>
      <c r="G884" s="46">
        <v>0</v>
      </c>
      <c r="H884" s="46">
        <v>0.25</v>
      </c>
      <c r="I884" s="46">
        <v>1.1399999999999999</v>
      </c>
      <c r="J884" s="46">
        <v>3.36</v>
      </c>
      <c r="K884" s="46">
        <v>3.02</v>
      </c>
      <c r="L884" s="46">
        <v>94.68</v>
      </c>
      <c r="M884" s="43"/>
      <c r="N884" s="46">
        <v>78.485424588086175</v>
      </c>
      <c r="O884" s="46">
        <v>0.2957329953527672</v>
      </c>
      <c r="P884" s="46">
        <v>11.892691170257708</v>
      </c>
      <c r="Q884" s="46">
        <v>1.1195606252640471</v>
      </c>
      <c r="R884" s="46">
        <v>0</v>
      </c>
      <c r="S884" s="46">
        <v>0.2640473172792564</v>
      </c>
      <c r="T884" s="46">
        <v>1.2040557667934091</v>
      </c>
      <c r="U884" s="46">
        <v>3.548795944233206</v>
      </c>
      <c r="V884" s="46">
        <v>3.1896915927334173</v>
      </c>
      <c r="W884" s="46">
        <f t="shared" si="62"/>
        <v>99.999999999999957</v>
      </c>
      <c r="X884" s="46">
        <f t="shared" si="63"/>
        <v>6.7384875369666233</v>
      </c>
      <c r="Y884" s="45" t="s">
        <v>147</v>
      </c>
    </row>
    <row r="885" spans="1:25" ht="13.5" customHeight="1" x14ac:dyDescent="0.2">
      <c r="B885" s="82">
        <v>7</v>
      </c>
      <c r="C885" s="46">
        <v>75.33</v>
      </c>
      <c r="D885" s="46">
        <v>0.26</v>
      </c>
      <c r="E885" s="46">
        <v>11.39</v>
      </c>
      <c r="F885" s="46">
        <v>0.91</v>
      </c>
      <c r="G885" s="46">
        <v>0.03</v>
      </c>
      <c r="H885" s="46">
        <v>0.24</v>
      </c>
      <c r="I885" s="46">
        <v>1.1299999999999999</v>
      </c>
      <c r="J885" s="46">
        <v>3.35</v>
      </c>
      <c r="K885" s="46">
        <v>3.02</v>
      </c>
      <c r="L885" s="46">
        <v>95.659999999999982</v>
      </c>
      <c r="M885" s="43"/>
      <c r="N885" s="46">
        <v>78.747647919715675</v>
      </c>
      <c r="O885" s="46">
        <v>0.27179594396822082</v>
      </c>
      <c r="P885" s="46">
        <v>11.906753083838597</v>
      </c>
      <c r="Q885" s="46">
        <v>0.95128580388877293</v>
      </c>
      <c r="R885" s="46">
        <v>3.1361070457871634E-2</v>
      </c>
      <c r="S885" s="46">
        <v>0.25088856366297307</v>
      </c>
      <c r="T885" s="46">
        <v>1.181266987246498</v>
      </c>
      <c r="U885" s="46">
        <v>3.5019862011289993</v>
      </c>
      <c r="V885" s="46">
        <v>3.1570144260924113</v>
      </c>
      <c r="W885" s="46">
        <f t="shared" si="62"/>
        <v>100.00000000000003</v>
      </c>
      <c r="X885" s="46">
        <f t="shared" si="63"/>
        <v>6.6590006272214106</v>
      </c>
      <c r="Y885" s="45" t="s">
        <v>147</v>
      </c>
    </row>
    <row r="886" spans="1:25" ht="13.5" customHeight="1" x14ac:dyDescent="0.2">
      <c r="B886" s="82">
        <v>9</v>
      </c>
      <c r="C886" s="46">
        <v>73.27</v>
      </c>
      <c r="D886" s="46">
        <v>0.23</v>
      </c>
      <c r="E886" s="46">
        <v>11.05</v>
      </c>
      <c r="F886" s="46">
        <v>1.04</v>
      </c>
      <c r="G886" s="46">
        <v>0.06</v>
      </c>
      <c r="H886" s="46">
        <v>0.17</v>
      </c>
      <c r="I886" s="46">
        <v>1.1299999999999999</v>
      </c>
      <c r="J886" s="46">
        <v>3.46</v>
      </c>
      <c r="K886" s="46">
        <v>2.75</v>
      </c>
      <c r="L886" s="46">
        <v>93.16</v>
      </c>
      <c r="M886" s="43"/>
      <c r="N886" s="46">
        <v>78.649635036496349</v>
      </c>
      <c r="O886" s="46">
        <v>0.24688707599828252</v>
      </c>
      <c r="P886" s="46">
        <v>11.86131386861314</v>
      </c>
      <c r="Q886" s="46">
        <v>1.1163589523400601</v>
      </c>
      <c r="R886" s="46">
        <v>6.4405324173465006E-2</v>
      </c>
      <c r="S886" s="46">
        <v>0.18248175182481752</v>
      </c>
      <c r="T886" s="46">
        <v>1.2129669386002575</v>
      </c>
      <c r="U886" s="46">
        <v>3.7140403606698151</v>
      </c>
      <c r="V886" s="46">
        <v>2.9519106912838127</v>
      </c>
      <c r="W886" s="46">
        <f t="shared" si="62"/>
        <v>100.00000000000001</v>
      </c>
      <c r="X886" s="46">
        <f t="shared" si="63"/>
        <v>6.6659510519536278</v>
      </c>
      <c r="Y886" s="45" t="s">
        <v>147</v>
      </c>
    </row>
    <row r="887" spans="1:25" ht="13.5" customHeight="1" x14ac:dyDescent="0.2">
      <c r="B887" s="82">
        <v>12</v>
      </c>
      <c r="C887" s="46">
        <v>74.239999999999995</v>
      </c>
      <c r="D887" s="46">
        <v>0.2</v>
      </c>
      <c r="E887" s="46">
        <v>10.73</v>
      </c>
      <c r="F887" s="46">
        <v>0.87</v>
      </c>
      <c r="G887" s="46">
        <v>0</v>
      </c>
      <c r="H887" s="46">
        <v>0.26</v>
      </c>
      <c r="I887" s="46">
        <v>1.2</v>
      </c>
      <c r="J887" s="46">
        <v>3.24</v>
      </c>
      <c r="K887" s="46">
        <v>2.81</v>
      </c>
      <c r="L887" s="46">
        <v>93.550000000000011</v>
      </c>
      <c r="M887" s="43"/>
      <c r="N887" s="46">
        <v>79.358631747728481</v>
      </c>
      <c r="O887" s="46">
        <v>0.2137894174238375</v>
      </c>
      <c r="P887" s="46">
        <v>11.469802244788882</v>
      </c>
      <c r="Q887" s="46">
        <v>0.92998396579369313</v>
      </c>
      <c r="R887" s="46">
        <v>0</v>
      </c>
      <c r="S887" s="46">
        <v>0.27792624265098875</v>
      </c>
      <c r="T887" s="46">
        <v>1.282736504543025</v>
      </c>
      <c r="U887" s="46">
        <v>3.463388562266168</v>
      </c>
      <c r="V887" s="46">
        <v>3.003741314804917</v>
      </c>
      <c r="W887" s="46">
        <f t="shared" si="62"/>
        <v>99.999999999999986</v>
      </c>
      <c r="X887" s="46">
        <f t="shared" si="63"/>
        <v>6.467129877071085</v>
      </c>
      <c r="Y887" s="45" t="s">
        <v>147</v>
      </c>
    </row>
    <row r="888" spans="1:25" ht="13.5" customHeight="1" x14ac:dyDescent="0.2">
      <c r="A888" s="43" t="s">
        <v>144</v>
      </c>
      <c r="B888" s="82">
        <v>15</v>
      </c>
      <c r="C888" s="46">
        <v>75.02</v>
      </c>
      <c r="D888" s="46">
        <v>0.31</v>
      </c>
      <c r="E888" s="46">
        <v>11.26</v>
      </c>
      <c r="F888" s="46">
        <v>1.18</v>
      </c>
      <c r="G888" s="46">
        <v>0.15</v>
      </c>
      <c r="H888" s="46">
        <v>0.22</v>
      </c>
      <c r="I888" s="46">
        <v>1.1399999999999999</v>
      </c>
      <c r="J888" s="46">
        <v>3.44</v>
      </c>
      <c r="K888" s="46">
        <v>2.89</v>
      </c>
      <c r="L888" s="46">
        <v>95.610000000000014</v>
      </c>
      <c r="M888" s="43"/>
      <c r="N888" s="46">
        <v>78.464595753582245</v>
      </c>
      <c r="O888" s="46">
        <v>0.32423386675033988</v>
      </c>
      <c r="P888" s="46">
        <v>11.7770107729317</v>
      </c>
      <c r="Q888" s="46">
        <v>1.2341805250496807</v>
      </c>
      <c r="R888" s="46">
        <v>0.15688735487919672</v>
      </c>
      <c r="S888" s="46">
        <v>0.23010145382282185</v>
      </c>
      <c r="T888" s="46">
        <v>1.1923438970818949</v>
      </c>
      <c r="U888" s="46">
        <v>3.5979500052295781</v>
      </c>
      <c r="V888" s="46">
        <v>3.0226963706725236</v>
      </c>
      <c r="W888" s="46">
        <f t="shared" si="62"/>
        <v>99.999999999999986</v>
      </c>
      <c r="X888" s="46">
        <f t="shared" si="63"/>
        <v>6.6206463759021013</v>
      </c>
      <c r="Y888" s="45" t="s">
        <v>147</v>
      </c>
    </row>
    <row r="889" spans="1:25" ht="13.5" customHeight="1" x14ac:dyDescent="0.2">
      <c r="B889" s="82">
        <v>2</v>
      </c>
      <c r="C889" s="46">
        <v>70.66</v>
      </c>
      <c r="D889" s="46">
        <v>0.4</v>
      </c>
      <c r="E889" s="46">
        <v>12.76</v>
      </c>
      <c r="F889" s="46">
        <v>1.56</v>
      </c>
      <c r="G889" s="46">
        <v>0.02</v>
      </c>
      <c r="H889" s="46">
        <v>0.4</v>
      </c>
      <c r="I889" s="46">
        <v>1.72</v>
      </c>
      <c r="J889" s="46">
        <v>3.47</v>
      </c>
      <c r="K889" s="46">
        <v>3.82</v>
      </c>
      <c r="L889" s="46">
        <v>94.81</v>
      </c>
      <c r="M889" s="43"/>
      <c r="N889" s="46">
        <v>74.528003375171394</v>
      </c>
      <c r="O889" s="46">
        <v>0.42189642442780295</v>
      </c>
      <c r="P889" s="46">
        <v>13.458495939246914</v>
      </c>
      <c r="Q889" s="46">
        <v>1.6453960552684315</v>
      </c>
      <c r="R889" s="46">
        <v>2.1094821221390149E-2</v>
      </c>
      <c r="S889" s="46">
        <v>0.42189642442780295</v>
      </c>
      <c r="T889" s="46">
        <v>1.8141546250395526</v>
      </c>
      <c r="U889" s="46">
        <v>3.6599514819111909</v>
      </c>
      <c r="V889" s="46">
        <v>4.029110853285518</v>
      </c>
      <c r="W889" s="46">
        <f t="shared" si="62"/>
        <v>100</v>
      </c>
      <c r="X889" s="46">
        <f t="shared" si="63"/>
        <v>7.6890623351967093</v>
      </c>
      <c r="Y889" s="45" t="s">
        <v>149</v>
      </c>
    </row>
    <row r="890" spans="1:25" ht="13.5" customHeight="1" x14ac:dyDescent="0.2">
      <c r="B890" s="82">
        <v>8</v>
      </c>
      <c r="C890" s="46">
        <v>73.260000000000005</v>
      </c>
      <c r="D890" s="46">
        <v>0.21</v>
      </c>
      <c r="E890" s="46">
        <v>12.03</v>
      </c>
      <c r="F890" s="46">
        <v>1.34</v>
      </c>
      <c r="G890" s="46">
        <v>0.08</v>
      </c>
      <c r="H890" s="46">
        <v>0.14000000000000001</v>
      </c>
      <c r="I890" s="46">
        <v>0.84</v>
      </c>
      <c r="J890" s="46">
        <v>3.14</v>
      </c>
      <c r="K890" s="46">
        <v>4.38</v>
      </c>
      <c r="L890" s="46">
        <v>95.42</v>
      </c>
      <c r="M890" s="43"/>
      <c r="N890" s="46">
        <v>76.776357157828542</v>
      </c>
      <c r="O890" s="46">
        <v>0.22007964787256337</v>
      </c>
      <c r="P890" s="46">
        <v>12.607419828128274</v>
      </c>
      <c r="Q890" s="46">
        <v>1.4043177530915951</v>
      </c>
      <c r="R890" s="46">
        <v>8.3839865856214627E-2</v>
      </c>
      <c r="S890" s="46">
        <v>0.1467197652483756</v>
      </c>
      <c r="T890" s="46">
        <v>0.88031859149025349</v>
      </c>
      <c r="U890" s="46">
        <v>3.2907147348564241</v>
      </c>
      <c r="V890" s="46">
        <v>4.5902326556277506</v>
      </c>
      <c r="W890" s="46">
        <f t="shared" si="62"/>
        <v>99.999999999999986</v>
      </c>
      <c r="X890" s="46">
        <f t="shared" si="63"/>
        <v>7.8809473904841747</v>
      </c>
      <c r="Y890" s="45" t="s">
        <v>149</v>
      </c>
    </row>
    <row r="891" spans="1:25" ht="13.5" customHeight="1" x14ac:dyDescent="0.2">
      <c r="B891" s="82">
        <v>11</v>
      </c>
      <c r="C891" s="46">
        <v>72.91</v>
      </c>
      <c r="D891" s="46">
        <v>0.13</v>
      </c>
      <c r="E891" s="46">
        <v>12.14</v>
      </c>
      <c r="F891" s="46">
        <v>1.22</v>
      </c>
      <c r="G891" s="46">
        <v>0.09</v>
      </c>
      <c r="H891" s="46">
        <v>0.15</v>
      </c>
      <c r="I891" s="46">
        <v>0.88</v>
      </c>
      <c r="J891" s="46">
        <v>3.14</v>
      </c>
      <c r="K891" s="46">
        <v>4.3099999999999996</v>
      </c>
      <c r="L891" s="46">
        <v>94.97</v>
      </c>
      <c r="M891" s="43"/>
      <c r="N891" s="46">
        <v>76.771612088027794</v>
      </c>
      <c r="O891" s="46">
        <v>0.13688533221017163</v>
      </c>
      <c r="P891" s="46">
        <v>12.782984100242182</v>
      </c>
      <c r="Q891" s="46">
        <v>1.2846161945877645</v>
      </c>
      <c r="R891" s="46">
        <v>9.4766768453195746E-2</v>
      </c>
      <c r="S891" s="46">
        <v>0.15794461408865956</v>
      </c>
      <c r="T891" s="46">
        <v>0.92660840265346955</v>
      </c>
      <c r="U891" s="46">
        <v>3.3063072549226074</v>
      </c>
      <c r="V891" s="46">
        <v>4.5382752448141517</v>
      </c>
      <c r="W891" s="46">
        <f t="shared" si="62"/>
        <v>100</v>
      </c>
      <c r="X891" s="46">
        <f t="shared" si="63"/>
        <v>7.8445824997367595</v>
      </c>
      <c r="Y891" s="45" t="s">
        <v>149</v>
      </c>
    </row>
    <row r="892" spans="1:25" ht="13.5" customHeight="1" x14ac:dyDescent="0.2">
      <c r="A892" s="43" t="s">
        <v>144</v>
      </c>
      <c r="B892" s="82">
        <v>13</v>
      </c>
      <c r="C892" s="46">
        <v>72.930000000000007</v>
      </c>
      <c r="D892" s="46">
        <v>0.47</v>
      </c>
      <c r="E892" s="46">
        <v>11.62</v>
      </c>
      <c r="F892" s="46">
        <v>1.63</v>
      </c>
      <c r="G892" s="46">
        <v>0.13</v>
      </c>
      <c r="H892" s="46">
        <v>0.31</v>
      </c>
      <c r="I892" s="46">
        <v>1.26</v>
      </c>
      <c r="J892" s="46">
        <v>3.12</v>
      </c>
      <c r="K892" s="46">
        <v>4.46</v>
      </c>
      <c r="L892" s="46">
        <v>95.93</v>
      </c>
      <c r="M892" s="43"/>
      <c r="N892" s="46">
        <v>76.024184301052856</v>
      </c>
      <c r="O892" s="46">
        <v>0.48994058167413729</v>
      </c>
      <c r="P892" s="46">
        <v>12.112999061815906</v>
      </c>
      <c r="Q892" s="46">
        <v>1.6991556343166889</v>
      </c>
      <c r="R892" s="46">
        <v>0.13551548003752736</v>
      </c>
      <c r="S892" s="46">
        <v>0.32315229855102673</v>
      </c>
      <c r="T892" s="46">
        <v>1.3134577295944958</v>
      </c>
      <c r="U892" s="46">
        <v>3.2523715209006565</v>
      </c>
      <c r="V892" s="46">
        <v>4.6492233920567072</v>
      </c>
      <c r="W892" s="46">
        <f t="shared" si="62"/>
        <v>99.999999999999972</v>
      </c>
      <c r="X892" s="46">
        <f t="shared" si="63"/>
        <v>7.9015949129573642</v>
      </c>
      <c r="Y892" s="45" t="s">
        <v>149</v>
      </c>
    </row>
    <row r="893" spans="1:25" ht="13.5" customHeight="1" x14ac:dyDescent="0.2">
      <c r="B893" s="82">
        <v>14</v>
      </c>
      <c r="C893" s="46">
        <v>73.56</v>
      </c>
      <c r="D893" s="46">
        <v>0.23</v>
      </c>
      <c r="E893" s="46">
        <v>12.1</v>
      </c>
      <c r="F893" s="46">
        <v>0.87</v>
      </c>
      <c r="G893" s="46">
        <v>0.09</v>
      </c>
      <c r="H893" s="46">
        <v>0.16</v>
      </c>
      <c r="I893" s="46">
        <v>0.73</v>
      </c>
      <c r="J893" s="46">
        <v>3.28</v>
      </c>
      <c r="K893" s="46">
        <v>4.42</v>
      </c>
      <c r="L893" s="46">
        <v>95.440000000000012</v>
      </c>
      <c r="M893" s="43"/>
      <c r="N893" s="46">
        <v>77.074601844090523</v>
      </c>
      <c r="O893" s="46">
        <v>0.24098910310142496</v>
      </c>
      <c r="P893" s="46">
        <v>12.678122380553225</v>
      </c>
      <c r="Q893" s="46">
        <v>0.9115674769488683</v>
      </c>
      <c r="R893" s="46">
        <v>9.430008382229671E-2</v>
      </c>
      <c r="S893" s="46">
        <v>0.16764459346186084</v>
      </c>
      <c r="T893" s="46">
        <v>0.76487845766974005</v>
      </c>
      <c r="U893" s="46">
        <v>3.4367141659681466</v>
      </c>
      <c r="V893" s="46">
        <v>4.6311818943839054</v>
      </c>
      <c r="W893" s="46">
        <f t="shared" si="62"/>
        <v>99.999999999999972</v>
      </c>
      <c r="X893" s="46">
        <f t="shared" si="63"/>
        <v>8.0678960603520515</v>
      </c>
      <c r="Y893" s="45" t="s">
        <v>149</v>
      </c>
    </row>
    <row r="894" spans="1:25" ht="13.5" customHeight="1" x14ac:dyDescent="0.2">
      <c r="B894" s="82">
        <v>5</v>
      </c>
      <c r="C894" s="46">
        <v>73.349999999999994</v>
      </c>
      <c r="D894" s="46">
        <v>0.31</v>
      </c>
      <c r="E894" s="46">
        <v>12.02</v>
      </c>
      <c r="F894" s="46">
        <v>1.47</v>
      </c>
      <c r="G894" s="46">
        <v>7.0000000000000007E-2</v>
      </c>
      <c r="H894" s="46">
        <v>0.32</v>
      </c>
      <c r="I894" s="46">
        <v>1.78</v>
      </c>
      <c r="J894" s="46">
        <v>3.25</v>
      </c>
      <c r="K894" s="46">
        <v>3.39</v>
      </c>
      <c r="L894" s="46">
        <v>95.95999999999998</v>
      </c>
      <c r="M894" s="43"/>
      <c r="N894" s="46">
        <v>76.438099208003351</v>
      </c>
      <c r="O894" s="46">
        <v>0.32305127136306805</v>
      </c>
      <c r="P894" s="46">
        <v>12.526052521884122</v>
      </c>
      <c r="Q894" s="46">
        <v>1.5318882867861614</v>
      </c>
      <c r="R894" s="46">
        <v>7.2947061275531494E-2</v>
      </c>
      <c r="S894" s="46">
        <v>0.33347228011671542</v>
      </c>
      <c r="T894" s="46">
        <v>1.8549395581492294</v>
      </c>
      <c r="U894" s="46">
        <v>3.3868278449353908</v>
      </c>
      <c r="V894" s="46">
        <v>3.5327219674864541</v>
      </c>
      <c r="W894" s="46">
        <f t="shared" si="62"/>
        <v>100.00000000000001</v>
      </c>
      <c r="X894" s="46">
        <f t="shared" si="63"/>
        <v>6.9195498124218453</v>
      </c>
      <c r="Y894" s="45" t="s">
        <v>145</v>
      </c>
    </row>
    <row r="895" spans="1:25" ht="13.5" customHeight="1" x14ac:dyDescent="0.2">
      <c r="B895" s="82">
        <v>10</v>
      </c>
      <c r="C895" s="46">
        <v>63.22</v>
      </c>
      <c r="D895" s="46">
        <v>0.99</v>
      </c>
      <c r="E895" s="46">
        <v>14.38</v>
      </c>
      <c r="F895" s="46">
        <v>6.35</v>
      </c>
      <c r="G895" s="46">
        <v>0.25</v>
      </c>
      <c r="H895" s="46">
        <v>1.63</v>
      </c>
      <c r="I895" s="46">
        <v>4.79</v>
      </c>
      <c r="J895" s="46">
        <v>3.64</v>
      </c>
      <c r="K895" s="46">
        <v>1.48</v>
      </c>
      <c r="L895" s="46">
        <v>96.72999999999999</v>
      </c>
      <c r="M895" s="43"/>
      <c r="N895" s="46">
        <v>65.357179778765641</v>
      </c>
      <c r="O895" s="46">
        <v>1.0234673834384369</v>
      </c>
      <c r="P895" s="46">
        <v>14.866122195802753</v>
      </c>
      <c r="Q895" s="46">
        <v>6.5646645301354294</v>
      </c>
      <c r="R895" s="46">
        <v>0.25845135945415076</v>
      </c>
      <c r="S895" s="46">
        <v>1.6851028636410628</v>
      </c>
      <c r="T895" s="46">
        <v>4.9519280471415286</v>
      </c>
      <c r="U895" s="46">
        <v>3.7630517936524353</v>
      </c>
      <c r="V895" s="46">
        <v>1.5300320479685725</v>
      </c>
      <c r="W895" s="46">
        <f t="shared" si="62"/>
        <v>100.00000000000003</v>
      </c>
      <c r="X895" s="46">
        <f t="shared" si="63"/>
        <v>5.2930838416210078</v>
      </c>
      <c r="Y895" s="45" t="s">
        <v>145</v>
      </c>
    </row>
    <row r="896" spans="1:25" ht="13.5" customHeight="1" x14ac:dyDescent="0.2">
      <c r="A896" s="42"/>
      <c r="B896" s="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6"/>
      <c r="X896" s="42"/>
      <c r="Y896" s="42"/>
    </row>
    <row r="897" spans="1:25" ht="13.5" customHeight="1" x14ac:dyDescent="0.2">
      <c r="A897" s="44" t="s">
        <v>424</v>
      </c>
      <c r="B897" s="82">
        <v>1</v>
      </c>
      <c r="C897" s="46">
        <v>56.96</v>
      </c>
      <c r="D897" s="46">
        <v>1.02</v>
      </c>
      <c r="E897" s="46">
        <v>14.45</v>
      </c>
      <c r="F897" s="46">
        <v>8.58</v>
      </c>
      <c r="G897" s="46">
        <v>0.27</v>
      </c>
      <c r="H897" s="46">
        <v>3</v>
      </c>
      <c r="I897" s="46">
        <v>6.5</v>
      </c>
      <c r="J897" s="46">
        <v>3.05</v>
      </c>
      <c r="K897" s="46">
        <v>1.0900000000000001</v>
      </c>
      <c r="L897" s="46">
        <v>94.92</v>
      </c>
      <c r="M897" s="43"/>
      <c r="N897" s="46">
        <v>60.008428150021068</v>
      </c>
      <c r="O897" s="46">
        <v>1.0745891276864727</v>
      </c>
      <c r="P897" s="46">
        <v>15.223345975558363</v>
      </c>
      <c r="Q897" s="46">
        <v>9.039190897597976</v>
      </c>
      <c r="R897" s="46">
        <v>0.28445006321112515</v>
      </c>
      <c r="S897" s="46">
        <v>3.1605562579013906</v>
      </c>
      <c r="T897" s="46">
        <v>6.8478718921196791</v>
      </c>
      <c r="U897" s="46">
        <v>3.21323219553308</v>
      </c>
      <c r="V897" s="46">
        <v>1.1483354403708386</v>
      </c>
      <c r="W897" s="46">
        <f t="shared" si="62"/>
        <v>100</v>
      </c>
      <c r="X897" s="46">
        <f t="shared" ref="X897:X911" si="64">SUM(U897:V897)</f>
        <v>4.3615676359039188</v>
      </c>
      <c r="Y897" s="74"/>
    </row>
    <row r="898" spans="1:25" ht="13.5" customHeight="1" x14ac:dyDescent="0.2">
      <c r="A898" s="44" t="s">
        <v>425</v>
      </c>
      <c r="B898" s="82">
        <v>3</v>
      </c>
      <c r="C898" s="46">
        <v>55.89</v>
      </c>
      <c r="D898" s="46">
        <v>0.95</v>
      </c>
      <c r="E898" s="46">
        <v>14.87</v>
      </c>
      <c r="F898" s="46">
        <v>8.8800000000000008</v>
      </c>
      <c r="G898" s="46">
        <v>0.22</v>
      </c>
      <c r="H898" s="46">
        <v>3.36</v>
      </c>
      <c r="I898" s="46">
        <v>6.74</v>
      </c>
      <c r="J898" s="46">
        <v>3.12</v>
      </c>
      <c r="K898" s="46">
        <v>1.0900000000000001</v>
      </c>
      <c r="L898" s="46">
        <v>95.12</v>
      </c>
      <c r="M898" s="43"/>
      <c r="N898" s="46">
        <v>58.757359125315389</v>
      </c>
      <c r="O898" s="46">
        <v>0.99873843566021858</v>
      </c>
      <c r="P898" s="46">
        <v>15.632884777123632</v>
      </c>
      <c r="Q898" s="46">
        <v>9.3355761143818334</v>
      </c>
      <c r="R898" s="46">
        <v>0.23128679562657695</v>
      </c>
      <c r="S898" s="46">
        <v>3.5323801513877204</v>
      </c>
      <c r="T898" s="46">
        <v>7.0857863751051307</v>
      </c>
      <c r="U898" s="46">
        <v>3.280067283431455</v>
      </c>
      <c r="V898" s="46">
        <v>1.1459209419680405</v>
      </c>
      <c r="W898" s="46">
        <f t="shared" si="62"/>
        <v>100</v>
      </c>
      <c r="X898" s="46">
        <f t="shared" si="64"/>
        <v>4.4259882253994958</v>
      </c>
      <c r="Y898" s="74"/>
    </row>
    <row r="899" spans="1:25" ht="13.5" customHeight="1" x14ac:dyDescent="0.2">
      <c r="B899" s="82">
        <v>4</v>
      </c>
      <c r="C899" s="46">
        <v>57.4</v>
      </c>
      <c r="D899" s="46">
        <v>0.96</v>
      </c>
      <c r="E899" s="46">
        <v>14.59</v>
      </c>
      <c r="F899" s="46">
        <v>8.98</v>
      </c>
      <c r="G899" s="46">
        <v>0.06</v>
      </c>
      <c r="H899" s="46">
        <v>3.07</v>
      </c>
      <c r="I899" s="46">
        <v>6.74</v>
      </c>
      <c r="J899" s="46">
        <v>3.13</v>
      </c>
      <c r="K899" s="46">
        <v>1.1100000000000001</v>
      </c>
      <c r="L899" s="46">
        <v>96.039999999999992</v>
      </c>
      <c r="M899" s="43"/>
      <c r="N899" s="46">
        <v>59.766763848396501</v>
      </c>
      <c r="O899" s="46">
        <v>0.9995835068721366</v>
      </c>
      <c r="P899" s="46">
        <v>15.191586838817161</v>
      </c>
      <c r="Q899" s="46">
        <v>9.3502707205331124</v>
      </c>
      <c r="R899" s="46">
        <v>6.2473969179508537E-2</v>
      </c>
      <c r="S899" s="46">
        <v>3.1965847563515202</v>
      </c>
      <c r="T899" s="46">
        <v>7.0179092044981264</v>
      </c>
      <c r="U899" s="46">
        <v>3.2590587255310286</v>
      </c>
      <c r="V899" s="46">
        <v>1.1557684298209081</v>
      </c>
      <c r="W899" s="46">
        <f t="shared" si="62"/>
        <v>100.00000000000001</v>
      </c>
      <c r="X899" s="46">
        <f t="shared" si="64"/>
        <v>4.4148271553519365</v>
      </c>
      <c r="Y899" s="74"/>
    </row>
    <row r="900" spans="1:25" ht="13.5" customHeight="1" x14ac:dyDescent="0.2">
      <c r="B900" s="82">
        <v>5</v>
      </c>
      <c r="C900" s="46">
        <v>56.24</v>
      </c>
      <c r="D900" s="46">
        <v>0.98</v>
      </c>
      <c r="E900" s="46">
        <v>14.68</v>
      </c>
      <c r="F900" s="46">
        <v>8.93</v>
      </c>
      <c r="G900" s="46">
        <v>0.25</v>
      </c>
      <c r="H900" s="46">
        <v>3.36</v>
      </c>
      <c r="I900" s="46">
        <v>7.04</v>
      </c>
      <c r="J900" s="46">
        <v>3.06</v>
      </c>
      <c r="K900" s="46">
        <v>1.03</v>
      </c>
      <c r="L900" s="46">
        <v>95.570000000000022</v>
      </c>
      <c r="M900" s="43"/>
      <c r="N900" s="46">
        <v>58.846918489065594</v>
      </c>
      <c r="O900" s="46">
        <v>1.0254263890342155</v>
      </c>
      <c r="P900" s="46">
        <v>15.360468766349268</v>
      </c>
      <c r="Q900" s="46">
        <v>9.3439363817097387</v>
      </c>
      <c r="R900" s="46">
        <v>0.26158836454954476</v>
      </c>
      <c r="S900" s="46">
        <v>3.5157476195458814</v>
      </c>
      <c r="T900" s="46">
        <v>7.3663283457151802</v>
      </c>
      <c r="U900" s="46">
        <v>3.2018415820864279</v>
      </c>
      <c r="V900" s="46">
        <v>1.0777440619441245</v>
      </c>
      <c r="W900" s="46">
        <f t="shared" si="62"/>
        <v>99.999999999999972</v>
      </c>
      <c r="X900" s="46">
        <f t="shared" si="64"/>
        <v>4.2795856440305524</v>
      </c>
      <c r="Y900" s="74"/>
    </row>
    <row r="901" spans="1:25" ht="13.5" customHeight="1" x14ac:dyDescent="0.2">
      <c r="B901" s="82">
        <v>8</v>
      </c>
      <c r="C901" s="46">
        <v>56.7</v>
      </c>
      <c r="D901" s="46">
        <v>0.92</v>
      </c>
      <c r="E901" s="46">
        <v>14.64</v>
      </c>
      <c r="F901" s="46">
        <v>8.84</v>
      </c>
      <c r="G901" s="46">
        <v>0.12</v>
      </c>
      <c r="H901" s="46">
        <v>3.15</v>
      </c>
      <c r="I901" s="46">
        <v>6.63</v>
      </c>
      <c r="J901" s="46">
        <v>2.79</v>
      </c>
      <c r="K901" s="46">
        <v>1.1599999999999999</v>
      </c>
      <c r="L901" s="46">
        <v>94.950000000000017</v>
      </c>
      <c r="M901" s="43"/>
      <c r="N901" s="46">
        <v>59.715639810426531</v>
      </c>
      <c r="O901" s="46">
        <v>0.96893101632438106</v>
      </c>
      <c r="P901" s="46">
        <v>15.418641390205368</v>
      </c>
      <c r="Q901" s="46">
        <v>9.3101632438125304</v>
      </c>
      <c r="R901" s="46">
        <v>0.12638230647709317</v>
      </c>
      <c r="S901" s="46">
        <v>3.3175355450236959</v>
      </c>
      <c r="T901" s="46">
        <v>6.9826224328593973</v>
      </c>
      <c r="U901" s="46">
        <v>2.9383886255924163</v>
      </c>
      <c r="V901" s="46">
        <v>1.2216956292785672</v>
      </c>
      <c r="W901" s="46">
        <f t="shared" si="62"/>
        <v>99.999999999999986</v>
      </c>
      <c r="X901" s="46">
        <f t="shared" si="64"/>
        <v>4.1600842548709833</v>
      </c>
      <c r="Y901" s="74"/>
    </row>
    <row r="902" spans="1:25" ht="13.5" customHeight="1" x14ac:dyDescent="0.2">
      <c r="B902" s="82">
        <v>9</v>
      </c>
      <c r="C902" s="46">
        <v>57.72</v>
      </c>
      <c r="D902" s="46">
        <v>0.99</v>
      </c>
      <c r="E902" s="46">
        <v>14.42</v>
      </c>
      <c r="F902" s="46">
        <v>8.06</v>
      </c>
      <c r="G902" s="46">
        <v>0.21</v>
      </c>
      <c r="H902" s="46">
        <v>2.85</v>
      </c>
      <c r="I902" s="46">
        <v>6.39</v>
      </c>
      <c r="J902" s="46">
        <v>3.09</v>
      </c>
      <c r="K902" s="46">
        <v>1.25</v>
      </c>
      <c r="L902" s="46">
        <v>94.97999999999999</v>
      </c>
      <c r="M902" s="43"/>
      <c r="N902" s="46">
        <v>60.770688566013895</v>
      </c>
      <c r="O902" s="46">
        <v>1.0423246999368287</v>
      </c>
      <c r="P902" s="46">
        <v>15.18214360918088</v>
      </c>
      <c r="Q902" s="46">
        <v>8.4859970520109496</v>
      </c>
      <c r="R902" s="46">
        <v>0.22109917877447885</v>
      </c>
      <c r="S902" s="46">
        <v>3.0006317119393557</v>
      </c>
      <c r="T902" s="46">
        <v>6.7277321541377129</v>
      </c>
      <c r="U902" s="46">
        <v>3.2533164876816172</v>
      </c>
      <c r="V902" s="46">
        <v>1.3160665403242788</v>
      </c>
      <c r="W902" s="46">
        <f t="shared" si="62"/>
        <v>100</v>
      </c>
      <c r="X902" s="46">
        <f t="shared" si="64"/>
        <v>4.5693830280058965</v>
      </c>
      <c r="Y902" s="74"/>
    </row>
    <row r="903" spans="1:25" ht="13.5" customHeight="1" x14ac:dyDescent="0.2">
      <c r="B903" s="82">
        <v>11</v>
      </c>
      <c r="C903" s="46">
        <v>56.52</v>
      </c>
      <c r="D903" s="46">
        <v>1.0900000000000001</v>
      </c>
      <c r="E903" s="46">
        <v>14.58</v>
      </c>
      <c r="F903" s="46">
        <v>8.4499999999999993</v>
      </c>
      <c r="G903" s="46">
        <v>0.18</v>
      </c>
      <c r="H903" s="46">
        <v>3.08</v>
      </c>
      <c r="I903" s="46">
        <v>6.58</v>
      </c>
      <c r="J903" s="46">
        <v>2.97</v>
      </c>
      <c r="K903" s="46">
        <v>1.1599999999999999</v>
      </c>
      <c r="L903" s="46">
        <v>94.610000000000014</v>
      </c>
      <c r="M903" s="43"/>
      <c r="N903" s="46">
        <v>59.739985202409891</v>
      </c>
      <c r="O903" s="46">
        <v>1.1520980868829933</v>
      </c>
      <c r="P903" s="46">
        <v>15.410633125462423</v>
      </c>
      <c r="Q903" s="46">
        <v>8.9314026001479743</v>
      </c>
      <c r="R903" s="46">
        <v>0.19025472994398052</v>
      </c>
      <c r="S903" s="46">
        <v>3.255469823485889</v>
      </c>
      <c r="T903" s="46">
        <v>6.9548673501743998</v>
      </c>
      <c r="U903" s="46">
        <v>3.1392030440756789</v>
      </c>
      <c r="V903" s="46">
        <v>1.2260860374167633</v>
      </c>
      <c r="W903" s="46">
        <f t="shared" si="62"/>
        <v>100</v>
      </c>
      <c r="X903" s="46">
        <f t="shared" si="64"/>
        <v>4.3652890814924419</v>
      </c>
    </row>
    <row r="904" spans="1:25" ht="13.5" customHeight="1" x14ac:dyDescent="0.2">
      <c r="A904" s="43" t="s">
        <v>144</v>
      </c>
      <c r="B904" s="82">
        <v>12</v>
      </c>
      <c r="C904" s="46">
        <v>57.28</v>
      </c>
      <c r="D904" s="46">
        <v>1.03</v>
      </c>
      <c r="E904" s="46">
        <v>14.41</v>
      </c>
      <c r="F904" s="46">
        <v>8.0500000000000007</v>
      </c>
      <c r="G904" s="46">
        <v>0.23</v>
      </c>
      <c r="H904" s="46">
        <v>2.85</v>
      </c>
      <c r="I904" s="46">
        <v>6.29</v>
      </c>
      <c r="J904" s="46">
        <v>3.16</v>
      </c>
      <c r="K904" s="46">
        <v>1.26</v>
      </c>
      <c r="L904" s="46">
        <v>94.56</v>
      </c>
      <c r="M904" s="43"/>
      <c r="N904" s="46">
        <v>60.575296108291035</v>
      </c>
      <c r="O904" s="46">
        <v>1.0892554991539765</v>
      </c>
      <c r="P904" s="46">
        <v>15.239001692047378</v>
      </c>
      <c r="Q904" s="46">
        <v>8.5131133671742827</v>
      </c>
      <c r="R904" s="46">
        <v>0.24323181049069376</v>
      </c>
      <c r="S904" s="46">
        <v>3.0139593908629445</v>
      </c>
      <c r="T904" s="46">
        <v>6.6518612521150597</v>
      </c>
      <c r="U904" s="46">
        <v>3.3417935702199664</v>
      </c>
      <c r="V904" s="46">
        <v>1.3324873096446701</v>
      </c>
      <c r="W904" s="46">
        <f t="shared" si="62"/>
        <v>100.00000000000001</v>
      </c>
      <c r="X904" s="46">
        <f t="shared" si="64"/>
        <v>4.6742808798646367</v>
      </c>
    </row>
    <row r="905" spans="1:25" ht="13.5" customHeight="1" x14ac:dyDescent="0.2">
      <c r="B905" s="82">
        <v>13</v>
      </c>
      <c r="C905" s="46">
        <v>56.61</v>
      </c>
      <c r="D905" s="46">
        <v>0.96</v>
      </c>
      <c r="E905" s="46">
        <v>14.59</v>
      </c>
      <c r="F905" s="46">
        <v>8.49</v>
      </c>
      <c r="G905" s="46">
        <v>0.21</v>
      </c>
      <c r="H905" s="46">
        <v>3.04</v>
      </c>
      <c r="I905" s="46">
        <v>6.56</v>
      </c>
      <c r="J905" s="46">
        <v>3.23</v>
      </c>
      <c r="K905" s="46">
        <v>1.1299999999999999</v>
      </c>
      <c r="L905" s="46">
        <v>94.82</v>
      </c>
      <c r="M905" s="43"/>
      <c r="N905" s="46">
        <v>59.702594389369338</v>
      </c>
      <c r="O905" s="46">
        <v>1.0124446319341911</v>
      </c>
      <c r="P905" s="46">
        <v>15.387049145749844</v>
      </c>
      <c r="Q905" s="46">
        <v>8.9538072136680036</v>
      </c>
      <c r="R905" s="46">
        <v>0.22147226323560432</v>
      </c>
      <c r="S905" s="46">
        <v>3.2060746677916057</v>
      </c>
      <c r="T905" s="46">
        <v>6.9183716515503066</v>
      </c>
      <c r="U905" s="46">
        <v>3.4064543345285809</v>
      </c>
      <c r="V905" s="46">
        <v>1.1917317021725375</v>
      </c>
      <c r="W905" s="46">
        <f t="shared" si="62"/>
        <v>100</v>
      </c>
      <c r="X905" s="46">
        <f t="shared" si="64"/>
        <v>4.5981860367011187</v>
      </c>
    </row>
    <row r="906" spans="1:25" ht="13.5" customHeight="1" x14ac:dyDescent="0.2">
      <c r="B906" s="82">
        <v>14</v>
      </c>
      <c r="C906" s="46">
        <v>56.49</v>
      </c>
      <c r="D906" s="46">
        <v>1.1200000000000001</v>
      </c>
      <c r="E906" s="46">
        <v>14.52</v>
      </c>
      <c r="F906" s="46">
        <v>8.77</v>
      </c>
      <c r="G906" s="46">
        <v>0.23</v>
      </c>
      <c r="H906" s="46">
        <v>3.14</v>
      </c>
      <c r="I906" s="46">
        <v>6.57</v>
      </c>
      <c r="J906" s="46">
        <v>3.05</v>
      </c>
      <c r="K906" s="46">
        <v>1.24</v>
      </c>
      <c r="L906" s="46">
        <v>95.13</v>
      </c>
      <c r="M906" s="43"/>
      <c r="N906" s="46">
        <v>59.381898454746143</v>
      </c>
      <c r="O906" s="46">
        <v>1.1773362766740252</v>
      </c>
      <c r="P906" s="46">
        <v>15.263323872595397</v>
      </c>
      <c r="Q906" s="46">
        <v>9.2189635235992853</v>
      </c>
      <c r="R906" s="46">
        <v>0.24177441395984448</v>
      </c>
      <c r="S906" s="46">
        <v>3.3007463471039635</v>
      </c>
      <c r="T906" s="46">
        <v>6.9063386944181655</v>
      </c>
      <c r="U906" s="46">
        <v>3.2061389677283718</v>
      </c>
      <c r="V906" s="46">
        <v>1.3034794491748136</v>
      </c>
      <c r="W906" s="46">
        <f t="shared" si="62"/>
        <v>100.00000000000003</v>
      </c>
      <c r="X906" s="46">
        <f t="shared" si="64"/>
        <v>4.5096184169031854</v>
      </c>
    </row>
    <row r="907" spans="1:25" ht="13.5" customHeight="1" x14ac:dyDescent="0.2">
      <c r="B907" s="82">
        <v>2</v>
      </c>
      <c r="C907" s="46">
        <v>73.78</v>
      </c>
      <c r="D907" s="46">
        <v>0.18</v>
      </c>
      <c r="E907" s="46">
        <v>11.17</v>
      </c>
      <c r="F907" s="46">
        <v>0.81</v>
      </c>
      <c r="G907" s="46">
        <v>0.11</v>
      </c>
      <c r="H907" s="46">
        <v>0.19</v>
      </c>
      <c r="I907" s="46">
        <v>1.1499999999999999</v>
      </c>
      <c r="J907" s="46">
        <v>3.37</v>
      </c>
      <c r="K907" s="46">
        <v>2.95</v>
      </c>
      <c r="L907" s="46">
        <v>93.710000000000022</v>
      </c>
      <c r="M907" s="43"/>
      <c r="N907" s="46">
        <v>78.732259097214794</v>
      </c>
      <c r="O907" s="46">
        <v>0.19208195496745273</v>
      </c>
      <c r="P907" s="46">
        <v>11.919752427702482</v>
      </c>
      <c r="Q907" s="46">
        <v>0.86436879735353733</v>
      </c>
      <c r="R907" s="46">
        <v>0.11738341692455444</v>
      </c>
      <c r="S907" s="46">
        <v>0.20275317468786677</v>
      </c>
      <c r="T907" s="46">
        <v>1.2271902678476145</v>
      </c>
      <c r="U907" s="46">
        <v>3.5962010457795315</v>
      </c>
      <c r="V907" s="46">
        <v>3.148009817522142</v>
      </c>
      <c r="W907" s="46">
        <f t="shared" si="62"/>
        <v>99.999999999999972</v>
      </c>
      <c r="X907" s="46">
        <f t="shared" si="64"/>
        <v>6.7442108633016735</v>
      </c>
      <c r="Y907" s="45" t="s">
        <v>145</v>
      </c>
    </row>
    <row r="908" spans="1:25" ht="13.5" customHeight="1" x14ac:dyDescent="0.2">
      <c r="A908" s="43" t="s">
        <v>144</v>
      </c>
      <c r="B908" s="82">
        <v>6</v>
      </c>
      <c r="C908" s="46">
        <v>74.64</v>
      </c>
      <c r="D908" s="46">
        <v>0.24</v>
      </c>
      <c r="E908" s="46">
        <v>11.3</v>
      </c>
      <c r="F908" s="46">
        <v>0.83</v>
      </c>
      <c r="G908" s="46">
        <v>0.01</v>
      </c>
      <c r="H908" s="46">
        <v>0.22</v>
      </c>
      <c r="I908" s="46">
        <v>1.17</v>
      </c>
      <c r="J908" s="46">
        <v>3.36</v>
      </c>
      <c r="K908" s="46">
        <v>2.93</v>
      </c>
      <c r="L908" s="46">
        <v>94.7</v>
      </c>
      <c r="M908" s="43"/>
      <c r="N908" s="46">
        <v>78.817317845828924</v>
      </c>
      <c r="O908" s="46">
        <v>0.25343189017951423</v>
      </c>
      <c r="P908" s="46">
        <v>11.932418162618797</v>
      </c>
      <c r="Q908" s="46">
        <v>0.87645195353748673</v>
      </c>
      <c r="R908" s="46">
        <v>1.0559662090813094E-2</v>
      </c>
      <c r="S908" s="46">
        <v>0.23231256599788805</v>
      </c>
      <c r="T908" s="46">
        <v>1.2354804646251318</v>
      </c>
      <c r="U908" s="46">
        <v>3.5480464625131991</v>
      </c>
      <c r="V908" s="46">
        <v>3.0939809926082367</v>
      </c>
      <c r="W908" s="46">
        <f t="shared" si="62"/>
        <v>99.999999999999986</v>
      </c>
      <c r="X908" s="46">
        <f t="shared" si="64"/>
        <v>6.6420274551214362</v>
      </c>
      <c r="Y908" s="45" t="s">
        <v>145</v>
      </c>
    </row>
    <row r="909" spans="1:25" ht="13.5" customHeight="1" x14ac:dyDescent="0.2">
      <c r="B909" s="82">
        <v>7</v>
      </c>
      <c r="C909" s="46">
        <v>65.61</v>
      </c>
      <c r="D909" s="46">
        <v>0.74</v>
      </c>
      <c r="E909" s="46">
        <v>13.49</v>
      </c>
      <c r="F909" s="46">
        <v>3.21</v>
      </c>
      <c r="G909" s="46">
        <v>0.14000000000000001</v>
      </c>
      <c r="H909" s="46">
        <v>0.86</v>
      </c>
      <c r="I909" s="46">
        <v>2.88</v>
      </c>
      <c r="J909" s="46">
        <v>3.5</v>
      </c>
      <c r="K909" s="46">
        <v>3.28</v>
      </c>
      <c r="L909" s="46">
        <v>93.70999999999998</v>
      </c>
      <c r="M909" s="43"/>
      <c r="N909" s="46">
        <v>70.013872585636548</v>
      </c>
      <c r="O909" s="46">
        <v>0.78967025931063928</v>
      </c>
      <c r="P909" s="46">
        <v>14.395475402838546</v>
      </c>
      <c r="Q909" s="46">
        <v>3.4254615302529081</v>
      </c>
      <c r="R909" s="46">
        <v>0.14939707608579664</v>
      </c>
      <c r="S909" s="46">
        <v>0.9177248959556078</v>
      </c>
      <c r="T909" s="46">
        <v>3.0733112794792445</v>
      </c>
      <c r="U909" s="46">
        <v>3.7349269021449159</v>
      </c>
      <c r="V909" s="46">
        <v>3.5001600682958065</v>
      </c>
      <c r="W909" s="46">
        <f t="shared" si="62"/>
        <v>100</v>
      </c>
      <c r="X909" s="46">
        <f t="shared" si="64"/>
        <v>7.2350869704407224</v>
      </c>
      <c r="Y909" s="45" t="s">
        <v>145</v>
      </c>
    </row>
    <row r="910" spans="1:25" ht="13.5" customHeight="1" x14ac:dyDescent="0.2">
      <c r="B910" s="82">
        <v>10</v>
      </c>
      <c r="C910" s="46">
        <v>64.19</v>
      </c>
      <c r="D910" s="46">
        <v>0.79</v>
      </c>
      <c r="E910" s="46">
        <v>14.28</v>
      </c>
      <c r="F910" s="46">
        <v>3.68</v>
      </c>
      <c r="G910" s="46">
        <v>0.11</v>
      </c>
      <c r="H910" s="46">
        <v>1.25</v>
      </c>
      <c r="I910" s="46">
        <v>3.71</v>
      </c>
      <c r="J910" s="46">
        <v>3.47</v>
      </c>
      <c r="K910" s="46">
        <v>3.06</v>
      </c>
      <c r="L910" s="46">
        <v>94.54</v>
      </c>
      <c r="M910" s="43"/>
      <c r="N910" s="46">
        <v>67.897186376137071</v>
      </c>
      <c r="O910" s="46">
        <v>0.83562513221916646</v>
      </c>
      <c r="P910" s="46">
        <v>15.104717579860374</v>
      </c>
      <c r="Q910" s="46">
        <v>3.8925322614766236</v>
      </c>
      <c r="R910" s="46">
        <v>0.1163528665115295</v>
      </c>
      <c r="S910" s="46">
        <v>1.3221916649037444</v>
      </c>
      <c r="T910" s="46">
        <v>3.9242648614343132</v>
      </c>
      <c r="U910" s="46">
        <v>3.6704040617727944</v>
      </c>
      <c r="V910" s="46">
        <v>3.2367251956843663</v>
      </c>
      <c r="W910" s="46">
        <f t="shared" si="62"/>
        <v>99.999999999999986</v>
      </c>
      <c r="X910" s="46">
        <f t="shared" si="64"/>
        <v>6.9071292574571608</v>
      </c>
      <c r="Y910" s="45" t="s">
        <v>145</v>
      </c>
    </row>
    <row r="911" spans="1:25" ht="13.5" customHeight="1" x14ac:dyDescent="0.2">
      <c r="B911" s="82">
        <v>15</v>
      </c>
      <c r="C911" s="46">
        <v>64.150000000000006</v>
      </c>
      <c r="D911" s="46">
        <v>0.81</v>
      </c>
      <c r="E911" s="46">
        <v>14.42</v>
      </c>
      <c r="F911" s="46">
        <v>4.26</v>
      </c>
      <c r="G911" s="46">
        <v>0.1</v>
      </c>
      <c r="H911" s="46">
        <v>1.24</v>
      </c>
      <c r="I911" s="46">
        <v>3.8</v>
      </c>
      <c r="J911" s="46">
        <v>3.41</v>
      </c>
      <c r="K911" s="46">
        <v>2.91</v>
      </c>
      <c r="L911" s="46">
        <v>95.1</v>
      </c>
      <c r="M911" s="43"/>
      <c r="N911" s="46">
        <v>67.455310199789707</v>
      </c>
      <c r="O911" s="46">
        <v>0.85173501577287081</v>
      </c>
      <c r="P911" s="46">
        <v>15.162986330178761</v>
      </c>
      <c r="Q911" s="46">
        <v>4.4794952681388018</v>
      </c>
      <c r="R911" s="46">
        <v>0.10515247108307046</v>
      </c>
      <c r="S911" s="46">
        <v>1.3038906414300737</v>
      </c>
      <c r="T911" s="46">
        <v>3.9957939011566777</v>
      </c>
      <c r="U911" s="46">
        <v>3.5856992639327028</v>
      </c>
      <c r="V911" s="46">
        <v>3.0599369085173507</v>
      </c>
      <c r="W911" s="46">
        <f t="shared" si="62"/>
        <v>100</v>
      </c>
      <c r="X911" s="46">
        <f t="shared" si="64"/>
        <v>6.6456361724500539</v>
      </c>
      <c r="Y911" s="45" t="s">
        <v>145</v>
      </c>
    </row>
    <row r="912" spans="1:25" ht="13.5" customHeight="1" x14ac:dyDescent="0.2">
      <c r="A912" s="42"/>
      <c r="B912" s="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6"/>
      <c r="X912" s="42"/>
      <c r="Y912" s="42"/>
    </row>
    <row r="913" spans="1:25" ht="13.5" customHeight="1" x14ac:dyDescent="0.2">
      <c r="A913" s="44" t="s">
        <v>426</v>
      </c>
      <c r="B913" s="82">
        <v>4</v>
      </c>
      <c r="C913" s="46">
        <v>67.94</v>
      </c>
      <c r="D913" s="46">
        <v>0.57999999999999996</v>
      </c>
      <c r="E913" s="46">
        <v>13.33</v>
      </c>
      <c r="F913" s="46">
        <v>2.52</v>
      </c>
      <c r="G913" s="46">
        <v>0.17</v>
      </c>
      <c r="H913" s="46">
        <v>0.68</v>
      </c>
      <c r="I913" s="46">
        <v>2.5099999999999998</v>
      </c>
      <c r="J913" s="46">
        <v>3.44</v>
      </c>
      <c r="K913" s="46">
        <v>3.47</v>
      </c>
      <c r="L913" s="46">
        <v>94.64</v>
      </c>
      <c r="M913" s="43"/>
      <c r="N913" s="46">
        <v>71.787827557058321</v>
      </c>
      <c r="O913" s="46">
        <v>0.61284868977176665</v>
      </c>
      <c r="P913" s="46">
        <v>14.084953508030431</v>
      </c>
      <c r="Q913" s="46">
        <v>2.6627218934911241</v>
      </c>
      <c r="R913" s="46">
        <v>0.17962806424344888</v>
      </c>
      <c r="S913" s="46">
        <v>0.7185122569737955</v>
      </c>
      <c r="T913" s="46">
        <v>2.6521555367709211</v>
      </c>
      <c r="U913" s="46">
        <v>3.6348267117497888</v>
      </c>
      <c r="V913" s="46">
        <v>3.6665257819103974</v>
      </c>
      <c r="W913" s="46">
        <f t="shared" si="62"/>
        <v>100</v>
      </c>
      <c r="X913" s="46">
        <f t="shared" ref="X913:X927" si="65">SUM(U913:V913)</f>
        <v>7.3013524936601861</v>
      </c>
      <c r="Y913" s="46" t="s">
        <v>147</v>
      </c>
    </row>
    <row r="914" spans="1:25" ht="13.5" customHeight="1" x14ac:dyDescent="0.2">
      <c r="A914" s="44" t="s">
        <v>427</v>
      </c>
      <c r="B914" s="82">
        <v>5</v>
      </c>
      <c r="C914" s="46">
        <v>67.34</v>
      </c>
      <c r="D914" s="46">
        <v>0.57999999999999996</v>
      </c>
      <c r="E914" s="46">
        <v>13.34</v>
      </c>
      <c r="F914" s="46">
        <v>2.57</v>
      </c>
      <c r="G914" s="46">
        <v>0</v>
      </c>
      <c r="H914" s="46">
        <v>0.73</v>
      </c>
      <c r="I914" s="46">
        <v>2.4700000000000002</v>
      </c>
      <c r="J914" s="46">
        <v>3.41</v>
      </c>
      <c r="K914" s="46">
        <v>3.55</v>
      </c>
      <c r="L914" s="46">
        <v>93.99</v>
      </c>
      <c r="M914" s="43"/>
      <c r="N914" s="46">
        <v>71.645919778699863</v>
      </c>
      <c r="O914" s="46">
        <v>0.61708692414086597</v>
      </c>
      <c r="P914" s="46">
        <v>14.192999255239918</v>
      </c>
      <c r="Q914" s="46">
        <v>2.7343334397276302</v>
      </c>
      <c r="R914" s="46">
        <v>0</v>
      </c>
      <c r="S914" s="46">
        <v>0.77667837003936591</v>
      </c>
      <c r="T914" s="46">
        <v>2.627939142461964</v>
      </c>
      <c r="U914" s="46">
        <v>3.6280455367592297</v>
      </c>
      <c r="V914" s="46">
        <v>3.7769975529311628</v>
      </c>
      <c r="W914" s="46">
        <f t="shared" si="62"/>
        <v>100.00000000000001</v>
      </c>
      <c r="X914" s="46">
        <f t="shared" si="65"/>
        <v>7.4050430896903929</v>
      </c>
      <c r="Y914" s="46" t="s">
        <v>147</v>
      </c>
    </row>
    <row r="915" spans="1:25" ht="13.5" customHeight="1" x14ac:dyDescent="0.2">
      <c r="B915" s="82">
        <v>7</v>
      </c>
      <c r="C915" s="46">
        <v>68.95</v>
      </c>
      <c r="D915" s="46">
        <v>0.69</v>
      </c>
      <c r="E915" s="46">
        <v>13.59</v>
      </c>
      <c r="F915" s="46">
        <v>2.58</v>
      </c>
      <c r="G915" s="46">
        <v>0.17</v>
      </c>
      <c r="H915" s="46">
        <v>0.67</v>
      </c>
      <c r="I915" s="46">
        <v>2.33</v>
      </c>
      <c r="J915" s="46">
        <v>3.45</v>
      </c>
      <c r="K915" s="46">
        <v>3.55</v>
      </c>
      <c r="L915" s="46">
        <v>95.98</v>
      </c>
      <c r="M915" s="43"/>
      <c r="N915" s="46">
        <v>71.837882892269221</v>
      </c>
      <c r="O915" s="46">
        <v>0.71889977078558021</v>
      </c>
      <c r="P915" s="46">
        <v>14.159199833298603</v>
      </c>
      <c r="Q915" s="46">
        <v>2.6880600125026044</v>
      </c>
      <c r="R915" s="46">
        <v>0.17712023338195457</v>
      </c>
      <c r="S915" s="46">
        <v>0.69806209627005622</v>
      </c>
      <c r="T915" s="46">
        <v>2.4275890810585539</v>
      </c>
      <c r="U915" s="46">
        <v>3.5944988539279015</v>
      </c>
      <c r="V915" s="46">
        <v>3.6986872265055215</v>
      </c>
      <c r="W915" s="46">
        <f t="shared" si="62"/>
        <v>100</v>
      </c>
      <c r="X915" s="46">
        <f t="shared" si="65"/>
        <v>7.293186080433423</v>
      </c>
      <c r="Y915" s="46" t="s">
        <v>147</v>
      </c>
    </row>
    <row r="916" spans="1:25" ht="13.5" customHeight="1" x14ac:dyDescent="0.2">
      <c r="B916" s="82">
        <v>10</v>
      </c>
      <c r="C916" s="46">
        <v>67.400000000000006</v>
      </c>
      <c r="D916" s="46">
        <v>0.59</v>
      </c>
      <c r="E916" s="46">
        <v>13.5</v>
      </c>
      <c r="F916" s="46">
        <v>2.46</v>
      </c>
      <c r="G916" s="46">
        <v>0.15</v>
      </c>
      <c r="H916" s="46">
        <v>0.71</v>
      </c>
      <c r="I916" s="46">
        <v>2.3199999999999998</v>
      </c>
      <c r="J916" s="46">
        <v>3.39</v>
      </c>
      <c r="K916" s="46">
        <v>3.4</v>
      </c>
      <c r="L916" s="46">
        <v>93.92</v>
      </c>
      <c r="M916" s="43"/>
      <c r="N916" s="46">
        <v>71.763202725724028</v>
      </c>
      <c r="O916" s="46">
        <v>0.62819420783645652</v>
      </c>
      <c r="P916" s="46">
        <v>14.373935264054515</v>
      </c>
      <c r="Q916" s="46">
        <v>2.6192504258943781</v>
      </c>
      <c r="R916" s="46">
        <v>0.15971039182282795</v>
      </c>
      <c r="S916" s="46">
        <v>0.75596252129471886</v>
      </c>
      <c r="T916" s="46">
        <v>2.4701873935264054</v>
      </c>
      <c r="U916" s="46">
        <v>3.6094548551959118</v>
      </c>
      <c r="V916" s="46">
        <v>3.6201022146507666</v>
      </c>
      <c r="W916" s="46">
        <f t="shared" si="62"/>
        <v>100</v>
      </c>
      <c r="X916" s="46">
        <f t="shared" si="65"/>
        <v>7.2295570698466785</v>
      </c>
      <c r="Y916" s="46" t="s">
        <v>147</v>
      </c>
    </row>
    <row r="917" spans="1:25" ht="13.5" customHeight="1" x14ac:dyDescent="0.2">
      <c r="B917" s="82">
        <v>11</v>
      </c>
      <c r="C917" s="46">
        <v>67.56</v>
      </c>
      <c r="D917" s="46">
        <v>0.56000000000000005</v>
      </c>
      <c r="E917" s="46">
        <v>13.89</v>
      </c>
      <c r="F917" s="46">
        <v>2.3199999999999998</v>
      </c>
      <c r="G917" s="46">
        <v>0</v>
      </c>
      <c r="H917" s="46">
        <v>0.52</v>
      </c>
      <c r="I917" s="46">
        <v>2.71</v>
      </c>
      <c r="J917" s="46">
        <v>3.4</v>
      </c>
      <c r="K917" s="46">
        <v>3.39</v>
      </c>
      <c r="L917" s="46">
        <v>94.35</v>
      </c>
      <c r="M917" s="43"/>
      <c r="N917" s="46">
        <v>71.60572337042926</v>
      </c>
      <c r="O917" s="46">
        <v>0.59353471118177004</v>
      </c>
      <c r="P917" s="46">
        <v>14.721780604133546</v>
      </c>
      <c r="Q917" s="46">
        <v>2.458929517753047</v>
      </c>
      <c r="R917" s="46">
        <v>0</v>
      </c>
      <c r="S917" s="46">
        <v>0.55113937466878649</v>
      </c>
      <c r="T917" s="46">
        <v>2.8722840487546368</v>
      </c>
      <c r="U917" s="46">
        <v>3.6036036036036037</v>
      </c>
      <c r="V917" s="46">
        <v>3.5930047694753577</v>
      </c>
      <c r="W917" s="46">
        <f t="shared" si="62"/>
        <v>100.00000000000001</v>
      </c>
      <c r="X917" s="46">
        <f t="shared" si="65"/>
        <v>7.196608373078961</v>
      </c>
      <c r="Y917" s="46" t="s">
        <v>147</v>
      </c>
    </row>
    <row r="918" spans="1:25" ht="13.5" customHeight="1" x14ac:dyDescent="0.2">
      <c r="B918" s="82">
        <v>14</v>
      </c>
      <c r="C918" s="46">
        <v>68.06</v>
      </c>
      <c r="D918" s="46">
        <v>0.68</v>
      </c>
      <c r="E918" s="46">
        <v>13.22</v>
      </c>
      <c r="F918" s="46">
        <v>2.4700000000000002</v>
      </c>
      <c r="G918" s="46">
        <v>0.14000000000000001</v>
      </c>
      <c r="H918" s="46">
        <v>0.71</v>
      </c>
      <c r="I918" s="46">
        <v>2.37</v>
      </c>
      <c r="J918" s="46">
        <v>3.48</v>
      </c>
      <c r="K918" s="46">
        <v>3.49</v>
      </c>
      <c r="L918" s="46">
        <v>94.62</v>
      </c>
      <c r="M918" s="43"/>
      <c r="N918" s="46">
        <v>71.929824561403507</v>
      </c>
      <c r="O918" s="46">
        <v>0.71866413020503073</v>
      </c>
      <c r="P918" s="46">
        <v>13.971676178397802</v>
      </c>
      <c r="Q918" s="46">
        <v>2.6104417670682731</v>
      </c>
      <c r="R918" s="46">
        <v>0.14796026210103574</v>
      </c>
      <c r="S918" s="46">
        <v>0.75036990065525255</v>
      </c>
      <c r="T918" s="46">
        <v>2.5047558655675335</v>
      </c>
      <c r="U918" s="46">
        <v>3.6778693722257452</v>
      </c>
      <c r="V918" s="46">
        <v>3.688437962375819</v>
      </c>
      <c r="W918" s="46">
        <f t="shared" si="62"/>
        <v>99.999999999999986</v>
      </c>
      <c r="X918" s="46">
        <f t="shared" si="65"/>
        <v>7.3663073346015642</v>
      </c>
      <c r="Y918" s="46" t="s">
        <v>147</v>
      </c>
    </row>
    <row r="919" spans="1:25" ht="13.5" customHeight="1" x14ac:dyDescent="0.2">
      <c r="B919" s="82">
        <v>15</v>
      </c>
      <c r="C919" s="46">
        <v>68.069999999999993</v>
      </c>
      <c r="D919" s="46">
        <v>0.67</v>
      </c>
      <c r="E919" s="46">
        <v>13.49</v>
      </c>
      <c r="F919" s="46">
        <v>2.44</v>
      </c>
      <c r="G919" s="46">
        <v>0.03</v>
      </c>
      <c r="H919" s="46">
        <v>0.67</v>
      </c>
      <c r="I919" s="46">
        <v>2.39</v>
      </c>
      <c r="J919" s="46">
        <v>3.5</v>
      </c>
      <c r="K919" s="46">
        <v>3.43</v>
      </c>
      <c r="L919" s="46">
        <v>94.69</v>
      </c>
      <c r="M919" s="43"/>
      <c r="N919" s="46">
        <v>71.887210898722145</v>
      </c>
      <c r="O919" s="46">
        <v>0.7075720773048898</v>
      </c>
      <c r="P919" s="46">
        <v>14.24648854155666</v>
      </c>
      <c r="Q919" s="46">
        <v>2.5768296546625833</v>
      </c>
      <c r="R919" s="46">
        <v>3.1682331819621927E-2</v>
      </c>
      <c r="S919" s="46">
        <v>0.7075720773048898</v>
      </c>
      <c r="T919" s="46">
        <v>2.5240257682965468</v>
      </c>
      <c r="U919" s="46">
        <v>3.6962720456225582</v>
      </c>
      <c r="V919" s="46">
        <v>3.6223466047101072</v>
      </c>
      <c r="W919" s="46">
        <f t="shared" si="62"/>
        <v>100.00000000000001</v>
      </c>
      <c r="X919" s="46">
        <f t="shared" si="65"/>
        <v>7.3186186503326649</v>
      </c>
      <c r="Y919" s="46" t="s">
        <v>147</v>
      </c>
    </row>
    <row r="920" spans="1:25" ht="13.5" customHeight="1" x14ac:dyDescent="0.2">
      <c r="A920" s="43" t="s">
        <v>144</v>
      </c>
      <c r="B920" s="82">
        <v>1</v>
      </c>
      <c r="C920" s="46">
        <v>74.13</v>
      </c>
      <c r="D920" s="46">
        <v>0.25</v>
      </c>
      <c r="E920" s="46">
        <v>11.01</v>
      </c>
      <c r="F920" s="46">
        <v>1.0900000000000001</v>
      </c>
      <c r="G920" s="46">
        <v>0</v>
      </c>
      <c r="H920" s="46">
        <v>0.18</v>
      </c>
      <c r="I920" s="46">
        <v>1.04</v>
      </c>
      <c r="J920" s="46">
        <v>3.39</v>
      </c>
      <c r="K920" s="46">
        <v>2.93</v>
      </c>
      <c r="L920" s="46">
        <v>94.020000000000024</v>
      </c>
      <c r="M920" s="43"/>
      <c r="N920" s="46">
        <v>78.844926611359256</v>
      </c>
      <c r="O920" s="46">
        <v>0.26590087215486058</v>
      </c>
      <c r="P920" s="46">
        <v>11.710274409700059</v>
      </c>
      <c r="Q920" s="46">
        <v>1.1593278025951923</v>
      </c>
      <c r="R920" s="46">
        <v>0</v>
      </c>
      <c r="S920" s="46">
        <v>0.19144862795149961</v>
      </c>
      <c r="T920" s="46">
        <v>1.10614762816422</v>
      </c>
      <c r="U920" s="46">
        <v>3.6056158264199096</v>
      </c>
      <c r="V920" s="46">
        <v>3.1163582216549663</v>
      </c>
      <c r="W920" s="46">
        <f t="shared" si="62"/>
        <v>99.999999999999957</v>
      </c>
      <c r="X920" s="46">
        <f t="shared" si="65"/>
        <v>6.721974048074876</v>
      </c>
      <c r="Y920" s="46" t="s">
        <v>149</v>
      </c>
    </row>
    <row r="921" spans="1:25" ht="13.5" customHeight="1" x14ac:dyDescent="0.2">
      <c r="B921" s="82">
        <v>3</v>
      </c>
      <c r="C921" s="46">
        <v>73.64</v>
      </c>
      <c r="D921" s="46">
        <v>0.25</v>
      </c>
      <c r="E921" s="46">
        <v>11.16</v>
      </c>
      <c r="F921" s="46">
        <v>1</v>
      </c>
      <c r="G921" s="46">
        <v>0.09</v>
      </c>
      <c r="H921" s="46">
        <v>0.18</v>
      </c>
      <c r="I921" s="46">
        <v>1.0900000000000001</v>
      </c>
      <c r="J921" s="46">
        <v>3.26</v>
      </c>
      <c r="K921" s="46">
        <v>3</v>
      </c>
      <c r="L921" s="46">
        <v>93.670000000000016</v>
      </c>
      <c r="M921" s="43"/>
      <c r="N921" s="46">
        <v>78.616419344507307</v>
      </c>
      <c r="O921" s="46">
        <v>0.26689441656880536</v>
      </c>
      <c r="P921" s="46">
        <v>11.914166755631472</v>
      </c>
      <c r="Q921" s="46">
        <v>1.0675776662752214</v>
      </c>
      <c r="R921" s="46">
        <v>9.6081989964769923E-2</v>
      </c>
      <c r="S921" s="46">
        <v>0.19216397992953985</v>
      </c>
      <c r="T921" s="46">
        <v>1.1636596562399915</v>
      </c>
      <c r="U921" s="46">
        <v>3.4803031920572218</v>
      </c>
      <c r="V921" s="46">
        <v>3.2027329988256641</v>
      </c>
      <c r="W921" s="46">
        <f t="shared" si="62"/>
        <v>100</v>
      </c>
      <c r="X921" s="46">
        <f t="shared" si="65"/>
        <v>6.6830361908828859</v>
      </c>
      <c r="Y921" s="46" t="s">
        <v>149</v>
      </c>
    </row>
    <row r="922" spans="1:25" ht="13.5" customHeight="1" x14ac:dyDescent="0.2">
      <c r="B922" s="82">
        <v>6</v>
      </c>
      <c r="C922" s="46">
        <v>74.3</v>
      </c>
      <c r="D922" s="46">
        <v>0.28000000000000003</v>
      </c>
      <c r="E922" s="46">
        <v>11.24</v>
      </c>
      <c r="F922" s="46">
        <v>0.99</v>
      </c>
      <c r="G922" s="46">
        <v>0.08</v>
      </c>
      <c r="H922" s="46">
        <v>0.19</v>
      </c>
      <c r="I922" s="46">
        <v>1.1000000000000001</v>
      </c>
      <c r="J922" s="46">
        <v>3.38</v>
      </c>
      <c r="K922" s="46">
        <v>3.14</v>
      </c>
      <c r="L922" s="46">
        <v>94.699999999999974</v>
      </c>
      <c r="M922" s="43"/>
      <c r="N922" s="46">
        <v>78.458289334741309</v>
      </c>
      <c r="O922" s="46">
        <v>0.29567053854276676</v>
      </c>
      <c r="P922" s="46">
        <v>11.869060190073922</v>
      </c>
      <c r="Q922" s="46">
        <v>1.0454065469904967</v>
      </c>
      <c r="R922" s="46">
        <v>8.447729672650478E-2</v>
      </c>
      <c r="S922" s="46">
        <v>0.20063357972544887</v>
      </c>
      <c r="T922" s="46">
        <v>1.1615628299894409</v>
      </c>
      <c r="U922" s="46">
        <v>3.569165786694827</v>
      </c>
      <c r="V922" s="46">
        <v>3.3157338965153129</v>
      </c>
      <c r="W922" s="46">
        <f t="shared" si="62"/>
        <v>100.00000000000001</v>
      </c>
      <c r="X922" s="46">
        <f t="shared" si="65"/>
        <v>6.8848996832101399</v>
      </c>
      <c r="Y922" s="46" t="s">
        <v>149</v>
      </c>
    </row>
    <row r="923" spans="1:25" ht="13.5" customHeight="1" x14ac:dyDescent="0.2">
      <c r="B923" s="82">
        <v>8</v>
      </c>
      <c r="C923" s="46">
        <v>73.17</v>
      </c>
      <c r="D923" s="46">
        <v>0.13</v>
      </c>
      <c r="E923" s="46">
        <v>11.12</v>
      </c>
      <c r="F923" s="46">
        <v>1</v>
      </c>
      <c r="G923" s="46">
        <v>0.03</v>
      </c>
      <c r="H923" s="46">
        <v>0.22</v>
      </c>
      <c r="I923" s="46">
        <v>1.1499999999999999</v>
      </c>
      <c r="J923" s="46">
        <v>3.27</v>
      </c>
      <c r="K923" s="46">
        <v>2.94</v>
      </c>
      <c r="L923" s="46">
        <v>93.03</v>
      </c>
      <c r="M923" s="43"/>
      <c r="N923" s="46">
        <v>78.65204772653982</v>
      </c>
      <c r="O923" s="46">
        <v>0.13973986885950768</v>
      </c>
      <c r="P923" s="46">
        <v>11.953133397828656</v>
      </c>
      <c r="Q923" s="46">
        <v>1.0749220681500591</v>
      </c>
      <c r="R923" s="46">
        <v>3.2247662044501774E-2</v>
      </c>
      <c r="S923" s="46">
        <v>0.236482854993013</v>
      </c>
      <c r="T923" s="46">
        <v>1.2361603783725679</v>
      </c>
      <c r="U923" s="46">
        <v>3.5149951628506932</v>
      </c>
      <c r="V923" s="46">
        <v>3.1602708803611739</v>
      </c>
      <c r="W923" s="46">
        <f t="shared" si="62"/>
        <v>99.999999999999986</v>
      </c>
      <c r="X923" s="46">
        <f t="shared" si="65"/>
        <v>6.6752660432118667</v>
      </c>
      <c r="Y923" s="46" t="s">
        <v>149</v>
      </c>
    </row>
    <row r="924" spans="1:25" ht="13.5" customHeight="1" x14ac:dyDescent="0.2">
      <c r="A924" s="43" t="s">
        <v>144</v>
      </c>
      <c r="B924" s="82">
        <v>9</v>
      </c>
      <c r="C924" s="46">
        <v>74.040000000000006</v>
      </c>
      <c r="D924" s="46">
        <v>0.23</v>
      </c>
      <c r="E924" s="46">
        <v>11.11</v>
      </c>
      <c r="F924" s="46">
        <v>0.89</v>
      </c>
      <c r="G924" s="46">
        <v>0.11</v>
      </c>
      <c r="H924" s="46">
        <v>0.22</v>
      </c>
      <c r="I924" s="46">
        <v>1.1399999999999999</v>
      </c>
      <c r="J924" s="46">
        <v>3.27</v>
      </c>
      <c r="K924" s="46">
        <v>3.1</v>
      </c>
      <c r="L924" s="46">
        <v>94.11</v>
      </c>
      <c r="M924" s="43"/>
      <c r="N924" s="46">
        <v>78.673892253745635</v>
      </c>
      <c r="O924" s="46">
        <v>0.24439485708213796</v>
      </c>
      <c r="P924" s="46">
        <v>11.805334183402403</v>
      </c>
      <c r="Q924" s="46">
        <v>0.94570183827435994</v>
      </c>
      <c r="R924" s="46">
        <v>0.11688449686537032</v>
      </c>
      <c r="S924" s="46">
        <v>0.23376899373074064</v>
      </c>
      <c r="T924" s="46">
        <v>1.2113484220592923</v>
      </c>
      <c r="U924" s="46">
        <v>3.4746573159069176</v>
      </c>
      <c r="V924" s="46">
        <v>3.2940176389331639</v>
      </c>
      <c r="W924" s="46">
        <f t="shared" si="62"/>
        <v>100.00000000000003</v>
      </c>
      <c r="X924" s="46">
        <f t="shared" si="65"/>
        <v>6.7686749548400815</v>
      </c>
      <c r="Y924" s="46" t="s">
        <v>149</v>
      </c>
    </row>
    <row r="925" spans="1:25" ht="13.5" customHeight="1" x14ac:dyDescent="0.2">
      <c r="B925" s="82">
        <v>12</v>
      </c>
      <c r="C925" s="46">
        <v>73.52</v>
      </c>
      <c r="D925" s="46">
        <v>0.21</v>
      </c>
      <c r="E925" s="46">
        <v>11.29</v>
      </c>
      <c r="F925" s="46">
        <v>1.0900000000000001</v>
      </c>
      <c r="G925" s="46">
        <v>0.04</v>
      </c>
      <c r="H925" s="46">
        <v>0.2</v>
      </c>
      <c r="I925" s="46">
        <v>1.21</v>
      </c>
      <c r="J925" s="46">
        <v>3.31</v>
      </c>
      <c r="K925" s="46">
        <v>2.89</v>
      </c>
      <c r="L925" s="46">
        <v>93.759999999999991</v>
      </c>
      <c r="M925" s="43"/>
      <c r="N925" s="46">
        <v>78.412969283276468</v>
      </c>
      <c r="O925" s="46">
        <v>0.22397610921501709</v>
      </c>
      <c r="P925" s="46">
        <v>12.041382252559728</v>
      </c>
      <c r="Q925" s="46">
        <v>1.1625426621160413</v>
      </c>
      <c r="R925" s="46">
        <v>4.2662116040955642E-2</v>
      </c>
      <c r="S925" s="46">
        <v>0.21331058020477822</v>
      </c>
      <c r="T925" s="46">
        <v>1.290529010238908</v>
      </c>
      <c r="U925" s="46">
        <v>3.5302901023890794</v>
      </c>
      <c r="V925" s="46">
        <v>3.082337883959045</v>
      </c>
      <c r="W925" s="46">
        <f t="shared" si="62"/>
        <v>100.00000000000001</v>
      </c>
      <c r="X925" s="46">
        <f t="shared" si="65"/>
        <v>6.6126279863481248</v>
      </c>
      <c r="Y925" s="46" t="s">
        <v>149</v>
      </c>
    </row>
    <row r="926" spans="1:25" ht="13.5" customHeight="1" x14ac:dyDescent="0.2">
      <c r="B926" s="82">
        <v>13</v>
      </c>
      <c r="C926" s="46">
        <v>73.319999999999993</v>
      </c>
      <c r="D926" s="46">
        <v>0.26</v>
      </c>
      <c r="E926" s="46">
        <v>11.38</v>
      </c>
      <c r="F926" s="46">
        <v>1.1100000000000001</v>
      </c>
      <c r="G926" s="46">
        <v>0.13</v>
      </c>
      <c r="H926" s="46">
        <v>0.18</v>
      </c>
      <c r="I926" s="46">
        <v>1.06</v>
      </c>
      <c r="J926" s="46">
        <v>3.31</v>
      </c>
      <c r="K926" s="46">
        <v>3.01</v>
      </c>
      <c r="L926" s="46">
        <v>93.76</v>
      </c>
      <c r="M926" s="43"/>
      <c r="N926" s="46">
        <v>78.199658703071663</v>
      </c>
      <c r="O926" s="46">
        <v>0.27730375426621162</v>
      </c>
      <c r="P926" s="46">
        <v>12.137372013651877</v>
      </c>
      <c r="Q926" s="46">
        <v>1.1838737201365188</v>
      </c>
      <c r="R926" s="46">
        <v>0.13865187713310581</v>
      </c>
      <c r="S926" s="46">
        <v>0.19197952218430034</v>
      </c>
      <c r="T926" s="46">
        <v>1.1305460750853242</v>
      </c>
      <c r="U926" s="46">
        <v>3.5302901023890785</v>
      </c>
      <c r="V926" s="46">
        <v>3.210324232081911</v>
      </c>
      <c r="W926" s="46">
        <f t="shared" si="62"/>
        <v>99.999999999999972</v>
      </c>
      <c r="X926" s="46">
        <f t="shared" si="65"/>
        <v>6.7406143344709895</v>
      </c>
      <c r="Y926" s="46" t="s">
        <v>149</v>
      </c>
    </row>
    <row r="927" spans="1:25" ht="13.5" customHeight="1" x14ac:dyDescent="0.2">
      <c r="B927" s="82">
        <v>2</v>
      </c>
      <c r="C927" s="46">
        <v>72.81</v>
      </c>
      <c r="D927" s="46">
        <v>0.25</v>
      </c>
      <c r="E927" s="46">
        <v>12.04</v>
      </c>
      <c r="F927" s="46">
        <v>0.96</v>
      </c>
      <c r="G927" s="46">
        <v>0.02</v>
      </c>
      <c r="H927" s="46">
        <v>0.1</v>
      </c>
      <c r="I927" s="46">
        <v>0.85</v>
      </c>
      <c r="J927" s="46">
        <v>3.29</v>
      </c>
      <c r="K927" s="46">
        <v>4.38</v>
      </c>
      <c r="L927" s="46">
        <v>94.699999999999974</v>
      </c>
      <c r="M927" s="43"/>
      <c r="N927" s="46">
        <v>76.884899683210165</v>
      </c>
      <c r="O927" s="46">
        <v>0.26399155227032745</v>
      </c>
      <c r="P927" s="46">
        <v>12.71383315733897</v>
      </c>
      <c r="Q927" s="46">
        <v>1.0137275607180574</v>
      </c>
      <c r="R927" s="46">
        <v>2.1119324181626195E-2</v>
      </c>
      <c r="S927" s="46">
        <v>0.10559662090813099</v>
      </c>
      <c r="T927" s="46">
        <v>0.89757127771911327</v>
      </c>
      <c r="U927" s="46">
        <v>3.4741288278775091</v>
      </c>
      <c r="V927" s="46">
        <v>4.6251319957761368</v>
      </c>
      <c r="W927" s="46">
        <f t="shared" si="62"/>
        <v>100.00000000000003</v>
      </c>
      <c r="X927" s="46">
        <f t="shared" si="65"/>
        <v>8.0992608236536459</v>
      </c>
      <c r="Y927" s="46" t="s">
        <v>145</v>
      </c>
    </row>
    <row r="928" spans="1:25" ht="13.5" customHeight="1" x14ac:dyDescent="0.2">
      <c r="A928" s="42"/>
      <c r="B928" s="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6"/>
      <c r="X928" s="42"/>
      <c r="Y928" s="42"/>
    </row>
    <row r="929" spans="1:25" ht="13.5" customHeight="1" x14ac:dyDescent="0.2">
      <c r="A929" s="44" t="s">
        <v>428</v>
      </c>
      <c r="B929" s="82">
        <v>1</v>
      </c>
      <c r="C929" s="46">
        <v>74.12</v>
      </c>
      <c r="D929" s="46">
        <v>0.17</v>
      </c>
      <c r="E929" s="46">
        <v>11.16</v>
      </c>
      <c r="F929" s="46">
        <v>1.05</v>
      </c>
      <c r="G929" s="46">
        <v>0.08</v>
      </c>
      <c r="H929" s="46">
        <v>0.11</v>
      </c>
      <c r="I929" s="46">
        <v>1.2</v>
      </c>
      <c r="J929" s="46">
        <v>3.44</v>
      </c>
      <c r="K929" s="46">
        <v>2.81</v>
      </c>
      <c r="L929" s="46">
        <v>94.14</v>
      </c>
      <c r="M929" s="43"/>
      <c r="N929" s="46">
        <v>78.733800722328454</v>
      </c>
      <c r="O929" s="46">
        <v>0.18058211174845976</v>
      </c>
      <c r="P929" s="46">
        <v>11.854684512428298</v>
      </c>
      <c r="Q929" s="46">
        <v>1.1153601019757808</v>
      </c>
      <c r="R929" s="46">
        <v>8.4979817293392823E-2</v>
      </c>
      <c r="S929" s="46">
        <v>0.11684724877841512</v>
      </c>
      <c r="T929" s="46">
        <v>1.2746972594008923</v>
      </c>
      <c r="U929" s="46">
        <v>3.6541321436158909</v>
      </c>
      <c r="V929" s="46">
        <v>2.9849160824304226</v>
      </c>
      <c r="W929" s="46">
        <f t="shared" si="62"/>
        <v>100</v>
      </c>
      <c r="X929" s="46">
        <f t="shared" ref="X929:X943" si="66">SUM(U929:V929)</f>
        <v>6.6390482260463131</v>
      </c>
      <c r="Y929" s="74"/>
    </row>
    <row r="930" spans="1:25" ht="13.5" customHeight="1" x14ac:dyDescent="0.2">
      <c r="A930" s="44" t="s">
        <v>429</v>
      </c>
      <c r="B930" s="82">
        <v>2</v>
      </c>
      <c r="C930" s="46">
        <v>73.77</v>
      </c>
      <c r="D930" s="46">
        <v>0.25</v>
      </c>
      <c r="E930" s="46">
        <v>11.07</v>
      </c>
      <c r="F930" s="46">
        <v>1.01</v>
      </c>
      <c r="G930" s="46">
        <v>0</v>
      </c>
      <c r="H930" s="46">
        <v>0.17</v>
      </c>
      <c r="I930" s="46">
        <v>1.1599999999999999</v>
      </c>
      <c r="J930" s="46">
        <v>3.34</v>
      </c>
      <c r="K930" s="46">
        <v>2.91</v>
      </c>
      <c r="L930" s="46">
        <v>93.68</v>
      </c>
      <c r="M930" s="43"/>
      <c r="N930" s="46">
        <v>78.746797608881295</v>
      </c>
      <c r="O930" s="46">
        <v>0.266865926558497</v>
      </c>
      <c r="P930" s="46">
        <v>11.816823228010248</v>
      </c>
      <c r="Q930" s="46">
        <v>1.0781383432963279</v>
      </c>
      <c r="R930" s="46">
        <v>0</v>
      </c>
      <c r="S930" s="46">
        <v>0.18146883005977799</v>
      </c>
      <c r="T930" s="46">
        <v>1.2382578992314259</v>
      </c>
      <c r="U930" s="46">
        <v>3.5653287788215198</v>
      </c>
      <c r="V930" s="46">
        <v>3.1063193851409054</v>
      </c>
      <c r="W930" s="46">
        <f t="shared" si="62"/>
        <v>100</v>
      </c>
      <c r="X930" s="46">
        <f t="shared" si="66"/>
        <v>6.6716481639624252</v>
      </c>
      <c r="Y930" s="74"/>
    </row>
    <row r="931" spans="1:25" ht="13.5" customHeight="1" x14ac:dyDescent="0.2">
      <c r="B931" s="82">
        <v>5</v>
      </c>
      <c r="C931" s="46">
        <v>74.040000000000006</v>
      </c>
      <c r="D931" s="46">
        <v>0.26</v>
      </c>
      <c r="E931" s="46">
        <v>10.96</v>
      </c>
      <c r="F931" s="46">
        <v>1.1000000000000001</v>
      </c>
      <c r="G931" s="46">
        <v>0.02</v>
      </c>
      <c r="H931" s="46">
        <v>0.24</v>
      </c>
      <c r="I931" s="46">
        <v>1.2</v>
      </c>
      <c r="J931" s="46">
        <v>3.33</v>
      </c>
      <c r="K931" s="46">
        <v>2.98</v>
      </c>
      <c r="L931" s="46">
        <v>94.13000000000001</v>
      </c>
      <c r="M931" s="43"/>
      <c r="N931" s="46">
        <v>78.657176245617762</v>
      </c>
      <c r="O931" s="46">
        <v>0.27621374694571338</v>
      </c>
      <c r="P931" s="46">
        <v>11.643471794326993</v>
      </c>
      <c r="Q931" s="46">
        <v>1.1685966216934027</v>
      </c>
      <c r="R931" s="46">
        <v>2.1247211303516412E-2</v>
      </c>
      <c r="S931" s="46">
        <v>0.2549665356421969</v>
      </c>
      <c r="T931" s="46">
        <v>1.2748326782109847</v>
      </c>
      <c r="U931" s="46">
        <v>3.5376606820354826</v>
      </c>
      <c r="V931" s="46">
        <v>3.1658344842239452</v>
      </c>
      <c r="W931" s="46">
        <f t="shared" si="62"/>
        <v>100</v>
      </c>
      <c r="X931" s="46">
        <f t="shared" si="66"/>
        <v>6.7034951662594278</v>
      </c>
      <c r="Y931" s="74"/>
    </row>
    <row r="932" spans="1:25" ht="13.5" customHeight="1" x14ac:dyDescent="0.2">
      <c r="B932" s="82">
        <v>6</v>
      </c>
      <c r="C932" s="46">
        <v>73.31</v>
      </c>
      <c r="D932" s="46">
        <v>0.28999999999999998</v>
      </c>
      <c r="E932" s="46">
        <v>11.07</v>
      </c>
      <c r="F932" s="46">
        <v>1.05</v>
      </c>
      <c r="G932" s="46">
        <v>0.13</v>
      </c>
      <c r="H932" s="46">
        <v>0.25</v>
      </c>
      <c r="I932" s="46">
        <v>1.05</v>
      </c>
      <c r="J932" s="46">
        <v>3.31</v>
      </c>
      <c r="K932" s="46">
        <v>2.98</v>
      </c>
      <c r="L932" s="46">
        <v>93.440000000000012</v>
      </c>
      <c r="M932" s="43"/>
      <c r="N932" s="46">
        <v>78.456763698630127</v>
      </c>
      <c r="O932" s="46">
        <v>0.31035958904109578</v>
      </c>
      <c r="P932" s="46">
        <v>11.847174657534245</v>
      </c>
      <c r="Q932" s="46">
        <v>1.1237157534246573</v>
      </c>
      <c r="R932" s="46">
        <v>0.13912671232876711</v>
      </c>
      <c r="S932" s="46">
        <v>0.26755136986301364</v>
      </c>
      <c r="T932" s="46">
        <v>1.1237157534246573</v>
      </c>
      <c r="U932" s="46">
        <v>3.5423801369863006</v>
      </c>
      <c r="V932" s="46">
        <v>3.1892123287671228</v>
      </c>
      <c r="W932" s="46">
        <f t="shared" si="62"/>
        <v>99.999999999999986</v>
      </c>
      <c r="X932" s="46">
        <f t="shared" si="66"/>
        <v>6.7315924657534234</v>
      </c>
      <c r="Y932" s="74"/>
    </row>
    <row r="933" spans="1:25" ht="13.5" customHeight="1" x14ac:dyDescent="0.2">
      <c r="B933" s="82">
        <v>7</v>
      </c>
      <c r="C933" s="46">
        <v>74.16</v>
      </c>
      <c r="D933" s="46">
        <v>0.23</v>
      </c>
      <c r="E933" s="46">
        <v>11.03</v>
      </c>
      <c r="F933" s="46">
        <v>1.0900000000000001</v>
      </c>
      <c r="G933" s="46">
        <v>0.02</v>
      </c>
      <c r="H933" s="46">
        <v>0.17</v>
      </c>
      <c r="I933" s="46">
        <v>1.1399999999999999</v>
      </c>
      <c r="J933" s="46">
        <v>3.42</v>
      </c>
      <c r="K933" s="46">
        <v>2.88</v>
      </c>
      <c r="L933" s="46">
        <v>94.14</v>
      </c>
      <c r="M933" s="43"/>
      <c r="N933" s="46">
        <v>78.77629063097514</v>
      </c>
      <c r="O933" s="46">
        <v>0.24431697471850436</v>
      </c>
      <c r="P933" s="46">
        <v>11.716592309326535</v>
      </c>
      <c r="Q933" s="46">
        <v>1.1578500106224772</v>
      </c>
      <c r="R933" s="46">
        <v>2.1244954323348206E-2</v>
      </c>
      <c r="S933" s="46">
        <v>0.18058211174845976</v>
      </c>
      <c r="T933" s="46">
        <v>1.2109623964308476</v>
      </c>
      <c r="U933" s="46">
        <v>3.6328871892925427</v>
      </c>
      <c r="V933" s="46">
        <v>3.0592734225621414</v>
      </c>
      <c r="W933" s="46">
        <f t="shared" si="62"/>
        <v>100</v>
      </c>
      <c r="X933" s="46">
        <f t="shared" si="66"/>
        <v>6.6921606118546837</v>
      </c>
      <c r="Y933" s="74"/>
    </row>
    <row r="934" spans="1:25" ht="13.5" customHeight="1" x14ac:dyDescent="0.2">
      <c r="B934" s="82">
        <v>8</v>
      </c>
      <c r="C934" s="46">
        <v>73.31</v>
      </c>
      <c r="D934" s="46">
        <v>0.12</v>
      </c>
      <c r="E934" s="46">
        <v>11.03</v>
      </c>
      <c r="F934" s="46">
        <v>0.99</v>
      </c>
      <c r="G934" s="46">
        <v>0.18</v>
      </c>
      <c r="H934" s="46">
        <v>0.31</v>
      </c>
      <c r="I934" s="46">
        <v>1.1200000000000001</v>
      </c>
      <c r="J934" s="46">
        <v>3.28</v>
      </c>
      <c r="K934" s="46">
        <v>2.92</v>
      </c>
      <c r="L934" s="46">
        <v>93.260000000000019</v>
      </c>
      <c r="M934" s="43"/>
      <c r="N934" s="46">
        <v>78.608192150975739</v>
      </c>
      <c r="O934" s="46">
        <v>0.12867252841518331</v>
      </c>
      <c r="P934" s="46">
        <v>11.827149903495599</v>
      </c>
      <c r="Q934" s="46">
        <v>1.0615483594252624</v>
      </c>
      <c r="R934" s="46">
        <v>0.19300879262277498</v>
      </c>
      <c r="S934" s="46">
        <v>0.33240403173922356</v>
      </c>
      <c r="T934" s="46">
        <v>1.2009435985417112</v>
      </c>
      <c r="U934" s="46">
        <v>3.5170491100150105</v>
      </c>
      <c r="V934" s="46">
        <v>3.1310315247694609</v>
      </c>
      <c r="W934" s="46">
        <f t="shared" si="62"/>
        <v>99.999999999999957</v>
      </c>
      <c r="X934" s="46">
        <f t="shared" si="66"/>
        <v>6.6480806347844714</v>
      </c>
      <c r="Y934" s="74"/>
    </row>
    <row r="935" spans="1:25" ht="13.5" customHeight="1" x14ac:dyDescent="0.2">
      <c r="B935" s="82">
        <v>9</v>
      </c>
      <c r="C935" s="46">
        <v>73.55</v>
      </c>
      <c r="D935" s="46">
        <v>0.08</v>
      </c>
      <c r="E935" s="46">
        <v>11.16</v>
      </c>
      <c r="F935" s="46">
        <v>1.1100000000000001</v>
      </c>
      <c r="G935" s="46">
        <v>0</v>
      </c>
      <c r="H935" s="46">
        <v>0.24</v>
      </c>
      <c r="I935" s="46">
        <v>1.08</v>
      </c>
      <c r="J935" s="46">
        <v>3.36</v>
      </c>
      <c r="K935" s="46">
        <v>2.77</v>
      </c>
      <c r="L935" s="46">
        <v>93.34999999999998</v>
      </c>
      <c r="M935" s="43"/>
      <c r="N935" s="46">
        <v>78.789501874665262</v>
      </c>
      <c r="O935" s="46">
        <v>8.5698982324584921E-2</v>
      </c>
      <c r="P935" s="46">
        <v>11.955008034279595</v>
      </c>
      <c r="Q935" s="46">
        <v>1.1890733797536159</v>
      </c>
      <c r="R935" s="46">
        <v>0</v>
      </c>
      <c r="S935" s="46">
        <v>0.25709694697375474</v>
      </c>
      <c r="T935" s="46">
        <v>1.1569362613818965</v>
      </c>
      <c r="U935" s="46">
        <v>3.5993572576325663</v>
      </c>
      <c r="V935" s="46">
        <v>2.9673272629887526</v>
      </c>
      <c r="W935" s="46">
        <f t="shared" si="62"/>
        <v>100.00000000000004</v>
      </c>
      <c r="X935" s="46">
        <f t="shared" si="66"/>
        <v>6.5666845206213189</v>
      </c>
      <c r="Y935" s="74"/>
    </row>
    <row r="936" spans="1:25" ht="13.5" customHeight="1" x14ac:dyDescent="0.2">
      <c r="A936" s="43" t="s">
        <v>144</v>
      </c>
      <c r="B936" s="82">
        <v>11</v>
      </c>
      <c r="C936" s="46">
        <v>73.680000000000007</v>
      </c>
      <c r="D936" s="46">
        <v>0.34</v>
      </c>
      <c r="E936" s="46">
        <v>10.97</v>
      </c>
      <c r="F936" s="46">
        <v>1.02</v>
      </c>
      <c r="G936" s="46">
        <v>0.05</v>
      </c>
      <c r="H936" s="46">
        <v>0.23</v>
      </c>
      <c r="I936" s="46">
        <v>1.22</v>
      </c>
      <c r="J936" s="46">
        <v>3.32</v>
      </c>
      <c r="K936" s="46">
        <v>2.88</v>
      </c>
      <c r="L936" s="46">
        <v>93.71</v>
      </c>
      <c r="M936" s="43"/>
      <c r="N936" s="46">
        <v>78.62554690001069</v>
      </c>
      <c r="O936" s="46">
        <v>0.36282147049407754</v>
      </c>
      <c r="P936" s="46">
        <v>11.706328033294207</v>
      </c>
      <c r="Q936" s="46">
        <v>1.0884644114822326</v>
      </c>
      <c r="R936" s="46">
        <v>5.3356098602070225E-2</v>
      </c>
      <c r="S936" s="46">
        <v>0.24543805356952303</v>
      </c>
      <c r="T936" s="46">
        <v>1.3018888058905134</v>
      </c>
      <c r="U936" s="46">
        <v>3.5428449471774628</v>
      </c>
      <c r="V936" s="46">
        <v>3.0733112794792445</v>
      </c>
      <c r="W936" s="46">
        <f t="shared" si="62"/>
        <v>100.00000000000003</v>
      </c>
      <c r="X936" s="46">
        <f t="shared" si="66"/>
        <v>6.6161562266567078</v>
      </c>
    </row>
    <row r="937" spans="1:25" ht="13.5" customHeight="1" x14ac:dyDescent="0.2">
      <c r="B937" s="82">
        <v>12</v>
      </c>
      <c r="C937" s="46">
        <v>73.819999999999993</v>
      </c>
      <c r="D937" s="46">
        <v>0.2</v>
      </c>
      <c r="E937" s="46">
        <v>11.05</v>
      </c>
      <c r="F937" s="46">
        <v>1.1299999999999999</v>
      </c>
      <c r="G937" s="46">
        <v>7.0000000000000007E-2</v>
      </c>
      <c r="H937" s="46">
        <v>0.23</v>
      </c>
      <c r="I937" s="46">
        <v>1.1000000000000001</v>
      </c>
      <c r="J937" s="46">
        <v>3.27</v>
      </c>
      <c r="K937" s="46">
        <v>2.93</v>
      </c>
      <c r="L937" s="46">
        <v>93.799999999999983</v>
      </c>
      <c r="M937" s="43"/>
      <c r="N937" s="46">
        <v>78.69936034115139</v>
      </c>
      <c r="O937" s="46">
        <v>0.21321961620469088</v>
      </c>
      <c r="P937" s="46">
        <v>11.780383795309172</v>
      </c>
      <c r="Q937" s="46">
        <v>1.2046908315565032</v>
      </c>
      <c r="R937" s="46">
        <v>7.4626865671641812E-2</v>
      </c>
      <c r="S937" s="46">
        <v>0.24520255863539453</v>
      </c>
      <c r="T937" s="46">
        <v>1.1727078891257998</v>
      </c>
      <c r="U937" s="46">
        <v>3.4861407249466958</v>
      </c>
      <c r="V937" s="46">
        <v>3.1236673773987214</v>
      </c>
      <c r="W937" s="46">
        <f t="shared" si="62"/>
        <v>100.00000000000003</v>
      </c>
      <c r="X937" s="46">
        <f t="shared" si="66"/>
        <v>6.6098081023454167</v>
      </c>
    </row>
    <row r="938" spans="1:25" ht="13.5" customHeight="1" x14ac:dyDescent="0.2">
      <c r="B938" s="82">
        <v>14</v>
      </c>
      <c r="C938" s="46">
        <v>73.69</v>
      </c>
      <c r="D938" s="46">
        <v>0.24</v>
      </c>
      <c r="E938" s="46">
        <v>11.21</v>
      </c>
      <c r="F938" s="46">
        <v>1.1200000000000001</v>
      </c>
      <c r="G938" s="46">
        <v>0.06</v>
      </c>
      <c r="H938" s="46">
        <v>0.17</v>
      </c>
      <c r="I938" s="46">
        <v>1.1100000000000001</v>
      </c>
      <c r="J938" s="46">
        <v>3.39</v>
      </c>
      <c r="K938" s="46">
        <v>3</v>
      </c>
      <c r="L938" s="46">
        <v>93.99</v>
      </c>
      <c r="M938" s="43"/>
      <c r="N938" s="46">
        <v>78.40195765506968</v>
      </c>
      <c r="O938" s="46">
        <v>0.25534631343759973</v>
      </c>
      <c r="P938" s="46">
        <v>11.926800723481222</v>
      </c>
      <c r="Q938" s="46">
        <v>1.1916161293754657</v>
      </c>
      <c r="R938" s="46">
        <v>6.3836578359399931E-2</v>
      </c>
      <c r="S938" s="46">
        <v>0.18087030535163318</v>
      </c>
      <c r="T938" s="46">
        <v>1.1809766996488988</v>
      </c>
      <c r="U938" s="46">
        <v>3.6067666773060965</v>
      </c>
      <c r="V938" s="46">
        <v>3.191828917969997</v>
      </c>
      <c r="W938" s="46">
        <f t="shared" si="62"/>
        <v>99.999999999999986</v>
      </c>
      <c r="X938" s="46">
        <f t="shared" si="66"/>
        <v>6.7985955952760939</v>
      </c>
    </row>
    <row r="939" spans="1:25" ht="13.5" customHeight="1" x14ac:dyDescent="0.2">
      <c r="B939" s="82">
        <v>3</v>
      </c>
      <c r="C939" s="46">
        <v>66.83</v>
      </c>
      <c r="D939" s="46">
        <v>0.67</v>
      </c>
      <c r="E939" s="46">
        <v>13.29</v>
      </c>
      <c r="F939" s="46">
        <v>2.72</v>
      </c>
      <c r="G939" s="46">
        <v>0.09</v>
      </c>
      <c r="H939" s="46">
        <v>0.72</v>
      </c>
      <c r="I939" s="46">
        <v>2.69</v>
      </c>
      <c r="J939" s="46">
        <v>3.37</v>
      </c>
      <c r="K939" s="46">
        <v>3.36</v>
      </c>
      <c r="L939" s="46">
        <v>93.74</v>
      </c>
      <c r="M939" s="43"/>
      <c r="N939" s="46">
        <v>71.292937913377429</v>
      </c>
      <c r="O939" s="46">
        <v>0.71474290590996392</v>
      </c>
      <c r="P939" s="46">
        <v>14.177512267975251</v>
      </c>
      <c r="Q939" s="46">
        <v>2.9016428419031368</v>
      </c>
      <c r="R939" s="46">
        <v>9.6010241092383194E-2</v>
      </c>
      <c r="S939" s="46">
        <v>0.76808192873906556</v>
      </c>
      <c r="T939" s="46">
        <v>2.8696394282056756</v>
      </c>
      <c r="U939" s="46">
        <v>3.5950501386814602</v>
      </c>
      <c r="V939" s="46">
        <v>3.5843823341156393</v>
      </c>
      <c r="W939" s="46">
        <f t="shared" si="62"/>
        <v>100</v>
      </c>
      <c r="X939" s="46">
        <f t="shared" si="66"/>
        <v>7.1794324727970995</v>
      </c>
      <c r="Y939" s="74" t="s">
        <v>145</v>
      </c>
    </row>
    <row r="940" spans="1:25" ht="13.5" customHeight="1" x14ac:dyDescent="0.2">
      <c r="A940" s="43" t="s">
        <v>144</v>
      </c>
      <c r="B940" s="82">
        <v>4</v>
      </c>
      <c r="C940" s="46">
        <v>65.930000000000007</v>
      </c>
      <c r="D940" s="46">
        <v>0.95</v>
      </c>
      <c r="E940" s="46">
        <v>13.78</v>
      </c>
      <c r="F940" s="46">
        <v>5.52</v>
      </c>
      <c r="G940" s="46">
        <v>0.15</v>
      </c>
      <c r="H940" s="46">
        <v>1.22</v>
      </c>
      <c r="I940" s="46">
        <v>3.8</v>
      </c>
      <c r="J940" s="46">
        <v>3.45</v>
      </c>
      <c r="K940" s="46">
        <v>1.9</v>
      </c>
      <c r="L940" s="46">
        <v>96.700000000000017</v>
      </c>
      <c r="M940" s="43"/>
      <c r="N940" s="46">
        <v>68.179937952430194</v>
      </c>
      <c r="O940" s="46">
        <v>0.98241985522233688</v>
      </c>
      <c r="P940" s="46">
        <v>14.250258531540846</v>
      </c>
      <c r="Q940" s="46">
        <v>5.7083764219234734</v>
      </c>
      <c r="R940" s="46">
        <v>0.15511892450879003</v>
      </c>
      <c r="S940" s="46">
        <v>1.2616339193381589</v>
      </c>
      <c r="T940" s="46">
        <v>3.9296794208893475</v>
      </c>
      <c r="U940" s="46">
        <v>3.5677352637021711</v>
      </c>
      <c r="V940" s="46">
        <v>1.9648397104446738</v>
      </c>
      <c r="W940" s="46">
        <f t="shared" si="62"/>
        <v>99.999999999999986</v>
      </c>
      <c r="X940" s="46">
        <f t="shared" si="66"/>
        <v>5.5325749741468453</v>
      </c>
      <c r="Y940" s="74" t="s">
        <v>145</v>
      </c>
    </row>
    <row r="941" spans="1:25" ht="13.5" customHeight="1" x14ac:dyDescent="0.2">
      <c r="B941" s="82">
        <v>10</v>
      </c>
      <c r="C941" s="46">
        <v>71.73</v>
      </c>
      <c r="D941" s="46">
        <v>0.42</v>
      </c>
      <c r="E941" s="46">
        <v>11.29</v>
      </c>
      <c r="F941" s="46">
        <v>2.1</v>
      </c>
      <c r="G941" s="46">
        <v>0.19</v>
      </c>
      <c r="H941" s="46">
        <v>0.41</v>
      </c>
      <c r="I941" s="46">
        <v>1.82</v>
      </c>
      <c r="J941" s="46">
        <v>3.29</v>
      </c>
      <c r="K941" s="46">
        <v>2.4900000000000002</v>
      </c>
      <c r="L941" s="46">
        <v>93.739999999999981</v>
      </c>
      <c r="M941" s="43"/>
      <c r="N941" s="46">
        <v>76.520162150629417</v>
      </c>
      <c r="O941" s="46">
        <v>0.44804779176445492</v>
      </c>
      <c r="P941" s="46">
        <v>12.043951354811181</v>
      </c>
      <c r="Q941" s="46">
        <v>2.2402389588222746</v>
      </c>
      <c r="R941" s="46">
        <v>0.20268828675058675</v>
      </c>
      <c r="S941" s="46">
        <v>0.43737998719863458</v>
      </c>
      <c r="T941" s="46">
        <v>1.9415404309793047</v>
      </c>
      <c r="U941" s="46">
        <v>3.509707702154897</v>
      </c>
      <c r="V941" s="46">
        <v>2.6562833368892687</v>
      </c>
      <c r="W941" s="46">
        <f t="shared" si="62"/>
        <v>100.00000000000003</v>
      </c>
      <c r="X941" s="46">
        <f t="shared" si="66"/>
        <v>6.1659910390441652</v>
      </c>
      <c r="Y941" s="74" t="s">
        <v>145</v>
      </c>
    </row>
    <row r="942" spans="1:25" ht="13.5" customHeight="1" x14ac:dyDescent="0.2">
      <c r="B942" s="82">
        <v>13</v>
      </c>
      <c r="C942" s="46">
        <v>68.599999999999994</v>
      </c>
      <c r="D942" s="46">
        <v>0.53</v>
      </c>
      <c r="E942" s="46">
        <v>13.74</v>
      </c>
      <c r="F942" s="46">
        <v>2.44</v>
      </c>
      <c r="G942" s="46">
        <v>0.17</v>
      </c>
      <c r="H942" s="46">
        <v>0.63</v>
      </c>
      <c r="I942" s="46">
        <v>2.5299999999999998</v>
      </c>
      <c r="J942" s="46">
        <v>3.5</v>
      </c>
      <c r="K942" s="46">
        <v>3.61</v>
      </c>
      <c r="L942" s="46">
        <v>95.749999999999986</v>
      </c>
      <c r="M942" s="43"/>
      <c r="N942" s="46">
        <v>71.64490861618799</v>
      </c>
      <c r="O942" s="46">
        <v>0.55352480417754579</v>
      </c>
      <c r="P942" s="46">
        <v>14.349869451697129</v>
      </c>
      <c r="Q942" s="46">
        <v>2.5483028720626635</v>
      </c>
      <c r="R942" s="46">
        <v>0.17754569190600525</v>
      </c>
      <c r="S942" s="46">
        <v>0.65796344647519589</v>
      </c>
      <c r="T942" s="46">
        <v>2.6422976501305482</v>
      </c>
      <c r="U942" s="46">
        <v>3.6553524804177551</v>
      </c>
      <c r="V942" s="46">
        <v>3.7702349869451699</v>
      </c>
      <c r="W942" s="46">
        <f t="shared" si="62"/>
        <v>100</v>
      </c>
      <c r="X942" s="46">
        <f t="shared" si="66"/>
        <v>7.4255874673629254</v>
      </c>
      <c r="Y942" s="45" t="s">
        <v>145</v>
      </c>
    </row>
    <row r="943" spans="1:25" ht="13.5" customHeight="1" x14ac:dyDescent="0.2">
      <c r="B943" s="82">
        <v>15</v>
      </c>
      <c r="C943" s="46">
        <v>71.17</v>
      </c>
      <c r="D943" s="46">
        <v>0.61</v>
      </c>
      <c r="E943" s="46">
        <v>12.11</v>
      </c>
      <c r="F943" s="46">
        <v>2.09</v>
      </c>
      <c r="G943" s="46">
        <v>0.04</v>
      </c>
      <c r="H943" s="46">
        <v>0.5</v>
      </c>
      <c r="I943" s="46">
        <v>1.97</v>
      </c>
      <c r="J943" s="46">
        <v>3.63</v>
      </c>
      <c r="K943" s="46">
        <v>2.17</v>
      </c>
      <c r="L943" s="46">
        <v>94.29</v>
      </c>
      <c r="M943" s="43"/>
      <c r="N943" s="46">
        <v>75.479902428677477</v>
      </c>
      <c r="O943" s="46">
        <v>0.64694029059285174</v>
      </c>
      <c r="P943" s="46">
        <v>12.843355605048254</v>
      </c>
      <c r="Q943" s="46">
        <v>2.2165659136705904</v>
      </c>
      <c r="R943" s="46">
        <v>4.2422314137236183E-2</v>
      </c>
      <c r="S943" s="46">
        <v>0.53027892671545229</v>
      </c>
      <c r="T943" s="46">
        <v>2.0892989712588821</v>
      </c>
      <c r="U943" s="46">
        <v>3.8498250079541836</v>
      </c>
      <c r="V943" s="46">
        <v>2.3014105419450628</v>
      </c>
      <c r="W943" s="46">
        <f t="shared" si="62"/>
        <v>100</v>
      </c>
      <c r="X943" s="46">
        <f t="shared" si="66"/>
        <v>6.1512355498992459</v>
      </c>
      <c r="Y943" s="45" t="s">
        <v>145</v>
      </c>
    </row>
    <row r="944" spans="1:25" ht="13.5" customHeight="1" x14ac:dyDescent="0.2">
      <c r="A944" s="42"/>
      <c r="B944" s="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6"/>
      <c r="X944" s="42"/>
      <c r="Y944" s="42"/>
    </row>
    <row r="945" spans="1:25" ht="13.5" customHeight="1" x14ac:dyDescent="0.2">
      <c r="A945" s="44" t="s">
        <v>430</v>
      </c>
      <c r="B945" s="83">
        <v>1</v>
      </c>
      <c r="C945" s="76">
        <v>70.06</v>
      </c>
      <c r="D945" s="76">
        <v>0.42</v>
      </c>
      <c r="E945" s="76">
        <v>13.02</v>
      </c>
      <c r="F945" s="76">
        <v>1.69</v>
      </c>
      <c r="G945" s="76">
        <v>0.2</v>
      </c>
      <c r="H945" s="76">
        <v>0.46</v>
      </c>
      <c r="I945" s="76">
        <v>1.73</v>
      </c>
      <c r="J945" s="76">
        <v>3.35</v>
      </c>
      <c r="K945" s="76">
        <v>3.74</v>
      </c>
      <c r="L945" s="76">
        <v>94.669999999999987</v>
      </c>
      <c r="M945" s="43"/>
      <c r="N945" s="76">
        <v>74.004436463504817</v>
      </c>
      <c r="O945" s="76">
        <v>0.44364635048061696</v>
      </c>
      <c r="P945" s="76">
        <v>13.753036864899125</v>
      </c>
      <c r="Q945" s="76">
        <v>1.7851484102672444</v>
      </c>
      <c r="R945" s="76">
        <v>0.2112601668955319</v>
      </c>
      <c r="S945" s="76">
        <v>0.48589838385972334</v>
      </c>
      <c r="T945" s="76">
        <v>1.8274004436463509</v>
      </c>
      <c r="U945" s="76">
        <v>3.5386077955001594</v>
      </c>
      <c r="V945" s="76">
        <v>3.9505651209464463</v>
      </c>
      <c r="W945" s="46">
        <f t="shared" ref="W945:W1007" si="67">SUM(N945:V945)</f>
        <v>100.00000000000001</v>
      </c>
      <c r="X945" s="46">
        <f t="shared" ref="X945:X959" si="68">SUM(U945:V945)</f>
        <v>7.4891729164466057</v>
      </c>
      <c r="Y945" s="46" t="s">
        <v>147</v>
      </c>
    </row>
    <row r="946" spans="1:25" ht="13.5" customHeight="1" x14ac:dyDescent="0.2">
      <c r="A946" s="44" t="s">
        <v>431</v>
      </c>
      <c r="B946" s="83">
        <v>2</v>
      </c>
      <c r="C946" s="76">
        <v>68.849999999999994</v>
      </c>
      <c r="D946" s="76">
        <v>0.44</v>
      </c>
      <c r="E946" s="76">
        <v>13.14</v>
      </c>
      <c r="F946" s="76">
        <v>1.49</v>
      </c>
      <c r="G946" s="76">
        <v>0.16</v>
      </c>
      <c r="H946" s="76">
        <v>0.42</v>
      </c>
      <c r="I946" s="76">
        <v>1.78</v>
      </c>
      <c r="J946" s="76">
        <v>3.4</v>
      </c>
      <c r="K946" s="76">
        <v>3.59</v>
      </c>
      <c r="L946" s="76">
        <v>93.27</v>
      </c>
      <c r="M946" s="43"/>
      <c r="N946" s="76">
        <v>73.817947893213244</v>
      </c>
      <c r="O946" s="76">
        <v>0.47174868660877023</v>
      </c>
      <c r="P946" s="76">
        <v>14.088131231907365</v>
      </c>
      <c r="Q946" s="76">
        <v>1.5975125978342446</v>
      </c>
      <c r="R946" s="76">
        <v>0.17154497694864371</v>
      </c>
      <c r="S946" s="76">
        <v>0.45030556449018971</v>
      </c>
      <c r="T946" s="76">
        <v>1.9084378685536614</v>
      </c>
      <c r="U946" s="76">
        <v>3.6453307601586786</v>
      </c>
      <c r="V946" s="76">
        <v>3.8490404202851933</v>
      </c>
      <c r="W946" s="46">
        <f t="shared" si="67"/>
        <v>99.999999999999986</v>
      </c>
      <c r="X946" s="46">
        <f t="shared" si="68"/>
        <v>7.4943711804438724</v>
      </c>
      <c r="Y946" s="46" t="s">
        <v>147</v>
      </c>
    </row>
    <row r="947" spans="1:25" ht="13.5" customHeight="1" x14ac:dyDescent="0.2">
      <c r="B947" s="83">
        <v>3</v>
      </c>
      <c r="C947" s="76">
        <v>71.7</v>
      </c>
      <c r="D947" s="76">
        <v>0.35</v>
      </c>
      <c r="E947" s="76">
        <v>12.79</v>
      </c>
      <c r="F947" s="76">
        <v>1.54</v>
      </c>
      <c r="G947" s="76">
        <v>0</v>
      </c>
      <c r="H947" s="76">
        <v>0.39</v>
      </c>
      <c r="I947" s="76">
        <v>1.46</v>
      </c>
      <c r="J947" s="76">
        <v>3.32</v>
      </c>
      <c r="K947" s="76">
        <v>3.99</v>
      </c>
      <c r="L947" s="76">
        <v>95.539999999999992</v>
      </c>
      <c r="M947" s="43"/>
      <c r="N947" s="76">
        <v>75.04710069081014</v>
      </c>
      <c r="O947" s="76">
        <v>0.36633870630102577</v>
      </c>
      <c r="P947" s="76">
        <v>13.387063010257485</v>
      </c>
      <c r="Q947" s="76">
        <v>1.6118903077245135</v>
      </c>
      <c r="R947" s="76">
        <v>0</v>
      </c>
      <c r="S947" s="76">
        <v>0.40820598702114302</v>
      </c>
      <c r="T947" s="76">
        <v>1.528155746284279</v>
      </c>
      <c r="U947" s="76">
        <v>3.47498429976973</v>
      </c>
      <c r="V947" s="76">
        <v>4.1762612518316944</v>
      </c>
      <c r="W947" s="46">
        <f t="shared" si="67"/>
        <v>100</v>
      </c>
      <c r="X947" s="46">
        <f t="shared" si="68"/>
        <v>7.6512455516014244</v>
      </c>
      <c r="Y947" s="46" t="s">
        <v>147</v>
      </c>
    </row>
    <row r="948" spans="1:25" ht="13.5" customHeight="1" x14ac:dyDescent="0.2">
      <c r="B948" s="83">
        <v>6</v>
      </c>
      <c r="C948" s="76">
        <v>67.2</v>
      </c>
      <c r="D948" s="76">
        <v>0.68</v>
      </c>
      <c r="E948" s="76">
        <v>13.32</v>
      </c>
      <c r="F948" s="76">
        <v>2.75</v>
      </c>
      <c r="G948" s="76">
        <v>0.1</v>
      </c>
      <c r="H948" s="76">
        <v>0.71</v>
      </c>
      <c r="I948" s="76">
        <v>2.63</v>
      </c>
      <c r="J948" s="76">
        <v>3.46</v>
      </c>
      <c r="K948" s="76">
        <v>3.47</v>
      </c>
      <c r="L948" s="76">
        <v>94.32</v>
      </c>
      <c r="M948" s="43"/>
      <c r="N948" s="76">
        <v>71.246819338422398</v>
      </c>
      <c r="O948" s="76">
        <v>0.72094995759117908</v>
      </c>
      <c r="P948" s="76">
        <v>14.122137404580153</v>
      </c>
      <c r="Q948" s="76">
        <v>2.9156064461407976</v>
      </c>
      <c r="R948" s="76">
        <v>0.10602205258693809</v>
      </c>
      <c r="S948" s="76">
        <v>0.75275657336726043</v>
      </c>
      <c r="T948" s="76">
        <v>2.7883799830364717</v>
      </c>
      <c r="U948" s="76">
        <v>3.6683630195080577</v>
      </c>
      <c r="V948" s="76">
        <v>3.6789652247667517</v>
      </c>
      <c r="W948" s="46">
        <f t="shared" si="67"/>
        <v>100.00000000000003</v>
      </c>
      <c r="X948" s="46">
        <f t="shared" si="68"/>
        <v>7.3473282442748094</v>
      </c>
      <c r="Y948" s="46" t="s">
        <v>147</v>
      </c>
    </row>
    <row r="949" spans="1:25" ht="13.5" customHeight="1" x14ac:dyDescent="0.2">
      <c r="B949" s="83">
        <v>8</v>
      </c>
      <c r="C949" s="76">
        <v>70.39</v>
      </c>
      <c r="D949" s="76">
        <v>0.33</v>
      </c>
      <c r="E949" s="76">
        <v>13.75</v>
      </c>
      <c r="F949" s="76">
        <v>1.5</v>
      </c>
      <c r="G949" s="76">
        <v>0.08</v>
      </c>
      <c r="H949" s="76">
        <v>0.41</v>
      </c>
      <c r="I949" s="76">
        <v>1.96</v>
      </c>
      <c r="J949" s="76">
        <v>3.63</v>
      </c>
      <c r="K949" s="76">
        <v>3.48</v>
      </c>
      <c r="L949" s="76">
        <v>95.529999999999987</v>
      </c>
      <c r="M949" s="43"/>
      <c r="N949" s="76">
        <v>73.683659583376965</v>
      </c>
      <c r="O949" s="76">
        <v>0.34544122265256993</v>
      </c>
      <c r="P949" s="76">
        <v>14.393384277190414</v>
      </c>
      <c r="Q949" s="76">
        <v>1.5701873756934996</v>
      </c>
      <c r="R949" s="76">
        <v>8.3743326703653323E-2</v>
      </c>
      <c r="S949" s="76">
        <v>0.42918454935622324</v>
      </c>
      <c r="T949" s="76">
        <v>2.0517115042395062</v>
      </c>
      <c r="U949" s="76">
        <v>3.7998534491782694</v>
      </c>
      <c r="V949" s="76">
        <v>3.6428347116089195</v>
      </c>
      <c r="W949" s="46">
        <f t="shared" si="67"/>
        <v>100.00000000000001</v>
      </c>
      <c r="X949" s="46">
        <f t="shared" si="68"/>
        <v>7.4426881607871884</v>
      </c>
      <c r="Y949" s="46" t="s">
        <v>147</v>
      </c>
    </row>
    <row r="950" spans="1:25" ht="13.5" customHeight="1" x14ac:dyDescent="0.2">
      <c r="B950" s="83">
        <v>10</v>
      </c>
      <c r="C950" s="76">
        <v>69.67</v>
      </c>
      <c r="D950" s="76">
        <v>0.34</v>
      </c>
      <c r="E950" s="76">
        <v>13.09</v>
      </c>
      <c r="F950" s="76">
        <v>1.53</v>
      </c>
      <c r="G950" s="76">
        <v>0.05</v>
      </c>
      <c r="H950" s="76">
        <v>0.4</v>
      </c>
      <c r="I950" s="76">
        <v>1.66</v>
      </c>
      <c r="J950" s="76">
        <v>3.47</v>
      </c>
      <c r="K950" s="76">
        <v>3.72</v>
      </c>
      <c r="L950" s="76">
        <v>93.93</v>
      </c>
      <c r="M950" s="43"/>
      <c r="N950" s="76">
        <v>74.17225593527094</v>
      </c>
      <c r="O950" s="76">
        <v>0.36197168103907168</v>
      </c>
      <c r="P950" s="76">
        <v>13.935909720004258</v>
      </c>
      <c r="Q950" s="76">
        <v>1.6288725646758224</v>
      </c>
      <c r="R950" s="76">
        <v>5.3231129564569359E-2</v>
      </c>
      <c r="S950" s="76">
        <v>0.42584903651655487</v>
      </c>
      <c r="T950" s="76">
        <v>1.7672735015437027</v>
      </c>
      <c r="U950" s="76">
        <v>3.6942403917811135</v>
      </c>
      <c r="V950" s="76">
        <v>3.9603960396039604</v>
      </c>
      <c r="W950" s="46">
        <f t="shared" si="67"/>
        <v>99.999999999999972</v>
      </c>
      <c r="X950" s="46">
        <f t="shared" si="68"/>
        <v>7.6546364313850734</v>
      </c>
      <c r="Y950" s="46" t="s">
        <v>147</v>
      </c>
    </row>
    <row r="951" spans="1:25" ht="13.5" customHeight="1" x14ac:dyDescent="0.2">
      <c r="B951" s="83">
        <v>14</v>
      </c>
      <c r="C951" s="76">
        <v>66.61</v>
      </c>
      <c r="D951" s="76">
        <v>0.8</v>
      </c>
      <c r="E951" s="76">
        <v>13.76</v>
      </c>
      <c r="F951" s="76">
        <v>3.66</v>
      </c>
      <c r="G951" s="76">
        <v>0.03</v>
      </c>
      <c r="H951" s="76">
        <v>0.84</v>
      </c>
      <c r="I951" s="76">
        <v>2.94</v>
      </c>
      <c r="J951" s="76">
        <v>3.38</v>
      </c>
      <c r="K951" s="76">
        <v>3.49</v>
      </c>
      <c r="L951" s="76">
        <v>95.509999999999991</v>
      </c>
      <c r="M951" s="43"/>
      <c r="N951" s="76">
        <v>69.741388336299863</v>
      </c>
      <c r="O951" s="76">
        <v>0.83760862736886199</v>
      </c>
      <c r="P951" s="76">
        <v>14.406868390744425</v>
      </c>
      <c r="Q951" s="76">
        <v>3.8320594702125437</v>
      </c>
      <c r="R951" s="76">
        <v>3.1410323526332322E-2</v>
      </c>
      <c r="S951" s="76">
        <v>0.87948905873730499</v>
      </c>
      <c r="T951" s="76">
        <v>3.0782117055805673</v>
      </c>
      <c r="U951" s="76">
        <v>3.5388964506334415</v>
      </c>
      <c r="V951" s="76">
        <v>3.6540676368966603</v>
      </c>
      <c r="W951" s="46">
        <f t="shared" si="67"/>
        <v>100</v>
      </c>
      <c r="X951" s="46">
        <f t="shared" si="68"/>
        <v>7.1929640875301022</v>
      </c>
      <c r="Y951" s="46" t="s">
        <v>147</v>
      </c>
    </row>
    <row r="952" spans="1:25" ht="13.5" customHeight="1" x14ac:dyDescent="0.2">
      <c r="A952" s="43" t="s">
        <v>144</v>
      </c>
      <c r="B952" s="83">
        <v>9</v>
      </c>
      <c r="C952" s="76">
        <v>75.11</v>
      </c>
      <c r="D952" s="76">
        <v>0.27</v>
      </c>
      <c r="E952" s="76">
        <v>11.74</v>
      </c>
      <c r="F952" s="76">
        <v>0.96</v>
      </c>
      <c r="G952" s="76">
        <v>0.1</v>
      </c>
      <c r="H952" s="76">
        <v>0.19</v>
      </c>
      <c r="I952" s="76">
        <v>1.03</v>
      </c>
      <c r="J952" s="76">
        <v>3.38</v>
      </c>
      <c r="K952" s="76">
        <v>3.4</v>
      </c>
      <c r="L952" s="76">
        <v>96.179999999999978</v>
      </c>
      <c r="M952" s="43"/>
      <c r="N952" s="76">
        <v>78.093158660844267</v>
      </c>
      <c r="O952" s="76">
        <v>0.28072364316905807</v>
      </c>
      <c r="P952" s="76">
        <v>12.206279891869414</v>
      </c>
      <c r="Q952" s="76">
        <v>0.99812850904553974</v>
      </c>
      <c r="R952" s="76">
        <v>0.10397171969224372</v>
      </c>
      <c r="S952" s="76">
        <v>0.19754626741526307</v>
      </c>
      <c r="T952" s="76">
        <v>1.0709087128301105</v>
      </c>
      <c r="U952" s="76">
        <v>3.5142441255978376</v>
      </c>
      <c r="V952" s="76">
        <v>3.5350384695362864</v>
      </c>
      <c r="W952" s="46">
        <f t="shared" si="67"/>
        <v>100.00000000000001</v>
      </c>
      <c r="X952" s="46">
        <f t="shared" si="68"/>
        <v>7.049282595134124</v>
      </c>
      <c r="Y952" s="46" t="s">
        <v>149</v>
      </c>
    </row>
    <row r="953" spans="1:25" ht="13.5" customHeight="1" x14ac:dyDescent="0.2">
      <c r="B953" s="83">
        <v>11</v>
      </c>
      <c r="C953" s="76">
        <v>74.510000000000005</v>
      </c>
      <c r="D953" s="76">
        <v>0.28000000000000003</v>
      </c>
      <c r="E953" s="76">
        <v>11.19</v>
      </c>
      <c r="F953" s="76">
        <v>1.0900000000000001</v>
      </c>
      <c r="G953" s="76">
        <v>0.01</v>
      </c>
      <c r="H953" s="76">
        <v>0.23</v>
      </c>
      <c r="I953" s="76">
        <v>1.0900000000000001</v>
      </c>
      <c r="J953" s="76">
        <v>3.39</v>
      </c>
      <c r="K953" s="76">
        <v>3.06</v>
      </c>
      <c r="L953" s="76">
        <v>94.850000000000023</v>
      </c>
      <c r="M953" s="43"/>
      <c r="N953" s="76">
        <v>78.555614127569839</v>
      </c>
      <c r="O953" s="76">
        <v>0.29520295202952029</v>
      </c>
      <c r="P953" s="76">
        <v>11.797575118608327</v>
      </c>
      <c r="Q953" s="76">
        <v>1.1491829204006325</v>
      </c>
      <c r="R953" s="76">
        <v>1.0542962572482866E-2</v>
      </c>
      <c r="S953" s="76">
        <v>0.24248813916710593</v>
      </c>
      <c r="T953" s="76">
        <v>1.1491829204006325</v>
      </c>
      <c r="U953" s="76">
        <v>3.5740643120716915</v>
      </c>
      <c r="V953" s="76">
        <v>3.226146547179757</v>
      </c>
      <c r="W953" s="46">
        <f t="shared" si="67"/>
        <v>100</v>
      </c>
      <c r="X953" s="46">
        <f t="shared" si="68"/>
        <v>6.8002108592514485</v>
      </c>
      <c r="Y953" s="46" t="s">
        <v>149</v>
      </c>
    </row>
    <row r="954" spans="1:25" ht="13.5" customHeight="1" x14ac:dyDescent="0.2">
      <c r="B954" s="83">
        <v>12</v>
      </c>
      <c r="C954" s="76">
        <v>74.150000000000006</v>
      </c>
      <c r="D954" s="76">
        <v>0.19</v>
      </c>
      <c r="E954" s="76">
        <v>11.2</v>
      </c>
      <c r="F954" s="76">
        <v>1.1399999999999999</v>
      </c>
      <c r="G954" s="76">
        <v>0.14000000000000001</v>
      </c>
      <c r="H954" s="76">
        <v>0.19</v>
      </c>
      <c r="I954" s="76">
        <v>1.08</v>
      </c>
      <c r="J954" s="76">
        <v>3.37</v>
      </c>
      <c r="K954" s="76">
        <v>2.88</v>
      </c>
      <c r="L954" s="76">
        <v>94.34</v>
      </c>
      <c r="M954" s="43"/>
      <c r="N954" s="76">
        <v>78.598685605257572</v>
      </c>
      <c r="O954" s="76">
        <v>0.20139919440322238</v>
      </c>
      <c r="P954" s="76">
        <v>11.871952512189949</v>
      </c>
      <c r="Q954" s="76">
        <v>1.2083951664193342</v>
      </c>
      <c r="R954" s="76">
        <v>0.1483994064023744</v>
      </c>
      <c r="S954" s="76">
        <v>0.20139919440322238</v>
      </c>
      <c r="T954" s="76">
        <v>1.1447954208183166</v>
      </c>
      <c r="U954" s="76">
        <v>3.5721857112571547</v>
      </c>
      <c r="V954" s="76">
        <v>3.0527877888488444</v>
      </c>
      <c r="W954" s="46">
        <f t="shared" si="67"/>
        <v>99.999999999999986</v>
      </c>
      <c r="X954" s="46">
        <f t="shared" si="68"/>
        <v>6.6249735001059991</v>
      </c>
      <c r="Y954" s="46" t="s">
        <v>149</v>
      </c>
    </row>
    <row r="955" spans="1:25" ht="13.5" customHeight="1" x14ac:dyDescent="0.2">
      <c r="B955" s="83">
        <v>13</v>
      </c>
      <c r="C955" s="76">
        <v>74.84</v>
      </c>
      <c r="D955" s="76">
        <v>0.27</v>
      </c>
      <c r="E955" s="76">
        <v>11.29</v>
      </c>
      <c r="F955" s="76">
        <v>0.86</v>
      </c>
      <c r="G955" s="76">
        <v>0.24</v>
      </c>
      <c r="H955" s="76">
        <v>0.18</v>
      </c>
      <c r="I955" s="76">
        <v>1.1100000000000001</v>
      </c>
      <c r="J955" s="76">
        <v>3.38</v>
      </c>
      <c r="K955" s="76">
        <v>2.81</v>
      </c>
      <c r="L955" s="76">
        <v>94.98</v>
      </c>
      <c r="M955" s="43"/>
      <c r="N955" s="76">
        <v>78.795535902295228</v>
      </c>
      <c r="O955" s="76">
        <v>0.28427037271004424</v>
      </c>
      <c r="P955" s="76">
        <v>11.886712992208885</v>
      </c>
      <c r="Q955" s="76">
        <v>0.90545377974310381</v>
      </c>
      <c r="R955" s="76">
        <v>0.2526847757422615</v>
      </c>
      <c r="S955" s="76">
        <v>0.18951358180669614</v>
      </c>
      <c r="T955" s="76">
        <v>1.1686670878079597</v>
      </c>
      <c r="U955" s="76">
        <v>3.5586439250368498</v>
      </c>
      <c r="V955" s="76">
        <v>2.9585175826489789</v>
      </c>
      <c r="W955" s="46">
        <f t="shared" si="67"/>
        <v>100</v>
      </c>
      <c r="X955" s="46">
        <f t="shared" si="68"/>
        <v>6.5171615076858291</v>
      </c>
      <c r="Y955" s="46" t="s">
        <v>149</v>
      </c>
    </row>
    <row r="956" spans="1:25" ht="13.5" customHeight="1" x14ac:dyDescent="0.2">
      <c r="A956" s="43" t="s">
        <v>144</v>
      </c>
      <c r="B956" s="83">
        <v>15</v>
      </c>
      <c r="C956" s="76">
        <v>75.55</v>
      </c>
      <c r="D956" s="76">
        <v>0.14000000000000001</v>
      </c>
      <c r="E956" s="76">
        <v>11.39</v>
      </c>
      <c r="F956" s="76">
        <v>1.1599999999999999</v>
      </c>
      <c r="G956" s="76">
        <v>0.05</v>
      </c>
      <c r="H956" s="76">
        <v>0.2</v>
      </c>
      <c r="I956" s="76">
        <v>1.1499999999999999</v>
      </c>
      <c r="J956" s="76">
        <v>3.3</v>
      </c>
      <c r="K956" s="76">
        <v>3.08</v>
      </c>
      <c r="L956" s="76">
        <v>96.02</v>
      </c>
      <c r="M956" s="43"/>
      <c r="N956" s="76">
        <v>78.681524682357832</v>
      </c>
      <c r="O956" s="76">
        <v>0.14580295771714227</v>
      </c>
      <c r="P956" s="76">
        <v>11.862112059987503</v>
      </c>
      <c r="Q956" s="76">
        <v>1.2080816496563214</v>
      </c>
      <c r="R956" s="76">
        <v>5.2072484898979379E-2</v>
      </c>
      <c r="S956" s="76">
        <v>0.20828993959591752</v>
      </c>
      <c r="T956" s="76">
        <v>1.1976671526765255</v>
      </c>
      <c r="U956" s="76">
        <v>3.4367840033326384</v>
      </c>
      <c r="V956" s="76">
        <v>3.2076650697771298</v>
      </c>
      <c r="W956" s="46">
        <f t="shared" si="67"/>
        <v>100</v>
      </c>
      <c r="X956" s="46">
        <f t="shared" si="68"/>
        <v>6.6444490731097687</v>
      </c>
      <c r="Y956" s="46" t="s">
        <v>149</v>
      </c>
    </row>
    <row r="957" spans="1:25" ht="13.5" customHeight="1" x14ac:dyDescent="0.2">
      <c r="B957" s="83">
        <v>4</v>
      </c>
      <c r="C957" s="76">
        <v>68.42</v>
      </c>
      <c r="D957" s="76">
        <v>0.64</v>
      </c>
      <c r="E957" s="76">
        <v>13.47</v>
      </c>
      <c r="F957" s="76">
        <v>2.44</v>
      </c>
      <c r="G957" s="76">
        <v>0.08</v>
      </c>
      <c r="H957" s="76">
        <v>0.66</v>
      </c>
      <c r="I957" s="76">
        <v>2.42</v>
      </c>
      <c r="J957" s="76">
        <v>3.5</v>
      </c>
      <c r="K957" s="76">
        <v>3.46</v>
      </c>
      <c r="L957" s="76">
        <v>95.089999999999989</v>
      </c>
      <c r="M957" s="43"/>
      <c r="N957" s="76">
        <v>71.952886738878959</v>
      </c>
      <c r="O957" s="76">
        <v>0.67304658744347468</v>
      </c>
      <c r="P957" s="76">
        <v>14.165527395099382</v>
      </c>
      <c r="Q957" s="76">
        <v>2.5659901146282471</v>
      </c>
      <c r="R957" s="76">
        <v>8.4130823430434334E-2</v>
      </c>
      <c r="S957" s="76">
        <v>0.6940792933010832</v>
      </c>
      <c r="T957" s="76">
        <v>2.5449574087706384</v>
      </c>
      <c r="U957" s="76">
        <v>3.6807235250815018</v>
      </c>
      <c r="V957" s="76">
        <v>3.6386581133662848</v>
      </c>
      <c r="W957" s="46">
        <f t="shared" si="67"/>
        <v>100.00000000000003</v>
      </c>
      <c r="X957" s="46">
        <f t="shared" si="68"/>
        <v>7.319381638447787</v>
      </c>
      <c r="Y957" s="46" t="s">
        <v>145</v>
      </c>
    </row>
    <row r="958" spans="1:25" ht="13.5" customHeight="1" x14ac:dyDescent="0.2">
      <c r="B958" s="83">
        <v>5</v>
      </c>
      <c r="C958" s="76">
        <v>68.7</v>
      </c>
      <c r="D958" s="76">
        <v>0.62</v>
      </c>
      <c r="E958" s="76">
        <v>12.76</v>
      </c>
      <c r="F958" s="76">
        <v>4.45</v>
      </c>
      <c r="G958" s="76">
        <v>0.2</v>
      </c>
      <c r="H958" s="76">
        <v>0.45</v>
      </c>
      <c r="I958" s="76">
        <v>2.65</v>
      </c>
      <c r="J958" s="76">
        <v>3.73</v>
      </c>
      <c r="K958" s="76">
        <v>2.2400000000000002</v>
      </c>
      <c r="L958" s="76">
        <v>95.800000000000026</v>
      </c>
      <c r="M958" s="43"/>
      <c r="N958" s="76">
        <v>71.711899791231716</v>
      </c>
      <c r="O958" s="76">
        <v>0.64718162839248417</v>
      </c>
      <c r="P958" s="76">
        <v>13.319415448851769</v>
      </c>
      <c r="Q958" s="76">
        <v>4.6450939457202489</v>
      </c>
      <c r="R958" s="76">
        <v>0.20876826722338199</v>
      </c>
      <c r="S958" s="76">
        <v>0.46972860125260946</v>
      </c>
      <c r="T958" s="76">
        <v>2.7661795407098109</v>
      </c>
      <c r="U958" s="76">
        <v>3.8935281837160738</v>
      </c>
      <c r="V958" s="76">
        <v>2.3382045929018784</v>
      </c>
      <c r="W958" s="46">
        <f t="shared" si="67"/>
        <v>99.999999999999972</v>
      </c>
      <c r="X958" s="46">
        <f t="shared" si="68"/>
        <v>6.2317327766179522</v>
      </c>
      <c r="Y958" s="46" t="s">
        <v>145</v>
      </c>
    </row>
    <row r="959" spans="1:25" ht="13.5" customHeight="1" x14ac:dyDescent="0.2">
      <c r="B959" s="83">
        <v>7</v>
      </c>
      <c r="C959" s="76">
        <v>70.77</v>
      </c>
      <c r="D959" s="76">
        <v>0.5</v>
      </c>
      <c r="E959" s="76">
        <v>11.08</v>
      </c>
      <c r="F959" s="76">
        <v>2.58</v>
      </c>
      <c r="G959" s="76">
        <v>0.06</v>
      </c>
      <c r="H959" s="76">
        <v>0.56000000000000005</v>
      </c>
      <c r="I959" s="76">
        <v>2.2599999999999998</v>
      </c>
      <c r="J959" s="76">
        <v>3.36</v>
      </c>
      <c r="K959" s="76">
        <v>1.99</v>
      </c>
      <c r="L959" s="76">
        <v>93.16</v>
      </c>
      <c r="M959" s="43"/>
      <c r="N959" s="76">
        <v>75.966079862601973</v>
      </c>
      <c r="O959" s="76">
        <v>0.53671103477887505</v>
      </c>
      <c r="P959" s="76">
        <v>11.893516530699872</v>
      </c>
      <c r="Q959" s="76">
        <v>2.7694289394589955</v>
      </c>
      <c r="R959" s="76">
        <v>6.4405324173465006E-2</v>
      </c>
      <c r="S959" s="76">
        <v>0.60111635895234017</v>
      </c>
      <c r="T959" s="76">
        <v>2.425933877200515</v>
      </c>
      <c r="U959" s="76">
        <v>3.6066981537140403</v>
      </c>
      <c r="V959" s="76">
        <v>2.1361099184199226</v>
      </c>
      <c r="W959" s="46">
        <f t="shared" si="67"/>
        <v>99.999999999999986</v>
      </c>
      <c r="X959" s="46">
        <f t="shared" si="68"/>
        <v>5.7428080721339629</v>
      </c>
      <c r="Y959" s="46" t="s">
        <v>145</v>
      </c>
    </row>
    <row r="960" spans="1:25" ht="13.5" customHeight="1" x14ac:dyDescent="0.2">
      <c r="A960" s="42"/>
      <c r="B960" s="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6"/>
      <c r="X960" s="42"/>
      <c r="Y960" s="42"/>
    </row>
    <row r="961" spans="1:25" ht="13.5" customHeight="1" x14ac:dyDescent="0.2">
      <c r="A961" s="44" t="s">
        <v>432</v>
      </c>
      <c r="B961" s="83">
        <v>1</v>
      </c>
      <c r="C961" s="76">
        <v>72.930000000000007</v>
      </c>
      <c r="D961" s="76">
        <v>0.31</v>
      </c>
      <c r="E961" s="76">
        <v>11</v>
      </c>
      <c r="F961" s="76">
        <v>1.1399999999999999</v>
      </c>
      <c r="G961" s="76">
        <v>0</v>
      </c>
      <c r="H961" s="76">
        <v>0.16</v>
      </c>
      <c r="I961" s="76">
        <v>1.19</v>
      </c>
      <c r="J961" s="76">
        <v>3.29</v>
      </c>
      <c r="K961" s="76">
        <v>2.98</v>
      </c>
      <c r="L961" s="76">
        <v>93.000000000000014</v>
      </c>
      <c r="M961" s="43"/>
      <c r="N961" s="76">
        <v>78.41935483870968</v>
      </c>
      <c r="O961" s="76">
        <v>0.33333333333333331</v>
      </c>
      <c r="P961" s="76">
        <v>11.827956989247312</v>
      </c>
      <c r="Q961" s="76">
        <v>1.225806451612903</v>
      </c>
      <c r="R961" s="76">
        <v>0</v>
      </c>
      <c r="S961" s="76">
        <v>0.17204301075268816</v>
      </c>
      <c r="T961" s="76">
        <v>1.2795698924731183</v>
      </c>
      <c r="U961" s="76">
        <v>3.5376344086021505</v>
      </c>
      <c r="V961" s="76">
        <v>3.204301075268817</v>
      </c>
      <c r="W961" s="46">
        <f t="shared" si="67"/>
        <v>99.999999999999986</v>
      </c>
      <c r="X961" s="46">
        <f t="shared" ref="X961:X975" si="69">SUM(U961:V961)</f>
        <v>6.741935483870968</v>
      </c>
      <c r="Y961" s="74" t="s">
        <v>147</v>
      </c>
    </row>
    <row r="962" spans="1:25" ht="13.5" customHeight="1" x14ac:dyDescent="0.2">
      <c r="A962" s="44" t="s">
        <v>433</v>
      </c>
      <c r="B962" s="83">
        <v>6</v>
      </c>
      <c r="C962" s="76">
        <v>73.44</v>
      </c>
      <c r="D962" s="76">
        <v>0.3</v>
      </c>
      <c r="E962" s="76">
        <v>11.15</v>
      </c>
      <c r="F962" s="76">
        <v>0.88</v>
      </c>
      <c r="G962" s="76">
        <v>0.05</v>
      </c>
      <c r="H962" s="76">
        <v>0.11</v>
      </c>
      <c r="I962" s="76">
        <v>0.99</v>
      </c>
      <c r="J962" s="76">
        <v>3.41</v>
      </c>
      <c r="K962" s="76">
        <v>2.95</v>
      </c>
      <c r="L962" s="76">
        <v>93.279999999999987</v>
      </c>
      <c r="M962" s="43"/>
      <c r="N962" s="76">
        <v>78.730703259005153</v>
      </c>
      <c r="O962" s="76">
        <v>0.32161234991423676</v>
      </c>
      <c r="P962" s="76">
        <v>11.953259005145799</v>
      </c>
      <c r="Q962" s="76">
        <v>0.94339622641509446</v>
      </c>
      <c r="R962" s="76">
        <v>5.3602058319039463E-2</v>
      </c>
      <c r="S962" s="76">
        <v>0.11792452830188681</v>
      </c>
      <c r="T962" s="76">
        <v>1.0613207547169812</v>
      </c>
      <c r="U962" s="76">
        <v>3.6556603773584913</v>
      </c>
      <c r="V962" s="76">
        <v>3.1625214408233284</v>
      </c>
      <c r="W962" s="46">
        <f t="shared" si="67"/>
        <v>100</v>
      </c>
      <c r="X962" s="46">
        <f t="shared" si="69"/>
        <v>6.8181818181818201</v>
      </c>
      <c r="Y962" s="74" t="s">
        <v>147</v>
      </c>
    </row>
    <row r="963" spans="1:25" ht="13.5" customHeight="1" x14ac:dyDescent="0.2">
      <c r="B963" s="83">
        <v>7</v>
      </c>
      <c r="C963" s="76">
        <v>74.510000000000005</v>
      </c>
      <c r="D963" s="76">
        <v>0.28000000000000003</v>
      </c>
      <c r="E963" s="76">
        <v>11.23</v>
      </c>
      <c r="F963" s="76">
        <v>0.98</v>
      </c>
      <c r="G963" s="76">
        <v>0.03</v>
      </c>
      <c r="H963" s="76">
        <v>0.15</v>
      </c>
      <c r="I963" s="76">
        <v>1.1299999999999999</v>
      </c>
      <c r="J963" s="76">
        <v>3.44</v>
      </c>
      <c r="K963" s="76">
        <v>3.02</v>
      </c>
      <c r="L963" s="76">
        <v>94.77000000000001</v>
      </c>
      <c r="M963" s="43"/>
      <c r="N963" s="76">
        <v>78.621926770074907</v>
      </c>
      <c r="O963" s="76">
        <v>0.29545214730399916</v>
      </c>
      <c r="P963" s="76">
        <v>11.849741479371108</v>
      </c>
      <c r="Q963" s="76">
        <v>1.0340825155639968</v>
      </c>
      <c r="R963" s="76">
        <v>3.1655587211142762E-2</v>
      </c>
      <c r="S963" s="76">
        <v>0.1582779360557138</v>
      </c>
      <c r="T963" s="76">
        <v>1.1923604516197106</v>
      </c>
      <c r="U963" s="76">
        <v>3.6298406668777035</v>
      </c>
      <c r="V963" s="76">
        <v>3.1866624459217046</v>
      </c>
      <c r="W963" s="46">
        <f t="shared" si="67"/>
        <v>99.999999999999972</v>
      </c>
      <c r="X963" s="46">
        <f t="shared" si="69"/>
        <v>6.816503112799408</v>
      </c>
      <c r="Y963" s="74" t="s">
        <v>147</v>
      </c>
    </row>
    <row r="964" spans="1:25" ht="13.5" customHeight="1" x14ac:dyDescent="0.2">
      <c r="B964" s="83">
        <v>8</v>
      </c>
      <c r="C964" s="76">
        <v>74.09</v>
      </c>
      <c r="D964" s="76">
        <v>0.18</v>
      </c>
      <c r="E964" s="76">
        <v>11.12</v>
      </c>
      <c r="F964" s="76">
        <v>1.06</v>
      </c>
      <c r="G964" s="76">
        <v>0.08</v>
      </c>
      <c r="H964" s="76">
        <v>0.11</v>
      </c>
      <c r="I964" s="76">
        <v>1.19</v>
      </c>
      <c r="J964" s="76">
        <v>3.41</v>
      </c>
      <c r="K964" s="76">
        <v>2.9</v>
      </c>
      <c r="L964" s="76">
        <v>94.140000000000015</v>
      </c>
      <c r="M964" s="43"/>
      <c r="N964" s="76">
        <v>78.701933290843414</v>
      </c>
      <c r="O964" s="76">
        <v>0.19120458891013378</v>
      </c>
      <c r="P964" s="76">
        <v>11.812194603781599</v>
      </c>
      <c r="Q964" s="76">
        <v>1.1259825791374547</v>
      </c>
      <c r="R964" s="76">
        <v>8.4979817293392795E-2</v>
      </c>
      <c r="S964" s="76">
        <v>0.1168472487784151</v>
      </c>
      <c r="T964" s="76">
        <v>1.2640747822392178</v>
      </c>
      <c r="U964" s="76">
        <v>3.622264712130868</v>
      </c>
      <c r="V964" s="76">
        <v>3.0805183768854887</v>
      </c>
      <c r="W964" s="46">
        <f t="shared" si="67"/>
        <v>100</v>
      </c>
      <c r="X964" s="46">
        <f t="shared" si="69"/>
        <v>6.7027830890163571</v>
      </c>
      <c r="Y964" s="74" t="s">
        <v>147</v>
      </c>
    </row>
    <row r="965" spans="1:25" ht="13.5" customHeight="1" x14ac:dyDescent="0.2">
      <c r="B965" s="83">
        <v>9</v>
      </c>
      <c r="C965" s="76">
        <v>73.91</v>
      </c>
      <c r="D965" s="76">
        <v>0.19</v>
      </c>
      <c r="E965" s="76">
        <v>11.01</v>
      </c>
      <c r="F965" s="76">
        <v>1.08</v>
      </c>
      <c r="G965" s="76">
        <v>0.05</v>
      </c>
      <c r="H965" s="76">
        <v>0.2</v>
      </c>
      <c r="I965" s="76">
        <v>1.0900000000000001</v>
      </c>
      <c r="J965" s="76">
        <v>3.35</v>
      </c>
      <c r="K965" s="76">
        <v>2.93</v>
      </c>
      <c r="L965" s="76">
        <v>93.81</v>
      </c>
      <c r="M965" s="43"/>
      <c r="N965" s="76">
        <v>78.786909711118213</v>
      </c>
      <c r="O965" s="76">
        <v>0.2025370429591728</v>
      </c>
      <c r="P965" s="76">
        <v>11.73648864726575</v>
      </c>
      <c r="Q965" s="76">
        <v>1.1512631915574034</v>
      </c>
      <c r="R965" s="76">
        <v>5.3299221831361265E-2</v>
      </c>
      <c r="S965" s="76">
        <v>0.21319688732544506</v>
      </c>
      <c r="T965" s="76">
        <v>1.1619230359236756</v>
      </c>
      <c r="U965" s="76">
        <v>3.5710478627012048</v>
      </c>
      <c r="V965" s="76">
        <v>3.1233343993177702</v>
      </c>
      <c r="W965" s="46">
        <f t="shared" si="67"/>
        <v>100.00000000000001</v>
      </c>
      <c r="X965" s="46">
        <f t="shared" si="69"/>
        <v>6.6943822620189746</v>
      </c>
      <c r="Y965" s="74" t="s">
        <v>147</v>
      </c>
    </row>
    <row r="966" spans="1:25" ht="13.5" customHeight="1" x14ac:dyDescent="0.2">
      <c r="B966" s="83">
        <v>10</v>
      </c>
      <c r="C966" s="76">
        <v>74.91</v>
      </c>
      <c r="D966" s="76">
        <v>0.22</v>
      </c>
      <c r="E966" s="76">
        <v>11.31</v>
      </c>
      <c r="F966" s="76">
        <v>1.02</v>
      </c>
      <c r="G966" s="76">
        <v>0.13</v>
      </c>
      <c r="H966" s="76">
        <v>0.24</v>
      </c>
      <c r="I966" s="76">
        <v>1.04</v>
      </c>
      <c r="J966" s="76">
        <v>3.47</v>
      </c>
      <c r="K966" s="76">
        <v>2.8</v>
      </c>
      <c r="L966" s="76">
        <v>95.139999999999986</v>
      </c>
      <c r="M966" s="43"/>
      <c r="N966" s="76">
        <v>78.736598696657566</v>
      </c>
      <c r="O966" s="76">
        <v>0.23123817532058025</v>
      </c>
      <c r="P966" s="76">
        <v>11.887744376708012</v>
      </c>
      <c r="Q966" s="76">
        <v>1.0721042673954175</v>
      </c>
      <c r="R966" s="76">
        <v>0.13664073996216106</v>
      </c>
      <c r="S966" s="76">
        <v>0.25225982762245119</v>
      </c>
      <c r="T966" s="76">
        <v>1.0931259196972885</v>
      </c>
      <c r="U966" s="76">
        <v>3.6472566743746069</v>
      </c>
      <c r="V966" s="76">
        <v>2.9430313222619304</v>
      </c>
      <c r="W966" s="46">
        <f t="shared" si="67"/>
        <v>100.00000000000001</v>
      </c>
      <c r="X966" s="46">
        <f t="shared" si="69"/>
        <v>6.5902879966365369</v>
      </c>
      <c r="Y966" s="74" t="s">
        <v>147</v>
      </c>
    </row>
    <row r="967" spans="1:25" ht="13.5" customHeight="1" x14ac:dyDescent="0.2">
      <c r="B967" s="83">
        <v>11</v>
      </c>
      <c r="C967" s="76">
        <v>73.62</v>
      </c>
      <c r="D967" s="76">
        <v>0.21</v>
      </c>
      <c r="E967" s="76">
        <v>11.14</v>
      </c>
      <c r="F967" s="76">
        <v>1.1200000000000001</v>
      </c>
      <c r="G967" s="76">
        <v>0.03</v>
      </c>
      <c r="H967" s="76">
        <v>0.17</v>
      </c>
      <c r="I967" s="76">
        <v>1.1200000000000001</v>
      </c>
      <c r="J967" s="76">
        <v>3.24</v>
      </c>
      <c r="K967" s="76">
        <v>3.04</v>
      </c>
      <c r="L967" s="76">
        <v>93.690000000000012</v>
      </c>
      <c r="M967" s="43"/>
      <c r="N967" s="76">
        <v>78.57829010566762</v>
      </c>
      <c r="O967" s="76">
        <v>0.22414345180915782</v>
      </c>
      <c r="P967" s="76">
        <v>11.890276443590563</v>
      </c>
      <c r="Q967" s="76">
        <v>1.1954317429821752</v>
      </c>
      <c r="R967" s="76">
        <v>3.2020493115593976E-2</v>
      </c>
      <c r="S967" s="76">
        <v>0.18144946098836587</v>
      </c>
      <c r="T967" s="76">
        <v>1.1954317429821752</v>
      </c>
      <c r="U967" s="76">
        <v>3.4582132564841497</v>
      </c>
      <c r="V967" s="76">
        <v>3.2447433023801895</v>
      </c>
      <c r="W967" s="46">
        <f t="shared" si="67"/>
        <v>99.999999999999986</v>
      </c>
      <c r="X967" s="46">
        <f t="shared" si="69"/>
        <v>6.7029565588643392</v>
      </c>
      <c r="Y967" s="45" t="s">
        <v>147</v>
      </c>
    </row>
    <row r="968" spans="1:25" ht="13.5" customHeight="1" x14ac:dyDescent="0.2">
      <c r="A968" s="43" t="s">
        <v>144</v>
      </c>
      <c r="B968" s="83">
        <v>12</v>
      </c>
      <c r="C968" s="76">
        <v>73.3</v>
      </c>
      <c r="D968" s="76">
        <v>0.32</v>
      </c>
      <c r="E968" s="76">
        <v>10.96</v>
      </c>
      <c r="F968" s="76">
        <v>1.07</v>
      </c>
      <c r="G968" s="76">
        <v>0.08</v>
      </c>
      <c r="H968" s="76">
        <v>0.2</v>
      </c>
      <c r="I968" s="76">
        <v>1.0900000000000001</v>
      </c>
      <c r="J968" s="76">
        <v>3.34</v>
      </c>
      <c r="K968" s="76">
        <v>2.87</v>
      </c>
      <c r="L968" s="76">
        <v>93.22999999999999</v>
      </c>
      <c r="M968" s="43"/>
      <c r="N968" s="76">
        <v>78.62276091386893</v>
      </c>
      <c r="O968" s="76">
        <v>0.34323715542207445</v>
      </c>
      <c r="P968" s="76">
        <v>11.755872573206052</v>
      </c>
      <c r="Q968" s="76">
        <v>1.1476992384425615</v>
      </c>
      <c r="R968" s="76">
        <v>8.5809288855518612E-2</v>
      </c>
      <c r="S968" s="76">
        <v>0.21452322213879654</v>
      </c>
      <c r="T968" s="76">
        <v>1.1691515606564411</v>
      </c>
      <c r="U968" s="76">
        <v>3.5825378097179019</v>
      </c>
      <c r="V968" s="76">
        <v>3.0784082376917303</v>
      </c>
      <c r="W968" s="46">
        <f t="shared" si="67"/>
        <v>100</v>
      </c>
      <c r="X968" s="46">
        <f t="shared" si="69"/>
        <v>6.6609460474096327</v>
      </c>
      <c r="Y968" s="45" t="s">
        <v>147</v>
      </c>
    </row>
    <row r="969" spans="1:25" ht="13.5" customHeight="1" x14ac:dyDescent="0.2">
      <c r="B969" s="83">
        <v>14</v>
      </c>
      <c r="C969" s="76">
        <v>73.569999999999993</v>
      </c>
      <c r="D969" s="76">
        <v>0.28000000000000003</v>
      </c>
      <c r="E969" s="76">
        <v>10.88</v>
      </c>
      <c r="F969" s="76">
        <v>1.07</v>
      </c>
      <c r="G969" s="76">
        <v>0.05</v>
      </c>
      <c r="H969" s="76">
        <v>0.17</v>
      </c>
      <c r="I969" s="76">
        <v>1.06</v>
      </c>
      <c r="J969" s="76">
        <v>3.26</v>
      </c>
      <c r="K969" s="76">
        <v>2.82</v>
      </c>
      <c r="L969" s="76">
        <v>93.159999999999982</v>
      </c>
      <c r="M969" s="43"/>
      <c r="N969" s="76">
        <v>78.971661657363683</v>
      </c>
      <c r="O969" s="76">
        <v>0.30055817947617014</v>
      </c>
      <c r="P969" s="76">
        <v>11.678832116788325</v>
      </c>
      <c r="Q969" s="76">
        <v>1.1485616144267929</v>
      </c>
      <c r="R969" s="76">
        <v>5.3671103477887519E-2</v>
      </c>
      <c r="S969" s="76">
        <v>0.18248175182481757</v>
      </c>
      <c r="T969" s="76">
        <v>1.1378273937312153</v>
      </c>
      <c r="U969" s="76">
        <v>3.499355946758266</v>
      </c>
      <c r="V969" s="76">
        <v>3.027050236152856</v>
      </c>
      <c r="W969" s="46">
        <f t="shared" si="67"/>
        <v>100.00000000000003</v>
      </c>
      <c r="X969" s="46">
        <f t="shared" si="69"/>
        <v>6.5264061829111224</v>
      </c>
      <c r="Y969" s="45" t="s">
        <v>147</v>
      </c>
    </row>
    <row r="970" spans="1:25" ht="13.5" customHeight="1" x14ac:dyDescent="0.2">
      <c r="B970" s="83">
        <v>15</v>
      </c>
      <c r="C970" s="76">
        <v>74.09</v>
      </c>
      <c r="D970" s="76">
        <v>0.12</v>
      </c>
      <c r="E970" s="76">
        <v>11.34</v>
      </c>
      <c r="F970" s="76">
        <v>0.92</v>
      </c>
      <c r="G970" s="76">
        <v>0.05</v>
      </c>
      <c r="H970" s="76">
        <v>0.16</v>
      </c>
      <c r="I970" s="76">
        <v>1.1599999999999999</v>
      </c>
      <c r="J970" s="76">
        <v>3.41</v>
      </c>
      <c r="K970" s="76">
        <v>3.01</v>
      </c>
      <c r="L970" s="76">
        <v>94.26</v>
      </c>
      <c r="M970" s="43"/>
      <c r="N970" s="76">
        <v>78.601739868448973</v>
      </c>
      <c r="O970" s="76">
        <v>0.1273074474856779</v>
      </c>
      <c r="P970" s="76">
        <v>12.030553787396563</v>
      </c>
      <c r="Q970" s="76">
        <v>0.97602376405686408</v>
      </c>
      <c r="R970" s="76">
        <v>5.3044769785699136E-2</v>
      </c>
      <c r="S970" s="76">
        <v>0.16974326331423722</v>
      </c>
      <c r="T970" s="76">
        <v>1.2306386590282197</v>
      </c>
      <c r="U970" s="76">
        <v>3.6176532993846808</v>
      </c>
      <c r="V970" s="76">
        <v>3.1932951410990875</v>
      </c>
      <c r="W970" s="46">
        <f t="shared" si="67"/>
        <v>100</v>
      </c>
      <c r="X970" s="46">
        <f t="shared" si="69"/>
        <v>6.8109484404837684</v>
      </c>
      <c r="Y970" s="45" t="s">
        <v>147</v>
      </c>
    </row>
    <row r="971" spans="1:25" ht="13.5" customHeight="1" x14ac:dyDescent="0.2">
      <c r="B971" s="83">
        <v>2</v>
      </c>
      <c r="C971" s="76">
        <v>67.81</v>
      </c>
      <c r="D971" s="76">
        <v>0.59</v>
      </c>
      <c r="E971" s="76">
        <v>13.35</v>
      </c>
      <c r="F971" s="76">
        <v>2.6</v>
      </c>
      <c r="G971" s="76">
        <v>0.1</v>
      </c>
      <c r="H971" s="76">
        <v>0.71</v>
      </c>
      <c r="I971" s="76">
        <v>2.42</v>
      </c>
      <c r="J971" s="76">
        <v>3.29</v>
      </c>
      <c r="K971" s="76">
        <v>3.44</v>
      </c>
      <c r="L971" s="76">
        <v>94.309999999999988</v>
      </c>
      <c r="M971" s="43"/>
      <c r="N971" s="76">
        <v>71.901176969568454</v>
      </c>
      <c r="O971" s="76">
        <v>0.62559643728130632</v>
      </c>
      <c r="P971" s="76">
        <v>14.155444809670236</v>
      </c>
      <c r="Q971" s="76">
        <v>2.7568656558159264</v>
      </c>
      <c r="R971" s="76">
        <v>0.10603329445445871</v>
      </c>
      <c r="S971" s="76">
        <v>0.75283639062665675</v>
      </c>
      <c r="T971" s="76">
        <v>2.5660057257979005</v>
      </c>
      <c r="U971" s="76">
        <v>3.4884953875516915</v>
      </c>
      <c r="V971" s="76">
        <v>3.6475453292333793</v>
      </c>
      <c r="W971" s="46">
        <f t="shared" si="67"/>
        <v>100.00000000000001</v>
      </c>
      <c r="X971" s="46">
        <f t="shared" si="69"/>
        <v>7.1360407167850708</v>
      </c>
      <c r="Y971" s="74" t="s">
        <v>149</v>
      </c>
    </row>
    <row r="972" spans="1:25" ht="13.5" customHeight="1" x14ac:dyDescent="0.2">
      <c r="A972" s="43" t="s">
        <v>144</v>
      </c>
      <c r="B972" s="83">
        <v>3</v>
      </c>
      <c r="C972" s="76">
        <v>67.930000000000007</v>
      </c>
      <c r="D972" s="76">
        <v>0.62</v>
      </c>
      <c r="E972" s="76">
        <v>13.38</v>
      </c>
      <c r="F972" s="76">
        <v>2.38</v>
      </c>
      <c r="G972" s="76">
        <v>0.22</v>
      </c>
      <c r="H972" s="76">
        <v>0.7</v>
      </c>
      <c r="I972" s="76">
        <v>2.34</v>
      </c>
      <c r="J972" s="76">
        <v>3.3</v>
      </c>
      <c r="K972" s="76">
        <v>3.44</v>
      </c>
      <c r="L972" s="76">
        <v>94.31</v>
      </c>
      <c r="M972" s="43"/>
      <c r="N972" s="76">
        <v>72.028416922913806</v>
      </c>
      <c r="O972" s="76">
        <v>0.65740642561764395</v>
      </c>
      <c r="P972" s="76">
        <v>14.187254798006576</v>
      </c>
      <c r="Q972" s="76">
        <v>2.5235924080161172</v>
      </c>
      <c r="R972" s="76">
        <v>0.23327324779980915</v>
      </c>
      <c r="S972" s="76">
        <v>0.74223306118121091</v>
      </c>
      <c r="T972" s="76">
        <v>2.4811790902343334</v>
      </c>
      <c r="U972" s="76">
        <v>3.4990987169971373</v>
      </c>
      <c r="V972" s="76">
        <v>3.6475453292333793</v>
      </c>
      <c r="W972" s="46">
        <f t="shared" si="67"/>
        <v>100.00000000000001</v>
      </c>
      <c r="X972" s="46">
        <f t="shared" si="69"/>
        <v>7.1466440462305165</v>
      </c>
      <c r="Y972" s="74" t="s">
        <v>149</v>
      </c>
    </row>
    <row r="973" spans="1:25" ht="13.5" customHeight="1" x14ac:dyDescent="0.2">
      <c r="B973" s="83">
        <v>4</v>
      </c>
      <c r="C973" s="76">
        <v>67.39</v>
      </c>
      <c r="D973" s="76">
        <v>0.66</v>
      </c>
      <c r="E973" s="76">
        <v>13.39</v>
      </c>
      <c r="F973" s="76">
        <v>2.5</v>
      </c>
      <c r="G973" s="76">
        <v>0.18</v>
      </c>
      <c r="H973" s="76">
        <v>0.71</v>
      </c>
      <c r="I973" s="76">
        <v>2.4900000000000002</v>
      </c>
      <c r="J973" s="76">
        <v>3.33</v>
      </c>
      <c r="K973" s="76">
        <v>3.41</v>
      </c>
      <c r="L973" s="76">
        <v>94.059999999999988</v>
      </c>
      <c r="M973" s="43"/>
      <c r="N973" s="76">
        <v>71.645758026791412</v>
      </c>
      <c r="O973" s="76">
        <v>0.70167977886455457</v>
      </c>
      <c r="P973" s="76">
        <v>14.235594301509677</v>
      </c>
      <c r="Q973" s="76">
        <v>2.6578779502445249</v>
      </c>
      <c r="R973" s="76">
        <v>0.19136721241760579</v>
      </c>
      <c r="S973" s="76">
        <v>0.75483733786944507</v>
      </c>
      <c r="T973" s="76">
        <v>2.6472464384435472</v>
      </c>
      <c r="U973" s="76">
        <v>3.5402934297257072</v>
      </c>
      <c r="V973" s="76">
        <v>3.6253455241335319</v>
      </c>
      <c r="W973" s="46">
        <f t="shared" si="67"/>
        <v>100.00000000000001</v>
      </c>
      <c r="X973" s="46">
        <f t="shared" si="69"/>
        <v>7.1656389538592391</v>
      </c>
      <c r="Y973" s="74" t="s">
        <v>149</v>
      </c>
    </row>
    <row r="974" spans="1:25" ht="13.5" customHeight="1" x14ac:dyDescent="0.2">
      <c r="B974" s="83">
        <v>5</v>
      </c>
      <c r="C974" s="76">
        <v>66.900000000000006</v>
      </c>
      <c r="D974" s="76">
        <v>0.61</v>
      </c>
      <c r="E974" s="76">
        <v>13.37</v>
      </c>
      <c r="F974" s="76">
        <v>2.42</v>
      </c>
      <c r="G974" s="76">
        <v>0.03</v>
      </c>
      <c r="H974" s="76">
        <v>0.67</v>
      </c>
      <c r="I974" s="76">
        <v>2.34</v>
      </c>
      <c r="J974" s="76">
        <v>3.26</v>
      </c>
      <c r="K974" s="76">
        <v>3.46</v>
      </c>
      <c r="L974" s="76">
        <v>93.060000000000016</v>
      </c>
      <c r="M974" s="43"/>
      <c r="N974" s="76">
        <v>71.889103803997415</v>
      </c>
      <c r="O974" s="76">
        <v>0.6554910810229958</v>
      </c>
      <c r="P974" s="76">
        <v>14.367075005372875</v>
      </c>
      <c r="Q974" s="76">
        <v>2.6004728132387704</v>
      </c>
      <c r="R974" s="76">
        <v>3.2237266279819467E-2</v>
      </c>
      <c r="S974" s="76">
        <v>0.71996561358263478</v>
      </c>
      <c r="T974" s="76">
        <v>2.5145067698259185</v>
      </c>
      <c r="U974" s="76">
        <v>3.5031162690737152</v>
      </c>
      <c r="V974" s="76">
        <v>3.7180313776058451</v>
      </c>
      <c r="W974" s="46">
        <f t="shared" si="67"/>
        <v>99.999999999999972</v>
      </c>
      <c r="X974" s="46">
        <f t="shared" si="69"/>
        <v>7.2211476466795599</v>
      </c>
      <c r="Y974" s="74" t="s">
        <v>149</v>
      </c>
    </row>
    <row r="975" spans="1:25" ht="13.5" customHeight="1" x14ac:dyDescent="0.2">
      <c r="B975" s="83">
        <v>13</v>
      </c>
      <c r="C975" s="76">
        <v>67.319999999999993</v>
      </c>
      <c r="D975" s="76">
        <v>0.47</v>
      </c>
      <c r="E975" s="76">
        <v>13.37</v>
      </c>
      <c r="F975" s="76">
        <v>2.37</v>
      </c>
      <c r="G975" s="76">
        <v>0.16</v>
      </c>
      <c r="H975" s="76">
        <v>0.75</v>
      </c>
      <c r="I975" s="76">
        <v>2.37</v>
      </c>
      <c r="J975" s="76">
        <v>3.49</v>
      </c>
      <c r="K975" s="76">
        <v>3.49</v>
      </c>
      <c r="L975" s="76">
        <v>93.789999999999992</v>
      </c>
      <c r="M975" s="43"/>
      <c r="N975" s="76">
        <v>71.777374986672356</v>
      </c>
      <c r="O975" s="76">
        <v>0.50111952233713619</v>
      </c>
      <c r="P975" s="76">
        <v>14.255251092867045</v>
      </c>
      <c r="Q975" s="76">
        <v>2.5269218466787509</v>
      </c>
      <c r="R975" s="76">
        <v>0.17059387994455702</v>
      </c>
      <c r="S975" s="76">
        <v>0.79965881224011093</v>
      </c>
      <c r="T975" s="76">
        <v>2.5269218466787509</v>
      </c>
      <c r="U975" s="76">
        <v>3.7210790062906498</v>
      </c>
      <c r="V975" s="76">
        <v>3.7210790062906498</v>
      </c>
      <c r="W975" s="46">
        <f t="shared" si="67"/>
        <v>100</v>
      </c>
      <c r="X975" s="46">
        <f t="shared" si="69"/>
        <v>7.4421580125812996</v>
      </c>
      <c r="Y975" s="45" t="s">
        <v>149</v>
      </c>
    </row>
    <row r="976" spans="1:25" ht="13.5" customHeight="1" x14ac:dyDescent="0.2">
      <c r="A976" s="42"/>
      <c r="B976" s="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6"/>
      <c r="X976" s="42"/>
      <c r="Y976" s="42"/>
    </row>
    <row r="977" spans="1:25" ht="13.5" customHeight="1" x14ac:dyDescent="0.2">
      <c r="A977" s="44" t="s">
        <v>188</v>
      </c>
      <c r="B977" s="83">
        <v>1</v>
      </c>
      <c r="C977" s="76">
        <v>71.39</v>
      </c>
      <c r="D977" s="76">
        <v>0.19</v>
      </c>
      <c r="E977" s="76">
        <v>11.83</v>
      </c>
      <c r="F977" s="76">
        <v>1.25</v>
      </c>
      <c r="G977" s="76">
        <v>0.06</v>
      </c>
      <c r="H977" s="76">
        <v>0.13</v>
      </c>
      <c r="I977" s="76">
        <v>0.95</v>
      </c>
      <c r="J977" s="76">
        <v>3.31</v>
      </c>
      <c r="K977" s="76">
        <v>4.03</v>
      </c>
      <c r="L977" s="76">
        <v>93.14</v>
      </c>
      <c r="M977" s="43"/>
      <c r="N977" s="76">
        <v>76.64805668885549</v>
      </c>
      <c r="O977" s="76">
        <v>0.20399398754563022</v>
      </c>
      <c r="P977" s="76">
        <v>12.701309856130555</v>
      </c>
      <c r="Q977" s="76">
        <v>1.342065707537041</v>
      </c>
      <c r="R977" s="76">
        <v>6.441915396177797E-2</v>
      </c>
      <c r="S977" s="76">
        <v>0.13957483358385225</v>
      </c>
      <c r="T977" s="76">
        <v>1.019969937728151</v>
      </c>
      <c r="U977" s="76">
        <v>3.5537899935580843</v>
      </c>
      <c r="V977" s="76">
        <v>4.3268198410994207</v>
      </c>
      <c r="W977" s="46">
        <f t="shared" si="67"/>
        <v>100</v>
      </c>
      <c r="X977" s="46">
        <f t="shared" ref="X977:X991" si="70">SUM(U977:V977)</f>
        <v>7.8806098346575055</v>
      </c>
      <c r="Y977" s="46"/>
    </row>
    <row r="978" spans="1:25" ht="13.5" customHeight="1" x14ac:dyDescent="0.2">
      <c r="A978" s="44" t="s">
        <v>189</v>
      </c>
      <c r="B978" s="83">
        <v>2</v>
      </c>
      <c r="C978" s="76">
        <v>71.290000000000006</v>
      </c>
      <c r="D978" s="76">
        <v>0.18</v>
      </c>
      <c r="E978" s="76">
        <v>11.98</v>
      </c>
      <c r="F978" s="76">
        <v>1.1299999999999999</v>
      </c>
      <c r="G978" s="76">
        <v>0.17</v>
      </c>
      <c r="H978" s="76">
        <v>0.1</v>
      </c>
      <c r="I978" s="76">
        <v>0.89</v>
      </c>
      <c r="J978" s="76">
        <v>3.31</v>
      </c>
      <c r="K978" s="76">
        <v>4.1100000000000003</v>
      </c>
      <c r="L978" s="76">
        <v>93.160000000000011</v>
      </c>
      <c r="M978" s="43"/>
      <c r="N978" s="76">
        <v>76.524259338771998</v>
      </c>
      <c r="O978" s="76">
        <v>0.19321597252039496</v>
      </c>
      <c r="P978" s="76">
        <v>12.859596393301844</v>
      </c>
      <c r="Q978" s="76">
        <v>1.2129669386002573</v>
      </c>
      <c r="R978" s="76">
        <v>0.18248175182481749</v>
      </c>
      <c r="S978" s="76">
        <v>0.107342206955775</v>
      </c>
      <c r="T978" s="76">
        <v>0.95534564190639737</v>
      </c>
      <c r="U978" s="76">
        <v>3.5530270502361523</v>
      </c>
      <c r="V978" s="76">
        <v>4.4117647058823524</v>
      </c>
      <c r="W978" s="46">
        <f t="shared" si="67"/>
        <v>99.999999999999986</v>
      </c>
      <c r="X978" s="46">
        <f t="shared" si="70"/>
        <v>7.9647917561185047</v>
      </c>
      <c r="Y978" s="46"/>
    </row>
    <row r="979" spans="1:25" ht="13.5" customHeight="1" x14ac:dyDescent="0.2">
      <c r="B979" s="83">
        <v>3</v>
      </c>
      <c r="C979" s="76">
        <v>72.819999999999993</v>
      </c>
      <c r="D979" s="76">
        <v>0.19</v>
      </c>
      <c r="E979" s="76">
        <v>12.01</v>
      </c>
      <c r="F979" s="76">
        <v>1.29</v>
      </c>
      <c r="G979" s="76">
        <v>0</v>
      </c>
      <c r="H979" s="76">
        <v>0.13</v>
      </c>
      <c r="I979" s="76">
        <v>0.89</v>
      </c>
      <c r="J979" s="76">
        <v>3.3</v>
      </c>
      <c r="K979" s="76">
        <v>4.22</v>
      </c>
      <c r="L979" s="76">
        <v>94.85</v>
      </c>
      <c r="M979" s="43"/>
      <c r="N979" s="76">
        <v>76.773853452820234</v>
      </c>
      <c r="O979" s="76">
        <v>0.20031628887717448</v>
      </c>
      <c r="P979" s="76">
        <v>12.662098049551924</v>
      </c>
      <c r="Q979" s="76">
        <v>1.36004217185029</v>
      </c>
      <c r="R979" s="76">
        <v>0</v>
      </c>
      <c r="S979" s="76">
        <v>0.13705851344227729</v>
      </c>
      <c r="T979" s="76">
        <v>0.9383236689509753</v>
      </c>
      <c r="U979" s="76">
        <v>3.4791776489193462</v>
      </c>
      <c r="V979" s="76">
        <v>4.4491302055877702</v>
      </c>
      <c r="W979" s="46">
        <f t="shared" si="67"/>
        <v>100</v>
      </c>
      <c r="X979" s="46">
        <f t="shared" si="70"/>
        <v>7.9283078545071159</v>
      </c>
      <c r="Y979" s="46"/>
    </row>
    <row r="980" spans="1:25" ht="13.5" customHeight="1" x14ac:dyDescent="0.2">
      <c r="B980" s="83">
        <v>4</v>
      </c>
      <c r="C980" s="76">
        <v>71.430000000000007</v>
      </c>
      <c r="D980" s="76">
        <v>0.12</v>
      </c>
      <c r="E980" s="76">
        <v>11.73</v>
      </c>
      <c r="F980" s="76">
        <v>1.22</v>
      </c>
      <c r="G980" s="76">
        <v>0.23</v>
      </c>
      <c r="H980" s="76">
        <v>0.13</v>
      </c>
      <c r="I980" s="76">
        <v>0.91</v>
      </c>
      <c r="J980" s="76">
        <v>3.3</v>
      </c>
      <c r="K980" s="76">
        <v>4.13</v>
      </c>
      <c r="L980" s="76">
        <v>93.2</v>
      </c>
      <c r="M980" s="43"/>
      <c r="N980" s="76">
        <v>76.641630901287556</v>
      </c>
      <c r="O980" s="76">
        <v>0.12875536480686695</v>
      </c>
      <c r="P980" s="76">
        <v>12.585836909871244</v>
      </c>
      <c r="Q980" s="76">
        <v>1.3090128755364805</v>
      </c>
      <c r="R980" s="76">
        <v>0.24678111587982832</v>
      </c>
      <c r="S980" s="76">
        <v>0.13948497854077252</v>
      </c>
      <c r="T980" s="76">
        <v>0.97639484978540769</v>
      </c>
      <c r="U980" s="76">
        <v>3.5407725321888406</v>
      </c>
      <c r="V980" s="76">
        <v>4.4313304721030038</v>
      </c>
      <c r="W980" s="46">
        <f t="shared" si="67"/>
        <v>100</v>
      </c>
      <c r="X980" s="46">
        <f t="shared" si="70"/>
        <v>7.9721030042918439</v>
      </c>
      <c r="Y980" s="46"/>
    </row>
    <row r="981" spans="1:25" ht="13.5" customHeight="1" x14ac:dyDescent="0.2">
      <c r="B981" s="83">
        <v>5</v>
      </c>
      <c r="C981" s="76">
        <v>71.3</v>
      </c>
      <c r="D981" s="76">
        <v>0.26</v>
      </c>
      <c r="E981" s="76">
        <v>11.72</v>
      </c>
      <c r="F981" s="76">
        <v>1.2</v>
      </c>
      <c r="G981" s="76">
        <v>0.08</v>
      </c>
      <c r="H981" s="76">
        <v>0.15</v>
      </c>
      <c r="I981" s="76">
        <v>0.92</v>
      </c>
      <c r="J981" s="76">
        <v>3.3</v>
      </c>
      <c r="K981" s="76">
        <v>4.1100000000000003</v>
      </c>
      <c r="L981" s="76">
        <v>93.04</v>
      </c>
      <c r="M981" s="43"/>
      <c r="N981" s="76">
        <v>76.63370593293206</v>
      </c>
      <c r="O981" s="76">
        <v>0.27944969905417022</v>
      </c>
      <c r="P981" s="76">
        <v>12.596732588134136</v>
      </c>
      <c r="Q981" s="76">
        <v>1.2897678417884779</v>
      </c>
      <c r="R981" s="76">
        <v>8.5984522785898534E-2</v>
      </c>
      <c r="S981" s="76">
        <v>0.16122098022355974</v>
      </c>
      <c r="T981" s="76">
        <v>0.98882201203783315</v>
      </c>
      <c r="U981" s="76">
        <v>3.5468615649183142</v>
      </c>
      <c r="V981" s="76">
        <v>4.417454858125538</v>
      </c>
      <c r="W981" s="46">
        <f t="shared" si="67"/>
        <v>99.999999999999972</v>
      </c>
      <c r="X981" s="46">
        <f t="shared" si="70"/>
        <v>7.9643164230438526</v>
      </c>
      <c r="Y981" s="46"/>
    </row>
    <row r="982" spans="1:25" ht="13.5" customHeight="1" x14ac:dyDescent="0.2">
      <c r="B982" s="83">
        <v>6</v>
      </c>
      <c r="C982" s="76">
        <v>72.47</v>
      </c>
      <c r="D982" s="76">
        <v>0.2</v>
      </c>
      <c r="E982" s="76">
        <v>11.86</v>
      </c>
      <c r="F982" s="76">
        <v>1.1200000000000001</v>
      </c>
      <c r="G982" s="76">
        <v>0.06</v>
      </c>
      <c r="H982" s="76">
        <v>0.13</v>
      </c>
      <c r="I982" s="76">
        <v>0.93</v>
      </c>
      <c r="J982" s="76">
        <v>3.37</v>
      </c>
      <c r="K982" s="76">
        <v>4.24</v>
      </c>
      <c r="L982" s="76">
        <v>94.38000000000001</v>
      </c>
      <c r="M982" s="43"/>
      <c r="N982" s="76">
        <v>76.785335876244957</v>
      </c>
      <c r="O982" s="76">
        <v>0.21190930281839371</v>
      </c>
      <c r="P982" s="76">
        <v>12.566221657130745</v>
      </c>
      <c r="Q982" s="76">
        <v>1.1866920957830047</v>
      </c>
      <c r="R982" s="76">
        <v>6.3572790845518104E-2</v>
      </c>
      <c r="S982" s="76">
        <v>0.1377410468319559</v>
      </c>
      <c r="T982" s="76">
        <v>0.9853782581055307</v>
      </c>
      <c r="U982" s="76">
        <v>3.5706717524899338</v>
      </c>
      <c r="V982" s="76">
        <v>4.4924772197499463</v>
      </c>
      <c r="W982" s="46">
        <f t="shared" si="67"/>
        <v>99.999999999999972</v>
      </c>
      <c r="X982" s="46">
        <f t="shared" si="70"/>
        <v>8.0631489722398797</v>
      </c>
      <c r="Y982" s="46"/>
    </row>
    <row r="983" spans="1:25" ht="13.5" customHeight="1" x14ac:dyDescent="0.2">
      <c r="B983" s="83">
        <v>7</v>
      </c>
      <c r="C983" s="76">
        <v>72.13</v>
      </c>
      <c r="D983" s="76">
        <v>0.15</v>
      </c>
      <c r="E983" s="76">
        <v>11.86</v>
      </c>
      <c r="F983" s="76">
        <v>1.1200000000000001</v>
      </c>
      <c r="G983" s="76">
        <v>0.15</v>
      </c>
      <c r="H983" s="76">
        <v>0.15</v>
      </c>
      <c r="I983" s="76">
        <v>0.94</v>
      </c>
      <c r="J983" s="76">
        <v>3.39</v>
      </c>
      <c r="K983" s="76">
        <v>4.1500000000000004</v>
      </c>
      <c r="L983" s="76">
        <v>94.04000000000002</v>
      </c>
      <c r="M983" s="43"/>
      <c r="N983" s="76">
        <v>76.701403658017838</v>
      </c>
      <c r="O983" s="76">
        <v>0.15950659293917477</v>
      </c>
      <c r="P983" s="76">
        <v>12.61165461505742</v>
      </c>
      <c r="Q983" s="76">
        <v>1.1909825606125051</v>
      </c>
      <c r="R983" s="76">
        <v>0.15950659293917477</v>
      </c>
      <c r="S983" s="76">
        <v>0.15950659293917477</v>
      </c>
      <c r="T983" s="76">
        <v>0.99957464908549531</v>
      </c>
      <c r="U983" s="76">
        <v>3.6048490004253502</v>
      </c>
      <c r="V983" s="76">
        <v>4.4130157379838364</v>
      </c>
      <c r="W983" s="46">
        <f t="shared" si="67"/>
        <v>99.999999999999986</v>
      </c>
      <c r="X983" s="46">
        <f t="shared" si="70"/>
        <v>8.0178647384091875</v>
      </c>
      <c r="Y983" s="46"/>
    </row>
    <row r="984" spans="1:25" ht="13.5" customHeight="1" x14ac:dyDescent="0.2">
      <c r="A984" s="43" t="s">
        <v>144</v>
      </c>
      <c r="B984" s="83">
        <v>8</v>
      </c>
      <c r="C984" s="76">
        <v>71.89</v>
      </c>
      <c r="D984" s="76">
        <v>0.15</v>
      </c>
      <c r="E984" s="76">
        <v>11.8</v>
      </c>
      <c r="F984" s="76">
        <v>1.21</v>
      </c>
      <c r="G984" s="76">
        <v>0.03</v>
      </c>
      <c r="H984" s="76">
        <v>0.12</v>
      </c>
      <c r="I984" s="76">
        <v>0.85</v>
      </c>
      <c r="J984" s="76">
        <v>3.38</v>
      </c>
      <c r="K984" s="76">
        <v>4.1100000000000003</v>
      </c>
      <c r="L984" s="76">
        <v>93.539999999999992</v>
      </c>
      <c r="M984" s="43"/>
      <c r="N984" s="76">
        <v>76.854821466752199</v>
      </c>
      <c r="O984" s="76">
        <v>0.1603592046183451</v>
      </c>
      <c r="P984" s="76">
        <v>12.614924096643151</v>
      </c>
      <c r="Q984" s="76">
        <v>1.2935642505879839</v>
      </c>
      <c r="R984" s="76">
        <v>3.2071840923669021E-2</v>
      </c>
      <c r="S984" s="76">
        <v>0.12828736369467608</v>
      </c>
      <c r="T984" s="76">
        <v>0.90870215950395561</v>
      </c>
      <c r="U984" s="76">
        <v>3.6134274107333764</v>
      </c>
      <c r="V984" s="76">
        <v>4.393842206542657</v>
      </c>
      <c r="W984" s="46">
        <f t="shared" si="67"/>
        <v>100.00000000000001</v>
      </c>
      <c r="X984" s="46">
        <f t="shared" si="70"/>
        <v>8.0072696172760338</v>
      </c>
      <c r="Y984" s="46"/>
    </row>
    <row r="985" spans="1:25" ht="13.5" customHeight="1" x14ac:dyDescent="0.2">
      <c r="B985" s="83">
        <v>9</v>
      </c>
      <c r="C985" s="76">
        <v>71.52</v>
      </c>
      <c r="D985" s="76">
        <v>0.19</v>
      </c>
      <c r="E985" s="76">
        <v>11.93</v>
      </c>
      <c r="F985" s="76">
        <v>1.27</v>
      </c>
      <c r="G985" s="76">
        <v>0.25</v>
      </c>
      <c r="H985" s="76">
        <v>0.12</v>
      </c>
      <c r="I985" s="76">
        <v>0.96</v>
      </c>
      <c r="J985" s="76">
        <v>3.28</v>
      </c>
      <c r="K985" s="76">
        <v>4.22</v>
      </c>
      <c r="L985" s="76">
        <v>93.739999999999981</v>
      </c>
      <c r="M985" s="43"/>
      <c r="N985" s="76">
        <v>76.296138254747177</v>
      </c>
      <c r="O985" s="76">
        <v>0.20268828675058675</v>
      </c>
      <c r="P985" s="76">
        <v>12.726690847023685</v>
      </c>
      <c r="Q985" s="76">
        <v>1.3548111798591851</v>
      </c>
      <c r="R985" s="76">
        <v>0.26669511414550889</v>
      </c>
      <c r="S985" s="76">
        <v>0.12801365478984428</v>
      </c>
      <c r="T985" s="76">
        <v>1.0241092383187542</v>
      </c>
      <c r="U985" s="76">
        <v>3.4990398975890766</v>
      </c>
      <c r="V985" s="76">
        <v>4.5018135267761901</v>
      </c>
      <c r="W985" s="46">
        <f t="shared" si="67"/>
        <v>100</v>
      </c>
      <c r="X985" s="46">
        <f t="shared" si="70"/>
        <v>8.0008534243652676</v>
      </c>
      <c r="Y985" s="46"/>
    </row>
    <row r="986" spans="1:25" ht="13.5" customHeight="1" x14ac:dyDescent="0.2">
      <c r="B986" s="83">
        <v>10</v>
      </c>
      <c r="C986" s="76">
        <v>72.27</v>
      </c>
      <c r="D986" s="76">
        <v>0.18</v>
      </c>
      <c r="E986" s="76">
        <v>11.9</v>
      </c>
      <c r="F986" s="76">
        <v>1.02</v>
      </c>
      <c r="G986" s="76">
        <v>0.1</v>
      </c>
      <c r="H986" s="76">
        <v>0.1</v>
      </c>
      <c r="I986" s="76">
        <v>1.02</v>
      </c>
      <c r="J986" s="76">
        <v>3.28</v>
      </c>
      <c r="K986" s="76">
        <v>4.32</v>
      </c>
      <c r="L986" s="76">
        <v>94.19</v>
      </c>
      <c r="M986" s="43"/>
      <c r="N986" s="76">
        <v>76.727890434228684</v>
      </c>
      <c r="O986" s="76">
        <v>0.19110308949994692</v>
      </c>
      <c r="P986" s="76">
        <v>12.634037583607602</v>
      </c>
      <c r="Q986" s="76">
        <v>1.0829175071663659</v>
      </c>
      <c r="R986" s="76">
        <v>0.10616838305552607</v>
      </c>
      <c r="S986" s="76">
        <v>0.10616838305552607</v>
      </c>
      <c r="T986" s="76">
        <v>1.0829175071663659</v>
      </c>
      <c r="U986" s="76">
        <v>3.4823229642212548</v>
      </c>
      <c r="V986" s="76">
        <v>4.586474147998727</v>
      </c>
      <c r="W986" s="46">
        <f t="shared" si="67"/>
        <v>100.00000000000003</v>
      </c>
      <c r="X986" s="46">
        <f t="shared" si="70"/>
        <v>8.0687971122199826</v>
      </c>
      <c r="Y986" s="46"/>
    </row>
    <row r="987" spans="1:25" ht="13.5" customHeight="1" x14ac:dyDescent="0.2">
      <c r="B987" s="83">
        <v>11</v>
      </c>
      <c r="C987" s="76">
        <v>71.459999999999994</v>
      </c>
      <c r="D987" s="76">
        <v>0.25</v>
      </c>
      <c r="E987" s="76">
        <v>11.77</v>
      </c>
      <c r="F987" s="76">
        <v>1.3</v>
      </c>
      <c r="G987" s="76">
        <v>0.03</v>
      </c>
      <c r="H987" s="76">
        <v>0.15</v>
      </c>
      <c r="I987" s="76">
        <v>0.85</v>
      </c>
      <c r="J987" s="76">
        <v>3.34</v>
      </c>
      <c r="K987" s="76">
        <v>4</v>
      </c>
      <c r="L987" s="76">
        <v>93.149999999999991</v>
      </c>
      <c r="M987" s="43"/>
      <c r="N987" s="76">
        <v>76.714975845410635</v>
      </c>
      <c r="O987" s="76">
        <v>0.26838432635534087</v>
      </c>
      <c r="P987" s="76">
        <v>12.635534084809448</v>
      </c>
      <c r="Q987" s="76">
        <v>1.3955984970477726</v>
      </c>
      <c r="R987" s="76">
        <v>3.2206119162640906E-2</v>
      </c>
      <c r="S987" s="76">
        <v>0.16103059581320453</v>
      </c>
      <c r="T987" s="76">
        <v>0.91250670960815894</v>
      </c>
      <c r="U987" s="76">
        <v>3.5856146001073541</v>
      </c>
      <c r="V987" s="76">
        <v>4.294149221685454</v>
      </c>
      <c r="W987" s="46">
        <f t="shared" si="67"/>
        <v>100</v>
      </c>
      <c r="X987" s="46">
        <f t="shared" si="70"/>
        <v>7.8797638217928085</v>
      </c>
      <c r="Y987" s="46"/>
    </row>
    <row r="988" spans="1:25" ht="13.5" customHeight="1" x14ac:dyDescent="0.2">
      <c r="A988" s="43" t="s">
        <v>144</v>
      </c>
      <c r="B988" s="83">
        <v>12</v>
      </c>
      <c r="C988" s="76">
        <v>71.62</v>
      </c>
      <c r="D988" s="76">
        <v>0.27</v>
      </c>
      <c r="E988" s="76">
        <v>11.97</v>
      </c>
      <c r="F988" s="76">
        <v>1.17</v>
      </c>
      <c r="G988" s="76">
        <v>0.15</v>
      </c>
      <c r="H988" s="76">
        <v>0.08</v>
      </c>
      <c r="I988" s="76">
        <v>0.96</v>
      </c>
      <c r="J988" s="76">
        <v>3.38</v>
      </c>
      <c r="K988" s="76">
        <v>4.25</v>
      </c>
      <c r="L988" s="76">
        <v>93.85</v>
      </c>
      <c r="M988" s="43"/>
      <c r="N988" s="76">
        <v>76.31326584976027</v>
      </c>
      <c r="O988" s="76">
        <v>0.28769312733084718</v>
      </c>
      <c r="P988" s="76">
        <v>12.754395311667556</v>
      </c>
      <c r="Q988" s="76">
        <v>1.2466702184336709</v>
      </c>
      <c r="R988" s="76">
        <v>0.15982951518380395</v>
      </c>
      <c r="S988" s="76">
        <v>8.5242408098028785E-2</v>
      </c>
      <c r="T988" s="76">
        <v>1.0229088971763454</v>
      </c>
      <c r="U988" s="76">
        <v>3.6014917421417159</v>
      </c>
      <c r="V988" s="76">
        <v>4.5285029302077788</v>
      </c>
      <c r="W988" s="46">
        <f t="shared" si="67"/>
        <v>100.00000000000001</v>
      </c>
      <c r="X988" s="46">
        <f t="shared" si="70"/>
        <v>8.1299946723494951</v>
      </c>
      <c r="Y988" s="46"/>
    </row>
    <row r="989" spans="1:25" ht="13.5" customHeight="1" x14ac:dyDescent="0.2">
      <c r="B989" s="83">
        <v>13</v>
      </c>
      <c r="C989" s="76">
        <v>71.95</v>
      </c>
      <c r="D989" s="76">
        <v>0.22</v>
      </c>
      <c r="E989" s="76">
        <v>11.66</v>
      </c>
      <c r="F989" s="76">
        <v>1.1100000000000001</v>
      </c>
      <c r="G989" s="76">
        <v>0</v>
      </c>
      <c r="H989" s="76">
        <v>0.16</v>
      </c>
      <c r="I989" s="76">
        <v>0.95</v>
      </c>
      <c r="J989" s="76">
        <v>3.39</v>
      </c>
      <c r="K989" s="76">
        <v>4.18</v>
      </c>
      <c r="L989" s="76">
        <v>93.62</v>
      </c>
      <c r="M989" s="43"/>
      <c r="N989" s="76">
        <v>76.853236487929919</v>
      </c>
      <c r="O989" s="76">
        <v>0.23499252296517834</v>
      </c>
      <c r="P989" s="76">
        <v>12.454603717154452</v>
      </c>
      <c r="Q989" s="76">
        <v>1.1856440931424908</v>
      </c>
      <c r="R989" s="76">
        <v>0</v>
      </c>
      <c r="S989" s="76">
        <v>0.17090365306558425</v>
      </c>
      <c r="T989" s="76">
        <v>1.0147404400769064</v>
      </c>
      <c r="U989" s="76">
        <v>3.6210211493270665</v>
      </c>
      <c r="V989" s="76">
        <v>4.4648579363383885</v>
      </c>
      <c r="W989" s="46">
        <f t="shared" si="67"/>
        <v>99.999999999999972</v>
      </c>
      <c r="X989" s="46">
        <f t="shared" si="70"/>
        <v>8.0858790856654554</v>
      </c>
      <c r="Y989" s="46"/>
    </row>
    <row r="990" spans="1:25" ht="13.5" customHeight="1" x14ac:dyDescent="0.2">
      <c r="B990" s="83">
        <v>14</v>
      </c>
      <c r="C990" s="76">
        <v>72.06</v>
      </c>
      <c r="D990" s="76">
        <v>0.15</v>
      </c>
      <c r="E990" s="76">
        <v>11.8</v>
      </c>
      <c r="F990" s="76">
        <v>1.07</v>
      </c>
      <c r="G990" s="76">
        <v>0.08</v>
      </c>
      <c r="H990" s="76">
        <v>0.1</v>
      </c>
      <c r="I990" s="76">
        <v>0.94</v>
      </c>
      <c r="J990" s="76">
        <v>3.31</v>
      </c>
      <c r="K990" s="76">
        <v>4.16</v>
      </c>
      <c r="L990" s="76">
        <v>93.669999999999987</v>
      </c>
      <c r="M990" s="43"/>
      <c r="N990" s="76">
        <v>76.92964663179248</v>
      </c>
      <c r="O990" s="76">
        <v>0.16013664994128324</v>
      </c>
      <c r="P990" s="76">
        <v>12.597416462047617</v>
      </c>
      <c r="Q990" s="76">
        <v>1.1423081029144873</v>
      </c>
      <c r="R990" s="76">
        <v>8.5406213302017739E-2</v>
      </c>
      <c r="S990" s="76">
        <v>0.10675776662752218</v>
      </c>
      <c r="T990" s="76">
        <v>1.0035230062987084</v>
      </c>
      <c r="U990" s="76">
        <v>3.5336820753709839</v>
      </c>
      <c r="V990" s="76">
        <v>4.441123091704922</v>
      </c>
      <c r="W990" s="46">
        <f t="shared" si="67"/>
        <v>100.00000000000003</v>
      </c>
      <c r="X990" s="46">
        <f t="shared" si="70"/>
        <v>7.9748051670759059</v>
      </c>
      <c r="Y990" s="46"/>
    </row>
    <row r="991" spans="1:25" ht="13.5" customHeight="1" x14ac:dyDescent="0.2">
      <c r="B991" s="83">
        <v>15</v>
      </c>
      <c r="C991" s="76">
        <v>71.62</v>
      </c>
      <c r="D991" s="76">
        <v>0.2</v>
      </c>
      <c r="E991" s="76">
        <v>11.85</v>
      </c>
      <c r="F991" s="76">
        <v>1.19</v>
      </c>
      <c r="G991" s="76">
        <v>0.17</v>
      </c>
      <c r="H991" s="76">
        <v>0.12</v>
      </c>
      <c r="I991" s="76">
        <v>0.88</v>
      </c>
      <c r="J991" s="76">
        <v>3.3</v>
      </c>
      <c r="K991" s="76">
        <v>4.26</v>
      </c>
      <c r="L991" s="76">
        <v>93.59</v>
      </c>
      <c r="M991" s="43"/>
      <c r="N991" s="76">
        <v>76.525269793781391</v>
      </c>
      <c r="O991" s="76">
        <v>0.21369804466289133</v>
      </c>
      <c r="P991" s="76">
        <v>12.661609146276311</v>
      </c>
      <c r="Q991" s="76">
        <v>1.2715033657442034</v>
      </c>
      <c r="R991" s="76">
        <v>0.18164333796345764</v>
      </c>
      <c r="S991" s="76">
        <v>0.1282188267977348</v>
      </c>
      <c r="T991" s="76">
        <v>0.94027139651672187</v>
      </c>
      <c r="U991" s="76">
        <v>3.5260177369377068</v>
      </c>
      <c r="V991" s="76">
        <v>4.551768351319585</v>
      </c>
      <c r="W991" s="46">
        <f t="shared" si="67"/>
        <v>100</v>
      </c>
      <c r="X991" s="46">
        <f t="shared" si="70"/>
        <v>8.0777860882572909</v>
      </c>
      <c r="Y991" s="46"/>
    </row>
    <row r="992" spans="1:25" ht="13.5" customHeight="1" x14ac:dyDescent="0.2">
      <c r="A992" s="42"/>
      <c r="B992" s="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6"/>
      <c r="X992" s="42"/>
      <c r="Y992" s="42"/>
    </row>
    <row r="993" spans="1:25" ht="13.5" customHeight="1" x14ac:dyDescent="0.2">
      <c r="A993" s="44" t="s">
        <v>434</v>
      </c>
      <c r="B993" s="83">
        <v>1</v>
      </c>
      <c r="C993" s="76">
        <v>73.489999999999995</v>
      </c>
      <c r="D993" s="76">
        <v>0.1</v>
      </c>
      <c r="E993" s="76">
        <v>11.54</v>
      </c>
      <c r="F993" s="76">
        <v>0.8</v>
      </c>
      <c r="G993" s="76">
        <v>0.11</v>
      </c>
      <c r="H993" s="76">
        <v>0.11</v>
      </c>
      <c r="I993" s="76">
        <v>0.81</v>
      </c>
      <c r="J993" s="76">
        <v>3.2</v>
      </c>
      <c r="K993" s="76">
        <v>3.79</v>
      </c>
      <c r="L993" s="76">
        <v>93.95</v>
      </c>
      <c r="M993" s="43"/>
      <c r="N993" s="76">
        <v>78.222458754656728</v>
      </c>
      <c r="O993" s="76">
        <v>0.106439595529537</v>
      </c>
      <c r="P993" s="76">
        <v>12.283129324108568</v>
      </c>
      <c r="Q993" s="76">
        <v>0.85151676423629596</v>
      </c>
      <c r="R993" s="76">
        <v>0.11708355508249069</v>
      </c>
      <c r="S993" s="76">
        <v>0.11708355508249069</v>
      </c>
      <c r="T993" s="76">
        <v>0.86216072378924968</v>
      </c>
      <c r="U993" s="76">
        <v>3.4060670569451839</v>
      </c>
      <c r="V993" s="76">
        <v>4.0340606705694517</v>
      </c>
      <c r="W993" s="46">
        <f t="shared" si="67"/>
        <v>99.999999999999986</v>
      </c>
      <c r="X993" s="46">
        <f t="shared" ref="X993:X1007" si="71">SUM(U993:V993)</f>
        <v>7.4401277275146356</v>
      </c>
      <c r="Y993" s="74"/>
    </row>
    <row r="994" spans="1:25" ht="13.5" customHeight="1" x14ac:dyDescent="0.2">
      <c r="A994" s="44" t="s">
        <v>435</v>
      </c>
      <c r="B994" s="83">
        <v>2</v>
      </c>
      <c r="C994" s="76">
        <v>73.64</v>
      </c>
      <c r="D994" s="76">
        <v>0.16</v>
      </c>
      <c r="E994" s="76">
        <v>11.76</v>
      </c>
      <c r="F994" s="76">
        <v>0.78</v>
      </c>
      <c r="G994" s="76">
        <v>0.15</v>
      </c>
      <c r="H994" s="76">
        <v>0.13</v>
      </c>
      <c r="I994" s="76">
        <v>0.85</v>
      </c>
      <c r="J994" s="76">
        <v>3.38</v>
      </c>
      <c r="K994" s="76">
        <v>3.56</v>
      </c>
      <c r="L994" s="76">
        <v>94.41</v>
      </c>
      <c r="M994" s="43"/>
      <c r="N994" s="76">
        <v>78.000211841965893</v>
      </c>
      <c r="O994" s="76">
        <v>0.1694735727147548</v>
      </c>
      <c r="P994" s="76">
        <v>12.456307594534477</v>
      </c>
      <c r="Q994" s="76">
        <v>0.82618366698442958</v>
      </c>
      <c r="R994" s="76">
        <v>0.1588814744200826</v>
      </c>
      <c r="S994" s="76">
        <v>0.13769727783073826</v>
      </c>
      <c r="T994" s="76">
        <v>0.90032835504713482</v>
      </c>
      <c r="U994" s="76">
        <v>3.5801292235991946</v>
      </c>
      <c r="V994" s="76">
        <v>3.770786992903294</v>
      </c>
      <c r="W994" s="46">
        <f t="shared" si="67"/>
        <v>100.00000000000001</v>
      </c>
      <c r="X994" s="46">
        <f t="shared" si="71"/>
        <v>7.3509162165024886</v>
      </c>
      <c r="Y994" s="74"/>
    </row>
    <row r="995" spans="1:25" ht="13.5" customHeight="1" x14ac:dyDescent="0.2">
      <c r="B995" s="83">
        <v>3</v>
      </c>
      <c r="C995" s="76">
        <v>73.180000000000007</v>
      </c>
      <c r="D995" s="76">
        <v>0.09</v>
      </c>
      <c r="E995" s="76">
        <v>11.49</v>
      </c>
      <c r="F995" s="76">
        <v>0.77</v>
      </c>
      <c r="G995" s="76">
        <v>0.12</v>
      </c>
      <c r="H995" s="76">
        <v>0.11</v>
      </c>
      <c r="I995" s="76">
        <v>0.95</v>
      </c>
      <c r="J995" s="76">
        <v>3.32</v>
      </c>
      <c r="K995" s="76">
        <v>3.73</v>
      </c>
      <c r="L995" s="76">
        <v>93.76</v>
      </c>
      <c r="M995" s="43"/>
      <c r="N995" s="76">
        <v>78.050341296928337</v>
      </c>
      <c r="O995" s="76">
        <v>9.5989761092150169E-2</v>
      </c>
      <c r="P995" s="76">
        <v>12.254692832764505</v>
      </c>
      <c r="Q995" s="76">
        <v>0.82124573378839594</v>
      </c>
      <c r="R995" s="76">
        <v>0.12798634812286688</v>
      </c>
      <c r="S995" s="76">
        <v>0.11732081911262798</v>
      </c>
      <c r="T995" s="76">
        <v>1.0132252559726962</v>
      </c>
      <c r="U995" s="76">
        <v>3.5409556313993171</v>
      </c>
      <c r="V995" s="76">
        <v>3.9782423208191124</v>
      </c>
      <c r="W995" s="46">
        <f t="shared" si="67"/>
        <v>100.00000000000001</v>
      </c>
      <c r="X995" s="46">
        <f t="shared" si="71"/>
        <v>7.5191979522184296</v>
      </c>
      <c r="Y995" s="74"/>
    </row>
    <row r="996" spans="1:25" ht="13.5" customHeight="1" x14ac:dyDescent="0.2">
      <c r="B996" s="83">
        <v>4</v>
      </c>
      <c r="C996" s="76">
        <v>73.27</v>
      </c>
      <c r="D996" s="76">
        <v>0.14000000000000001</v>
      </c>
      <c r="E996" s="76">
        <v>11.48</v>
      </c>
      <c r="F996" s="76">
        <v>0.84</v>
      </c>
      <c r="G996" s="76">
        <v>0.14000000000000001</v>
      </c>
      <c r="H996" s="76">
        <v>0.05</v>
      </c>
      <c r="I996" s="76">
        <v>0.93</v>
      </c>
      <c r="J996" s="76">
        <v>3.27</v>
      </c>
      <c r="K996" s="76">
        <v>3.65</v>
      </c>
      <c r="L996" s="76">
        <v>93.77000000000001</v>
      </c>
      <c r="M996" s="43"/>
      <c r="N996" s="76">
        <v>78.137997227258182</v>
      </c>
      <c r="O996" s="76">
        <v>0.14930148235043192</v>
      </c>
      <c r="P996" s="76">
        <v>12.242721552735416</v>
      </c>
      <c r="Q996" s="76">
        <v>0.89580889410259135</v>
      </c>
      <c r="R996" s="76">
        <v>0.14930148235043192</v>
      </c>
      <c r="S996" s="76">
        <v>5.3321957982297108E-2</v>
      </c>
      <c r="T996" s="76">
        <v>0.9917884184707263</v>
      </c>
      <c r="U996" s="76">
        <v>3.4872560520422309</v>
      </c>
      <c r="V996" s="76">
        <v>3.8925029327076888</v>
      </c>
      <c r="W996" s="46">
        <f t="shared" si="67"/>
        <v>100</v>
      </c>
      <c r="X996" s="46">
        <f t="shared" si="71"/>
        <v>7.3797589847499196</v>
      </c>
      <c r="Y996" s="74"/>
    </row>
    <row r="997" spans="1:25" ht="13.5" customHeight="1" x14ac:dyDescent="0.2">
      <c r="B997" s="83">
        <v>6</v>
      </c>
      <c r="C997" s="76">
        <v>73.81</v>
      </c>
      <c r="D997" s="76">
        <v>0.2</v>
      </c>
      <c r="E997" s="76">
        <v>11.71</v>
      </c>
      <c r="F997" s="76">
        <v>0.96</v>
      </c>
      <c r="G997" s="76">
        <v>7.0000000000000007E-2</v>
      </c>
      <c r="H997" s="76">
        <v>0.12</v>
      </c>
      <c r="I997" s="76">
        <v>0.8</v>
      </c>
      <c r="J997" s="76">
        <v>3.32</v>
      </c>
      <c r="K997" s="76">
        <v>3.63</v>
      </c>
      <c r="L997" s="76">
        <v>94.619999999999976</v>
      </c>
      <c r="M997" s="43"/>
      <c r="N997" s="76">
        <v>78.006763897696061</v>
      </c>
      <c r="O997" s="76">
        <v>0.21137180300147965</v>
      </c>
      <c r="P997" s="76">
        <v>12.375819065736634</v>
      </c>
      <c r="Q997" s="76">
        <v>1.0145846544071022</v>
      </c>
      <c r="R997" s="76">
        <v>7.3980131050517886E-2</v>
      </c>
      <c r="S997" s="76">
        <v>0.12682308180088778</v>
      </c>
      <c r="T997" s="76">
        <v>0.84548721200591859</v>
      </c>
      <c r="U997" s="76">
        <v>3.5087719298245617</v>
      </c>
      <c r="V997" s="76">
        <v>3.8363982244768553</v>
      </c>
      <c r="W997" s="46">
        <f t="shared" si="67"/>
        <v>100.00000000000003</v>
      </c>
      <c r="X997" s="46">
        <f t="shared" si="71"/>
        <v>7.3451701543014174</v>
      </c>
      <c r="Y997" s="74"/>
    </row>
    <row r="998" spans="1:25" ht="13.5" customHeight="1" x14ac:dyDescent="0.2">
      <c r="B998" s="83">
        <v>8</v>
      </c>
      <c r="C998" s="76">
        <v>73.45</v>
      </c>
      <c r="D998" s="76">
        <v>0.18</v>
      </c>
      <c r="E998" s="76">
        <v>11.54</v>
      </c>
      <c r="F998" s="76">
        <v>0.84</v>
      </c>
      <c r="G998" s="76">
        <v>0</v>
      </c>
      <c r="H998" s="76">
        <v>0.14000000000000001</v>
      </c>
      <c r="I998" s="76">
        <v>0.82</v>
      </c>
      <c r="J998" s="76">
        <v>3.31</v>
      </c>
      <c r="K998" s="76">
        <v>3.5</v>
      </c>
      <c r="L998" s="76">
        <v>93.780000000000015</v>
      </c>
      <c r="M998" s="43"/>
      <c r="N998" s="76">
        <v>78.321603753465553</v>
      </c>
      <c r="O998" s="76">
        <v>0.19193857965451053</v>
      </c>
      <c r="P998" s="76">
        <v>12.305395606739175</v>
      </c>
      <c r="Q998" s="76">
        <v>0.89571337172104915</v>
      </c>
      <c r="R998" s="76">
        <v>0</v>
      </c>
      <c r="S998" s="76">
        <v>0.1492855619535082</v>
      </c>
      <c r="T998" s="76">
        <v>0.87438686287054801</v>
      </c>
      <c r="U998" s="76">
        <v>3.5295372147579438</v>
      </c>
      <c r="V998" s="76">
        <v>3.7321390488377051</v>
      </c>
      <c r="W998" s="46">
        <f t="shared" si="67"/>
        <v>99.999999999999986</v>
      </c>
      <c r="X998" s="46">
        <f t="shared" si="71"/>
        <v>7.2616762635956489</v>
      </c>
      <c r="Y998" s="74"/>
    </row>
    <row r="999" spans="1:25" ht="13.5" customHeight="1" x14ac:dyDescent="0.2">
      <c r="B999" s="83">
        <v>9</v>
      </c>
      <c r="C999" s="76">
        <v>73.52</v>
      </c>
      <c r="D999" s="76">
        <v>0.03</v>
      </c>
      <c r="E999" s="76">
        <v>11.72</v>
      </c>
      <c r="F999" s="76">
        <v>0.82</v>
      </c>
      <c r="G999" s="76">
        <v>0.05</v>
      </c>
      <c r="H999" s="76">
        <v>0.14000000000000001</v>
      </c>
      <c r="I999" s="76">
        <v>0.98</v>
      </c>
      <c r="J999" s="76">
        <v>3.27</v>
      </c>
      <c r="K999" s="76">
        <v>3.46</v>
      </c>
      <c r="L999" s="76">
        <v>93.989999999999981</v>
      </c>
      <c r="M999" s="43"/>
      <c r="N999" s="76">
        <v>78.221087349718061</v>
      </c>
      <c r="O999" s="76">
        <v>3.1918289179699973E-2</v>
      </c>
      <c r="P999" s="76">
        <v>12.469411639536125</v>
      </c>
      <c r="Q999" s="76">
        <v>0.87243323757846591</v>
      </c>
      <c r="R999" s="76">
        <v>5.3197148632833292E-2</v>
      </c>
      <c r="S999" s="76">
        <v>0.14895201617193324</v>
      </c>
      <c r="T999" s="76">
        <v>1.0426641132035326</v>
      </c>
      <c r="U999" s="76">
        <v>3.479093520587297</v>
      </c>
      <c r="V999" s="76">
        <v>3.6812426853920637</v>
      </c>
      <c r="W999" s="46">
        <f t="shared" si="67"/>
        <v>100</v>
      </c>
      <c r="X999" s="46">
        <f t="shared" si="71"/>
        <v>7.1603362059793607</v>
      </c>
      <c r="Y999" s="74"/>
    </row>
    <row r="1000" spans="1:25" ht="13.5" customHeight="1" x14ac:dyDescent="0.2">
      <c r="A1000" s="43" t="s">
        <v>144</v>
      </c>
      <c r="B1000" s="83">
        <v>10</v>
      </c>
      <c r="C1000" s="76">
        <v>73.3</v>
      </c>
      <c r="D1000" s="76">
        <v>0.21</v>
      </c>
      <c r="E1000" s="76">
        <v>11.72</v>
      </c>
      <c r="F1000" s="76">
        <v>0.71</v>
      </c>
      <c r="G1000" s="76">
        <v>0.18</v>
      </c>
      <c r="H1000" s="76">
        <v>0.09</v>
      </c>
      <c r="I1000" s="76">
        <v>0.88</v>
      </c>
      <c r="J1000" s="76">
        <v>3.25</v>
      </c>
      <c r="K1000" s="76">
        <v>3.58</v>
      </c>
      <c r="L1000" s="76">
        <v>93.919999999999987</v>
      </c>
      <c r="M1000" s="43"/>
      <c r="N1000" s="76">
        <v>78.045144804088594</v>
      </c>
      <c r="O1000" s="76">
        <v>0.22359454855195912</v>
      </c>
      <c r="P1000" s="76">
        <v>12.47870528109029</v>
      </c>
      <c r="Q1000" s="76">
        <v>0.75596252129471886</v>
      </c>
      <c r="R1000" s="76">
        <v>0.19165247018739354</v>
      </c>
      <c r="S1000" s="76">
        <v>9.5826235093696768E-2</v>
      </c>
      <c r="T1000" s="76">
        <v>0.9369676320272573</v>
      </c>
      <c r="U1000" s="76">
        <v>3.4603918228279387</v>
      </c>
      <c r="V1000" s="76">
        <v>3.8117546848381605</v>
      </c>
      <c r="W1000" s="46">
        <f t="shared" si="67"/>
        <v>100.00000000000001</v>
      </c>
      <c r="X1000" s="46">
        <f t="shared" si="71"/>
        <v>7.2721465076660987</v>
      </c>
      <c r="Y1000" s="74"/>
    </row>
    <row r="1001" spans="1:25" ht="13.5" customHeight="1" x14ac:dyDescent="0.2">
      <c r="B1001" s="83">
        <v>11</v>
      </c>
      <c r="C1001" s="76">
        <v>73.09</v>
      </c>
      <c r="D1001" s="76">
        <v>0.08</v>
      </c>
      <c r="E1001" s="76">
        <v>11.57</v>
      </c>
      <c r="F1001" s="76">
        <v>0.82</v>
      </c>
      <c r="G1001" s="76">
        <v>0.19</v>
      </c>
      <c r="H1001" s="76">
        <v>7.0000000000000007E-2</v>
      </c>
      <c r="I1001" s="76">
        <v>0.85</v>
      </c>
      <c r="J1001" s="76">
        <v>3.27</v>
      </c>
      <c r="K1001" s="76">
        <v>3.59</v>
      </c>
      <c r="L1001" s="76">
        <v>93.529999999999987</v>
      </c>
      <c r="M1001" s="43"/>
      <c r="N1001" s="76">
        <v>78.146049395915767</v>
      </c>
      <c r="O1001" s="76">
        <v>8.5534053244948172E-2</v>
      </c>
      <c r="P1001" s="76">
        <v>12.370362450550628</v>
      </c>
      <c r="Q1001" s="76">
        <v>0.87672404576071861</v>
      </c>
      <c r="R1001" s="76">
        <v>0.2031433764567519</v>
      </c>
      <c r="S1001" s="76">
        <v>7.4842296589329657E-2</v>
      </c>
      <c r="T1001" s="76">
        <v>0.90879931572757422</v>
      </c>
      <c r="U1001" s="76">
        <v>3.4962044263872563</v>
      </c>
      <c r="V1001" s="76">
        <v>3.8383406393670487</v>
      </c>
      <c r="W1001" s="46">
        <f t="shared" si="67"/>
        <v>100.00000000000001</v>
      </c>
      <c r="X1001" s="46">
        <f t="shared" si="71"/>
        <v>7.3345450657543054</v>
      </c>
    </row>
    <row r="1002" spans="1:25" ht="13.5" customHeight="1" x14ac:dyDescent="0.2">
      <c r="B1002" s="83">
        <v>12</v>
      </c>
      <c r="C1002" s="76">
        <v>73.239999999999995</v>
      </c>
      <c r="D1002" s="76">
        <v>0.17</v>
      </c>
      <c r="E1002" s="76">
        <v>11.55</v>
      </c>
      <c r="F1002" s="76">
        <v>0.89</v>
      </c>
      <c r="G1002" s="76">
        <v>0.12</v>
      </c>
      <c r="H1002" s="76">
        <v>0.11</v>
      </c>
      <c r="I1002" s="76">
        <v>0.92</v>
      </c>
      <c r="J1002" s="76">
        <v>3.3</v>
      </c>
      <c r="K1002" s="76">
        <v>3.63</v>
      </c>
      <c r="L1002" s="76">
        <v>93.929999999999993</v>
      </c>
      <c r="M1002" s="43"/>
      <c r="N1002" s="76">
        <v>77.972958586181207</v>
      </c>
      <c r="O1002" s="76">
        <v>0.18098584051953587</v>
      </c>
      <c r="P1002" s="76">
        <v>12.296390929415525</v>
      </c>
      <c r="Q1002" s="76">
        <v>0.94751410624933474</v>
      </c>
      <c r="R1002" s="76">
        <v>0.12775471095496649</v>
      </c>
      <c r="S1002" s="76">
        <v>0.11710848504205261</v>
      </c>
      <c r="T1002" s="76">
        <v>0.97945278398807645</v>
      </c>
      <c r="U1002" s="76">
        <v>3.513254551261578</v>
      </c>
      <c r="V1002" s="76">
        <v>3.8645800063877362</v>
      </c>
      <c r="W1002" s="46">
        <f t="shared" si="67"/>
        <v>100.00000000000001</v>
      </c>
      <c r="X1002" s="46">
        <f t="shared" si="71"/>
        <v>7.3778345576493143</v>
      </c>
    </row>
    <row r="1003" spans="1:25" ht="13.5" customHeight="1" x14ac:dyDescent="0.2">
      <c r="B1003" s="83">
        <v>13</v>
      </c>
      <c r="C1003" s="76">
        <v>72.88</v>
      </c>
      <c r="D1003" s="76">
        <v>0.04</v>
      </c>
      <c r="E1003" s="76">
        <v>11.65</v>
      </c>
      <c r="F1003" s="76">
        <v>0.76</v>
      </c>
      <c r="G1003" s="76">
        <v>0.09</v>
      </c>
      <c r="H1003" s="76">
        <v>0.08</v>
      </c>
      <c r="I1003" s="76">
        <v>0.83</v>
      </c>
      <c r="J1003" s="76">
        <v>3.34</v>
      </c>
      <c r="K1003" s="76">
        <v>3.44</v>
      </c>
      <c r="L1003" s="76">
        <v>93.110000000000014</v>
      </c>
      <c r="M1003" s="43"/>
      <c r="N1003" s="76">
        <v>78.2730104177854</v>
      </c>
      <c r="O1003" s="76">
        <v>4.2959939856084199E-2</v>
      </c>
      <c r="P1003" s="76">
        <v>12.512082483084523</v>
      </c>
      <c r="Q1003" s="76">
        <v>0.81623885726559975</v>
      </c>
      <c r="R1003" s="76">
        <v>9.665986467618945E-2</v>
      </c>
      <c r="S1003" s="76">
        <v>8.5919879712168398E-2</v>
      </c>
      <c r="T1003" s="76">
        <v>0.8914187520137471</v>
      </c>
      <c r="U1003" s="76">
        <v>3.5871549779830305</v>
      </c>
      <c r="V1003" s="76">
        <v>3.6945548276232412</v>
      </c>
      <c r="W1003" s="46">
        <f t="shared" si="67"/>
        <v>99.999999999999986</v>
      </c>
      <c r="X1003" s="46">
        <f t="shared" si="71"/>
        <v>7.2817098056062717</v>
      </c>
    </row>
    <row r="1004" spans="1:25" ht="13.5" customHeight="1" x14ac:dyDescent="0.2">
      <c r="A1004" s="43" t="s">
        <v>144</v>
      </c>
      <c r="B1004" s="83">
        <v>14</v>
      </c>
      <c r="C1004" s="76">
        <v>73.400000000000006</v>
      </c>
      <c r="D1004" s="76">
        <v>0.16</v>
      </c>
      <c r="E1004" s="76">
        <v>11.75</v>
      </c>
      <c r="F1004" s="76">
        <v>0.92</v>
      </c>
      <c r="G1004" s="76">
        <v>0</v>
      </c>
      <c r="H1004" s="76">
        <v>0.09</v>
      </c>
      <c r="I1004" s="76">
        <v>0.87</v>
      </c>
      <c r="J1004" s="76">
        <v>3.33</v>
      </c>
      <c r="K1004" s="76">
        <v>3.5</v>
      </c>
      <c r="L1004" s="76">
        <v>94.02000000000001</v>
      </c>
      <c r="M1004" s="43"/>
      <c r="N1004" s="76">
        <v>78.068496064667087</v>
      </c>
      <c r="O1004" s="76">
        <v>0.17017655817911082</v>
      </c>
      <c r="P1004" s="76">
        <v>12.497340991278449</v>
      </c>
      <c r="Q1004" s="76">
        <v>0.97851520952988713</v>
      </c>
      <c r="R1004" s="76">
        <v>0</v>
      </c>
      <c r="S1004" s="76">
        <v>9.572431397574982E-2</v>
      </c>
      <c r="T1004" s="76">
        <v>0.92533503509891502</v>
      </c>
      <c r="U1004" s="76">
        <v>3.5417996171027437</v>
      </c>
      <c r="V1004" s="76">
        <v>3.722612210168049</v>
      </c>
      <c r="W1004" s="46">
        <f t="shared" si="67"/>
        <v>99.999999999999986</v>
      </c>
      <c r="X1004" s="46">
        <f t="shared" si="71"/>
        <v>7.2644118272707932</v>
      </c>
    </row>
    <row r="1005" spans="1:25" ht="13.5" customHeight="1" x14ac:dyDescent="0.2">
      <c r="B1005" s="83">
        <v>15</v>
      </c>
      <c r="C1005" s="76">
        <v>73.5</v>
      </c>
      <c r="D1005" s="76">
        <v>0.08</v>
      </c>
      <c r="E1005" s="76">
        <v>11.65</v>
      </c>
      <c r="F1005" s="76">
        <v>0.82</v>
      </c>
      <c r="G1005" s="76">
        <v>0.09</v>
      </c>
      <c r="H1005" s="76">
        <v>0.11</v>
      </c>
      <c r="I1005" s="76">
        <v>0.81</v>
      </c>
      <c r="J1005" s="76">
        <v>3.23</v>
      </c>
      <c r="K1005" s="76">
        <v>3.76</v>
      </c>
      <c r="L1005" s="76">
        <v>94.04</v>
      </c>
      <c r="M1005" s="43"/>
      <c r="N1005" s="76">
        <v>78.15823054019566</v>
      </c>
      <c r="O1005" s="76">
        <v>8.5070182900893243E-2</v>
      </c>
      <c r="P1005" s="76">
        <v>12.388345384942578</v>
      </c>
      <c r="Q1005" s="76">
        <v>0.87196937473415559</v>
      </c>
      <c r="R1005" s="76">
        <v>9.5703955763504892E-2</v>
      </c>
      <c r="S1005" s="76">
        <v>0.1169715014887282</v>
      </c>
      <c r="T1005" s="76">
        <v>0.86133560187154412</v>
      </c>
      <c r="U1005" s="76">
        <v>3.4347086346235645</v>
      </c>
      <c r="V1005" s="76">
        <v>3.9982985963419817</v>
      </c>
      <c r="W1005" s="46">
        <f t="shared" si="67"/>
        <v>100.01063377286262</v>
      </c>
      <c r="X1005" s="46">
        <f t="shared" si="71"/>
        <v>7.4330072309655462</v>
      </c>
    </row>
    <row r="1006" spans="1:25" ht="13.5" customHeight="1" x14ac:dyDescent="0.2">
      <c r="B1006" s="83">
        <v>5</v>
      </c>
      <c r="C1006" s="76">
        <v>72.150000000000006</v>
      </c>
      <c r="D1006" s="76">
        <v>0.31</v>
      </c>
      <c r="E1006" s="76">
        <v>11.95</v>
      </c>
      <c r="F1006" s="76">
        <v>1.36</v>
      </c>
      <c r="G1006" s="76">
        <v>0</v>
      </c>
      <c r="H1006" s="76">
        <v>0.26</v>
      </c>
      <c r="I1006" s="76">
        <v>1.36</v>
      </c>
      <c r="J1006" s="76">
        <v>3.5</v>
      </c>
      <c r="K1006" s="76">
        <v>3.12</v>
      </c>
      <c r="L1006" s="76">
        <v>94.010000000000019</v>
      </c>
      <c r="M1006" s="43"/>
      <c r="N1006" s="76">
        <v>76.747154558025727</v>
      </c>
      <c r="O1006" s="76">
        <v>0.32975215402616731</v>
      </c>
      <c r="P1006" s="76">
        <v>12.711413679395804</v>
      </c>
      <c r="Q1006" s="76">
        <v>1.446654611211573</v>
      </c>
      <c r="R1006" s="76">
        <v>0</v>
      </c>
      <c r="S1006" s="76">
        <v>0.27656632273162424</v>
      </c>
      <c r="T1006" s="76">
        <v>1.446654611211573</v>
      </c>
      <c r="U1006" s="76">
        <v>3.7230081906180184</v>
      </c>
      <c r="V1006" s="76">
        <v>3.3187958727794906</v>
      </c>
      <c r="W1006" s="46">
        <f t="shared" si="67"/>
        <v>99.999999999999972</v>
      </c>
      <c r="X1006" s="46">
        <f t="shared" si="71"/>
        <v>7.0418040633975085</v>
      </c>
      <c r="Y1006" s="74" t="s">
        <v>145</v>
      </c>
    </row>
    <row r="1007" spans="1:25" ht="13.5" customHeight="1" x14ac:dyDescent="0.2">
      <c r="B1007" s="83">
        <v>7</v>
      </c>
      <c r="C1007" s="76">
        <v>70.31</v>
      </c>
      <c r="D1007" s="76">
        <v>0.24</v>
      </c>
      <c r="E1007" s="76">
        <v>12.34</v>
      </c>
      <c r="F1007" s="76">
        <v>1.22</v>
      </c>
      <c r="G1007" s="76">
        <v>0.06</v>
      </c>
      <c r="H1007" s="76">
        <v>0.19</v>
      </c>
      <c r="I1007" s="76">
        <v>0.97</v>
      </c>
      <c r="J1007" s="76">
        <v>2.5299999999999998</v>
      </c>
      <c r="K1007" s="76">
        <v>5.61</v>
      </c>
      <c r="L1007" s="76">
        <v>93.47</v>
      </c>
      <c r="M1007" s="43"/>
      <c r="N1007" s="76">
        <v>75.221996362469241</v>
      </c>
      <c r="O1007" s="76">
        <v>0.25676687707285761</v>
      </c>
      <c r="P1007" s="76">
        <v>13.202096929496095</v>
      </c>
      <c r="Q1007" s="76">
        <v>1.3052316251203595</v>
      </c>
      <c r="R1007" s="76">
        <v>6.4191719268214403E-2</v>
      </c>
      <c r="S1007" s="76">
        <v>0.20327377768267893</v>
      </c>
      <c r="T1007" s="76">
        <v>1.0377661281694661</v>
      </c>
      <c r="U1007" s="76">
        <v>2.7067508291430404</v>
      </c>
      <c r="V1007" s="76">
        <v>6.0019257515780469</v>
      </c>
      <c r="W1007" s="46">
        <f t="shared" si="67"/>
        <v>100</v>
      </c>
      <c r="X1007" s="46">
        <f t="shared" si="71"/>
        <v>8.7086765807210877</v>
      </c>
      <c r="Y1007" s="74" t="s">
        <v>145</v>
      </c>
    </row>
    <row r="1008" spans="1:25" ht="13.5" customHeight="1" x14ac:dyDescent="0.2">
      <c r="A1008" s="42"/>
      <c r="B1008" s="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6"/>
      <c r="X1008" s="42"/>
      <c r="Y1008" s="42"/>
    </row>
    <row r="1009" spans="1:25" ht="13.5" customHeight="1" x14ac:dyDescent="0.2">
      <c r="A1009" s="44" t="s">
        <v>436</v>
      </c>
      <c r="B1009" s="85">
        <v>1</v>
      </c>
      <c r="C1009" s="78">
        <v>69.08</v>
      </c>
      <c r="D1009" s="78">
        <v>0.3</v>
      </c>
      <c r="E1009" s="78">
        <v>12.84</v>
      </c>
      <c r="F1009" s="78">
        <v>1.91</v>
      </c>
      <c r="G1009" s="78">
        <v>0.09</v>
      </c>
      <c r="H1009" s="78">
        <v>0.34</v>
      </c>
      <c r="I1009" s="78">
        <v>1.61</v>
      </c>
      <c r="J1009" s="78">
        <v>3.41</v>
      </c>
      <c r="K1009" s="78">
        <v>4.05</v>
      </c>
      <c r="L1009" s="78">
        <v>93.63</v>
      </c>
      <c r="M1009" s="43"/>
      <c r="N1009" s="78">
        <v>73.779771440777523</v>
      </c>
      <c r="O1009" s="78">
        <v>0.32041012495994875</v>
      </c>
      <c r="P1009" s="78">
        <v>13.713553348285807</v>
      </c>
      <c r="Q1009" s="78">
        <v>2.0399444622450069</v>
      </c>
      <c r="R1009" s="78">
        <v>9.6123037487984619E-2</v>
      </c>
      <c r="S1009" s="78">
        <v>0.36313147495460862</v>
      </c>
      <c r="T1009" s="78">
        <v>1.7195343372850584</v>
      </c>
      <c r="U1009" s="78">
        <v>3.6419950870447506</v>
      </c>
      <c r="V1009" s="78">
        <v>4.3255366869593077</v>
      </c>
      <c r="W1009" s="46">
        <f t="shared" ref="W1009:W1023" si="72">SUM(N1009:V1009)</f>
        <v>100</v>
      </c>
      <c r="X1009" s="46">
        <f t="shared" ref="X1009:X1023" si="73">SUM(U1009:V1009)</f>
        <v>7.9675317740040583</v>
      </c>
      <c r="Y1009" s="46" t="s">
        <v>147</v>
      </c>
    </row>
    <row r="1010" spans="1:25" ht="13.5" customHeight="1" x14ac:dyDescent="0.2">
      <c r="A1010" s="44" t="s">
        <v>437</v>
      </c>
      <c r="B1010" s="85">
        <v>2</v>
      </c>
      <c r="C1010" s="78">
        <v>69.180000000000007</v>
      </c>
      <c r="D1010" s="78">
        <v>0.36</v>
      </c>
      <c r="E1010" s="78">
        <v>12.75</v>
      </c>
      <c r="F1010" s="78">
        <v>1.76</v>
      </c>
      <c r="G1010" s="78">
        <v>0</v>
      </c>
      <c r="H1010" s="78">
        <v>0.31</v>
      </c>
      <c r="I1010" s="78">
        <v>1.59</v>
      </c>
      <c r="J1010" s="78">
        <v>3.32</v>
      </c>
      <c r="K1010" s="78">
        <v>3.79</v>
      </c>
      <c r="L1010" s="78">
        <v>93.060000000000016</v>
      </c>
      <c r="M1010" s="43"/>
      <c r="N1010" s="78">
        <v>74.3391360412637</v>
      </c>
      <c r="O1010" s="78">
        <v>0.38684719535783357</v>
      </c>
      <c r="P1010" s="78">
        <v>13.700838168923275</v>
      </c>
      <c r="Q1010" s="78">
        <v>1.8912529550827422</v>
      </c>
      <c r="R1010" s="78">
        <v>0</v>
      </c>
      <c r="S1010" s="78">
        <v>0.33311841822480115</v>
      </c>
      <c r="T1010" s="78">
        <v>1.7085751128304318</v>
      </c>
      <c r="U1010" s="78">
        <v>3.5675908016333544</v>
      </c>
      <c r="V1010" s="78">
        <v>4.0726413066838596</v>
      </c>
      <c r="W1010" s="46">
        <f t="shared" si="72"/>
        <v>100</v>
      </c>
      <c r="X1010" s="46">
        <f t="shared" si="73"/>
        <v>7.640232108317214</v>
      </c>
      <c r="Y1010" s="46"/>
    </row>
    <row r="1011" spans="1:25" ht="13.5" customHeight="1" x14ac:dyDescent="0.2">
      <c r="B1011" s="85">
        <v>3</v>
      </c>
      <c r="C1011" s="78">
        <v>70.180000000000007</v>
      </c>
      <c r="D1011" s="78">
        <v>0.28999999999999998</v>
      </c>
      <c r="E1011" s="78">
        <v>12.59</v>
      </c>
      <c r="F1011" s="78">
        <v>1.59</v>
      </c>
      <c r="G1011" s="78">
        <v>0.11</v>
      </c>
      <c r="H1011" s="78">
        <v>0.28999999999999998</v>
      </c>
      <c r="I1011" s="78">
        <v>1.3</v>
      </c>
      <c r="J1011" s="78">
        <v>3.38</v>
      </c>
      <c r="K1011" s="78">
        <v>4.05</v>
      </c>
      <c r="L1011" s="78">
        <v>93.780000000000015</v>
      </c>
      <c r="M1011" s="43"/>
      <c r="N1011" s="78">
        <v>74.834719556408615</v>
      </c>
      <c r="O1011" s="78">
        <v>0.30923437833226697</v>
      </c>
      <c r="P1011" s="78">
        <v>13.425037321390487</v>
      </c>
      <c r="Q1011" s="78">
        <v>1.6954574536148432</v>
      </c>
      <c r="R1011" s="78">
        <v>0.11729579867775644</v>
      </c>
      <c r="S1011" s="78">
        <v>0.30923437833226697</v>
      </c>
      <c r="T1011" s="78">
        <v>1.3862230752825762</v>
      </c>
      <c r="U1011" s="78">
        <v>3.604179995734698</v>
      </c>
      <c r="V1011" s="78">
        <v>4.318618042226487</v>
      </c>
      <c r="W1011" s="46">
        <f t="shared" si="72"/>
        <v>100</v>
      </c>
      <c r="X1011" s="46">
        <f t="shared" si="73"/>
        <v>7.9227980379611846</v>
      </c>
      <c r="Y1011" s="46"/>
    </row>
    <row r="1012" spans="1:25" ht="13.5" customHeight="1" x14ac:dyDescent="0.2">
      <c r="B1012" s="85">
        <v>4</v>
      </c>
      <c r="C1012" s="78">
        <v>69.72</v>
      </c>
      <c r="D1012" s="78">
        <v>0.34</v>
      </c>
      <c r="E1012" s="78">
        <v>12.74</v>
      </c>
      <c r="F1012" s="78">
        <v>1.96</v>
      </c>
      <c r="G1012" s="78">
        <v>0.02</v>
      </c>
      <c r="H1012" s="78">
        <v>0.33</v>
      </c>
      <c r="I1012" s="78">
        <v>1.61</v>
      </c>
      <c r="J1012" s="78">
        <v>3.47</v>
      </c>
      <c r="K1012" s="78">
        <v>4.01</v>
      </c>
      <c r="L1012" s="78">
        <v>94.199999999999989</v>
      </c>
      <c r="M1012" s="43"/>
      <c r="N1012" s="78">
        <v>74.012738853503194</v>
      </c>
      <c r="O1012" s="78">
        <v>0.36093418259023363</v>
      </c>
      <c r="P1012" s="78">
        <v>13.524416135881108</v>
      </c>
      <c r="Q1012" s="78">
        <v>2.0806794055201703</v>
      </c>
      <c r="R1012" s="78">
        <v>2.1231422505307861E-2</v>
      </c>
      <c r="S1012" s="78">
        <v>0.35031847133757971</v>
      </c>
      <c r="T1012" s="78">
        <v>1.7091295116772829</v>
      </c>
      <c r="U1012" s="78">
        <v>3.6836518046709137</v>
      </c>
      <c r="V1012" s="78">
        <v>4.2569002123142257</v>
      </c>
      <c r="W1012" s="46">
        <f t="shared" si="72"/>
        <v>100.00000000000001</v>
      </c>
      <c r="X1012" s="46">
        <f t="shared" si="73"/>
        <v>7.9405520169851389</v>
      </c>
      <c r="Y1012" s="46"/>
    </row>
    <row r="1013" spans="1:25" ht="13.5" customHeight="1" x14ac:dyDescent="0.2">
      <c r="B1013" s="85">
        <v>5</v>
      </c>
      <c r="C1013" s="78">
        <v>69.75</v>
      </c>
      <c r="D1013" s="78">
        <v>0.36</v>
      </c>
      <c r="E1013" s="78">
        <v>12.89</v>
      </c>
      <c r="F1013" s="78">
        <v>1.91</v>
      </c>
      <c r="G1013" s="78">
        <v>0.06</v>
      </c>
      <c r="H1013" s="78">
        <v>0.28000000000000003</v>
      </c>
      <c r="I1013" s="78">
        <v>1.56</v>
      </c>
      <c r="J1013" s="78">
        <v>3.53</v>
      </c>
      <c r="K1013" s="78">
        <v>3.98</v>
      </c>
      <c r="L1013" s="78">
        <v>94.320000000000007</v>
      </c>
      <c r="M1013" s="43"/>
      <c r="N1013" s="78">
        <v>73.950381679389295</v>
      </c>
      <c r="O1013" s="78">
        <v>0.38167938931297701</v>
      </c>
      <c r="P1013" s="78">
        <v>13.666242578456318</v>
      </c>
      <c r="Q1013" s="78">
        <v>2.0250212044105171</v>
      </c>
      <c r="R1013" s="78">
        <v>6.3613231552162836E-2</v>
      </c>
      <c r="S1013" s="78">
        <v>0.29686174724342662</v>
      </c>
      <c r="T1013" s="78">
        <v>1.6539440203562339</v>
      </c>
      <c r="U1013" s="78">
        <v>3.7425784563189133</v>
      </c>
      <c r="V1013" s="78">
        <v>4.2196776929601354</v>
      </c>
      <c r="W1013" s="46">
        <f t="shared" si="72"/>
        <v>99.999999999999986</v>
      </c>
      <c r="X1013" s="46">
        <f t="shared" si="73"/>
        <v>7.9622561492790487</v>
      </c>
      <c r="Y1013" s="46"/>
    </row>
    <row r="1014" spans="1:25" ht="13.5" customHeight="1" x14ac:dyDescent="0.2">
      <c r="B1014" s="85">
        <v>6</v>
      </c>
      <c r="C1014" s="78">
        <v>70.52</v>
      </c>
      <c r="D1014" s="78">
        <v>0.33</v>
      </c>
      <c r="E1014" s="78">
        <v>13.18</v>
      </c>
      <c r="F1014" s="78">
        <v>1.58</v>
      </c>
      <c r="G1014" s="78">
        <v>0</v>
      </c>
      <c r="H1014" s="78">
        <v>0.25</v>
      </c>
      <c r="I1014" s="78">
        <v>1.58</v>
      </c>
      <c r="J1014" s="78">
        <v>3.62</v>
      </c>
      <c r="K1014" s="78">
        <v>3.99</v>
      </c>
      <c r="L1014" s="78">
        <v>95.05</v>
      </c>
      <c r="M1014" s="43"/>
      <c r="N1014" s="78">
        <v>74.192530247238295</v>
      </c>
      <c r="O1014" s="78">
        <v>0.34718569174118885</v>
      </c>
      <c r="P1014" s="78">
        <v>13.86638611257233</v>
      </c>
      <c r="Q1014" s="78">
        <v>1.6622830089426619</v>
      </c>
      <c r="R1014" s="78">
        <v>0</v>
      </c>
      <c r="S1014" s="78">
        <v>0.26301946344029459</v>
      </c>
      <c r="T1014" s="78">
        <v>1.6622830089426619</v>
      </c>
      <c r="U1014" s="78">
        <v>3.8085218306154656</v>
      </c>
      <c r="V1014" s="78">
        <v>4.1977906365071016</v>
      </c>
      <c r="W1014" s="46">
        <f t="shared" si="72"/>
        <v>100.00000000000001</v>
      </c>
      <c r="X1014" s="46">
        <f t="shared" si="73"/>
        <v>8.0063124671225676</v>
      </c>
      <c r="Y1014" s="46"/>
    </row>
    <row r="1015" spans="1:25" ht="13.5" customHeight="1" x14ac:dyDescent="0.2">
      <c r="B1015" s="85">
        <v>7</v>
      </c>
      <c r="C1015" s="78">
        <v>70.28</v>
      </c>
      <c r="D1015" s="78">
        <v>0.36</v>
      </c>
      <c r="E1015" s="78">
        <v>12.46</v>
      </c>
      <c r="F1015" s="78">
        <v>1.41</v>
      </c>
      <c r="G1015" s="78">
        <v>0.11</v>
      </c>
      <c r="H1015" s="78">
        <v>0.19</v>
      </c>
      <c r="I1015" s="78">
        <v>1.24</v>
      </c>
      <c r="J1015" s="78">
        <v>3.32</v>
      </c>
      <c r="K1015" s="78">
        <v>4.18</v>
      </c>
      <c r="L1015" s="78">
        <v>93.549999999999983</v>
      </c>
      <c r="M1015" s="43"/>
      <c r="N1015" s="78">
        <v>75.125601282736511</v>
      </c>
      <c r="O1015" s="78">
        <v>0.38482095136290756</v>
      </c>
      <c r="P1015" s="78">
        <v>13.31908070550508</v>
      </c>
      <c r="Q1015" s="78">
        <v>1.5072153928380547</v>
      </c>
      <c r="R1015" s="78">
        <v>0.11758417958311065</v>
      </c>
      <c r="S1015" s="78">
        <v>0.20309994655264568</v>
      </c>
      <c r="T1015" s="78">
        <v>1.3254943880277927</v>
      </c>
      <c r="U1015" s="78">
        <v>3.548904329235703</v>
      </c>
      <c r="V1015" s="78">
        <v>4.468198824158204</v>
      </c>
      <c r="W1015" s="46">
        <f t="shared" si="72"/>
        <v>100</v>
      </c>
      <c r="X1015" s="46">
        <f t="shared" si="73"/>
        <v>8.0171031533939079</v>
      </c>
      <c r="Y1015" s="46"/>
    </row>
    <row r="1016" spans="1:25" ht="13.5" customHeight="1" x14ac:dyDescent="0.2">
      <c r="A1016" s="43" t="s">
        <v>144</v>
      </c>
      <c r="B1016" s="85">
        <v>8</v>
      </c>
      <c r="C1016" s="78">
        <v>69.81</v>
      </c>
      <c r="D1016" s="78">
        <v>0.28000000000000003</v>
      </c>
      <c r="E1016" s="78">
        <v>12.85</v>
      </c>
      <c r="F1016" s="78">
        <v>1.84</v>
      </c>
      <c r="G1016" s="78">
        <v>0.11</v>
      </c>
      <c r="H1016" s="78">
        <v>0.39</v>
      </c>
      <c r="I1016" s="78">
        <v>1.51</v>
      </c>
      <c r="J1016" s="78">
        <v>3.38</v>
      </c>
      <c r="K1016" s="78">
        <v>3.92</v>
      </c>
      <c r="L1016" s="78">
        <v>94.09</v>
      </c>
      <c r="M1016" s="43"/>
      <c r="N1016" s="78">
        <v>74.194919757678818</v>
      </c>
      <c r="O1016" s="78">
        <v>0.29758741630353919</v>
      </c>
      <c r="P1016" s="78">
        <v>13.657136783930278</v>
      </c>
      <c r="Q1016" s="78">
        <v>1.9555744499946859</v>
      </c>
      <c r="R1016" s="78">
        <v>0.11690934211924753</v>
      </c>
      <c r="S1016" s="78">
        <v>0.41449675842278666</v>
      </c>
      <c r="T1016" s="78">
        <v>1.6048464236369433</v>
      </c>
      <c r="U1016" s="78">
        <v>3.5923052396641508</v>
      </c>
      <c r="V1016" s="78">
        <v>4.1662238282495476</v>
      </c>
      <c r="W1016" s="46">
        <f t="shared" si="72"/>
        <v>100</v>
      </c>
      <c r="X1016" s="46">
        <f t="shared" si="73"/>
        <v>7.7585290679136989</v>
      </c>
      <c r="Y1016" s="46"/>
    </row>
    <row r="1017" spans="1:25" ht="13.5" customHeight="1" x14ac:dyDescent="0.2">
      <c r="B1017" s="85">
        <v>9</v>
      </c>
      <c r="C1017" s="78">
        <v>70.010000000000005</v>
      </c>
      <c r="D1017" s="78">
        <v>0.33</v>
      </c>
      <c r="E1017" s="78">
        <v>13.01</v>
      </c>
      <c r="F1017" s="78">
        <v>1.64</v>
      </c>
      <c r="G1017" s="78">
        <v>0.08</v>
      </c>
      <c r="H1017" s="78">
        <v>0.34</v>
      </c>
      <c r="I1017" s="78">
        <v>1.59</v>
      </c>
      <c r="J1017" s="78">
        <v>3.39</v>
      </c>
      <c r="K1017" s="78">
        <v>4.01</v>
      </c>
      <c r="L1017" s="78">
        <v>94.40000000000002</v>
      </c>
      <c r="M1017" s="43"/>
      <c r="N1017" s="78">
        <v>74.163135593220332</v>
      </c>
      <c r="O1017" s="78">
        <v>0.34957627118644063</v>
      </c>
      <c r="P1017" s="78">
        <v>13.781779661016946</v>
      </c>
      <c r="Q1017" s="78">
        <v>1.7372881355932199</v>
      </c>
      <c r="R1017" s="78">
        <v>8.4745762711864389E-2</v>
      </c>
      <c r="S1017" s="78">
        <v>0.36016949152542371</v>
      </c>
      <c r="T1017" s="78">
        <v>1.6843220338983049</v>
      </c>
      <c r="U1017" s="78">
        <v>3.5911016949152539</v>
      </c>
      <c r="V1017" s="78">
        <v>4.2478813559322024</v>
      </c>
      <c r="W1017" s="46">
        <f t="shared" si="72"/>
        <v>99.999999999999986</v>
      </c>
      <c r="X1017" s="46">
        <f t="shared" si="73"/>
        <v>7.8389830508474567</v>
      </c>
      <c r="Y1017" s="46"/>
    </row>
    <row r="1018" spans="1:25" ht="13.5" customHeight="1" x14ac:dyDescent="0.2">
      <c r="B1018" s="85">
        <v>10</v>
      </c>
      <c r="C1018" s="78">
        <v>69.28</v>
      </c>
      <c r="D1018" s="78">
        <v>0.46</v>
      </c>
      <c r="E1018" s="78">
        <v>12.97</v>
      </c>
      <c r="F1018" s="78">
        <v>1.58</v>
      </c>
      <c r="G1018" s="78">
        <v>0</v>
      </c>
      <c r="H1018" s="78">
        <v>0.33</v>
      </c>
      <c r="I1018" s="78">
        <v>1.53</v>
      </c>
      <c r="J1018" s="78">
        <v>3.23</v>
      </c>
      <c r="K1018" s="78">
        <v>3.97</v>
      </c>
      <c r="L1018" s="78">
        <v>93.35</v>
      </c>
      <c r="M1018" s="43"/>
      <c r="N1018" s="78">
        <v>74.215318693090524</v>
      </c>
      <c r="O1018" s="78">
        <v>0.49276914836636321</v>
      </c>
      <c r="P1018" s="78">
        <v>13.893947509373328</v>
      </c>
      <c r="Q1018" s="78">
        <v>1.6925549009105518</v>
      </c>
      <c r="R1018" s="78">
        <v>0</v>
      </c>
      <c r="S1018" s="78">
        <v>0.35350830208891271</v>
      </c>
      <c r="T1018" s="78">
        <v>1.6389930369576862</v>
      </c>
      <c r="U1018" s="78">
        <v>3.4600964113551154</v>
      </c>
      <c r="V1018" s="78">
        <v>4.2528119978575258</v>
      </c>
      <c r="W1018" s="46">
        <f t="shared" si="72"/>
        <v>100</v>
      </c>
      <c r="X1018" s="46">
        <f t="shared" si="73"/>
        <v>7.7129084092126412</v>
      </c>
      <c r="Y1018" s="46"/>
    </row>
    <row r="1019" spans="1:25" ht="13.5" customHeight="1" x14ac:dyDescent="0.2">
      <c r="B1019" s="85">
        <v>11</v>
      </c>
      <c r="C1019" s="78">
        <v>70.98</v>
      </c>
      <c r="D1019" s="78">
        <v>0.32</v>
      </c>
      <c r="E1019" s="78">
        <v>12.84</v>
      </c>
      <c r="F1019" s="78">
        <v>1.75</v>
      </c>
      <c r="G1019" s="78">
        <v>0.17</v>
      </c>
      <c r="H1019" s="78">
        <v>0.31</v>
      </c>
      <c r="I1019" s="78">
        <v>1.32</v>
      </c>
      <c r="J1019" s="78">
        <v>3.45</v>
      </c>
      <c r="K1019" s="78">
        <v>4.05</v>
      </c>
      <c r="L1019" s="78">
        <v>95.19</v>
      </c>
      <c r="M1019" s="43"/>
      <c r="N1019" s="78">
        <v>74.566656161361493</v>
      </c>
      <c r="O1019" s="78">
        <v>0.33616976573169455</v>
      </c>
      <c r="P1019" s="78">
        <v>13.488811849984243</v>
      </c>
      <c r="Q1019" s="78">
        <v>1.8384284063452045</v>
      </c>
      <c r="R1019" s="78">
        <v>0.17859018804496274</v>
      </c>
      <c r="S1019" s="78">
        <v>0.32566446055257908</v>
      </c>
      <c r="T1019" s="78">
        <v>1.3867002836432401</v>
      </c>
      <c r="U1019" s="78">
        <v>3.6243302867948319</v>
      </c>
      <c r="V1019" s="78">
        <v>4.2546485975417587</v>
      </c>
      <c r="W1019" s="46">
        <f t="shared" si="72"/>
        <v>100</v>
      </c>
      <c r="X1019" s="46">
        <f t="shared" si="73"/>
        <v>7.8789788843365907</v>
      </c>
      <c r="Y1019" s="46"/>
    </row>
    <row r="1020" spans="1:25" ht="13.5" customHeight="1" x14ac:dyDescent="0.2">
      <c r="A1020" s="43" t="s">
        <v>144</v>
      </c>
      <c r="B1020" s="85">
        <v>12</v>
      </c>
      <c r="C1020" s="78">
        <v>69.349999999999994</v>
      </c>
      <c r="D1020" s="78">
        <v>0.3</v>
      </c>
      <c r="E1020" s="78">
        <v>12.91</v>
      </c>
      <c r="F1020" s="78">
        <v>1.82</v>
      </c>
      <c r="G1020" s="78">
        <v>0.09</v>
      </c>
      <c r="H1020" s="78">
        <v>0.35</v>
      </c>
      <c r="I1020" s="78">
        <v>1.63</v>
      </c>
      <c r="J1020" s="78">
        <v>3.38</v>
      </c>
      <c r="K1020" s="78">
        <v>3.88</v>
      </c>
      <c r="L1020" s="78">
        <v>93.709999999999965</v>
      </c>
      <c r="M1020" s="43"/>
      <c r="N1020" s="78">
        <v>74.004908761071405</v>
      </c>
      <c r="O1020" s="78">
        <v>0.32013659161242142</v>
      </c>
      <c r="P1020" s="78">
        <v>13.776544659054535</v>
      </c>
      <c r="Q1020" s="78">
        <v>1.9421619891153565</v>
      </c>
      <c r="R1020" s="78">
        <v>9.604097748372642E-2</v>
      </c>
      <c r="S1020" s="78">
        <v>0.37349269021449161</v>
      </c>
      <c r="T1020" s="78">
        <v>1.7394088144274895</v>
      </c>
      <c r="U1020" s="78">
        <v>3.6068722654999479</v>
      </c>
      <c r="V1020" s="78">
        <v>4.1404332515206503</v>
      </c>
      <c r="W1020" s="46">
        <f t="shared" si="72"/>
        <v>100.00000000000003</v>
      </c>
      <c r="X1020" s="46">
        <f t="shared" si="73"/>
        <v>7.7473055170205978</v>
      </c>
      <c r="Y1020" s="46"/>
    </row>
    <row r="1021" spans="1:25" ht="13.5" customHeight="1" x14ac:dyDescent="0.2">
      <c r="B1021" s="85">
        <v>13</v>
      </c>
      <c r="C1021" s="78">
        <v>71.12</v>
      </c>
      <c r="D1021" s="78">
        <v>0.31</v>
      </c>
      <c r="E1021" s="78">
        <v>13.37</v>
      </c>
      <c r="F1021" s="78">
        <v>1.19</v>
      </c>
      <c r="G1021" s="78">
        <v>0.13</v>
      </c>
      <c r="H1021" s="78">
        <v>0.27</v>
      </c>
      <c r="I1021" s="78">
        <v>1.18</v>
      </c>
      <c r="J1021" s="78">
        <v>3.43</v>
      </c>
      <c r="K1021" s="78">
        <v>4.53</v>
      </c>
      <c r="L1021" s="78">
        <v>95.530000000000015</v>
      </c>
      <c r="M1021" s="43"/>
      <c r="N1021" s="78">
        <v>74.447817439547777</v>
      </c>
      <c r="O1021" s="78">
        <v>0.32450539097665648</v>
      </c>
      <c r="P1021" s="78">
        <v>13.995603475348055</v>
      </c>
      <c r="Q1021" s="78">
        <v>1.2456819847168425</v>
      </c>
      <c r="R1021" s="78">
        <v>0.13608290589343658</v>
      </c>
      <c r="S1021" s="78">
        <v>0.28263372762482986</v>
      </c>
      <c r="T1021" s="78">
        <v>1.235214068878886</v>
      </c>
      <c r="U1021" s="78">
        <v>3.5904951324191345</v>
      </c>
      <c r="V1021" s="78">
        <v>4.7419658745943671</v>
      </c>
      <c r="W1021" s="46">
        <f t="shared" si="72"/>
        <v>99.999999999999986</v>
      </c>
      <c r="X1021" s="46">
        <f t="shared" si="73"/>
        <v>8.3324610070135012</v>
      </c>
      <c r="Y1021" s="46"/>
    </row>
    <row r="1022" spans="1:25" ht="13.5" customHeight="1" x14ac:dyDescent="0.2">
      <c r="B1022" s="85">
        <v>14</v>
      </c>
      <c r="C1022" s="78">
        <v>69.97</v>
      </c>
      <c r="D1022" s="78">
        <v>0.36</v>
      </c>
      <c r="E1022" s="78">
        <v>12.86</v>
      </c>
      <c r="F1022" s="78">
        <v>1.74</v>
      </c>
      <c r="G1022" s="78">
        <v>0.11</v>
      </c>
      <c r="H1022" s="78">
        <v>0.32</v>
      </c>
      <c r="I1022" s="78">
        <v>1.66</v>
      </c>
      <c r="J1022" s="78">
        <v>3.36</v>
      </c>
      <c r="K1022" s="78">
        <v>4</v>
      </c>
      <c r="L1022" s="78">
        <v>94.379999999999981</v>
      </c>
      <c r="M1022" s="43"/>
      <c r="N1022" s="78">
        <v>74.136469591015057</v>
      </c>
      <c r="O1022" s="78">
        <v>0.38143674507310876</v>
      </c>
      <c r="P1022" s="78">
        <v>13.625768171222719</v>
      </c>
      <c r="Q1022" s="78">
        <v>1.8436109345200258</v>
      </c>
      <c r="R1022" s="78">
        <v>0.11655011655011657</v>
      </c>
      <c r="S1022" s="78">
        <v>0.33905488450943005</v>
      </c>
      <c r="T1022" s="78">
        <v>1.7588472133926683</v>
      </c>
      <c r="U1022" s="78">
        <v>3.5600762873490153</v>
      </c>
      <c r="V1022" s="78">
        <v>4.2381860563678755</v>
      </c>
      <c r="W1022" s="46">
        <f t="shared" si="72"/>
        <v>100.00000000000001</v>
      </c>
      <c r="X1022" s="46">
        <f t="shared" si="73"/>
        <v>7.7982623437168908</v>
      </c>
      <c r="Y1022" s="46"/>
    </row>
    <row r="1023" spans="1:25" ht="13.5" customHeight="1" x14ac:dyDescent="0.2">
      <c r="B1023" s="85">
        <v>15</v>
      </c>
      <c r="C1023" s="78">
        <v>69.45</v>
      </c>
      <c r="D1023" s="78">
        <v>0.27</v>
      </c>
      <c r="E1023" s="78">
        <v>12.9</v>
      </c>
      <c r="F1023" s="78">
        <v>1.82</v>
      </c>
      <c r="G1023" s="78">
        <v>0</v>
      </c>
      <c r="H1023" s="78">
        <v>0.35</v>
      </c>
      <c r="I1023" s="78">
        <v>1.49</v>
      </c>
      <c r="J1023" s="78">
        <v>3.34</v>
      </c>
      <c r="K1023" s="78">
        <v>4.01</v>
      </c>
      <c r="L1023" s="78">
        <v>93.63</v>
      </c>
      <c r="M1023" s="43"/>
      <c r="N1023" s="78">
        <v>74.174943928228132</v>
      </c>
      <c r="O1023" s="78">
        <v>0.28836911246395386</v>
      </c>
      <c r="P1023" s="78">
        <v>13.777635373277796</v>
      </c>
      <c r="Q1023" s="78">
        <v>1.9438214247570225</v>
      </c>
      <c r="R1023" s="78">
        <v>0</v>
      </c>
      <c r="S1023" s="78">
        <v>0.3738118124532735</v>
      </c>
      <c r="T1023" s="78">
        <v>1.5913702873010787</v>
      </c>
      <c r="U1023" s="78">
        <v>3.567232724554096</v>
      </c>
      <c r="V1023" s="78">
        <v>4.2828153369646476</v>
      </c>
      <c r="W1023" s="46">
        <f t="shared" si="72"/>
        <v>99.999999999999986</v>
      </c>
      <c r="X1023" s="46">
        <f t="shared" si="73"/>
        <v>7.8500480615187431</v>
      </c>
      <c r="Y1023" s="46"/>
    </row>
  </sheetData>
  <phoneticPr fontId="1"/>
  <pageMargins left="0.7" right="0.7" top="0.75" bottom="0.75" header="0.3" footer="0.3"/>
  <pageSetup paperSize="8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8883-A229-4D70-8751-567F6001103F}">
  <sheetPr>
    <tabColor rgb="FFFF0000"/>
    <pageSetUpPr fitToPage="1"/>
  </sheetPr>
  <dimension ref="A1:KA581"/>
  <sheetViews>
    <sheetView topLeftCell="A261" zoomScale="85" zoomScaleNormal="85" zoomScaleSheetLayoutView="115" workbookViewId="0">
      <selection activeCell="B291" sqref="B291"/>
    </sheetView>
  </sheetViews>
  <sheetFormatPr defaultColWidth="6.6640625" defaultRowHeight="10.199999999999999" x14ac:dyDescent="0.2"/>
  <cols>
    <col min="1" max="1" width="6.6640625" style="44"/>
    <col min="2" max="2" width="14.109375" style="79" bestFit="1" customWidth="1"/>
    <col min="3" max="3" width="9.44140625" style="79" bestFit="1" customWidth="1"/>
    <col min="4" max="4" width="5.5546875" style="48" bestFit="1" customWidth="1"/>
    <col min="5" max="5" width="4.77734375" style="48" bestFit="1" customWidth="1"/>
    <col min="6" max="6" width="5.5546875" style="48" bestFit="1" customWidth="1"/>
    <col min="7" max="12" width="4.77734375" style="48" bestFit="1" customWidth="1"/>
    <col min="13" max="13" width="5.5546875" style="48" bestFit="1" customWidth="1"/>
    <col min="14" max="14" width="6.6640625" style="48" customWidth="1"/>
    <col min="15" max="15" width="5.5546875" style="48" bestFit="1" customWidth="1"/>
    <col min="16" max="16" width="4.77734375" style="48" bestFit="1" customWidth="1"/>
    <col min="17" max="17" width="5.5546875" style="51" bestFit="1" customWidth="1"/>
    <col min="18" max="23" width="4.77734375" style="48" bestFit="1" customWidth="1"/>
    <col min="24" max="24" width="6.33203125" style="48" bestFit="1" customWidth="1"/>
    <col min="25" max="25" width="4.88671875" style="48" bestFit="1" customWidth="1"/>
    <col min="26" max="26" width="6.109375" style="44" bestFit="1" customWidth="1"/>
    <col min="27" max="33" width="6.6640625" style="44" customWidth="1"/>
    <col min="34" max="34" width="6.6640625" style="42"/>
    <col min="35" max="35" width="6.6640625" style="44"/>
    <col min="36" max="50" width="6.6640625" style="44" customWidth="1"/>
    <col min="51" max="51" width="6.6640625" style="42"/>
    <col min="52" max="52" width="6.6640625" style="44"/>
    <col min="53" max="67" width="6.6640625" style="44" customWidth="1"/>
    <col min="68" max="68" width="6.6640625" style="42"/>
    <col min="69" max="69" width="6.6640625" style="44"/>
    <col min="70" max="84" width="6.6640625" style="44" customWidth="1"/>
    <col min="85" max="85" width="6.6640625" style="42"/>
    <col min="86" max="86" width="6.6640625" style="44"/>
    <col min="87" max="101" width="6.6640625" style="44" customWidth="1"/>
    <col min="102" max="102" width="6.6640625" style="42"/>
    <col min="103" max="103" width="6.6640625" style="44"/>
    <col min="104" max="118" width="6.6640625" style="44" customWidth="1"/>
    <col min="119" max="119" width="6.6640625" style="42"/>
    <col min="120" max="120" width="6.6640625" style="44"/>
    <col min="121" max="135" width="6.6640625" style="44" customWidth="1"/>
    <col min="136" max="16384" width="6.6640625" style="42"/>
  </cols>
  <sheetData>
    <row r="1" spans="2:26" ht="12.6" x14ac:dyDescent="0.3">
      <c r="C1" s="79" t="s">
        <v>131</v>
      </c>
      <c r="D1" s="48" t="s">
        <v>190</v>
      </c>
      <c r="E1" s="48" t="s">
        <v>191</v>
      </c>
      <c r="F1" s="48" t="s">
        <v>192</v>
      </c>
      <c r="G1" s="48" t="s">
        <v>135</v>
      </c>
      <c r="H1" s="48" t="s">
        <v>136</v>
      </c>
      <c r="I1" s="48" t="s">
        <v>137</v>
      </c>
      <c r="J1" s="48" t="s">
        <v>138</v>
      </c>
      <c r="K1" s="48" t="s">
        <v>193</v>
      </c>
      <c r="L1" s="48" t="s">
        <v>194</v>
      </c>
      <c r="M1" s="48" t="s">
        <v>141</v>
      </c>
      <c r="O1" s="48" t="s">
        <v>190</v>
      </c>
      <c r="P1" s="48" t="s">
        <v>191</v>
      </c>
      <c r="Q1" s="48" t="s">
        <v>192</v>
      </c>
      <c r="R1" s="48" t="s">
        <v>135</v>
      </c>
      <c r="S1" s="48" t="s">
        <v>136</v>
      </c>
      <c r="T1" s="48" t="s">
        <v>137</v>
      </c>
      <c r="U1" s="48" t="s">
        <v>138</v>
      </c>
      <c r="V1" s="48" t="s">
        <v>193</v>
      </c>
      <c r="W1" s="48" t="s">
        <v>194</v>
      </c>
      <c r="X1" s="48" t="s">
        <v>141</v>
      </c>
      <c r="Y1" s="48" t="s">
        <v>142</v>
      </c>
      <c r="Z1" s="44" t="s">
        <v>143</v>
      </c>
    </row>
    <row r="2" spans="2:26" x14ac:dyDescent="0.2">
      <c r="B2" s="80" t="s">
        <v>195</v>
      </c>
      <c r="C2" s="8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49"/>
    </row>
    <row r="3" spans="2:26" x14ac:dyDescent="0.2">
      <c r="B3" s="79" t="s">
        <v>196</v>
      </c>
      <c r="C3" s="79">
        <v>1</v>
      </c>
      <c r="D3" s="48">
        <v>72.319999999999993</v>
      </c>
      <c r="E3" s="48">
        <v>0.23</v>
      </c>
      <c r="F3" s="48">
        <v>11.28</v>
      </c>
      <c r="G3" s="48">
        <v>1.1200000000000001</v>
      </c>
      <c r="H3" s="48">
        <v>0.15</v>
      </c>
      <c r="I3" s="48">
        <v>0.17</v>
      </c>
      <c r="J3" s="48">
        <v>1.25</v>
      </c>
      <c r="K3" s="48">
        <v>2.87</v>
      </c>
      <c r="L3" s="48">
        <v>3.71</v>
      </c>
      <c r="M3" s="48">
        <f t="shared" ref="M3:M17" si="0">SUM(D3:L3)</f>
        <v>93.100000000000009</v>
      </c>
      <c r="O3" s="48">
        <f t="shared" ref="O3:O17" si="1">100/M3*D3</f>
        <v>77.679914070891499</v>
      </c>
      <c r="P3" s="48">
        <f t="shared" ref="P3:P17" si="2">100/M3*E3</f>
        <v>0.24704618689581093</v>
      </c>
      <c r="Q3" s="48">
        <f t="shared" ref="Q3:Q17" si="3">100/M3*F3</f>
        <v>12.116004296455422</v>
      </c>
      <c r="R3" s="48">
        <f t="shared" ref="R3:R17" si="4">100/M3*G3</f>
        <v>1.2030075187969924</v>
      </c>
      <c r="S3" s="48">
        <f t="shared" ref="S3:S17" si="5">100/M3*H3</f>
        <v>0.16111707841031145</v>
      </c>
      <c r="T3" s="48">
        <f t="shared" ref="T3:T17" si="6">100/M3*I3</f>
        <v>0.18259935553168635</v>
      </c>
      <c r="U3" s="48">
        <f t="shared" ref="U3:U17" si="7">100/M3*J3</f>
        <v>1.342642320085929</v>
      </c>
      <c r="V3" s="48">
        <f t="shared" ref="V3:V17" si="8">100/M3*K3</f>
        <v>3.0827067669172927</v>
      </c>
      <c r="W3" s="48">
        <f t="shared" ref="W3:W17" si="9">100/M3*L3</f>
        <v>3.984962406015037</v>
      </c>
      <c r="X3" s="48">
        <f>SUM(O3:W3)</f>
        <v>100</v>
      </c>
      <c r="Y3" s="48">
        <f t="shared" ref="Y3:Y17" si="10">V3+W3</f>
        <v>7.0676691729323302</v>
      </c>
      <c r="Z3" s="48"/>
    </row>
    <row r="4" spans="2:26" x14ac:dyDescent="0.2">
      <c r="B4" s="79">
        <v>102</v>
      </c>
      <c r="C4" s="79">
        <v>3</v>
      </c>
      <c r="D4" s="48">
        <v>73.22</v>
      </c>
      <c r="E4" s="48">
        <v>0.31</v>
      </c>
      <c r="F4" s="48">
        <v>11.69</v>
      </c>
      <c r="G4" s="48">
        <v>1.05</v>
      </c>
      <c r="H4" s="48">
        <v>0.06</v>
      </c>
      <c r="I4" s="48">
        <v>0.2</v>
      </c>
      <c r="J4" s="48">
        <v>1.28</v>
      </c>
      <c r="K4" s="48">
        <v>2.94</v>
      </c>
      <c r="L4" s="48">
        <v>3.8</v>
      </c>
      <c r="M4" s="48">
        <f t="shared" si="0"/>
        <v>94.55</v>
      </c>
      <c r="O4" s="48">
        <f t="shared" si="1"/>
        <v>77.440507667900576</v>
      </c>
      <c r="P4" s="48">
        <f t="shared" si="2"/>
        <v>0.32786885245901637</v>
      </c>
      <c r="Q4" s="48">
        <f t="shared" si="3"/>
        <v>12.363828662083552</v>
      </c>
      <c r="R4" s="48">
        <f t="shared" si="4"/>
        <v>1.1105235325224749</v>
      </c>
      <c r="S4" s="48">
        <f t="shared" si="5"/>
        <v>6.3458487572712843E-2</v>
      </c>
      <c r="T4" s="48">
        <f t="shared" si="6"/>
        <v>0.21152829190904285</v>
      </c>
      <c r="U4" s="48">
        <f t="shared" si="7"/>
        <v>1.3537810682178741</v>
      </c>
      <c r="V4" s="48">
        <f t="shared" si="8"/>
        <v>3.1094658910629294</v>
      </c>
      <c r="W4" s="48">
        <f t="shared" si="9"/>
        <v>4.0190375462718135</v>
      </c>
      <c r="X4" s="48">
        <f t="shared" ref="X4:X64" si="11">SUM(O4:W4)</f>
        <v>100</v>
      </c>
      <c r="Y4" s="48">
        <f t="shared" si="10"/>
        <v>7.1285034373347429</v>
      </c>
      <c r="Z4" s="48"/>
    </row>
    <row r="5" spans="2:26" x14ac:dyDescent="0.2">
      <c r="C5" s="79">
        <v>4</v>
      </c>
      <c r="D5" s="48">
        <v>72.930000000000007</v>
      </c>
      <c r="E5" s="48">
        <v>0.18</v>
      </c>
      <c r="F5" s="48">
        <v>11.47</v>
      </c>
      <c r="G5" s="48">
        <v>1.1399999999999999</v>
      </c>
      <c r="H5" s="48">
        <v>0.06</v>
      </c>
      <c r="I5" s="48">
        <v>0.2</v>
      </c>
      <c r="J5" s="48">
        <v>1.1599999999999999</v>
      </c>
      <c r="K5" s="48">
        <v>2.87</v>
      </c>
      <c r="L5" s="48">
        <v>3.85</v>
      </c>
      <c r="M5" s="48">
        <f t="shared" si="0"/>
        <v>93.860000000000014</v>
      </c>
      <c r="O5" s="48">
        <f t="shared" si="1"/>
        <v>77.70083102493075</v>
      </c>
      <c r="P5" s="48">
        <f t="shared" si="2"/>
        <v>0.19177498401875132</v>
      </c>
      <c r="Q5" s="48">
        <f t="shared" si="3"/>
        <v>12.220328148305988</v>
      </c>
      <c r="R5" s="48">
        <f t="shared" si="4"/>
        <v>1.214574898785425</v>
      </c>
      <c r="S5" s="48">
        <f t="shared" si="5"/>
        <v>6.392499467291711E-2</v>
      </c>
      <c r="T5" s="48">
        <f t="shared" si="6"/>
        <v>0.21308331557639038</v>
      </c>
      <c r="U5" s="48">
        <f t="shared" si="7"/>
        <v>1.235883230343064</v>
      </c>
      <c r="V5" s="48">
        <f t="shared" si="8"/>
        <v>3.0577455785212018</v>
      </c>
      <c r="W5" s="48">
        <f t="shared" si="9"/>
        <v>4.1018538248455148</v>
      </c>
      <c r="X5" s="48">
        <f t="shared" si="11"/>
        <v>100.00000000000001</v>
      </c>
      <c r="Y5" s="48">
        <f t="shared" si="10"/>
        <v>7.1595994033667161</v>
      </c>
      <c r="Z5" s="48"/>
    </row>
    <row r="6" spans="2:26" x14ac:dyDescent="0.2">
      <c r="C6" s="79">
        <v>5</v>
      </c>
      <c r="D6" s="48">
        <v>72.55</v>
      </c>
      <c r="E6" s="48">
        <v>0.2</v>
      </c>
      <c r="F6" s="48">
        <v>11.62</v>
      </c>
      <c r="G6" s="48">
        <v>1.1599999999999999</v>
      </c>
      <c r="H6" s="48">
        <v>0.02</v>
      </c>
      <c r="I6" s="48">
        <v>0.22</v>
      </c>
      <c r="J6" s="48">
        <v>1.22</v>
      </c>
      <c r="K6" s="48">
        <v>2.94</v>
      </c>
      <c r="L6" s="48">
        <v>3.69</v>
      </c>
      <c r="M6" s="48">
        <f t="shared" si="0"/>
        <v>93.61999999999999</v>
      </c>
      <c r="O6" s="48">
        <f t="shared" si="1"/>
        <v>77.494125186925871</v>
      </c>
      <c r="P6" s="48">
        <f t="shared" si="2"/>
        <v>0.21362956633198038</v>
      </c>
      <c r="Q6" s="48">
        <f t="shared" si="3"/>
        <v>12.411877803888059</v>
      </c>
      <c r="R6" s="48">
        <f t="shared" si="4"/>
        <v>1.2390514847254861</v>
      </c>
      <c r="S6" s="48">
        <f t="shared" si="5"/>
        <v>2.1362956633198035E-2</v>
      </c>
      <c r="T6" s="48">
        <f t="shared" si="6"/>
        <v>0.23499252296517839</v>
      </c>
      <c r="U6" s="48">
        <f t="shared" si="7"/>
        <v>1.3031403546250802</v>
      </c>
      <c r="V6" s="48">
        <f t="shared" si="8"/>
        <v>3.1403546250801111</v>
      </c>
      <c r="W6" s="48">
        <f t="shared" si="9"/>
        <v>3.9414654988250377</v>
      </c>
      <c r="X6" s="48">
        <f t="shared" si="11"/>
        <v>99.999999999999986</v>
      </c>
      <c r="Y6" s="48">
        <f t="shared" si="10"/>
        <v>7.0818201239051488</v>
      </c>
      <c r="Z6" s="48"/>
    </row>
    <row r="7" spans="2:26" x14ac:dyDescent="0.2">
      <c r="C7" s="79">
        <v>7</v>
      </c>
      <c r="D7" s="48">
        <v>72.39</v>
      </c>
      <c r="E7" s="48">
        <v>0.2</v>
      </c>
      <c r="F7" s="48">
        <v>11.35</v>
      </c>
      <c r="G7" s="48">
        <v>1.04</v>
      </c>
      <c r="H7" s="48">
        <v>0.04</v>
      </c>
      <c r="I7" s="48">
        <v>0.26</v>
      </c>
      <c r="J7" s="48">
        <v>1.3</v>
      </c>
      <c r="K7" s="48">
        <v>2.86</v>
      </c>
      <c r="L7" s="48">
        <v>3.82</v>
      </c>
      <c r="M7" s="48">
        <f t="shared" si="0"/>
        <v>93.26</v>
      </c>
      <c r="O7" s="48">
        <f t="shared" si="1"/>
        <v>77.62170276645935</v>
      </c>
      <c r="P7" s="48">
        <f t="shared" si="2"/>
        <v>0.2144542140253056</v>
      </c>
      <c r="Q7" s="48">
        <f t="shared" si="3"/>
        <v>12.170276645936092</v>
      </c>
      <c r="R7" s="48">
        <f t="shared" si="4"/>
        <v>1.1151619129315891</v>
      </c>
      <c r="S7" s="48">
        <f t="shared" si="5"/>
        <v>4.2890842805061113E-2</v>
      </c>
      <c r="T7" s="48">
        <f t="shared" si="6"/>
        <v>0.27879047823289727</v>
      </c>
      <c r="U7" s="48">
        <f t="shared" si="7"/>
        <v>1.3939523911644862</v>
      </c>
      <c r="V7" s="48">
        <f t="shared" si="8"/>
        <v>3.0666952605618696</v>
      </c>
      <c r="W7" s="48">
        <f t="shared" si="9"/>
        <v>4.0960754878833363</v>
      </c>
      <c r="X7" s="48">
        <f t="shared" si="11"/>
        <v>99.999999999999986</v>
      </c>
      <c r="Y7" s="48">
        <f t="shared" si="10"/>
        <v>7.1627707484452063</v>
      </c>
      <c r="Z7" s="48"/>
    </row>
    <row r="8" spans="2:26" x14ac:dyDescent="0.2">
      <c r="C8" s="79">
        <v>8</v>
      </c>
      <c r="D8" s="48">
        <v>72.05</v>
      </c>
      <c r="E8" s="48">
        <v>0.21</v>
      </c>
      <c r="F8" s="48">
        <v>11.45</v>
      </c>
      <c r="G8" s="48">
        <v>1.0900000000000001</v>
      </c>
      <c r="H8" s="48">
        <v>0.06</v>
      </c>
      <c r="I8" s="48">
        <v>0.2</v>
      </c>
      <c r="J8" s="48">
        <v>1.26</v>
      </c>
      <c r="K8" s="48">
        <v>2.85</v>
      </c>
      <c r="L8" s="48">
        <v>3.87</v>
      </c>
      <c r="M8" s="48">
        <f t="shared" si="0"/>
        <v>93.04</v>
      </c>
      <c r="O8" s="48">
        <f t="shared" si="1"/>
        <v>77.439810834049865</v>
      </c>
      <c r="P8" s="48">
        <f t="shared" si="2"/>
        <v>0.22570937231298363</v>
      </c>
      <c r="Q8" s="48">
        <f t="shared" si="3"/>
        <v>12.306534823731727</v>
      </c>
      <c r="R8" s="48">
        <f t="shared" si="4"/>
        <v>1.1715391229578676</v>
      </c>
      <c r="S8" s="48">
        <f t="shared" si="5"/>
        <v>6.4488392089423904E-2</v>
      </c>
      <c r="T8" s="48">
        <f t="shared" si="6"/>
        <v>0.21496130696474636</v>
      </c>
      <c r="U8" s="48">
        <f t="shared" si="7"/>
        <v>1.3542562338779018</v>
      </c>
      <c r="V8" s="48">
        <f t="shared" si="8"/>
        <v>3.0631986242476352</v>
      </c>
      <c r="W8" s="48">
        <f t="shared" si="9"/>
        <v>4.1595012897678414</v>
      </c>
      <c r="X8" s="48">
        <f t="shared" si="11"/>
        <v>100</v>
      </c>
      <c r="Y8" s="48">
        <f t="shared" si="10"/>
        <v>7.2226999140154771</v>
      </c>
      <c r="Z8" s="48"/>
    </row>
    <row r="9" spans="2:26" x14ac:dyDescent="0.2">
      <c r="C9" s="79">
        <v>10</v>
      </c>
      <c r="D9" s="48">
        <v>72.319999999999993</v>
      </c>
      <c r="E9" s="48">
        <v>0.17</v>
      </c>
      <c r="F9" s="48">
        <v>11.56</v>
      </c>
      <c r="G9" s="48">
        <v>1.07</v>
      </c>
      <c r="H9" s="48">
        <v>0.14000000000000001</v>
      </c>
      <c r="I9" s="48">
        <v>0.19</v>
      </c>
      <c r="J9" s="48">
        <v>1.1499999999999999</v>
      </c>
      <c r="K9" s="48">
        <v>2.96</v>
      </c>
      <c r="L9" s="48">
        <v>3.57</v>
      </c>
      <c r="M9" s="48">
        <f t="shared" si="0"/>
        <v>93.129999999999981</v>
      </c>
      <c r="O9" s="48">
        <f t="shared" si="1"/>
        <v>77.654891012563084</v>
      </c>
      <c r="P9" s="48">
        <f t="shared" si="2"/>
        <v>0.18254053473639004</v>
      </c>
      <c r="Q9" s="48">
        <f t="shared" si="3"/>
        <v>12.412756362074521</v>
      </c>
      <c r="R9" s="48">
        <f t="shared" si="4"/>
        <v>1.1489316009878667</v>
      </c>
      <c r="S9" s="48">
        <f t="shared" si="5"/>
        <v>0.15032749919467414</v>
      </c>
      <c r="T9" s="48">
        <f t="shared" si="6"/>
        <v>0.20401589176420062</v>
      </c>
      <c r="U9" s="48">
        <f t="shared" si="7"/>
        <v>1.234833029099109</v>
      </c>
      <c r="V9" s="48">
        <f t="shared" si="8"/>
        <v>3.1783528401159673</v>
      </c>
      <c r="W9" s="48">
        <f t="shared" si="9"/>
        <v>3.8333512294641903</v>
      </c>
      <c r="X9" s="48">
        <f t="shared" si="11"/>
        <v>99.999999999999986</v>
      </c>
      <c r="Y9" s="48">
        <f t="shared" si="10"/>
        <v>7.0117040695801576</v>
      </c>
      <c r="Z9" s="48"/>
    </row>
    <row r="10" spans="2:26" x14ac:dyDescent="0.2">
      <c r="B10" s="79" t="s">
        <v>144</v>
      </c>
      <c r="C10" s="79">
        <v>11</v>
      </c>
      <c r="D10" s="48">
        <v>72.62</v>
      </c>
      <c r="E10" s="48">
        <v>0.19</v>
      </c>
      <c r="F10" s="48">
        <v>11.52</v>
      </c>
      <c r="G10" s="48">
        <v>1.2</v>
      </c>
      <c r="H10" s="48">
        <v>0.02</v>
      </c>
      <c r="I10" s="48">
        <v>0.19</v>
      </c>
      <c r="J10" s="48">
        <v>1.25</v>
      </c>
      <c r="K10" s="48">
        <v>2.98</v>
      </c>
      <c r="L10" s="48">
        <v>3.72</v>
      </c>
      <c r="M10" s="48">
        <f t="shared" si="0"/>
        <v>93.69</v>
      </c>
      <c r="O10" s="48">
        <f t="shared" si="1"/>
        <v>77.510940335147836</v>
      </c>
      <c r="P10" s="48">
        <f t="shared" si="2"/>
        <v>0.2027964563987619</v>
      </c>
      <c r="Q10" s="48">
        <f t="shared" si="3"/>
        <v>12.295869356388089</v>
      </c>
      <c r="R10" s="48">
        <f t="shared" si="4"/>
        <v>1.2808197246237591</v>
      </c>
      <c r="S10" s="48">
        <f t="shared" si="5"/>
        <v>2.1346995410395989E-2</v>
      </c>
      <c r="T10" s="48">
        <f t="shared" si="6"/>
        <v>0.2027964563987619</v>
      </c>
      <c r="U10" s="48">
        <f t="shared" si="7"/>
        <v>1.3341872131497492</v>
      </c>
      <c r="V10" s="48">
        <f t="shared" si="8"/>
        <v>3.1807023161490022</v>
      </c>
      <c r="W10" s="48">
        <f t="shared" si="9"/>
        <v>3.970541146333654</v>
      </c>
      <c r="X10" s="48">
        <f t="shared" si="11"/>
        <v>100</v>
      </c>
      <c r="Y10" s="48">
        <f t="shared" si="10"/>
        <v>7.1512434624826557</v>
      </c>
      <c r="Z10" s="48"/>
    </row>
    <row r="11" spans="2:26" x14ac:dyDescent="0.2">
      <c r="C11" s="79">
        <v>12</v>
      </c>
      <c r="D11" s="48">
        <v>72.47</v>
      </c>
      <c r="E11" s="48">
        <v>0.28999999999999998</v>
      </c>
      <c r="F11" s="48">
        <v>11.6</v>
      </c>
      <c r="G11" s="48">
        <v>0.99</v>
      </c>
      <c r="H11" s="48">
        <v>0.16</v>
      </c>
      <c r="I11" s="48">
        <v>0.28000000000000003</v>
      </c>
      <c r="J11" s="48">
        <v>1.36</v>
      </c>
      <c r="K11" s="48">
        <v>2.93</v>
      </c>
      <c r="L11" s="48">
        <v>3.8</v>
      </c>
      <c r="M11" s="48">
        <f t="shared" si="0"/>
        <v>93.88</v>
      </c>
      <c r="O11" s="48">
        <f t="shared" si="1"/>
        <v>77.194290583723912</v>
      </c>
      <c r="P11" s="48">
        <f t="shared" si="2"/>
        <v>0.30890498508734554</v>
      </c>
      <c r="Q11" s="48">
        <f t="shared" si="3"/>
        <v>12.356199403493822</v>
      </c>
      <c r="R11" s="48">
        <f t="shared" si="4"/>
        <v>1.0545377077119729</v>
      </c>
      <c r="S11" s="48">
        <f t="shared" si="5"/>
        <v>0.1704303365999148</v>
      </c>
      <c r="T11" s="48">
        <f t="shared" si="6"/>
        <v>0.29825308904985093</v>
      </c>
      <c r="U11" s="48">
        <f t="shared" si="7"/>
        <v>1.448657861099276</v>
      </c>
      <c r="V11" s="48">
        <f t="shared" si="8"/>
        <v>3.1210055389859397</v>
      </c>
      <c r="W11" s="48">
        <f t="shared" si="9"/>
        <v>4.0477204942479759</v>
      </c>
      <c r="X11" s="48">
        <f t="shared" si="11"/>
        <v>100.00000000000003</v>
      </c>
      <c r="Y11" s="48">
        <f t="shared" si="10"/>
        <v>7.1687260332339156</v>
      </c>
      <c r="Z11" s="48"/>
    </row>
    <row r="12" spans="2:26" x14ac:dyDescent="0.2">
      <c r="C12" s="79">
        <v>13</v>
      </c>
      <c r="D12" s="48">
        <v>72.489999999999995</v>
      </c>
      <c r="E12" s="48">
        <v>0.15</v>
      </c>
      <c r="F12" s="48">
        <v>11.58</v>
      </c>
      <c r="G12" s="48">
        <v>1.07</v>
      </c>
      <c r="H12" s="48">
        <v>7.0000000000000007E-2</v>
      </c>
      <c r="I12" s="48">
        <v>0.2</v>
      </c>
      <c r="J12" s="48">
        <v>1.21</v>
      </c>
      <c r="K12" s="48">
        <v>2.91</v>
      </c>
      <c r="L12" s="48">
        <v>3.7</v>
      </c>
      <c r="M12" s="48">
        <f t="shared" si="0"/>
        <v>93.379999999999981</v>
      </c>
      <c r="O12" s="48">
        <f t="shared" si="1"/>
        <v>77.62904262154639</v>
      </c>
      <c r="P12" s="48">
        <f t="shared" si="2"/>
        <v>0.16063396872992078</v>
      </c>
      <c r="Q12" s="48">
        <f t="shared" si="3"/>
        <v>12.400942385949886</v>
      </c>
      <c r="R12" s="48">
        <f t="shared" si="4"/>
        <v>1.1458556436067684</v>
      </c>
      <c r="S12" s="48">
        <f t="shared" si="5"/>
        <v>7.4962518740629716E-2</v>
      </c>
      <c r="T12" s="48">
        <f t="shared" si="6"/>
        <v>0.21417862497322773</v>
      </c>
      <c r="U12" s="48">
        <f t="shared" si="7"/>
        <v>1.2957806810880277</v>
      </c>
      <c r="V12" s="48">
        <f t="shared" si="8"/>
        <v>3.1162989933604637</v>
      </c>
      <c r="W12" s="48">
        <f t="shared" si="9"/>
        <v>3.962304562004713</v>
      </c>
      <c r="X12" s="48">
        <f t="shared" si="11"/>
        <v>100.00000000000004</v>
      </c>
      <c r="Y12" s="48">
        <f t="shared" si="10"/>
        <v>7.0786035553651772</v>
      </c>
      <c r="Z12" s="48"/>
    </row>
    <row r="13" spans="2:26" x14ac:dyDescent="0.2">
      <c r="C13" s="79">
        <v>14</v>
      </c>
      <c r="D13" s="48">
        <v>72.989999999999995</v>
      </c>
      <c r="E13" s="48">
        <v>0.24</v>
      </c>
      <c r="F13" s="48">
        <v>11.58</v>
      </c>
      <c r="G13" s="48">
        <v>1</v>
      </c>
      <c r="H13" s="48">
        <v>0</v>
      </c>
      <c r="I13" s="48">
        <v>0.19</v>
      </c>
      <c r="J13" s="48">
        <v>1.27</v>
      </c>
      <c r="K13" s="48">
        <v>2.97</v>
      </c>
      <c r="L13" s="48">
        <v>3.74</v>
      </c>
      <c r="M13" s="48">
        <f t="shared" si="0"/>
        <v>93.979999999999976</v>
      </c>
      <c r="O13" s="48">
        <f t="shared" si="1"/>
        <v>77.665460736326892</v>
      </c>
      <c r="P13" s="48">
        <f t="shared" si="2"/>
        <v>0.25537348371994051</v>
      </c>
      <c r="Q13" s="48">
        <f t="shared" si="3"/>
        <v>12.321770589487128</v>
      </c>
      <c r="R13" s="48">
        <f t="shared" si="4"/>
        <v>1.0640561821664187</v>
      </c>
      <c r="S13" s="48">
        <f t="shared" si="5"/>
        <v>0</v>
      </c>
      <c r="T13" s="48">
        <f t="shared" si="6"/>
        <v>0.20217067461161956</v>
      </c>
      <c r="U13" s="48">
        <f t="shared" si="7"/>
        <v>1.3513513513513518</v>
      </c>
      <c r="V13" s="48">
        <f t="shared" si="8"/>
        <v>3.1602468610342638</v>
      </c>
      <c r="W13" s="48">
        <f t="shared" si="9"/>
        <v>3.9795701213024062</v>
      </c>
      <c r="X13" s="48">
        <f t="shared" si="11"/>
        <v>100.00000000000003</v>
      </c>
      <c r="Y13" s="48">
        <f t="shared" si="10"/>
        <v>7.1398169823366704</v>
      </c>
      <c r="Z13" s="48"/>
    </row>
    <row r="14" spans="2:26" x14ac:dyDescent="0.2">
      <c r="B14" s="79" t="s">
        <v>144</v>
      </c>
      <c r="C14" s="79">
        <v>15</v>
      </c>
      <c r="D14" s="48">
        <v>72.95</v>
      </c>
      <c r="E14" s="48">
        <v>0.19</v>
      </c>
      <c r="F14" s="48">
        <v>11.54</v>
      </c>
      <c r="G14" s="48">
        <v>1.17</v>
      </c>
      <c r="H14" s="48">
        <v>0</v>
      </c>
      <c r="I14" s="48">
        <v>0.19</v>
      </c>
      <c r="J14" s="48">
        <v>1.29</v>
      </c>
      <c r="K14" s="48">
        <v>2.98</v>
      </c>
      <c r="L14" s="48">
        <v>3.74</v>
      </c>
      <c r="M14" s="48">
        <f t="shared" si="0"/>
        <v>94.050000000000011</v>
      </c>
      <c r="O14" s="48">
        <f t="shared" si="1"/>
        <v>77.565124933545974</v>
      </c>
      <c r="P14" s="48">
        <f t="shared" si="2"/>
        <v>0.20202020202020199</v>
      </c>
      <c r="Q14" s="48">
        <f t="shared" si="3"/>
        <v>12.270069112174372</v>
      </c>
      <c r="R14" s="48">
        <f t="shared" si="4"/>
        <v>1.2440191387559805</v>
      </c>
      <c r="S14" s="48">
        <f t="shared" si="5"/>
        <v>0</v>
      </c>
      <c r="T14" s="48">
        <f t="shared" si="6"/>
        <v>0.20202020202020199</v>
      </c>
      <c r="U14" s="48">
        <f t="shared" si="7"/>
        <v>1.3716108452950555</v>
      </c>
      <c r="V14" s="48">
        <f t="shared" si="8"/>
        <v>3.1685273790536943</v>
      </c>
      <c r="W14" s="48">
        <f t="shared" si="9"/>
        <v>3.9766081871345023</v>
      </c>
      <c r="X14" s="48">
        <f t="shared" si="11"/>
        <v>99.999999999999986</v>
      </c>
      <c r="Y14" s="48">
        <f t="shared" si="10"/>
        <v>7.1451355661881966</v>
      </c>
      <c r="Z14" s="48"/>
    </row>
    <row r="15" spans="2:26" x14ac:dyDescent="0.2">
      <c r="C15" s="79">
        <v>2</v>
      </c>
      <c r="D15" s="48">
        <v>70.010000000000005</v>
      </c>
      <c r="E15" s="48">
        <v>0.16</v>
      </c>
      <c r="F15" s="48">
        <v>14.55</v>
      </c>
      <c r="G15" s="48">
        <v>0.92</v>
      </c>
      <c r="H15" s="48">
        <v>0</v>
      </c>
      <c r="I15" s="48">
        <v>0.18</v>
      </c>
      <c r="J15" s="48">
        <v>2.95</v>
      </c>
      <c r="K15" s="48">
        <v>3.15</v>
      </c>
      <c r="L15" s="48">
        <v>2.96</v>
      </c>
      <c r="M15" s="48">
        <f t="shared" si="0"/>
        <v>94.88000000000001</v>
      </c>
      <c r="O15" s="48">
        <f t="shared" si="1"/>
        <v>73.78794266441821</v>
      </c>
      <c r="P15" s="48">
        <f t="shared" si="2"/>
        <v>0.16863406408094433</v>
      </c>
      <c r="Q15" s="48">
        <f t="shared" si="3"/>
        <v>15.335160202360877</v>
      </c>
      <c r="R15" s="48">
        <f t="shared" si="4"/>
        <v>0.96964586846542999</v>
      </c>
      <c r="S15" s="48">
        <f t="shared" si="5"/>
        <v>0</v>
      </c>
      <c r="T15" s="48">
        <f t="shared" si="6"/>
        <v>0.18971332209106237</v>
      </c>
      <c r="U15" s="48">
        <f t="shared" si="7"/>
        <v>3.1091905564924116</v>
      </c>
      <c r="V15" s="48">
        <f t="shared" si="8"/>
        <v>3.3199831365935917</v>
      </c>
      <c r="W15" s="48">
        <f t="shared" si="9"/>
        <v>3.1197301854974704</v>
      </c>
      <c r="X15" s="48">
        <f t="shared" si="11"/>
        <v>100.00000000000001</v>
      </c>
      <c r="Y15" s="48">
        <f t="shared" si="10"/>
        <v>6.4397133220910625</v>
      </c>
      <c r="Z15" s="48" t="s">
        <v>145</v>
      </c>
    </row>
    <row r="16" spans="2:26" x14ac:dyDescent="0.2">
      <c r="C16" s="79">
        <v>6</v>
      </c>
      <c r="D16" s="48">
        <v>73.760000000000005</v>
      </c>
      <c r="E16" s="48">
        <v>0.2</v>
      </c>
      <c r="F16" s="48">
        <v>11.51</v>
      </c>
      <c r="G16" s="48">
        <v>0.85</v>
      </c>
      <c r="H16" s="48">
        <v>0.16</v>
      </c>
      <c r="I16" s="48">
        <v>0.24</v>
      </c>
      <c r="J16" s="48">
        <v>1.17</v>
      </c>
      <c r="K16" s="48">
        <v>3.03</v>
      </c>
      <c r="L16" s="48">
        <v>3.58</v>
      </c>
      <c r="M16" s="48">
        <f t="shared" si="0"/>
        <v>94.5</v>
      </c>
      <c r="O16" s="48">
        <f t="shared" si="1"/>
        <v>78.05291005291005</v>
      </c>
      <c r="P16" s="48">
        <f t="shared" si="2"/>
        <v>0.21164021164021163</v>
      </c>
      <c r="Q16" s="48">
        <f t="shared" si="3"/>
        <v>12.179894179894179</v>
      </c>
      <c r="R16" s="48">
        <f t="shared" si="4"/>
        <v>0.89947089947089942</v>
      </c>
      <c r="S16" s="48">
        <f t="shared" si="5"/>
        <v>0.1693121693121693</v>
      </c>
      <c r="T16" s="48">
        <f t="shared" si="6"/>
        <v>0.25396825396825395</v>
      </c>
      <c r="U16" s="48">
        <f t="shared" si="7"/>
        <v>1.2380952380952379</v>
      </c>
      <c r="V16" s="48">
        <f t="shared" si="8"/>
        <v>3.2063492063492061</v>
      </c>
      <c r="W16" s="48">
        <f t="shared" si="9"/>
        <v>3.7883597883597884</v>
      </c>
      <c r="X16" s="48">
        <f t="shared" si="11"/>
        <v>99.999999999999986</v>
      </c>
      <c r="Y16" s="48">
        <f t="shared" si="10"/>
        <v>6.9947089947089944</v>
      </c>
      <c r="Z16" s="48" t="s">
        <v>145</v>
      </c>
    </row>
    <row r="17" spans="1:26" x14ac:dyDescent="0.2">
      <c r="C17" s="79">
        <v>9</v>
      </c>
      <c r="D17" s="48">
        <v>74.03</v>
      </c>
      <c r="E17" s="48">
        <v>0.18</v>
      </c>
      <c r="F17" s="48">
        <v>11.9</v>
      </c>
      <c r="G17" s="48">
        <v>0.88</v>
      </c>
      <c r="H17" s="48">
        <v>0.05</v>
      </c>
      <c r="I17" s="48">
        <v>0.22</v>
      </c>
      <c r="J17" s="48">
        <v>1.23</v>
      </c>
      <c r="K17" s="48">
        <v>3.27</v>
      </c>
      <c r="L17" s="48">
        <v>3.4</v>
      </c>
      <c r="M17" s="48">
        <f t="shared" si="0"/>
        <v>95.160000000000011</v>
      </c>
      <c r="O17" s="48">
        <f t="shared" si="1"/>
        <v>77.795292139554434</v>
      </c>
      <c r="P17" s="48">
        <f t="shared" si="2"/>
        <v>0.18915510718789405</v>
      </c>
      <c r="Q17" s="48">
        <f t="shared" si="3"/>
        <v>12.505254308532997</v>
      </c>
      <c r="R17" s="48">
        <f t="shared" si="4"/>
        <v>0.92475830180748209</v>
      </c>
      <c r="S17" s="48">
        <f t="shared" si="5"/>
        <v>5.2543085329970575E-2</v>
      </c>
      <c r="T17" s="48">
        <f t="shared" si="6"/>
        <v>0.23118957545187052</v>
      </c>
      <c r="U17" s="48">
        <f t="shared" si="7"/>
        <v>1.2925598991172762</v>
      </c>
      <c r="V17" s="48">
        <f t="shared" si="8"/>
        <v>3.4363177805800755</v>
      </c>
      <c r="W17" s="48">
        <f t="shared" si="9"/>
        <v>3.572929802437999</v>
      </c>
      <c r="X17" s="48">
        <f t="shared" si="11"/>
        <v>100</v>
      </c>
      <c r="Y17" s="48">
        <f t="shared" si="10"/>
        <v>7.0092475830180749</v>
      </c>
      <c r="Z17" s="48" t="s">
        <v>145</v>
      </c>
    </row>
    <row r="19" spans="1:26" x14ac:dyDescent="0.2">
      <c r="A19" s="42"/>
      <c r="B19" s="79" t="s">
        <v>197</v>
      </c>
      <c r="C19" s="79">
        <v>1</v>
      </c>
      <c r="D19" s="48">
        <v>75.8</v>
      </c>
      <c r="E19" s="48">
        <v>0.18</v>
      </c>
      <c r="F19" s="48">
        <v>11.71</v>
      </c>
      <c r="G19" s="48">
        <v>0.66</v>
      </c>
      <c r="H19" s="48">
        <v>0</v>
      </c>
      <c r="I19" s="48">
        <v>0.21</v>
      </c>
      <c r="J19" s="48">
        <v>0.95</v>
      </c>
      <c r="K19" s="48">
        <v>2.89</v>
      </c>
      <c r="L19" s="48">
        <v>4.26</v>
      </c>
      <c r="M19" s="48">
        <f t="shared" ref="M19:M32" si="12">SUM(D19:L19)</f>
        <v>96.66</v>
      </c>
      <c r="O19" s="48">
        <f t="shared" ref="O19:O32" si="13">100/M19*D19</f>
        <v>78.419201324229249</v>
      </c>
      <c r="P19" s="48">
        <f t="shared" ref="P19:P32" si="14">100/M19*E19</f>
        <v>0.18621973929236496</v>
      </c>
      <c r="Q19" s="48">
        <f t="shared" ref="Q19:Q32" si="15">100/M19*F19</f>
        <v>12.114628595075523</v>
      </c>
      <c r="R19" s="48">
        <f t="shared" ref="R19:R32" si="16">100/M19*G19</f>
        <v>0.68280571073867158</v>
      </c>
      <c r="S19" s="48">
        <f t="shared" ref="S19:S32" si="17">100/M19*H19</f>
        <v>0</v>
      </c>
      <c r="T19" s="48">
        <f t="shared" ref="T19:T32" si="18">100/M19*I19</f>
        <v>0.21725636250775915</v>
      </c>
      <c r="U19" s="48">
        <f t="shared" ref="U19:U32" si="19">100/M19*J19</f>
        <v>0.98282640182081515</v>
      </c>
      <c r="V19" s="48">
        <f t="shared" ref="V19:V32" si="20">100/M19*K19</f>
        <v>2.9898613697496379</v>
      </c>
      <c r="W19" s="48">
        <f t="shared" ref="W19:W32" si="21">100/M19*L19</f>
        <v>4.407200496585971</v>
      </c>
      <c r="X19" s="48">
        <f t="shared" si="11"/>
        <v>99.999999999999986</v>
      </c>
      <c r="Y19" s="48">
        <f t="shared" ref="Y19:Y32" si="22">V19+W19</f>
        <v>7.3970618663356085</v>
      </c>
      <c r="Z19" s="48"/>
    </row>
    <row r="20" spans="1:26" x14ac:dyDescent="0.2">
      <c r="B20" s="79">
        <v>101</v>
      </c>
      <c r="C20" s="79">
        <v>4</v>
      </c>
      <c r="D20" s="48">
        <v>73.98</v>
      </c>
      <c r="E20" s="48">
        <v>0.22</v>
      </c>
      <c r="F20" s="48">
        <v>11.57</v>
      </c>
      <c r="G20" s="48">
        <v>0.92</v>
      </c>
      <c r="H20" s="48">
        <v>0.08</v>
      </c>
      <c r="I20" s="48">
        <v>0.21</v>
      </c>
      <c r="J20" s="48">
        <v>1.07</v>
      </c>
      <c r="K20" s="48">
        <v>2.73</v>
      </c>
      <c r="L20" s="48">
        <v>3.92</v>
      </c>
      <c r="M20" s="48">
        <f t="shared" si="12"/>
        <v>94.7</v>
      </c>
      <c r="O20" s="48">
        <f t="shared" si="13"/>
        <v>78.120380147835263</v>
      </c>
      <c r="P20" s="48">
        <f t="shared" si="14"/>
        <v>0.23231256599788805</v>
      </c>
      <c r="Q20" s="48">
        <f t="shared" si="15"/>
        <v>12.217529039070749</v>
      </c>
      <c r="R20" s="48">
        <f t="shared" si="16"/>
        <v>0.97148891235480461</v>
      </c>
      <c r="S20" s="48">
        <f t="shared" si="17"/>
        <v>8.4477296726504753E-2</v>
      </c>
      <c r="T20" s="48">
        <f t="shared" si="18"/>
        <v>0.22175290390707494</v>
      </c>
      <c r="U20" s="48">
        <f t="shared" si="19"/>
        <v>1.1298838437170011</v>
      </c>
      <c r="V20" s="48">
        <f t="shared" si="20"/>
        <v>2.8827877507919744</v>
      </c>
      <c r="W20" s="48">
        <f t="shared" si="21"/>
        <v>4.139387539598733</v>
      </c>
      <c r="X20" s="48">
        <f t="shared" si="11"/>
        <v>99.999999999999986</v>
      </c>
      <c r="Y20" s="48">
        <f t="shared" si="22"/>
        <v>7.0221752903907078</v>
      </c>
      <c r="Z20" s="48"/>
    </row>
    <row r="21" spans="1:26" x14ac:dyDescent="0.2">
      <c r="C21" s="79">
        <v>6</v>
      </c>
      <c r="D21" s="48">
        <v>74.09</v>
      </c>
      <c r="E21" s="48">
        <v>0.23</v>
      </c>
      <c r="F21" s="48">
        <v>11.38</v>
      </c>
      <c r="G21" s="48">
        <v>0.83</v>
      </c>
      <c r="H21" s="48">
        <v>0.06</v>
      </c>
      <c r="I21" s="48">
        <v>0.18</v>
      </c>
      <c r="J21" s="48">
        <v>0.93</v>
      </c>
      <c r="K21" s="48">
        <v>2.73</v>
      </c>
      <c r="L21" s="48">
        <v>3.86</v>
      </c>
      <c r="M21" s="48">
        <f t="shared" si="12"/>
        <v>94.29000000000002</v>
      </c>
      <c r="O21" s="48">
        <f t="shared" si="13"/>
        <v>78.576731360695703</v>
      </c>
      <c r="P21" s="48">
        <f t="shared" si="14"/>
        <v>0.24392830628910803</v>
      </c>
      <c r="Q21" s="48">
        <f t="shared" si="15"/>
        <v>12.069148372043692</v>
      </c>
      <c r="R21" s="48">
        <f t="shared" si="16"/>
        <v>0.88026301834765053</v>
      </c>
      <c r="S21" s="48">
        <f t="shared" si="17"/>
        <v>6.3633471205854261E-2</v>
      </c>
      <c r="T21" s="48">
        <f t="shared" si="18"/>
        <v>0.19090041361756277</v>
      </c>
      <c r="U21" s="48">
        <f t="shared" si="19"/>
        <v>0.9863188036907411</v>
      </c>
      <c r="V21" s="48">
        <f t="shared" si="20"/>
        <v>2.8953229398663689</v>
      </c>
      <c r="W21" s="48">
        <f t="shared" si="21"/>
        <v>4.0937533142432905</v>
      </c>
      <c r="X21" s="48">
        <f t="shared" si="11"/>
        <v>99.999999999999986</v>
      </c>
      <c r="Y21" s="48">
        <f t="shared" si="22"/>
        <v>6.9890762541096594</v>
      </c>
      <c r="Z21" s="48"/>
    </row>
    <row r="22" spans="1:26" x14ac:dyDescent="0.2">
      <c r="C22" s="79">
        <v>7</v>
      </c>
      <c r="D22" s="48">
        <v>74.400000000000006</v>
      </c>
      <c r="E22" s="48">
        <v>0.21</v>
      </c>
      <c r="F22" s="48">
        <v>11.35</v>
      </c>
      <c r="G22" s="48">
        <v>0.68</v>
      </c>
      <c r="H22" s="48">
        <v>0.02</v>
      </c>
      <c r="I22" s="48">
        <v>0.17</v>
      </c>
      <c r="J22" s="48">
        <v>0.92</v>
      </c>
      <c r="K22" s="48">
        <v>2.86</v>
      </c>
      <c r="L22" s="48">
        <v>4.01</v>
      </c>
      <c r="M22" s="48">
        <f t="shared" si="12"/>
        <v>94.62</v>
      </c>
      <c r="O22" s="48">
        <f t="shared" si="13"/>
        <v>78.630310716550412</v>
      </c>
      <c r="P22" s="48">
        <f t="shared" si="14"/>
        <v>0.22194039315155356</v>
      </c>
      <c r="Q22" s="48">
        <f t="shared" si="15"/>
        <v>11.995349820333967</v>
      </c>
      <c r="R22" s="48">
        <f t="shared" si="16"/>
        <v>0.71866413020503073</v>
      </c>
      <c r="S22" s="48">
        <f t="shared" si="17"/>
        <v>2.1137180300147961E-2</v>
      </c>
      <c r="T22" s="48">
        <f t="shared" si="18"/>
        <v>0.17966603255125768</v>
      </c>
      <c r="U22" s="48">
        <f t="shared" si="19"/>
        <v>0.97231029380680623</v>
      </c>
      <c r="V22" s="48">
        <f t="shared" si="20"/>
        <v>3.0226167829211583</v>
      </c>
      <c r="W22" s="48">
        <f t="shared" si="21"/>
        <v>4.2380046501796658</v>
      </c>
      <c r="X22" s="48">
        <f t="shared" si="11"/>
        <v>99.999999999999986</v>
      </c>
      <c r="Y22" s="48">
        <f t="shared" si="22"/>
        <v>7.2606214331008241</v>
      </c>
      <c r="Z22" s="48"/>
    </row>
    <row r="23" spans="1:26" x14ac:dyDescent="0.2">
      <c r="C23" s="79">
        <v>8</v>
      </c>
      <c r="D23" s="48">
        <v>73.62</v>
      </c>
      <c r="E23" s="48">
        <v>0.26</v>
      </c>
      <c r="F23" s="48">
        <v>11.35</v>
      </c>
      <c r="G23" s="48">
        <v>1.03</v>
      </c>
      <c r="H23" s="48">
        <v>0.02</v>
      </c>
      <c r="I23" s="48">
        <v>0.25</v>
      </c>
      <c r="J23" s="48">
        <v>1.31</v>
      </c>
      <c r="K23" s="48">
        <v>2.91</v>
      </c>
      <c r="L23" s="48">
        <v>3.75</v>
      </c>
      <c r="M23" s="48">
        <f t="shared" si="12"/>
        <v>94.5</v>
      </c>
      <c r="O23" s="48">
        <f t="shared" si="13"/>
        <v>77.904761904761912</v>
      </c>
      <c r="P23" s="48">
        <f t="shared" si="14"/>
        <v>0.27513227513227512</v>
      </c>
      <c r="Q23" s="48">
        <f t="shared" si="15"/>
        <v>12.010582010582009</v>
      </c>
      <c r="R23" s="48">
        <f t="shared" si="16"/>
        <v>1.08994708994709</v>
      </c>
      <c r="S23" s="48">
        <f t="shared" si="17"/>
        <v>2.1164021164021163E-2</v>
      </c>
      <c r="T23" s="48">
        <f t="shared" si="18"/>
        <v>0.26455026455026454</v>
      </c>
      <c r="U23" s="48">
        <f t="shared" si="19"/>
        <v>1.3862433862433863</v>
      </c>
      <c r="V23" s="48">
        <f t="shared" si="20"/>
        <v>3.0793650793650795</v>
      </c>
      <c r="W23" s="48">
        <f t="shared" si="21"/>
        <v>3.9682539682539679</v>
      </c>
      <c r="X23" s="48">
        <f t="shared" si="11"/>
        <v>100.00000000000001</v>
      </c>
      <c r="Y23" s="48">
        <f t="shared" si="22"/>
        <v>7.0476190476190474</v>
      </c>
      <c r="Z23" s="48"/>
    </row>
    <row r="24" spans="1:26" x14ac:dyDescent="0.2">
      <c r="C24" s="79">
        <v>9</v>
      </c>
      <c r="D24" s="48">
        <v>72.69</v>
      </c>
      <c r="E24" s="48">
        <v>0.14000000000000001</v>
      </c>
      <c r="F24" s="48">
        <v>11.61</v>
      </c>
      <c r="G24" s="48">
        <v>0.78</v>
      </c>
      <c r="H24" s="48">
        <v>0.13</v>
      </c>
      <c r="I24" s="48">
        <v>0.2</v>
      </c>
      <c r="J24" s="48">
        <v>0.99</v>
      </c>
      <c r="K24" s="48">
        <v>2.75</v>
      </c>
      <c r="L24" s="48">
        <v>4</v>
      </c>
      <c r="M24" s="48">
        <f t="shared" si="12"/>
        <v>93.289999999999992</v>
      </c>
      <c r="O24" s="48">
        <f t="shared" si="13"/>
        <v>77.918319219637695</v>
      </c>
      <c r="P24" s="48">
        <f t="shared" si="14"/>
        <v>0.15006967520634584</v>
      </c>
      <c r="Q24" s="48">
        <f t="shared" si="15"/>
        <v>12.445063779611964</v>
      </c>
      <c r="R24" s="48">
        <f t="shared" si="16"/>
        <v>0.83610247614964106</v>
      </c>
      <c r="S24" s="48">
        <f t="shared" si="17"/>
        <v>0.13935041269160683</v>
      </c>
      <c r="T24" s="48">
        <f t="shared" si="18"/>
        <v>0.21438525029477976</v>
      </c>
      <c r="U24" s="48">
        <f t="shared" si="19"/>
        <v>1.0612069889591598</v>
      </c>
      <c r="V24" s="48">
        <f t="shared" si="20"/>
        <v>2.9477971915532217</v>
      </c>
      <c r="W24" s="48">
        <f t="shared" si="21"/>
        <v>4.287705005895595</v>
      </c>
      <c r="X24" s="48">
        <f t="shared" si="11"/>
        <v>100.00000000000001</v>
      </c>
      <c r="Y24" s="48">
        <f t="shared" si="22"/>
        <v>7.2355021974488167</v>
      </c>
      <c r="Z24" s="48"/>
    </row>
    <row r="25" spans="1:26" x14ac:dyDescent="0.2">
      <c r="B25" s="79" t="s">
        <v>144</v>
      </c>
      <c r="C25" s="79">
        <v>10</v>
      </c>
      <c r="D25" s="48">
        <v>73.11</v>
      </c>
      <c r="E25" s="48">
        <v>0.16</v>
      </c>
      <c r="F25" s="48">
        <v>11.34</v>
      </c>
      <c r="G25" s="48">
        <v>0.62</v>
      </c>
      <c r="H25" s="48">
        <v>0.08</v>
      </c>
      <c r="I25" s="48">
        <v>0.12</v>
      </c>
      <c r="J25" s="48">
        <v>0.98</v>
      </c>
      <c r="K25" s="48">
        <v>2.79</v>
      </c>
      <c r="L25" s="48">
        <v>3.98</v>
      </c>
      <c r="M25" s="48">
        <f t="shared" si="12"/>
        <v>93.180000000000021</v>
      </c>
      <c r="O25" s="48">
        <f t="shared" si="13"/>
        <v>78.461043142305201</v>
      </c>
      <c r="P25" s="48">
        <f t="shared" si="14"/>
        <v>0.17171066752521999</v>
      </c>
      <c r="Q25" s="48">
        <f t="shared" si="15"/>
        <v>12.169993560849965</v>
      </c>
      <c r="R25" s="48">
        <f t="shared" si="16"/>
        <v>0.66537883666022746</v>
      </c>
      <c r="S25" s="48">
        <f t="shared" si="17"/>
        <v>8.5855333762609995E-2</v>
      </c>
      <c r="T25" s="48">
        <f t="shared" si="18"/>
        <v>0.12878300064391499</v>
      </c>
      <c r="U25" s="48">
        <f t="shared" si="19"/>
        <v>1.0517278385919724</v>
      </c>
      <c r="V25" s="48">
        <f t="shared" si="20"/>
        <v>2.9942047649710233</v>
      </c>
      <c r="W25" s="48">
        <f t="shared" si="21"/>
        <v>4.2713028546898473</v>
      </c>
      <c r="X25" s="48">
        <f t="shared" si="11"/>
        <v>99.999999999999972</v>
      </c>
      <c r="Y25" s="48">
        <f t="shared" si="22"/>
        <v>7.2655076196608706</v>
      </c>
      <c r="Z25" s="48"/>
    </row>
    <row r="26" spans="1:26" x14ac:dyDescent="0.2">
      <c r="C26" s="79">
        <v>11</v>
      </c>
      <c r="D26" s="48">
        <v>73.12</v>
      </c>
      <c r="E26" s="48">
        <v>0.22</v>
      </c>
      <c r="F26" s="48">
        <v>11.45</v>
      </c>
      <c r="G26" s="48">
        <v>0.73</v>
      </c>
      <c r="H26" s="48">
        <v>0.09</v>
      </c>
      <c r="I26" s="48">
        <v>0.17</v>
      </c>
      <c r="J26" s="48">
        <v>1</v>
      </c>
      <c r="K26" s="48">
        <v>2.78</v>
      </c>
      <c r="L26" s="48">
        <v>3.95</v>
      </c>
      <c r="M26" s="48">
        <f t="shared" si="12"/>
        <v>93.510000000000019</v>
      </c>
      <c r="O26" s="48">
        <f t="shared" si="13"/>
        <v>78.194845471072611</v>
      </c>
      <c r="P26" s="48">
        <f t="shared" si="14"/>
        <v>0.23526895519195803</v>
      </c>
      <c r="Q26" s="48">
        <f t="shared" si="15"/>
        <v>12.244679713399634</v>
      </c>
      <c r="R26" s="48">
        <f t="shared" si="16"/>
        <v>0.78066516950058806</v>
      </c>
      <c r="S26" s="48">
        <f t="shared" si="17"/>
        <v>9.6246390760346467E-2</v>
      </c>
      <c r="T26" s="48">
        <f t="shared" si="18"/>
        <v>0.18179873810287669</v>
      </c>
      <c r="U26" s="48">
        <f t="shared" si="19"/>
        <v>1.0694043417816275</v>
      </c>
      <c r="V26" s="48">
        <f t="shared" si="20"/>
        <v>2.9729440701529239</v>
      </c>
      <c r="W26" s="48">
        <f t="shared" si="21"/>
        <v>4.224147150037429</v>
      </c>
      <c r="X26" s="48">
        <f t="shared" si="11"/>
        <v>99.999999999999972</v>
      </c>
      <c r="Y26" s="48">
        <f t="shared" si="22"/>
        <v>7.1970912201903534</v>
      </c>
      <c r="Z26" s="48"/>
    </row>
    <row r="27" spans="1:26" x14ac:dyDescent="0.2">
      <c r="C27" s="79">
        <v>12</v>
      </c>
      <c r="D27" s="48">
        <v>73.25</v>
      </c>
      <c r="E27" s="48">
        <v>0.21</v>
      </c>
      <c r="F27" s="48">
        <v>11.52</v>
      </c>
      <c r="G27" s="48">
        <v>0.72</v>
      </c>
      <c r="H27" s="48">
        <v>0.08</v>
      </c>
      <c r="I27" s="48">
        <v>0.15</v>
      </c>
      <c r="J27" s="48">
        <v>0.97</v>
      </c>
      <c r="K27" s="48">
        <v>2.75</v>
      </c>
      <c r="L27" s="48">
        <v>3.95</v>
      </c>
      <c r="M27" s="48">
        <f t="shared" si="12"/>
        <v>93.6</v>
      </c>
      <c r="O27" s="48">
        <f t="shared" si="13"/>
        <v>78.258547008547012</v>
      </c>
      <c r="P27" s="48">
        <f t="shared" si="14"/>
        <v>0.22435897435897434</v>
      </c>
      <c r="Q27" s="48">
        <f t="shared" si="15"/>
        <v>12.307692307692307</v>
      </c>
      <c r="R27" s="48">
        <f t="shared" si="16"/>
        <v>0.76923076923076916</v>
      </c>
      <c r="S27" s="48">
        <f t="shared" si="17"/>
        <v>8.5470085470085472E-2</v>
      </c>
      <c r="T27" s="48">
        <f t="shared" si="18"/>
        <v>0.16025641025641024</v>
      </c>
      <c r="U27" s="48">
        <f t="shared" si="19"/>
        <v>1.0363247863247862</v>
      </c>
      <c r="V27" s="48">
        <f t="shared" si="20"/>
        <v>2.9380341880341878</v>
      </c>
      <c r="W27" s="48">
        <f t="shared" si="21"/>
        <v>4.2200854700854702</v>
      </c>
      <c r="X27" s="48">
        <f t="shared" si="11"/>
        <v>100.00000000000001</v>
      </c>
      <c r="Y27" s="48">
        <f t="shared" si="22"/>
        <v>7.1581196581196576</v>
      </c>
      <c r="Z27" s="48"/>
    </row>
    <row r="28" spans="1:26" x14ac:dyDescent="0.2">
      <c r="C28" s="79">
        <v>13</v>
      </c>
      <c r="D28" s="48">
        <v>73.099999999999994</v>
      </c>
      <c r="E28" s="48">
        <v>0.25</v>
      </c>
      <c r="F28" s="48">
        <v>11.3</v>
      </c>
      <c r="G28" s="48">
        <v>0.72</v>
      </c>
      <c r="H28" s="48">
        <v>0.16</v>
      </c>
      <c r="I28" s="48">
        <v>0.19</v>
      </c>
      <c r="J28" s="48">
        <v>0.87</v>
      </c>
      <c r="K28" s="48">
        <v>2.71</v>
      </c>
      <c r="L28" s="48">
        <v>4.13</v>
      </c>
      <c r="M28" s="48">
        <f t="shared" si="12"/>
        <v>93.429999999999978</v>
      </c>
      <c r="O28" s="48">
        <f t="shared" si="13"/>
        <v>78.240393877769463</v>
      </c>
      <c r="P28" s="48">
        <f t="shared" si="14"/>
        <v>0.2675800064219202</v>
      </c>
      <c r="Q28" s="48">
        <f t="shared" si="15"/>
        <v>12.094616290270794</v>
      </c>
      <c r="R28" s="48">
        <f t="shared" si="16"/>
        <v>0.77063041849513014</v>
      </c>
      <c r="S28" s="48">
        <f t="shared" si="17"/>
        <v>0.17125120411002892</v>
      </c>
      <c r="T28" s="48">
        <f t="shared" si="18"/>
        <v>0.20336080488065936</v>
      </c>
      <c r="U28" s="48">
        <f t="shared" si="19"/>
        <v>0.9311784223482823</v>
      </c>
      <c r="V28" s="48">
        <f t="shared" si="20"/>
        <v>2.9005672696136151</v>
      </c>
      <c r="W28" s="48">
        <f t="shared" si="21"/>
        <v>4.4204217060901216</v>
      </c>
      <c r="X28" s="48">
        <f t="shared" si="11"/>
        <v>100.00000000000003</v>
      </c>
      <c r="Y28" s="48">
        <f t="shared" si="22"/>
        <v>7.3209889757037363</v>
      </c>
      <c r="Z28" s="48"/>
    </row>
    <row r="29" spans="1:26" x14ac:dyDescent="0.2">
      <c r="B29" s="79" t="s">
        <v>144</v>
      </c>
      <c r="C29" s="79">
        <v>14</v>
      </c>
      <c r="D29" s="48">
        <v>73.94</v>
      </c>
      <c r="E29" s="48">
        <v>0.16</v>
      </c>
      <c r="F29" s="48">
        <v>11.5</v>
      </c>
      <c r="G29" s="48">
        <v>0.79</v>
      </c>
      <c r="H29" s="48">
        <v>0</v>
      </c>
      <c r="I29" s="48">
        <v>7.0000000000000007E-2</v>
      </c>
      <c r="J29" s="48">
        <v>0.99</v>
      </c>
      <c r="K29" s="48">
        <v>2.88</v>
      </c>
      <c r="L29" s="48">
        <v>4.17</v>
      </c>
      <c r="M29" s="48">
        <f t="shared" si="12"/>
        <v>94.499999999999986</v>
      </c>
      <c r="O29" s="48">
        <f t="shared" si="13"/>
        <v>78.243386243386254</v>
      </c>
      <c r="P29" s="48">
        <f t="shared" si="14"/>
        <v>0.16931216931216933</v>
      </c>
      <c r="Q29" s="48">
        <f t="shared" si="15"/>
        <v>12.169312169312171</v>
      </c>
      <c r="R29" s="48">
        <f t="shared" si="16"/>
        <v>0.83597883597883615</v>
      </c>
      <c r="S29" s="48">
        <f t="shared" si="17"/>
        <v>0</v>
      </c>
      <c r="T29" s="48">
        <f t="shared" si="18"/>
        <v>7.4074074074074098E-2</v>
      </c>
      <c r="U29" s="48">
        <f t="shared" si="19"/>
        <v>1.0476190476190477</v>
      </c>
      <c r="V29" s="48">
        <f t="shared" si="20"/>
        <v>3.0476190476190479</v>
      </c>
      <c r="W29" s="48">
        <f t="shared" si="21"/>
        <v>4.412698412698413</v>
      </c>
      <c r="X29" s="48">
        <f t="shared" si="11"/>
        <v>100.00000000000001</v>
      </c>
      <c r="Y29" s="48">
        <f t="shared" si="22"/>
        <v>7.4603174603174605</v>
      </c>
      <c r="Z29" s="48"/>
    </row>
    <row r="30" spans="1:26" x14ac:dyDescent="0.2">
      <c r="C30" s="79">
        <v>15</v>
      </c>
      <c r="D30" s="48">
        <v>74.13</v>
      </c>
      <c r="E30" s="48">
        <v>0.23</v>
      </c>
      <c r="F30" s="48">
        <v>11.37</v>
      </c>
      <c r="G30" s="48">
        <v>0.84</v>
      </c>
      <c r="H30" s="48">
        <v>0</v>
      </c>
      <c r="I30" s="48">
        <v>0.19</v>
      </c>
      <c r="J30" s="48">
        <v>1.02</v>
      </c>
      <c r="K30" s="48">
        <v>2.73</v>
      </c>
      <c r="L30" s="48">
        <v>3.99</v>
      </c>
      <c r="M30" s="48">
        <f t="shared" si="12"/>
        <v>94.5</v>
      </c>
      <c r="O30" s="48">
        <f t="shared" si="13"/>
        <v>78.444444444444429</v>
      </c>
      <c r="P30" s="48">
        <f t="shared" si="14"/>
        <v>0.24338624338624337</v>
      </c>
      <c r="Q30" s="48">
        <f t="shared" si="15"/>
        <v>12.03174603174603</v>
      </c>
      <c r="R30" s="48">
        <f t="shared" si="16"/>
        <v>0.88888888888888884</v>
      </c>
      <c r="S30" s="48">
        <f t="shared" si="17"/>
        <v>0</v>
      </c>
      <c r="T30" s="48">
        <f t="shared" si="18"/>
        <v>0.20105820105820105</v>
      </c>
      <c r="U30" s="48">
        <f t="shared" si="19"/>
        <v>1.0793650793650793</v>
      </c>
      <c r="V30" s="48">
        <f t="shared" si="20"/>
        <v>2.8888888888888888</v>
      </c>
      <c r="W30" s="48">
        <f t="shared" si="21"/>
        <v>4.2222222222222223</v>
      </c>
      <c r="X30" s="48">
        <f t="shared" si="11"/>
        <v>99.999999999999972</v>
      </c>
      <c r="Y30" s="48">
        <f t="shared" si="22"/>
        <v>7.1111111111111107</v>
      </c>
      <c r="Z30" s="48"/>
    </row>
    <row r="31" spans="1:26" x14ac:dyDescent="0.2">
      <c r="C31" s="79">
        <v>3</v>
      </c>
      <c r="D31" s="48">
        <v>74.91</v>
      </c>
      <c r="E31" s="48">
        <v>0.2</v>
      </c>
      <c r="F31" s="48">
        <v>11.59</v>
      </c>
      <c r="G31" s="48">
        <v>0.28000000000000003</v>
      </c>
      <c r="H31" s="48">
        <v>7.0000000000000007E-2</v>
      </c>
      <c r="I31" s="48">
        <v>0.21</v>
      </c>
      <c r="J31" s="48">
        <v>7.0000000000000007E-2</v>
      </c>
      <c r="K31" s="48">
        <v>2.83</v>
      </c>
      <c r="L31" s="48">
        <v>4.47</v>
      </c>
      <c r="M31" s="48">
        <f t="shared" si="12"/>
        <v>94.629999999999981</v>
      </c>
      <c r="O31" s="48">
        <f t="shared" si="13"/>
        <v>79.160942618619899</v>
      </c>
      <c r="P31" s="48">
        <f t="shared" si="14"/>
        <v>0.21134946634259755</v>
      </c>
      <c r="Q31" s="48">
        <f t="shared" si="15"/>
        <v>12.247701574553526</v>
      </c>
      <c r="R31" s="48">
        <f t="shared" si="16"/>
        <v>0.29588925287963658</v>
      </c>
      <c r="S31" s="48">
        <f t="shared" si="17"/>
        <v>7.3972313219909144E-2</v>
      </c>
      <c r="T31" s="48">
        <f t="shared" si="18"/>
        <v>0.22191693965972739</v>
      </c>
      <c r="U31" s="48">
        <f t="shared" si="19"/>
        <v>7.3972313219909144E-2</v>
      </c>
      <c r="V31" s="48">
        <f t="shared" si="20"/>
        <v>2.9905949487477552</v>
      </c>
      <c r="W31" s="48">
        <f t="shared" si="21"/>
        <v>4.7236605727570549</v>
      </c>
      <c r="X31" s="48">
        <f t="shared" si="11"/>
        <v>100.00000000000001</v>
      </c>
      <c r="Y31" s="48">
        <f t="shared" si="22"/>
        <v>7.7142555215048105</v>
      </c>
      <c r="Z31" s="48" t="s">
        <v>145</v>
      </c>
    </row>
    <row r="32" spans="1:26" x14ac:dyDescent="0.2">
      <c r="C32" s="79">
        <v>5</v>
      </c>
      <c r="D32" s="48">
        <v>72.55</v>
      </c>
      <c r="E32" s="48">
        <v>0.08</v>
      </c>
      <c r="F32" s="48">
        <v>11.4</v>
      </c>
      <c r="G32" s="48">
        <v>0.61</v>
      </c>
      <c r="H32" s="48">
        <v>0.03</v>
      </c>
      <c r="I32" s="48">
        <v>0.09</v>
      </c>
      <c r="J32" s="48">
        <v>0.38</v>
      </c>
      <c r="K32" s="48">
        <v>2.2799999999999998</v>
      </c>
      <c r="L32" s="48">
        <v>6.32</v>
      </c>
      <c r="M32" s="48">
        <f t="shared" si="12"/>
        <v>93.740000000000009</v>
      </c>
      <c r="O32" s="48">
        <f t="shared" si="13"/>
        <v>77.394922125026667</v>
      </c>
      <c r="P32" s="48">
        <f t="shared" si="14"/>
        <v>8.5342436526562829E-2</v>
      </c>
      <c r="Q32" s="48">
        <f t="shared" si="15"/>
        <v>12.161297205035204</v>
      </c>
      <c r="R32" s="48">
        <f t="shared" si="16"/>
        <v>0.65073607851504156</v>
      </c>
      <c r="S32" s="48">
        <f t="shared" si="17"/>
        <v>3.2003413697461063E-2</v>
      </c>
      <c r="T32" s="48">
        <f t="shared" si="18"/>
        <v>9.6010241092383181E-2</v>
      </c>
      <c r="U32" s="48">
        <f t="shared" si="19"/>
        <v>0.40537657350117345</v>
      </c>
      <c r="V32" s="48">
        <f t="shared" si="20"/>
        <v>2.4322594410070404</v>
      </c>
      <c r="W32" s="48">
        <f t="shared" si="21"/>
        <v>6.7420524855984638</v>
      </c>
      <c r="X32" s="48">
        <f t="shared" si="11"/>
        <v>100</v>
      </c>
      <c r="Y32" s="48">
        <f t="shared" si="22"/>
        <v>9.1743119266055047</v>
      </c>
      <c r="Z32" s="48" t="s">
        <v>145</v>
      </c>
    </row>
    <row r="34" spans="2:26" x14ac:dyDescent="0.2">
      <c r="B34" s="79" t="s">
        <v>198</v>
      </c>
      <c r="C34" s="79">
        <v>1</v>
      </c>
      <c r="D34" s="48">
        <v>76.14</v>
      </c>
      <c r="E34" s="48">
        <v>0.25</v>
      </c>
      <c r="F34" s="48">
        <v>12.13</v>
      </c>
      <c r="G34" s="48">
        <v>0.93</v>
      </c>
      <c r="H34" s="48">
        <v>0.01</v>
      </c>
      <c r="I34" s="48">
        <v>0.16</v>
      </c>
      <c r="J34" s="48">
        <v>1.27</v>
      </c>
      <c r="K34" s="48">
        <v>2.72</v>
      </c>
      <c r="L34" s="48">
        <v>4.16</v>
      </c>
      <c r="M34" s="48">
        <f t="shared" ref="M34:M48" si="23">SUM(D34:L34)</f>
        <v>97.77</v>
      </c>
      <c r="O34" s="48">
        <f t="shared" ref="O34:O48" si="24">100/M34*D34</f>
        <v>77.876649278919928</v>
      </c>
      <c r="P34" s="48">
        <f t="shared" ref="P34:P48" si="25">100/M34*E34</f>
        <v>0.25570215812621461</v>
      </c>
      <c r="Q34" s="48">
        <f t="shared" ref="Q34:Q48" si="26">100/M34*F34</f>
        <v>12.406668712283933</v>
      </c>
      <c r="R34" s="48">
        <f t="shared" ref="R34:R48" si="27">100/M34*G34</f>
        <v>0.95121202822951834</v>
      </c>
      <c r="S34" s="48">
        <f t="shared" ref="S34:S48" si="28">100/M34*H34</f>
        <v>1.0228086325048584E-2</v>
      </c>
      <c r="T34" s="48">
        <f t="shared" ref="T34:T48" si="29">100/M34*I34</f>
        <v>0.16364938120077735</v>
      </c>
      <c r="U34" s="48">
        <f t="shared" ref="U34:U48" si="30">100/M34*J34</f>
        <v>1.2989669632811702</v>
      </c>
      <c r="V34" s="48">
        <f t="shared" ref="V34:V48" si="31">100/M34*K34</f>
        <v>2.7820394804132151</v>
      </c>
      <c r="W34" s="48">
        <f t="shared" ref="W34:W48" si="32">100/M34*L34</f>
        <v>4.2548839112202108</v>
      </c>
      <c r="X34" s="48">
        <f t="shared" si="11"/>
        <v>100.00000000000001</v>
      </c>
      <c r="Y34" s="48">
        <f t="shared" ref="Y34:Y48" si="33">V34+W34</f>
        <v>7.036923391633426</v>
      </c>
      <c r="Z34" s="48"/>
    </row>
    <row r="35" spans="2:26" x14ac:dyDescent="0.2">
      <c r="B35" s="79">
        <v>401</v>
      </c>
      <c r="C35" s="79">
        <v>2</v>
      </c>
      <c r="D35" s="48">
        <v>75.489999999999995</v>
      </c>
      <c r="E35" s="48">
        <v>0.12</v>
      </c>
      <c r="F35" s="48">
        <v>11.93</v>
      </c>
      <c r="G35" s="48">
        <v>0.51</v>
      </c>
      <c r="H35" s="48">
        <v>0</v>
      </c>
      <c r="I35" s="48">
        <v>0.17</v>
      </c>
      <c r="J35" s="48">
        <v>1.03</v>
      </c>
      <c r="K35" s="48">
        <v>2.64</v>
      </c>
      <c r="L35" s="48">
        <v>4.29</v>
      </c>
      <c r="M35" s="48">
        <f t="shared" si="23"/>
        <v>96.18</v>
      </c>
      <c r="O35" s="48">
        <f t="shared" si="24"/>
        <v>78.488251195674763</v>
      </c>
      <c r="P35" s="48">
        <f t="shared" si="25"/>
        <v>0.12476606363069244</v>
      </c>
      <c r="Q35" s="48">
        <f t="shared" si="26"/>
        <v>12.403826159284673</v>
      </c>
      <c r="R35" s="48">
        <f t="shared" si="27"/>
        <v>0.53025577043044292</v>
      </c>
      <c r="S35" s="48">
        <f t="shared" si="28"/>
        <v>0</v>
      </c>
      <c r="T35" s="48">
        <f t="shared" si="29"/>
        <v>0.17675192347681432</v>
      </c>
      <c r="U35" s="48">
        <f t="shared" si="30"/>
        <v>1.0709087128301102</v>
      </c>
      <c r="V35" s="48">
        <f t="shared" si="31"/>
        <v>2.7448533998752338</v>
      </c>
      <c r="W35" s="48">
        <f t="shared" si="32"/>
        <v>4.4603867747972545</v>
      </c>
      <c r="X35" s="48">
        <f t="shared" si="11"/>
        <v>99.999999999999986</v>
      </c>
      <c r="Y35" s="48">
        <f t="shared" si="33"/>
        <v>7.2052401746724879</v>
      </c>
      <c r="Z35" s="48"/>
    </row>
    <row r="36" spans="2:26" x14ac:dyDescent="0.2">
      <c r="C36" s="79">
        <v>3</v>
      </c>
      <c r="D36" s="48">
        <v>76.849999999999994</v>
      </c>
      <c r="E36" s="48">
        <v>0.23</v>
      </c>
      <c r="F36" s="48">
        <v>11.82</v>
      </c>
      <c r="G36" s="48">
        <v>0.81</v>
      </c>
      <c r="H36" s="48">
        <v>0.02</v>
      </c>
      <c r="I36" s="48">
        <v>0.19</v>
      </c>
      <c r="J36" s="48">
        <v>1.07</v>
      </c>
      <c r="K36" s="48">
        <v>2.71</v>
      </c>
      <c r="L36" s="48">
        <v>4.0999999999999996</v>
      </c>
      <c r="M36" s="48">
        <f t="shared" si="23"/>
        <v>97.799999999999983</v>
      </c>
      <c r="O36" s="48">
        <f t="shared" si="24"/>
        <v>78.578732106339487</v>
      </c>
      <c r="P36" s="48">
        <f t="shared" si="25"/>
        <v>0.23517382413087942</v>
      </c>
      <c r="Q36" s="48">
        <f t="shared" si="26"/>
        <v>12.085889570552151</v>
      </c>
      <c r="R36" s="48">
        <f t="shared" si="27"/>
        <v>0.82822085889570574</v>
      </c>
      <c r="S36" s="48">
        <f t="shared" si="28"/>
        <v>2.0449897750511252E-2</v>
      </c>
      <c r="T36" s="48">
        <f t="shared" si="29"/>
        <v>0.1942740286298569</v>
      </c>
      <c r="U36" s="48">
        <f t="shared" si="30"/>
        <v>1.0940695296523522</v>
      </c>
      <c r="V36" s="48">
        <f t="shared" si="31"/>
        <v>2.7709611451942746</v>
      </c>
      <c r="W36" s="48">
        <f t="shared" si="32"/>
        <v>4.1922290388548067</v>
      </c>
      <c r="X36" s="48">
        <f t="shared" si="11"/>
        <v>100.00000000000004</v>
      </c>
      <c r="Y36" s="48">
        <f t="shared" si="33"/>
        <v>6.9631901840490809</v>
      </c>
      <c r="Z36" s="48"/>
    </row>
    <row r="37" spans="2:26" x14ac:dyDescent="0.2">
      <c r="C37" s="79">
        <v>4</v>
      </c>
      <c r="D37" s="48">
        <v>76.3</v>
      </c>
      <c r="E37" s="48">
        <v>0.13</v>
      </c>
      <c r="F37" s="48">
        <v>12.1</v>
      </c>
      <c r="G37" s="48">
        <v>0.53</v>
      </c>
      <c r="H37" s="48">
        <v>0</v>
      </c>
      <c r="I37" s="48">
        <v>0.16</v>
      </c>
      <c r="J37" s="48">
        <v>1.23</v>
      </c>
      <c r="K37" s="48">
        <v>2.56</v>
      </c>
      <c r="L37" s="48">
        <v>4.32</v>
      </c>
      <c r="M37" s="48">
        <f t="shared" si="23"/>
        <v>97.329999999999984</v>
      </c>
      <c r="O37" s="48">
        <f t="shared" si="24"/>
        <v>78.393095653960771</v>
      </c>
      <c r="P37" s="48">
        <f t="shared" si="25"/>
        <v>0.13356621802116514</v>
      </c>
      <c r="Q37" s="48">
        <f t="shared" si="26"/>
        <v>12.431932600431523</v>
      </c>
      <c r="R37" s="48">
        <f t="shared" si="27"/>
        <v>0.54453919654782712</v>
      </c>
      <c r="S37" s="48">
        <f t="shared" si="28"/>
        <v>0</v>
      </c>
      <c r="T37" s="48">
        <f t="shared" si="29"/>
        <v>0.16438919141066477</v>
      </c>
      <c r="U37" s="48">
        <f t="shared" si="30"/>
        <v>1.2637419089694855</v>
      </c>
      <c r="V37" s="48">
        <f t="shared" si="31"/>
        <v>2.6302270625706363</v>
      </c>
      <c r="W37" s="48">
        <f t="shared" si="32"/>
        <v>4.4385081680879495</v>
      </c>
      <c r="X37" s="48">
        <f t="shared" si="11"/>
        <v>100.00000000000001</v>
      </c>
      <c r="Y37" s="48">
        <f t="shared" si="33"/>
        <v>7.0687352306585858</v>
      </c>
      <c r="Z37" s="48"/>
    </row>
    <row r="38" spans="2:26" x14ac:dyDescent="0.2">
      <c r="C38" s="79">
        <v>5</v>
      </c>
      <c r="D38" s="48">
        <v>76.209999999999994</v>
      </c>
      <c r="E38" s="48">
        <v>0.17</v>
      </c>
      <c r="F38" s="48">
        <v>12.25</v>
      </c>
      <c r="G38" s="48">
        <v>0.3</v>
      </c>
      <c r="H38" s="48">
        <v>0.1</v>
      </c>
      <c r="I38" s="48">
        <v>0.13</v>
      </c>
      <c r="J38" s="48">
        <v>1.19</v>
      </c>
      <c r="K38" s="48">
        <v>2.74</v>
      </c>
      <c r="L38" s="48">
        <v>4.1900000000000004</v>
      </c>
      <c r="M38" s="48">
        <f t="shared" si="23"/>
        <v>97.279999999999973</v>
      </c>
      <c r="O38" s="48">
        <f t="shared" si="24"/>
        <v>78.340871710526329</v>
      </c>
      <c r="P38" s="48">
        <f t="shared" si="25"/>
        <v>0.17475328947368429</v>
      </c>
      <c r="Q38" s="48">
        <f t="shared" si="26"/>
        <v>12.592516447368425</v>
      </c>
      <c r="R38" s="48">
        <f t="shared" si="27"/>
        <v>0.30838815789473695</v>
      </c>
      <c r="S38" s="48">
        <f t="shared" si="28"/>
        <v>0.10279605263157898</v>
      </c>
      <c r="T38" s="48">
        <f t="shared" si="29"/>
        <v>0.13363486842105268</v>
      </c>
      <c r="U38" s="48">
        <f t="shared" si="30"/>
        <v>1.2232730263157898</v>
      </c>
      <c r="V38" s="48">
        <f t="shared" si="31"/>
        <v>2.8166118421052642</v>
      </c>
      <c r="W38" s="48">
        <f t="shared" si="32"/>
        <v>4.3071546052631602</v>
      </c>
      <c r="X38" s="48">
        <f t="shared" si="11"/>
        <v>100.00000000000003</v>
      </c>
      <c r="Y38" s="48">
        <f t="shared" si="33"/>
        <v>7.1237664473684248</v>
      </c>
      <c r="Z38" s="48"/>
    </row>
    <row r="39" spans="2:26" x14ac:dyDescent="0.2">
      <c r="C39" s="79">
        <v>6</v>
      </c>
      <c r="D39" s="48">
        <v>76</v>
      </c>
      <c r="E39" s="48">
        <v>0.2</v>
      </c>
      <c r="F39" s="48">
        <v>12.13</v>
      </c>
      <c r="G39" s="48">
        <v>0.7</v>
      </c>
      <c r="H39" s="48">
        <v>0</v>
      </c>
      <c r="I39" s="48">
        <v>0.15</v>
      </c>
      <c r="J39" s="48">
        <v>1.27</v>
      </c>
      <c r="K39" s="48">
        <v>2.69</v>
      </c>
      <c r="L39" s="48">
        <v>4.1900000000000004</v>
      </c>
      <c r="M39" s="48">
        <f t="shared" si="23"/>
        <v>97.33</v>
      </c>
      <c r="O39" s="48">
        <f t="shared" si="24"/>
        <v>78.084865920065752</v>
      </c>
      <c r="P39" s="48">
        <f t="shared" si="25"/>
        <v>0.20548648926333093</v>
      </c>
      <c r="Q39" s="48">
        <f t="shared" si="26"/>
        <v>12.462755573821022</v>
      </c>
      <c r="R39" s="48">
        <f t="shared" si="27"/>
        <v>0.71920271242165823</v>
      </c>
      <c r="S39" s="48">
        <f t="shared" si="28"/>
        <v>0</v>
      </c>
      <c r="T39" s="48">
        <f t="shared" si="29"/>
        <v>0.15411486694749818</v>
      </c>
      <c r="U39" s="48">
        <f t="shared" si="30"/>
        <v>1.3048392068221515</v>
      </c>
      <c r="V39" s="48">
        <f t="shared" si="31"/>
        <v>2.7637932805918011</v>
      </c>
      <c r="W39" s="48">
        <f t="shared" si="32"/>
        <v>4.3049419500667829</v>
      </c>
      <c r="X39" s="48">
        <f t="shared" si="11"/>
        <v>100</v>
      </c>
      <c r="Y39" s="48">
        <f t="shared" si="33"/>
        <v>7.068735230658584</v>
      </c>
      <c r="Z39" s="48"/>
    </row>
    <row r="40" spans="2:26" x14ac:dyDescent="0.2">
      <c r="C40" s="79">
        <v>7</v>
      </c>
      <c r="D40" s="48">
        <v>76.010000000000005</v>
      </c>
      <c r="E40" s="48">
        <v>0.24</v>
      </c>
      <c r="F40" s="48">
        <v>11.89</v>
      </c>
      <c r="G40" s="48">
        <v>0.43</v>
      </c>
      <c r="H40" s="48">
        <v>0.13</v>
      </c>
      <c r="I40" s="48">
        <v>0.16</v>
      </c>
      <c r="J40" s="48">
        <v>1.22</v>
      </c>
      <c r="K40" s="48">
        <v>2.5499999999999998</v>
      </c>
      <c r="L40" s="48">
        <v>4.01</v>
      </c>
      <c r="M40" s="48">
        <f t="shared" si="23"/>
        <v>96.64</v>
      </c>
      <c r="O40" s="48">
        <f t="shared" si="24"/>
        <v>78.652731788079464</v>
      </c>
      <c r="P40" s="48">
        <f t="shared" si="25"/>
        <v>0.24834437086092712</v>
      </c>
      <c r="Q40" s="48">
        <f t="shared" si="26"/>
        <v>12.3033940397351</v>
      </c>
      <c r="R40" s="48">
        <f t="shared" si="27"/>
        <v>0.44495033112582777</v>
      </c>
      <c r="S40" s="48">
        <f t="shared" si="28"/>
        <v>0.13451986754966885</v>
      </c>
      <c r="T40" s="48">
        <f t="shared" si="29"/>
        <v>0.16556291390728475</v>
      </c>
      <c r="U40" s="48">
        <f t="shared" si="30"/>
        <v>1.2624172185430462</v>
      </c>
      <c r="V40" s="48">
        <f t="shared" si="31"/>
        <v>2.6386589403973506</v>
      </c>
      <c r="W40" s="48">
        <f t="shared" si="32"/>
        <v>4.1494205298013238</v>
      </c>
      <c r="X40" s="48">
        <f t="shared" si="11"/>
        <v>99.999999999999972</v>
      </c>
      <c r="Y40" s="48">
        <f t="shared" si="33"/>
        <v>6.7880794701986744</v>
      </c>
      <c r="Z40" s="48"/>
    </row>
    <row r="41" spans="2:26" x14ac:dyDescent="0.2">
      <c r="B41" s="79" t="s">
        <v>144</v>
      </c>
      <c r="C41" s="79">
        <v>8</v>
      </c>
      <c r="D41" s="48">
        <v>75.8</v>
      </c>
      <c r="E41" s="48">
        <v>0.25</v>
      </c>
      <c r="F41" s="48">
        <v>11.93</v>
      </c>
      <c r="G41" s="48">
        <v>0.69</v>
      </c>
      <c r="H41" s="48">
        <v>0.09</v>
      </c>
      <c r="I41" s="48">
        <v>0.16</v>
      </c>
      <c r="J41" s="48">
        <v>1.21</v>
      </c>
      <c r="K41" s="48">
        <v>2.75</v>
      </c>
      <c r="L41" s="48">
        <v>4.13</v>
      </c>
      <c r="M41" s="48">
        <f t="shared" si="23"/>
        <v>97.009999999999977</v>
      </c>
      <c r="O41" s="48">
        <f t="shared" si="24"/>
        <v>78.136274610864874</v>
      </c>
      <c r="P41" s="48">
        <f t="shared" si="25"/>
        <v>0.25770539119678387</v>
      </c>
      <c r="Q41" s="48">
        <f t="shared" si="26"/>
        <v>12.297701267910526</v>
      </c>
      <c r="R41" s="48">
        <f t="shared" si="27"/>
        <v>0.71126687970312341</v>
      </c>
      <c r="S41" s="48">
        <f t="shared" si="28"/>
        <v>9.2773940830842186E-2</v>
      </c>
      <c r="T41" s="48">
        <f t="shared" si="29"/>
        <v>0.16493145036594167</v>
      </c>
      <c r="U41" s="48">
        <f t="shared" si="30"/>
        <v>1.2472940933924339</v>
      </c>
      <c r="V41" s="48">
        <f t="shared" si="31"/>
        <v>2.8347593031646228</v>
      </c>
      <c r="W41" s="48">
        <f t="shared" si="32"/>
        <v>4.2572930625708691</v>
      </c>
      <c r="X41" s="48">
        <f t="shared" si="11"/>
        <v>100</v>
      </c>
      <c r="Y41" s="48">
        <f t="shared" si="33"/>
        <v>7.0920523657354924</v>
      </c>
      <c r="Z41" s="48"/>
    </row>
    <row r="42" spans="2:26" x14ac:dyDescent="0.2">
      <c r="C42" s="79">
        <v>9</v>
      </c>
      <c r="D42" s="48">
        <v>75.400000000000006</v>
      </c>
      <c r="E42" s="48">
        <v>0.19</v>
      </c>
      <c r="F42" s="48">
        <v>12.03</v>
      </c>
      <c r="G42" s="48">
        <v>0.44</v>
      </c>
      <c r="H42" s="48">
        <v>0.14000000000000001</v>
      </c>
      <c r="I42" s="48">
        <v>0.22</v>
      </c>
      <c r="J42" s="48">
        <v>1.18</v>
      </c>
      <c r="K42" s="48">
        <v>2.52</v>
      </c>
      <c r="L42" s="48">
        <v>4.33</v>
      </c>
      <c r="M42" s="48">
        <f t="shared" si="23"/>
        <v>96.45</v>
      </c>
      <c r="O42" s="48">
        <f t="shared" si="24"/>
        <v>78.175220321410066</v>
      </c>
      <c r="P42" s="48">
        <f t="shared" si="25"/>
        <v>0.19699326075686885</v>
      </c>
      <c r="Q42" s="48">
        <f t="shared" si="26"/>
        <v>12.472783825816485</v>
      </c>
      <c r="R42" s="48">
        <f t="shared" si="27"/>
        <v>0.45619491964748576</v>
      </c>
      <c r="S42" s="48">
        <f t="shared" si="28"/>
        <v>0.14515292897874549</v>
      </c>
      <c r="T42" s="48">
        <f t="shared" si="29"/>
        <v>0.22809745982374288</v>
      </c>
      <c r="U42" s="48">
        <f t="shared" si="30"/>
        <v>1.2234318299637117</v>
      </c>
      <c r="V42" s="48">
        <f t="shared" si="31"/>
        <v>2.6127527216174187</v>
      </c>
      <c r="W42" s="48">
        <f t="shared" si="32"/>
        <v>4.489372731985485</v>
      </c>
      <c r="X42" s="48">
        <f t="shared" si="11"/>
        <v>100.00000000000001</v>
      </c>
      <c r="Y42" s="48">
        <f t="shared" si="33"/>
        <v>7.1021254536029037</v>
      </c>
      <c r="Z42" s="48"/>
    </row>
    <row r="43" spans="2:26" x14ac:dyDescent="0.2">
      <c r="C43" s="79">
        <v>10</v>
      </c>
      <c r="D43" s="48">
        <v>75.16</v>
      </c>
      <c r="E43" s="48">
        <v>0.22</v>
      </c>
      <c r="F43" s="48">
        <v>12.18</v>
      </c>
      <c r="G43" s="48">
        <v>0.77</v>
      </c>
      <c r="H43" s="48">
        <v>7.0000000000000007E-2</v>
      </c>
      <c r="I43" s="48">
        <v>0.16</v>
      </c>
      <c r="J43" s="48">
        <v>1.22</v>
      </c>
      <c r="K43" s="48">
        <v>2.59</v>
      </c>
      <c r="L43" s="48">
        <v>4.1399999999999997</v>
      </c>
      <c r="M43" s="48">
        <f t="shared" si="23"/>
        <v>96.509999999999991</v>
      </c>
      <c r="O43" s="48">
        <f t="shared" si="24"/>
        <v>77.877940109833176</v>
      </c>
      <c r="P43" s="48">
        <f t="shared" si="25"/>
        <v>0.2279556522640141</v>
      </c>
      <c r="Q43" s="48">
        <f t="shared" si="26"/>
        <v>12.620453838980417</v>
      </c>
      <c r="R43" s="48">
        <f t="shared" si="27"/>
        <v>0.79784478292404937</v>
      </c>
      <c r="S43" s="48">
        <f t="shared" si="28"/>
        <v>7.253134390218631E-2</v>
      </c>
      <c r="T43" s="48">
        <f t="shared" si="29"/>
        <v>0.16578592891928298</v>
      </c>
      <c r="U43" s="48">
        <f t="shared" si="30"/>
        <v>1.2641177080095327</v>
      </c>
      <c r="V43" s="48">
        <f t="shared" si="31"/>
        <v>2.6836597243808931</v>
      </c>
      <c r="W43" s="48">
        <f t="shared" si="32"/>
        <v>4.2897109107864466</v>
      </c>
      <c r="X43" s="48">
        <f t="shared" si="11"/>
        <v>99.999999999999972</v>
      </c>
      <c r="Y43" s="48">
        <f t="shared" si="33"/>
        <v>6.9733706351673401</v>
      </c>
      <c r="Z43" s="48"/>
    </row>
    <row r="44" spans="2:26" x14ac:dyDescent="0.2">
      <c r="C44" s="79">
        <v>11</v>
      </c>
      <c r="D44" s="48">
        <v>76.31</v>
      </c>
      <c r="E44" s="48">
        <v>0.2</v>
      </c>
      <c r="F44" s="48">
        <v>12.14</v>
      </c>
      <c r="G44" s="48">
        <v>0.61</v>
      </c>
      <c r="H44" s="48">
        <v>0.13</v>
      </c>
      <c r="I44" s="48">
        <v>0.22</v>
      </c>
      <c r="J44" s="48">
        <v>1.17</v>
      </c>
      <c r="K44" s="48">
        <v>2.65</v>
      </c>
      <c r="L44" s="48">
        <v>4.1900000000000004</v>
      </c>
      <c r="M44" s="48">
        <f t="shared" si="23"/>
        <v>97.62</v>
      </c>
      <c r="O44" s="48">
        <f t="shared" si="24"/>
        <v>78.170456873591476</v>
      </c>
      <c r="P44" s="48">
        <f t="shared" si="25"/>
        <v>0.20487604998975617</v>
      </c>
      <c r="Q44" s="48">
        <f t="shared" si="26"/>
        <v>12.435976234378201</v>
      </c>
      <c r="R44" s="48">
        <f t="shared" si="27"/>
        <v>0.62487195246875626</v>
      </c>
      <c r="S44" s="48">
        <f t="shared" si="28"/>
        <v>0.13316943249334151</v>
      </c>
      <c r="T44" s="48">
        <f t="shared" si="29"/>
        <v>0.22536365498873179</v>
      </c>
      <c r="U44" s="48">
        <f t="shared" si="30"/>
        <v>1.1985248924400735</v>
      </c>
      <c r="V44" s="48">
        <f t="shared" si="31"/>
        <v>2.7146076623642692</v>
      </c>
      <c r="W44" s="48">
        <f t="shared" si="32"/>
        <v>4.292153247285392</v>
      </c>
      <c r="X44" s="48">
        <f t="shared" si="11"/>
        <v>100</v>
      </c>
      <c r="Y44" s="48">
        <f t="shared" si="33"/>
        <v>7.0067609096496613</v>
      </c>
      <c r="Z44" s="48"/>
    </row>
    <row r="45" spans="2:26" x14ac:dyDescent="0.2">
      <c r="B45" s="79" t="s">
        <v>144</v>
      </c>
      <c r="C45" s="79">
        <v>12</v>
      </c>
      <c r="D45" s="48">
        <v>75.83</v>
      </c>
      <c r="E45" s="48">
        <v>0.21</v>
      </c>
      <c r="F45" s="48">
        <v>11.99</v>
      </c>
      <c r="G45" s="48">
        <v>0.35</v>
      </c>
      <c r="H45" s="48">
        <v>0.05</v>
      </c>
      <c r="I45" s="48">
        <v>0.13</v>
      </c>
      <c r="J45" s="48">
        <v>1.19</v>
      </c>
      <c r="K45" s="48">
        <v>2.7</v>
      </c>
      <c r="L45" s="48">
        <v>4.1500000000000004</v>
      </c>
      <c r="M45" s="48">
        <f t="shared" si="23"/>
        <v>96.59999999999998</v>
      </c>
      <c r="O45" s="48">
        <f t="shared" si="24"/>
        <v>78.498964803312646</v>
      </c>
      <c r="P45" s="48">
        <f t="shared" si="25"/>
        <v>0.21739130434782614</v>
      </c>
      <c r="Q45" s="48">
        <f t="shared" si="26"/>
        <v>12.412008281573502</v>
      </c>
      <c r="R45" s="48">
        <f t="shared" si="27"/>
        <v>0.3623188405797102</v>
      </c>
      <c r="S45" s="48">
        <f t="shared" si="28"/>
        <v>5.1759834368530037E-2</v>
      </c>
      <c r="T45" s="48">
        <f t="shared" si="29"/>
        <v>0.1345755693581781</v>
      </c>
      <c r="U45" s="48">
        <f t="shared" si="30"/>
        <v>1.2318840579710146</v>
      </c>
      <c r="V45" s="48">
        <f t="shared" si="31"/>
        <v>2.7950310559006222</v>
      </c>
      <c r="W45" s="48">
        <f t="shared" si="32"/>
        <v>4.2960662525879929</v>
      </c>
      <c r="X45" s="48">
        <f t="shared" si="11"/>
        <v>100.00000000000001</v>
      </c>
      <c r="Y45" s="48">
        <f t="shared" si="33"/>
        <v>7.0910973084886155</v>
      </c>
      <c r="Z45" s="48"/>
    </row>
    <row r="46" spans="2:26" x14ac:dyDescent="0.2">
      <c r="C46" s="79">
        <v>13</v>
      </c>
      <c r="D46" s="48">
        <v>74.819999999999993</v>
      </c>
      <c r="E46" s="48">
        <v>0.15</v>
      </c>
      <c r="F46" s="48">
        <v>11.94</v>
      </c>
      <c r="G46" s="48">
        <v>0.5</v>
      </c>
      <c r="H46" s="48">
        <v>0</v>
      </c>
      <c r="I46" s="48">
        <v>0.28000000000000003</v>
      </c>
      <c r="J46" s="48">
        <v>1.23</v>
      </c>
      <c r="K46" s="48">
        <v>2.67</v>
      </c>
      <c r="L46" s="48">
        <v>4.28</v>
      </c>
      <c r="M46" s="48">
        <f t="shared" si="23"/>
        <v>95.87</v>
      </c>
      <c r="O46" s="48">
        <f t="shared" si="24"/>
        <v>78.043183477625945</v>
      </c>
      <c r="P46" s="48">
        <f t="shared" si="25"/>
        <v>0.15646187545634713</v>
      </c>
      <c r="Q46" s="48">
        <f t="shared" si="26"/>
        <v>12.454365286325233</v>
      </c>
      <c r="R46" s="48">
        <f t="shared" si="27"/>
        <v>0.52153958485449048</v>
      </c>
      <c r="S46" s="48">
        <f t="shared" si="28"/>
        <v>0</v>
      </c>
      <c r="T46" s="48">
        <f t="shared" si="29"/>
        <v>0.29206216751851471</v>
      </c>
      <c r="U46" s="48">
        <f t="shared" si="30"/>
        <v>1.2829873787420465</v>
      </c>
      <c r="V46" s="48">
        <f t="shared" si="31"/>
        <v>2.7850213831229791</v>
      </c>
      <c r="W46" s="48">
        <f t="shared" si="32"/>
        <v>4.4643788463544389</v>
      </c>
      <c r="X46" s="48">
        <f t="shared" si="11"/>
        <v>99.999999999999986</v>
      </c>
      <c r="Y46" s="48">
        <f t="shared" si="33"/>
        <v>7.249400229477418</v>
      </c>
      <c r="Z46" s="48"/>
    </row>
    <row r="47" spans="2:26" x14ac:dyDescent="0.2">
      <c r="C47" s="79">
        <v>14</v>
      </c>
      <c r="D47" s="48">
        <v>75.73</v>
      </c>
      <c r="E47" s="48">
        <v>0.26</v>
      </c>
      <c r="F47" s="48">
        <v>11.96</v>
      </c>
      <c r="G47" s="48">
        <v>0.52</v>
      </c>
      <c r="H47" s="48">
        <v>0.08</v>
      </c>
      <c r="I47" s="48">
        <v>0.14000000000000001</v>
      </c>
      <c r="J47" s="48">
        <v>1.17</v>
      </c>
      <c r="K47" s="48">
        <v>2.4</v>
      </c>
      <c r="L47" s="48">
        <v>4.4400000000000004</v>
      </c>
      <c r="M47" s="48">
        <f t="shared" si="23"/>
        <v>96.700000000000017</v>
      </c>
      <c r="O47" s="48">
        <f t="shared" si="24"/>
        <v>78.314374353671141</v>
      </c>
      <c r="P47" s="48">
        <f t="shared" si="25"/>
        <v>0.26887280248190276</v>
      </c>
      <c r="Q47" s="48">
        <f t="shared" si="26"/>
        <v>12.368148914167527</v>
      </c>
      <c r="R47" s="48">
        <f t="shared" si="27"/>
        <v>0.53774560496380552</v>
      </c>
      <c r="S47" s="48">
        <f t="shared" si="28"/>
        <v>8.2730093071354691E-2</v>
      </c>
      <c r="T47" s="48">
        <f t="shared" si="29"/>
        <v>0.14477766287487073</v>
      </c>
      <c r="U47" s="48">
        <f t="shared" si="30"/>
        <v>1.2099276111685622</v>
      </c>
      <c r="V47" s="48">
        <f t="shared" si="31"/>
        <v>2.4819027921406405</v>
      </c>
      <c r="W47" s="48">
        <f t="shared" si="32"/>
        <v>4.591520165460186</v>
      </c>
      <c r="X47" s="48">
        <f t="shared" si="11"/>
        <v>100</v>
      </c>
      <c r="Y47" s="48">
        <f t="shared" si="33"/>
        <v>7.0734229576008261</v>
      </c>
      <c r="Z47" s="48"/>
    </row>
    <row r="48" spans="2:26" x14ac:dyDescent="0.2">
      <c r="C48" s="79">
        <v>15</v>
      </c>
      <c r="D48" s="48">
        <v>75.42</v>
      </c>
      <c r="E48" s="48">
        <v>0.22</v>
      </c>
      <c r="F48" s="48">
        <v>12</v>
      </c>
      <c r="G48" s="48">
        <v>0.38</v>
      </c>
      <c r="H48" s="48">
        <v>0.01</v>
      </c>
      <c r="I48" s="48">
        <v>0.19</v>
      </c>
      <c r="J48" s="48">
        <v>1.18</v>
      </c>
      <c r="K48" s="48">
        <v>2.65</v>
      </c>
      <c r="L48" s="48">
        <v>4.22</v>
      </c>
      <c r="M48" s="48">
        <f t="shared" si="23"/>
        <v>96.27000000000001</v>
      </c>
      <c r="O48" s="48">
        <f t="shared" si="24"/>
        <v>78.342162667497647</v>
      </c>
      <c r="P48" s="48">
        <f t="shared" si="25"/>
        <v>0.22852394307676324</v>
      </c>
      <c r="Q48" s="48">
        <f t="shared" si="26"/>
        <v>12.464942349641632</v>
      </c>
      <c r="R48" s="48">
        <f t="shared" si="27"/>
        <v>0.39472317440531834</v>
      </c>
      <c r="S48" s="48">
        <f t="shared" si="28"/>
        <v>1.0387451958034692E-2</v>
      </c>
      <c r="T48" s="48">
        <f t="shared" si="29"/>
        <v>0.19736158720265917</v>
      </c>
      <c r="U48" s="48">
        <f t="shared" si="30"/>
        <v>1.2257193310480936</v>
      </c>
      <c r="V48" s="48">
        <f t="shared" si="31"/>
        <v>2.7526747688791935</v>
      </c>
      <c r="W48" s="48">
        <f t="shared" si="32"/>
        <v>4.3835047262906404</v>
      </c>
      <c r="X48" s="48">
        <f t="shared" si="11"/>
        <v>99.999999999999986</v>
      </c>
      <c r="Y48" s="48">
        <f t="shared" si="33"/>
        <v>7.1361794951698343</v>
      </c>
      <c r="Z48" s="48"/>
    </row>
    <row r="49" spans="2:26" x14ac:dyDescent="0.2">
      <c r="P49" s="51"/>
      <c r="Q49" s="48"/>
    </row>
    <row r="50" spans="2:26" x14ac:dyDescent="0.2">
      <c r="B50" s="79" t="s">
        <v>199</v>
      </c>
      <c r="C50" s="79">
        <v>1</v>
      </c>
      <c r="D50" s="48">
        <v>73.599999999999994</v>
      </c>
      <c r="E50" s="48">
        <v>0.18</v>
      </c>
      <c r="F50" s="48">
        <v>11.75</v>
      </c>
      <c r="G50" s="48">
        <v>0.75</v>
      </c>
      <c r="H50" s="48">
        <v>0.05</v>
      </c>
      <c r="I50" s="48">
        <v>0.19</v>
      </c>
      <c r="J50" s="48">
        <v>1.1399999999999999</v>
      </c>
      <c r="K50" s="48">
        <v>2.6</v>
      </c>
      <c r="L50" s="48">
        <v>3.92</v>
      </c>
      <c r="M50" s="48">
        <f t="shared" ref="M50:M64" si="34">SUM(D50:L50)</f>
        <v>94.179999999999993</v>
      </c>
      <c r="O50" s="48">
        <f t="shared" ref="O50:O64" si="35">100/M50*D50</f>
        <v>78.14822679974516</v>
      </c>
      <c r="P50" s="48">
        <f t="shared" ref="P50:P64" si="36">100/M50*E50</f>
        <v>0.19112338076024632</v>
      </c>
      <c r="Q50" s="48">
        <f t="shared" ref="Q50:Q64" si="37">100/M50*F50</f>
        <v>12.476109577404969</v>
      </c>
      <c r="R50" s="48">
        <f t="shared" ref="R50:R64" si="38">100/M50*G50</f>
        <v>0.79634741983435975</v>
      </c>
      <c r="S50" s="48">
        <f t="shared" ref="S50:S64" si="39">100/M50*H50</f>
        <v>5.3089827988957318E-2</v>
      </c>
      <c r="T50" s="48">
        <f t="shared" ref="T50:T64" si="40">100/M50*I50</f>
        <v>0.20174134635803781</v>
      </c>
      <c r="U50" s="48">
        <f t="shared" ref="U50:U64" si="41">100/M50*J50</f>
        <v>1.2104480781482267</v>
      </c>
      <c r="V50" s="48">
        <f t="shared" ref="V50:V64" si="42">100/M50*K50</f>
        <v>2.7606710554257807</v>
      </c>
      <c r="W50" s="48">
        <f t="shared" ref="W50:W64" si="43">100/M50*L50</f>
        <v>4.1622425143342534</v>
      </c>
      <c r="X50" s="48">
        <f t="shared" si="11"/>
        <v>99.999999999999986</v>
      </c>
      <c r="Y50" s="48">
        <f t="shared" ref="Y50:Y64" si="44">V50+W50</f>
        <v>6.9229135697600341</v>
      </c>
      <c r="Z50" s="48"/>
    </row>
    <row r="51" spans="2:26" x14ac:dyDescent="0.2">
      <c r="B51" s="79">
        <v>201</v>
      </c>
      <c r="C51" s="79">
        <v>2</v>
      </c>
      <c r="D51" s="48">
        <v>73.55</v>
      </c>
      <c r="E51" s="48">
        <v>0.18</v>
      </c>
      <c r="F51" s="48">
        <v>11.65</v>
      </c>
      <c r="G51" s="48">
        <v>0.7</v>
      </c>
      <c r="H51" s="48">
        <v>0.02</v>
      </c>
      <c r="I51" s="48">
        <v>0.15</v>
      </c>
      <c r="J51" s="48">
        <v>1.17</v>
      </c>
      <c r="K51" s="48">
        <v>2.81</v>
      </c>
      <c r="L51" s="48">
        <v>3.92</v>
      </c>
      <c r="M51" s="48">
        <f t="shared" si="34"/>
        <v>94.15000000000002</v>
      </c>
      <c r="O51" s="48">
        <f t="shared" si="35"/>
        <v>78.120021242697803</v>
      </c>
      <c r="P51" s="48">
        <f t="shared" si="36"/>
        <v>0.19118428040361121</v>
      </c>
      <c r="Q51" s="48">
        <f t="shared" si="37"/>
        <v>12.373871481678171</v>
      </c>
      <c r="R51" s="48">
        <f t="shared" si="38"/>
        <v>0.7434944237918214</v>
      </c>
      <c r="S51" s="48">
        <f t="shared" si="39"/>
        <v>2.1242697822623471E-2</v>
      </c>
      <c r="T51" s="48">
        <f t="shared" si="40"/>
        <v>0.15932023366967601</v>
      </c>
      <c r="U51" s="48">
        <f t="shared" si="41"/>
        <v>1.2426978226234728</v>
      </c>
      <c r="V51" s="48">
        <f t="shared" si="42"/>
        <v>2.9845990440785974</v>
      </c>
      <c r="W51" s="48">
        <f t="shared" si="43"/>
        <v>4.1635687732341999</v>
      </c>
      <c r="X51" s="48">
        <f t="shared" si="11"/>
        <v>99.999999999999957</v>
      </c>
      <c r="Y51" s="48">
        <f t="shared" si="44"/>
        <v>7.1481678173127978</v>
      </c>
      <c r="Z51" s="48"/>
    </row>
    <row r="52" spans="2:26" x14ac:dyDescent="0.2">
      <c r="C52" s="79">
        <v>3</v>
      </c>
      <c r="D52" s="48">
        <v>74.5</v>
      </c>
      <c r="E52" s="48">
        <v>0.14000000000000001</v>
      </c>
      <c r="F52" s="48">
        <v>11.93</v>
      </c>
      <c r="G52" s="48">
        <v>0.84</v>
      </c>
      <c r="H52" s="48">
        <v>0.09</v>
      </c>
      <c r="I52" s="48">
        <v>0.21</v>
      </c>
      <c r="J52" s="48">
        <v>1.1100000000000001</v>
      </c>
      <c r="K52" s="48">
        <v>2.77</v>
      </c>
      <c r="L52" s="48">
        <v>3.97</v>
      </c>
      <c r="M52" s="48">
        <f t="shared" si="34"/>
        <v>95.559999999999988</v>
      </c>
      <c r="O52" s="48">
        <f t="shared" si="35"/>
        <v>77.961490163248229</v>
      </c>
      <c r="P52" s="48">
        <f t="shared" si="36"/>
        <v>0.14650481372959398</v>
      </c>
      <c r="Q52" s="48">
        <f t="shared" si="37"/>
        <v>12.484303055671829</v>
      </c>
      <c r="R52" s="48">
        <f t="shared" si="38"/>
        <v>0.87902888237756382</v>
      </c>
      <c r="S52" s="48">
        <f t="shared" si="39"/>
        <v>9.4181665969024692E-2</v>
      </c>
      <c r="T52" s="48">
        <f t="shared" si="40"/>
        <v>0.21975722059439096</v>
      </c>
      <c r="U52" s="48">
        <f t="shared" si="41"/>
        <v>1.161573880284638</v>
      </c>
      <c r="V52" s="48">
        <f t="shared" si="42"/>
        <v>2.8987023859355379</v>
      </c>
      <c r="W52" s="48">
        <f t="shared" si="43"/>
        <v>4.1544579321892012</v>
      </c>
      <c r="X52" s="48">
        <f t="shared" si="11"/>
        <v>100.00000000000001</v>
      </c>
      <c r="Y52" s="48">
        <f t="shared" si="44"/>
        <v>7.0531603181247391</v>
      </c>
      <c r="Z52" s="48"/>
    </row>
    <row r="53" spans="2:26" x14ac:dyDescent="0.2">
      <c r="C53" s="79">
        <v>4</v>
      </c>
      <c r="D53" s="48">
        <v>73.73</v>
      </c>
      <c r="E53" s="48">
        <v>0.21</v>
      </c>
      <c r="F53" s="48">
        <v>12.04</v>
      </c>
      <c r="G53" s="48">
        <v>0.98</v>
      </c>
      <c r="H53" s="48">
        <v>0</v>
      </c>
      <c r="I53" s="48">
        <v>0.18</v>
      </c>
      <c r="J53" s="48">
        <v>1.23</v>
      </c>
      <c r="K53" s="48">
        <v>2.73</v>
      </c>
      <c r="L53" s="48">
        <v>3.87</v>
      </c>
      <c r="M53" s="48">
        <f t="shared" si="34"/>
        <v>94.970000000000013</v>
      </c>
      <c r="O53" s="48">
        <f t="shared" si="35"/>
        <v>77.635042645045786</v>
      </c>
      <c r="P53" s="48">
        <f t="shared" si="36"/>
        <v>0.22112245972412334</v>
      </c>
      <c r="Q53" s="48">
        <f t="shared" si="37"/>
        <v>12.677687690849739</v>
      </c>
      <c r="R53" s="48">
        <f t="shared" si="38"/>
        <v>1.0319048120459089</v>
      </c>
      <c r="S53" s="48">
        <f t="shared" si="39"/>
        <v>0</v>
      </c>
      <c r="T53" s="48">
        <f t="shared" si="40"/>
        <v>0.18953353690639144</v>
      </c>
      <c r="U53" s="48">
        <f t="shared" si="41"/>
        <v>1.2951458355270082</v>
      </c>
      <c r="V53" s="48">
        <f t="shared" si="42"/>
        <v>2.8745919764136034</v>
      </c>
      <c r="W53" s="48">
        <f t="shared" si="43"/>
        <v>4.074971043487416</v>
      </c>
      <c r="X53" s="48">
        <f t="shared" si="11"/>
        <v>99.999999999999972</v>
      </c>
      <c r="Y53" s="48">
        <f t="shared" si="44"/>
        <v>6.949563019901019</v>
      </c>
      <c r="Z53" s="48"/>
    </row>
    <row r="54" spans="2:26" x14ac:dyDescent="0.2">
      <c r="C54" s="79">
        <v>6</v>
      </c>
      <c r="D54" s="48">
        <v>74.11</v>
      </c>
      <c r="E54" s="48">
        <v>0.12</v>
      </c>
      <c r="F54" s="48">
        <v>11.92</v>
      </c>
      <c r="G54" s="48">
        <v>0.86</v>
      </c>
      <c r="H54" s="48">
        <v>0.16</v>
      </c>
      <c r="I54" s="48">
        <v>0.19</v>
      </c>
      <c r="J54" s="48">
        <v>1.18</v>
      </c>
      <c r="K54" s="48">
        <v>2.74</v>
      </c>
      <c r="L54" s="48">
        <v>3.91</v>
      </c>
      <c r="M54" s="48">
        <f t="shared" si="34"/>
        <v>95.19</v>
      </c>
      <c r="O54" s="48">
        <f t="shared" si="35"/>
        <v>77.854816682424627</v>
      </c>
      <c r="P54" s="48">
        <f t="shared" si="36"/>
        <v>0.12606366214938544</v>
      </c>
      <c r="Q54" s="48">
        <f t="shared" si="37"/>
        <v>12.522323773505621</v>
      </c>
      <c r="R54" s="48">
        <f t="shared" si="38"/>
        <v>0.90345624540392899</v>
      </c>
      <c r="S54" s="48">
        <f t="shared" si="39"/>
        <v>0.16808488286584727</v>
      </c>
      <c r="T54" s="48">
        <f t="shared" si="40"/>
        <v>0.19960079840319361</v>
      </c>
      <c r="U54" s="48">
        <f t="shared" si="41"/>
        <v>1.2396260111356234</v>
      </c>
      <c r="V54" s="48">
        <f t="shared" si="42"/>
        <v>2.8784536190776344</v>
      </c>
      <c r="W54" s="48">
        <f t="shared" si="43"/>
        <v>4.1075743250341423</v>
      </c>
      <c r="X54" s="48">
        <f t="shared" si="11"/>
        <v>100</v>
      </c>
      <c r="Y54" s="48">
        <f t="shared" si="44"/>
        <v>6.9860279441117772</v>
      </c>
      <c r="Z54" s="48"/>
    </row>
    <row r="55" spans="2:26" x14ac:dyDescent="0.2">
      <c r="C55" s="79">
        <v>7</v>
      </c>
      <c r="D55" s="48">
        <v>73.39</v>
      </c>
      <c r="E55" s="48">
        <v>0.26</v>
      </c>
      <c r="F55" s="48">
        <v>12</v>
      </c>
      <c r="G55" s="48">
        <v>0.99</v>
      </c>
      <c r="H55" s="48">
        <v>0.13</v>
      </c>
      <c r="I55" s="48">
        <v>0.13</v>
      </c>
      <c r="J55" s="48">
        <v>1.18</v>
      </c>
      <c r="K55" s="48">
        <v>2.7</v>
      </c>
      <c r="L55" s="48">
        <v>3.82</v>
      </c>
      <c r="M55" s="48">
        <f t="shared" si="34"/>
        <v>94.6</v>
      </c>
      <c r="O55" s="48">
        <f t="shared" si="35"/>
        <v>77.579281183932352</v>
      </c>
      <c r="P55" s="48">
        <f t="shared" si="36"/>
        <v>0.27484143763213531</v>
      </c>
      <c r="Q55" s="48">
        <f t="shared" si="37"/>
        <v>12.684989429175475</v>
      </c>
      <c r="R55" s="48">
        <f t="shared" si="38"/>
        <v>1.0465116279069766</v>
      </c>
      <c r="S55" s="48">
        <f t="shared" si="39"/>
        <v>0.13742071881606766</v>
      </c>
      <c r="T55" s="48">
        <f t="shared" si="40"/>
        <v>0.13742071881606766</v>
      </c>
      <c r="U55" s="48">
        <f t="shared" si="41"/>
        <v>1.2473572938689217</v>
      </c>
      <c r="V55" s="48">
        <f t="shared" si="42"/>
        <v>2.8541226215644824</v>
      </c>
      <c r="W55" s="48">
        <f t="shared" si="43"/>
        <v>4.0380549682875264</v>
      </c>
      <c r="X55" s="48">
        <f t="shared" si="11"/>
        <v>100.00000000000001</v>
      </c>
      <c r="Y55" s="48">
        <f t="shared" si="44"/>
        <v>6.8921775898520092</v>
      </c>
      <c r="Z55" s="48"/>
    </row>
    <row r="56" spans="2:26" x14ac:dyDescent="0.2">
      <c r="C56" s="79">
        <v>8</v>
      </c>
      <c r="D56" s="48">
        <v>73.599999999999994</v>
      </c>
      <c r="E56" s="48">
        <v>0.2</v>
      </c>
      <c r="F56" s="48">
        <v>11.9</v>
      </c>
      <c r="G56" s="48">
        <v>0.88</v>
      </c>
      <c r="H56" s="48">
        <v>7.0000000000000007E-2</v>
      </c>
      <c r="I56" s="48">
        <v>0.19</v>
      </c>
      <c r="J56" s="48">
        <v>1.03</v>
      </c>
      <c r="K56" s="48">
        <v>2.65</v>
      </c>
      <c r="L56" s="48">
        <v>3.8</v>
      </c>
      <c r="M56" s="48">
        <f t="shared" si="34"/>
        <v>94.32</v>
      </c>
      <c r="O56" s="48">
        <f t="shared" si="35"/>
        <v>78.032230703986428</v>
      </c>
      <c r="P56" s="48">
        <f t="shared" si="36"/>
        <v>0.21204410517387617</v>
      </c>
      <c r="Q56" s="48">
        <f t="shared" si="37"/>
        <v>12.616624257845633</v>
      </c>
      <c r="R56" s="48">
        <f t="shared" si="38"/>
        <v>0.93299406276505514</v>
      </c>
      <c r="S56" s="48">
        <f t="shared" si="39"/>
        <v>7.4215436810856669E-2</v>
      </c>
      <c r="T56" s="48">
        <f t="shared" si="40"/>
        <v>0.20144189991518235</v>
      </c>
      <c r="U56" s="48">
        <f t="shared" si="41"/>
        <v>1.0920271416454623</v>
      </c>
      <c r="V56" s="48">
        <f t="shared" si="42"/>
        <v>2.8095843935538594</v>
      </c>
      <c r="W56" s="48">
        <f t="shared" si="43"/>
        <v>4.0288379983036471</v>
      </c>
      <c r="X56" s="48">
        <f t="shared" si="11"/>
        <v>100</v>
      </c>
      <c r="Y56" s="48">
        <f t="shared" si="44"/>
        <v>6.838422391857506</v>
      </c>
      <c r="Z56" s="48"/>
    </row>
    <row r="57" spans="2:26" x14ac:dyDescent="0.2">
      <c r="B57" s="79" t="s">
        <v>144</v>
      </c>
      <c r="C57" s="79">
        <v>9</v>
      </c>
      <c r="D57" s="48">
        <v>73.62</v>
      </c>
      <c r="E57" s="48">
        <v>0.11</v>
      </c>
      <c r="F57" s="48">
        <v>11.86</v>
      </c>
      <c r="G57" s="48">
        <v>0.85</v>
      </c>
      <c r="H57" s="48">
        <v>0.13</v>
      </c>
      <c r="I57" s="48">
        <v>0.2</v>
      </c>
      <c r="J57" s="48">
        <v>1.1200000000000001</v>
      </c>
      <c r="K57" s="48">
        <v>2.73</v>
      </c>
      <c r="L57" s="48">
        <v>3.9</v>
      </c>
      <c r="M57" s="48">
        <f t="shared" si="34"/>
        <v>94.52000000000001</v>
      </c>
      <c r="O57" s="48">
        <f t="shared" si="35"/>
        <v>77.888277613203556</v>
      </c>
      <c r="P57" s="48">
        <f t="shared" si="36"/>
        <v>0.11637748624629707</v>
      </c>
      <c r="Q57" s="48">
        <f t="shared" si="37"/>
        <v>12.547608971646211</v>
      </c>
      <c r="R57" s="48">
        <f t="shared" si="38"/>
        <v>0.89928057553956819</v>
      </c>
      <c r="S57" s="48">
        <f t="shared" si="39"/>
        <v>0.13753702920016928</v>
      </c>
      <c r="T57" s="48">
        <f t="shared" si="40"/>
        <v>0.21159542953872196</v>
      </c>
      <c r="U57" s="48">
        <f t="shared" si="41"/>
        <v>1.1849344054168429</v>
      </c>
      <c r="V57" s="48">
        <f t="shared" si="42"/>
        <v>2.8882776132035546</v>
      </c>
      <c r="W57" s="48">
        <f t="shared" si="43"/>
        <v>4.126110876005078</v>
      </c>
      <c r="X57" s="48">
        <f t="shared" si="11"/>
        <v>99.999999999999986</v>
      </c>
      <c r="Y57" s="48">
        <f t="shared" si="44"/>
        <v>7.014388489208633</v>
      </c>
      <c r="Z57" s="48"/>
    </row>
    <row r="58" spans="2:26" x14ac:dyDescent="0.2">
      <c r="C58" s="79">
        <v>10</v>
      </c>
      <c r="D58" s="48">
        <v>72.540000000000006</v>
      </c>
      <c r="E58" s="48">
        <v>0.2</v>
      </c>
      <c r="F58" s="48">
        <v>11.72</v>
      </c>
      <c r="G58" s="48">
        <v>0.81</v>
      </c>
      <c r="H58" s="48">
        <v>0.04</v>
      </c>
      <c r="I58" s="48">
        <v>0.15</v>
      </c>
      <c r="J58" s="48">
        <v>1.1499999999999999</v>
      </c>
      <c r="K58" s="48">
        <v>2.57</v>
      </c>
      <c r="L58" s="48">
        <v>3.85</v>
      </c>
      <c r="M58" s="48">
        <f t="shared" si="34"/>
        <v>93.030000000000015</v>
      </c>
      <c r="O58" s="48">
        <f t="shared" si="35"/>
        <v>77.974846823605276</v>
      </c>
      <c r="P58" s="48">
        <f t="shared" si="36"/>
        <v>0.21498441363001178</v>
      </c>
      <c r="Q58" s="48">
        <f t="shared" si="37"/>
        <v>12.598086638718691</v>
      </c>
      <c r="R58" s="48">
        <f t="shared" si="38"/>
        <v>0.87068687520154775</v>
      </c>
      <c r="S58" s="48">
        <f t="shared" si="39"/>
        <v>4.2996882726002356E-2</v>
      </c>
      <c r="T58" s="48">
        <f t="shared" si="40"/>
        <v>0.16123831022250881</v>
      </c>
      <c r="U58" s="48">
        <f t="shared" si="41"/>
        <v>1.2361603783725676</v>
      </c>
      <c r="V58" s="48">
        <f t="shared" si="42"/>
        <v>2.7625497151456511</v>
      </c>
      <c r="W58" s="48">
        <f t="shared" si="43"/>
        <v>4.1384499623777264</v>
      </c>
      <c r="X58" s="48">
        <f t="shared" si="11"/>
        <v>99.999999999999986</v>
      </c>
      <c r="Y58" s="48">
        <f t="shared" si="44"/>
        <v>6.9009996775233775</v>
      </c>
      <c r="Z58" s="48"/>
    </row>
    <row r="59" spans="2:26" x14ac:dyDescent="0.2">
      <c r="C59" s="79">
        <v>11</v>
      </c>
      <c r="D59" s="48">
        <v>73.069999999999993</v>
      </c>
      <c r="E59" s="48">
        <v>0.12</v>
      </c>
      <c r="F59" s="48">
        <v>11.91</v>
      </c>
      <c r="G59" s="48">
        <v>0.87</v>
      </c>
      <c r="H59" s="48">
        <v>0.04</v>
      </c>
      <c r="I59" s="48">
        <v>0.14000000000000001</v>
      </c>
      <c r="J59" s="48">
        <v>1.07</v>
      </c>
      <c r="K59" s="48">
        <v>2.61</v>
      </c>
      <c r="L59" s="48">
        <v>3.92</v>
      </c>
      <c r="M59" s="48">
        <f t="shared" si="34"/>
        <v>93.75</v>
      </c>
      <c r="O59" s="48">
        <f t="shared" si="35"/>
        <v>77.941333333333318</v>
      </c>
      <c r="P59" s="48">
        <f t="shared" si="36"/>
        <v>0.128</v>
      </c>
      <c r="Q59" s="48">
        <f t="shared" si="37"/>
        <v>12.704000000000001</v>
      </c>
      <c r="R59" s="48">
        <f t="shared" si="38"/>
        <v>0.92799999999999994</v>
      </c>
      <c r="S59" s="48">
        <f t="shared" si="39"/>
        <v>4.2666666666666665E-2</v>
      </c>
      <c r="T59" s="48">
        <f t="shared" si="40"/>
        <v>0.14933333333333335</v>
      </c>
      <c r="U59" s="48">
        <f t="shared" si="41"/>
        <v>1.1413333333333333</v>
      </c>
      <c r="V59" s="48">
        <f t="shared" si="42"/>
        <v>2.7839999999999998</v>
      </c>
      <c r="W59" s="48">
        <f t="shared" si="43"/>
        <v>4.1813333333333329</v>
      </c>
      <c r="X59" s="48">
        <f t="shared" si="11"/>
        <v>99.999999999999972</v>
      </c>
      <c r="Y59" s="48">
        <f t="shared" si="44"/>
        <v>6.9653333333333327</v>
      </c>
      <c r="Z59" s="48"/>
    </row>
    <row r="60" spans="2:26" x14ac:dyDescent="0.2">
      <c r="C60" s="79">
        <v>12</v>
      </c>
      <c r="D60" s="48">
        <v>73.56</v>
      </c>
      <c r="E60" s="48">
        <v>0.27</v>
      </c>
      <c r="F60" s="48">
        <v>12.02</v>
      </c>
      <c r="G60" s="48">
        <v>0.94</v>
      </c>
      <c r="H60" s="48">
        <v>0</v>
      </c>
      <c r="I60" s="48">
        <v>0.22</v>
      </c>
      <c r="J60" s="48">
        <v>1.08</v>
      </c>
      <c r="K60" s="48">
        <v>2.74</v>
      </c>
      <c r="L60" s="48">
        <v>3.9</v>
      </c>
      <c r="M60" s="48">
        <f t="shared" si="34"/>
        <v>94.72999999999999</v>
      </c>
      <c r="O60" s="48">
        <f t="shared" si="35"/>
        <v>77.652274886519592</v>
      </c>
      <c r="P60" s="48">
        <f t="shared" si="36"/>
        <v>0.28502058482001486</v>
      </c>
      <c r="Q60" s="48">
        <f t="shared" si="37"/>
        <v>12.688694183468808</v>
      </c>
      <c r="R60" s="48">
        <f t="shared" si="38"/>
        <v>0.99229388789190343</v>
      </c>
      <c r="S60" s="48">
        <f t="shared" si="39"/>
        <v>0</v>
      </c>
      <c r="T60" s="48">
        <f t="shared" si="40"/>
        <v>0.2322389950385306</v>
      </c>
      <c r="U60" s="48">
        <f t="shared" si="41"/>
        <v>1.1400823392800594</v>
      </c>
      <c r="V60" s="48">
        <f t="shared" si="42"/>
        <v>2.8924311200253361</v>
      </c>
      <c r="W60" s="48">
        <f t="shared" si="43"/>
        <v>4.1169640029557701</v>
      </c>
      <c r="X60" s="48">
        <f t="shared" si="11"/>
        <v>100.00000000000001</v>
      </c>
      <c r="Y60" s="48">
        <f t="shared" si="44"/>
        <v>7.0093951229811058</v>
      </c>
      <c r="Z60" s="48"/>
    </row>
    <row r="61" spans="2:26" x14ac:dyDescent="0.2">
      <c r="B61" s="79" t="s">
        <v>144</v>
      </c>
      <c r="C61" s="79">
        <v>13</v>
      </c>
      <c r="D61" s="48">
        <v>73.25</v>
      </c>
      <c r="E61" s="48">
        <v>0.16</v>
      </c>
      <c r="F61" s="48">
        <v>11.6</v>
      </c>
      <c r="G61" s="48">
        <v>0.9</v>
      </c>
      <c r="H61" s="48">
        <v>0.1</v>
      </c>
      <c r="I61" s="48">
        <v>0.21</v>
      </c>
      <c r="J61" s="48">
        <v>1.17</v>
      </c>
      <c r="K61" s="48">
        <v>2.59</v>
      </c>
      <c r="L61" s="48">
        <v>3.82</v>
      </c>
      <c r="M61" s="48">
        <f t="shared" si="34"/>
        <v>93.799999999999983</v>
      </c>
      <c r="O61" s="48">
        <f t="shared" si="35"/>
        <v>78.09168443496803</v>
      </c>
      <c r="P61" s="48">
        <f t="shared" si="36"/>
        <v>0.17057569296375272</v>
      </c>
      <c r="Q61" s="48">
        <f t="shared" si="37"/>
        <v>12.36673773987207</v>
      </c>
      <c r="R61" s="48">
        <f t="shared" si="38"/>
        <v>0.95948827292110894</v>
      </c>
      <c r="S61" s="48">
        <f t="shared" si="39"/>
        <v>0.10660980810234544</v>
      </c>
      <c r="T61" s="48">
        <f t="shared" si="40"/>
        <v>0.22388059701492541</v>
      </c>
      <c r="U61" s="48">
        <f t="shared" si="41"/>
        <v>1.2473347547974416</v>
      </c>
      <c r="V61" s="48">
        <f t="shared" si="42"/>
        <v>2.7611940298507469</v>
      </c>
      <c r="W61" s="48">
        <f t="shared" si="43"/>
        <v>4.0724946695095952</v>
      </c>
      <c r="X61" s="48">
        <f t="shared" si="11"/>
        <v>100</v>
      </c>
      <c r="Y61" s="48">
        <f t="shared" si="44"/>
        <v>6.8336886993603425</v>
      </c>
      <c r="Z61" s="48"/>
    </row>
    <row r="62" spans="2:26" x14ac:dyDescent="0.2">
      <c r="C62" s="79">
        <v>14</v>
      </c>
      <c r="D62" s="48">
        <v>73.3</v>
      </c>
      <c r="E62" s="48">
        <v>0.04</v>
      </c>
      <c r="F62" s="48">
        <v>11.68</v>
      </c>
      <c r="G62" s="48">
        <v>0.87</v>
      </c>
      <c r="H62" s="48">
        <v>0.05</v>
      </c>
      <c r="I62" s="48">
        <v>0.25</v>
      </c>
      <c r="J62" s="48">
        <v>1.1399999999999999</v>
      </c>
      <c r="K62" s="48">
        <v>2.5099999999999998</v>
      </c>
      <c r="L62" s="48">
        <v>3.9</v>
      </c>
      <c r="M62" s="48">
        <f t="shared" si="34"/>
        <v>93.740000000000023</v>
      </c>
      <c r="O62" s="48">
        <f t="shared" si="35"/>
        <v>78.195007467463171</v>
      </c>
      <c r="P62" s="48">
        <f t="shared" si="36"/>
        <v>4.2671218263281407E-2</v>
      </c>
      <c r="Q62" s="48">
        <f t="shared" si="37"/>
        <v>12.45999573287817</v>
      </c>
      <c r="R62" s="48">
        <f t="shared" si="38"/>
        <v>0.92809899722637057</v>
      </c>
      <c r="S62" s="48">
        <f t="shared" si="39"/>
        <v>5.3339022829101759E-2</v>
      </c>
      <c r="T62" s="48">
        <f t="shared" si="40"/>
        <v>0.26669511414550878</v>
      </c>
      <c r="U62" s="48">
        <f t="shared" si="41"/>
        <v>1.21612972050352</v>
      </c>
      <c r="V62" s="48">
        <f t="shared" si="42"/>
        <v>2.6776189460209081</v>
      </c>
      <c r="W62" s="48">
        <f t="shared" si="43"/>
        <v>4.1604437806699366</v>
      </c>
      <c r="X62" s="48">
        <f t="shared" si="11"/>
        <v>99.999999999999972</v>
      </c>
      <c r="Y62" s="48">
        <f t="shared" si="44"/>
        <v>6.8380627266908451</v>
      </c>
      <c r="Z62" s="48"/>
    </row>
    <row r="63" spans="2:26" x14ac:dyDescent="0.2">
      <c r="C63" s="79">
        <v>15</v>
      </c>
      <c r="D63" s="48">
        <v>73.709999999999994</v>
      </c>
      <c r="E63" s="48">
        <v>0.16</v>
      </c>
      <c r="F63" s="48">
        <v>11.76</v>
      </c>
      <c r="G63" s="48">
        <v>0.88</v>
      </c>
      <c r="H63" s="48">
        <v>0.11</v>
      </c>
      <c r="I63" s="48">
        <v>0.2</v>
      </c>
      <c r="J63" s="48">
        <v>1.1499999999999999</v>
      </c>
      <c r="K63" s="48">
        <v>2.6</v>
      </c>
      <c r="L63" s="48">
        <v>3.9</v>
      </c>
      <c r="M63" s="48">
        <f t="shared" si="34"/>
        <v>94.47</v>
      </c>
      <c r="O63" s="48">
        <f t="shared" si="35"/>
        <v>78.024769768180363</v>
      </c>
      <c r="P63" s="48">
        <f t="shared" si="36"/>
        <v>0.16936593627606647</v>
      </c>
      <c r="Q63" s="48">
        <f t="shared" si="37"/>
        <v>12.448396316290886</v>
      </c>
      <c r="R63" s="48">
        <f t="shared" si="38"/>
        <v>0.93151264951836565</v>
      </c>
      <c r="S63" s="48">
        <f t="shared" si="39"/>
        <v>0.11643908118979571</v>
      </c>
      <c r="T63" s="48">
        <f t="shared" si="40"/>
        <v>0.21170742034508311</v>
      </c>
      <c r="U63" s="48">
        <f t="shared" si="41"/>
        <v>1.2173176669842276</v>
      </c>
      <c r="V63" s="48">
        <f t="shared" si="42"/>
        <v>2.7521964644860804</v>
      </c>
      <c r="W63" s="48">
        <f t="shared" si="43"/>
        <v>4.1282946967291201</v>
      </c>
      <c r="X63" s="48">
        <f t="shared" si="11"/>
        <v>99.999999999999972</v>
      </c>
      <c r="Y63" s="48">
        <f t="shared" si="44"/>
        <v>6.8804911612152004</v>
      </c>
      <c r="Z63" s="48"/>
    </row>
    <row r="64" spans="2:26" x14ac:dyDescent="0.2">
      <c r="C64" s="79">
        <v>5</v>
      </c>
      <c r="D64" s="48">
        <v>74.3</v>
      </c>
      <c r="E64" s="48">
        <v>0.26</v>
      </c>
      <c r="F64" s="48">
        <v>12.07</v>
      </c>
      <c r="G64" s="48">
        <v>1.02</v>
      </c>
      <c r="H64" s="48">
        <v>0.08</v>
      </c>
      <c r="I64" s="48">
        <v>0.17</v>
      </c>
      <c r="J64" s="48">
        <v>1.25</v>
      </c>
      <c r="K64" s="48">
        <v>2.64</v>
      </c>
      <c r="L64" s="48">
        <v>3.67</v>
      </c>
      <c r="M64" s="48">
        <f t="shared" si="34"/>
        <v>95.46</v>
      </c>
      <c r="O64" s="48">
        <f t="shared" si="35"/>
        <v>77.833647601089453</v>
      </c>
      <c r="P64" s="48">
        <f t="shared" si="36"/>
        <v>0.27236538864445842</v>
      </c>
      <c r="Q64" s="48">
        <f t="shared" si="37"/>
        <v>12.644039388225435</v>
      </c>
      <c r="R64" s="48">
        <f t="shared" si="38"/>
        <v>1.0685103708359522</v>
      </c>
      <c r="S64" s="48">
        <f t="shared" si="39"/>
        <v>8.3804734967525663E-2</v>
      </c>
      <c r="T64" s="48">
        <f t="shared" si="40"/>
        <v>0.17808506180599204</v>
      </c>
      <c r="U64" s="48">
        <f t="shared" si="41"/>
        <v>1.3094489838675885</v>
      </c>
      <c r="V64" s="48">
        <f t="shared" si="42"/>
        <v>2.7655562539283469</v>
      </c>
      <c r="W64" s="48">
        <f t="shared" si="43"/>
        <v>3.8445422166352397</v>
      </c>
      <c r="X64" s="48">
        <f t="shared" si="11"/>
        <v>99.999999999999986</v>
      </c>
      <c r="Y64" s="48">
        <f t="shared" si="44"/>
        <v>6.610098470563587</v>
      </c>
      <c r="Z64" s="48" t="s">
        <v>145</v>
      </c>
    </row>
    <row r="66" spans="1:157" x14ac:dyDescent="0.2">
      <c r="B66" s="80" t="s">
        <v>200</v>
      </c>
      <c r="C66" s="8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2"/>
      <c r="R66" s="50"/>
      <c r="S66" s="50"/>
      <c r="T66" s="50"/>
      <c r="U66" s="50"/>
      <c r="V66" s="50"/>
      <c r="W66" s="50"/>
      <c r="X66" s="50"/>
      <c r="Y66" s="50"/>
      <c r="Z66" s="49"/>
    </row>
    <row r="67" spans="1:157" x14ac:dyDescent="0.2">
      <c r="A67" s="42"/>
      <c r="B67" s="79" t="s">
        <v>201</v>
      </c>
      <c r="C67" s="79">
        <v>1</v>
      </c>
      <c r="D67" s="48">
        <v>67.69</v>
      </c>
      <c r="E67" s="48">
        <v>0.41</v>
      </c>
      <c r="F67" s="48">
        <v>13.53</v>
      </c>
      <c r="G67" s="48">
        <v>1.34</v>
      </c>
      <c r="H67" s="48">
        <v>0.2</v>
      </c>
      <c r="I67" s="48">
        <v>0.37</v>
      </c>
      <c r="J67" s="48">
        <v>1.1000000000000001</v>
      </c>
      <c r="K67" s="48">
        <v>4.0199999999999996</v>
      </c>
      <c r="L67" s="48">
        <v>4.57</v>
      </c>
      <c r="M67" s="48">
        <f t="shared" ref="M67:M81" si="45">SUM(D67:L67)</f>
        <v>93.22999999999999</v>
      </c>
      <c r="O67" s="48">
        <f t="shared" ref="O67:O81" si="46">100/M67*D67</f>
        <v>72.605384532875689</v>
      </c>
      <c r="P67" s="48">
        <f t="shared" ref="P67:P81" si="47">100/M67*E67</f>
        <v>0.43977260538453289</v>
      </c>
      <c r="Q67" s="48">
        <f t="shared" ref="Q67:Q81" si="48">100/M67*F67</f>
        <v>14.512495977689584</v>
      </c>
      <c r="R67" s="48">
        <f t="shared" ref="R67:R81" si="49">100/M67*G67</f>
        <v>1.4373055883299368</v>
      </c>
      <c r="S67" s="48">
        <f t="shared" ref="S67:S81" si="50">100/M67*H67</f>
        <v>0.21452322213879654</v>
      </c>
      <c r="T67" s="48">
        <f t="shared" ref="T67:T81" si="51">100/M67*I67</f>
        <v>0.39686796095677357</v>
      </c>
      <c r="U67" s="48">
        <f t="shared" ref="U67:U81" si="52">100/M67*J67</f>
        <v>1.1798777217633811</v>
      </c>
      <c r="V67" s="48">
        <f t="shared" ref="V67:V81" si="53">100/M67*K67</f>
        <v>4.3119167649898102</v>
      </c>
      <c r="W67" s="48">
        <f t="shared" ref="W67:W81" si="54">100/M67*L67</f>
        <v>4.9018556258715007</v>
      </c>
      <c r="X67" s="48">
        <f t="shared" ref="X67:X129" si="55">SUM(O67:W67)</f>
        <v>99.999999999999986</v>
      </c>
      <c r="Y67" s="48">
        <f t="shared" ref="Y67:Y81" si="56">V67+W67</f>
        <v>9.2137723908613118</v>
      </c>
      <c r="Z67" s="48"/>
      <c r="FA67" s="44"/>
    </row>
    <row r="68" spans="1:157" x14ac:dyDescent="0.2">
      <c r="B68" s="79">
        <v>1301</v>
      </c>
      <c r="C68" s="79">
        <v>2</v>
      </c>
      <c r="D68" s="48">
        <v>67.209999999999994</v>
      </c>
      <c r="E68" s="48">
        <v>0.43</v>
      </c>
      <c r="F68" s="48">
        <v>14.3</v>
      </c>
      <c r="G68" s="48">
        <v>1.58</v>
      </c>
      <c r="H68" s="48">
        <v>0.12</v>
      </c>
      <c r="I68" s="48">
        <v>0.49</v>
      </c>
      <c r="J68" s="48">
        <v>1.46</v>
      </c>
      <c r="K68" s="48">
        <v>4.17</v>
      </c>
      <c r="L68" s="48">
        <v>4.0599999999999996</v>
      </c>
      <c r="M68" s="48">
        <f t="shared" si="45"/>
        <v>93.82</v>
      </c>
      <c r="O68" s="48">
        <f t="shared" si="46"/>
        <v>71.637177574078009</v>
      </c>
      <c r="P68" s="48">
        <f t="shared" si="47"/>
        <v>0.45832445107652953</v>
      </c>
      <c r="Q68" s="48">
        <f t="shared" si="48"/>
        <v>15.241952675335749</v>
      </c>
      <c r="R68" s="48">
        <f t="shared" si="49"/>
        <v>1.6840758900021318</v>
      </c>
      <c r="S68" s="48">
        <f t="shared" si="50"/>
        <v>0.12790449797484543</v>
      </c>
      <c r="T68" s="48">
        <f t="shared" si="51"/>
        <v>0.52227670006395222</v>
      </c>
      <c r="U68" s="48">
        <f t="shared" si="52"/>
        <v>1.5561713920272862</v>
      </c>
      <c r="V68" s="48">
        <f t="shared" si="53"/>
        <v>4.4446813046258793</v>
      </c>
      <c r="W68" s="48">
        <f t="shared" si="54"/>
        <v>4.3274355148156038</v>
      </c>
      <c r="X68" s="48">
        <f t="shared" si="55"/>
        <v>99.999999999999986</v>
      </c>
      <c r="Y68" s="48">
        <f t="shared" si="56"/>
        <v>8.7721168194414822</v>
      </c>
      <c r="Z68" s="48"/>
      <c r="FA68" s="44"/>
    </row>
    <row r="69" spans="1:157" x14ac:dyDescent="0.2">
      <c r="C69" s="79">
        <v>3</v>
      </c>
      <c r="D69" s="48">
        <v>66.67</v>
      </c>
      <c r="E69" s="48">
        <v>0.5</v>
      </c>
      <c r="F69" s="48">
        <v>14.43</v>
      </c>
      <c r="G69" s="48">
        <v>1.68</v>
      </c>
      <c r="H69" s="48">
        <v>0.15</v>
      </c>
      <c r="I69" s="48">
        <v>0.51</v>
      </c>
      <c r="J69" s="48">
        <v>1.48</v>
      </c>
      <c r="K69" s="48">
        <v>4.26</v>
      </c>
      <c r="L69" s="48">
        <v>4.13</v>
      </c>
      <c r="M69" s="48">
        <f t="shared" si="45"/>
        <v>93.810000000000016</v>
      </c>
      <c r="O69" s="48">
        <f t="shared" si="46"/>
        <v>71.069182389937097</v>
      </c>
      <c r="P69" s="48">
        <f t="shared" si="47"/>
        <v>0.53299221831361254</v>
      </c>
      <c r="Q69" s="48">
        <f t="shared" si="48"/>
        <v>15.382155420530857</v>
      </c>
      <c r="R69" s="48">
        <f t="shared" si="49"/>
        <v>1.7908538535337382</v>
      </c>
      <c r="S69" s="48">
        <f t="shared" si="50"/>
        <v>0.15989766549408377</v>
      </c>
      <c r="T69" s="48">
        <f t="shared" si="51"/>
        <v>0.54365206267988475</v>
      </c>
      <c r="U69" s="48">
        <f t="shared" si="52"/>
        <v>1.5776569662082931</v>
      </c>
      <c r="V69" s="48">
        <f t="shared" si="53"/>
        <v>4.5410937000319782</v>
      </c>
      <c r="W69" s="48">
        <f t="shared" si="54"/>
        <v>4.4025157232704393</v>
      </c>
      <c r="X69" s="48">
        <f t="shared" si="55"/>
        <v>99.999999999999972</v>
      </c>
      <c r="Y69" s="48">
        <f t="shared" si="56"/>
        <v>8.9436094233024175</v>
      </c>
      <c r="Z69" s="48"/>
      <c r="FA69" s="44"/>
    </row>
    <row r="70" spans="1:157" x14ac:dyDescent="0.2">
      <c r="C70" s="79">
        <v>4</v>
      </c>
      <c r="D70" s="48">
        <v>69.239999999999995</v>
      </c>
      <c r="E70" s="48">
        <v>0.35</v>
      </c>
      <c r="F70" s="48">
        <v>14.02</v>
      </c>
      <c r="G70" s="48">
        <v>1.41</v>
      </c>
      <c r="H70" s="48">
        <v>0.08</v>
      </c>
      <c r="I70" s="48">
        <v>0.31</v>
      </c>
      <c r="J70" s="48">
        <v>1.08</v>
      </c>
      <c r="K70" s="48">
        <v>4.12</v>
      </c>
      <c r="L70" s="48">
        <v>4.63</v>
      </c>
      <c r="M70" s="48">
        <f t="shared" si="45"/>
        <v>95.239999999999981</v>
      </c>
      <c r="O70" s="48">
        <f t="shared" si="46"/>
        <v>72.700545989080226</v>
      </c>
      <c r="P70" s="48">
        <f t="shared" si="47"/>
        <v>0.36749265014699711</v>
      </c>
      <c r="Q70" s="48">
        <f t="shared" si="48"/>
        <v>14.720705585888284</v>
      </c>
      <c r="R70" s="48">
        <f t="shared" si="49"/>
        <v>1.4804703905921883</v>
      </c>
      <c r="S70" s="48">
        <f t="shared" si="50"/>
        <v>8.3998320033599347E-2</v>
      </c>
      <c r="T70" s="48">
        <f t="shared" si="51"/>
        <v>0.32549349013019746</v>
      </c>
      <c r="U70" s="48">
        <f t="shared" si="52"/>
        <v>1.1339773204535912</v>
      </c>
      <c r="V70" s="48">
        <f t="shared" si="53"/>
        <v>4.3259134817303666</v>
      </c>
      <c r="W70" s="48">
        <f t="shared" si="54"/>
        <v>4.8614027719445616</v>
      </c>
      <c r="X70" s="48">
        <f t="shared" si="55"/>
        <v>100.00000000000003</v>
      </c>
      <c r="Y70" s="48">
        <f t="shared" si="56"/>
        <v>9.1873162536749291</v>
      </c>
      <c r="Z70" s="48"/>
      <c r="FA70" s="44"/>
    </row>
    <row r="71" spans="1:157" x14ac:dyDescent="0.2">
      <c r="C71" s="79">
        <v>5</v>
      </c>
      <c r="D71" s="48">
        <v>67.42</v>
      </c>
      <c r="E71" s="48">
        <v>0.44</v>
      </c>
      <c r="F71" s="48">
        <v>14.76</v>
      </c>
      <c r="G71" s="48">
        <v>1.8</v>
      </c>
      <c r="H71" s="48">
        <v>0.14000000000000001</v>
      </c>
      <c r="I71" s="48">
        <v>0.61</v>
      </c>
      <c r="J71" s="48">
        <v>1.76</v>
      </c>
      <c r="K71" s="48">
        <v>4.4000000000000004</v>
      </c>
      <c r="L71" s="48">
        <v>4.05</v>
      </c>
      <c r="M71" s="48">
        <f t="shared" si="45"/>
        <v>95.38000000000001</v>
      </c>
      <c r="O71" s="48">
        <f t="shared" si="46"/>
        <v>70.685678339274489</v>
      </c>
      <c r="P71" s="48">
        <f t="shared" si="47"/>
        <v>0.46131264416020129</v>
      </c>
      <c r="Q71" s="48">
        <f t="shared" si="48"/>
        <v>15.474942335919479</v>
      </c>
      <c r="R71" s="48">
        <f t="shared" si="49"/>
        <v>1.8871880897462781</v>
      </c>
      <c r="S71" s="48">
        <f t="shared" si="50"/>
        <v>0.14678129586915498</v>
      </c>
      <c r="T71" s="48">
        <f t="shared" si="51"/>
        <v>0.63954707485846085</v>
      </c>
      <c r="U71" s="48">
        <f t="shared" si="52"/>
        <v>1.8452505766408052</v>
      </c>
      <c r="V71" s="48">
        <f t="shared" si="53"/>
        <v>4.613126441602013</v>
      </c>
      <c r="W71" s="48">
        <f t="shared" si="54"/>
        <v>4.2461732019291256</v>
      </c>
      <c r="X71" s="48">
        <f t="shared" si="55"/>
        <v>100.00000000000001</v>
      </c>
      <c r="Y71" s="48">
        <f t="shared" si="56"/>
        <v>8.8592996435311377</v>
      </c>
      <c r="Z71" s="48"/>
      <c r="FA71" s="44"/>
    </row>
    <row r="72" spans="1:157" x14ac:dyDescent="0.2">
      <c r="C72" s="79">
        <v>6</v>
      </c>
      <c r="D72" s="48">
        <v>67.430000000000007</v>
      </c>
      <c r="E72" s="48">
        <v>0.56999999999999995</v>
      </c>
      <c r="F72" s="48">
        <v>14.36</v>
      </c>
      <c r="G72" s="48">
        <v>1.74</v>
      </c>
      <c r="H72" s="48">
        <v>0.13</v>
      </c>
      <c r="I72" s="48">
        <v>0.41</v>
      </c>
      <c r="J72" s="48">
        <v>1.46</v>
      </c>
      <c r="K72" s="48">
        <v>4.17</v>
      </c>
      <c r="L72" s="48">
        <v>4.01</v>
      </c>
      <c r="M72" s="48">
        <f t="shared" si="45"/>
        <v>94.279999999999987</v>
      </c>
      <c r="O72" s="48">
        <f t="shared" si="46"/>
        <v>71.52100127280444</v>
      </c>
      <c r="P72" s="48">
        <f t="shared" si="47"/>
        <v>0.6045820958845991</v>
      </c>
      <c r="Q72" s="48">
        <f t="shared" si="48"/>
        <v>15.231226134917272</v>
      </c>
      <c r="R72" s="48">
        <f t="shared" si="49"/>
        <v>1.8455663979635133</v>
      </c>
      <c r="S72" s="48">
        <f t="shared" si="50"/>
        <v>0.13788714467543492</v>
      </c>
      <c r="T72" s="48">
        <f t="shared" si="51"/>
        <v>0.4348748408994485</v>
      </c>
      <c r="U72" s="48">
        <f t="shared" si="52"/>
        <v>1.5485787017394996</v>
      </c>
      <c r="V72" s="48">
        <f t="shared" si="53"/>
        <v>4.4229953330504888</v>
      </c>
      <c r="W72" s="48">
        <f t="shared" si="54"/>
        <v>4.2532880780653377</v>
      </c>
      <c r="X72" s="48">
        <f t="shared" si="55"/>
        <v>100.00000000000004</v>
      </c>
      <c r="Y72" s="48">
        <f t="shared" si="56"/>
        <v>8.6762834111158256</v>
      </c>
      <c r="Z72" s="48"/>
      <c r="FA72" s="44"/>
    </row>
    <row r="73" spans="1:157" x14ac:dyDescent="0.2">
      <c r="C73" s="79">
        <v>7</v>
      </c>
      <c r="D73" s="48">
        <v>67.319999999999993</v>
      </c>
      <c r="E73" s="48">
        <v>0.52</v>
      </c>
      <c r="F73" s="48">
        <v>14.68</v>
      </c>
      <c r="G73" s="48">
        <v>1.82</v>
      </c>
      <c r="H73" s="48">
        <v>0.2</v>
      </c>
      <c r="I73" s="48">
        <v>0.43</v>
      </c>
      <c r="J73" s="48">
        <v>1.61</v>
      </c>
      <c r="K73" s="48">
        <v>4.3</v>
      </c>
      <c r="L73" s="48">
        <v>4.0999999999999996</v>
      </c>
      <c r="M73" s="48">
        <f t="shared" si="45"/>
        <v>94.979999999999976</v>
      </c>
      <c r="O73" s="48">
        <f t="shared" si="46"/>
        <v>70.878079595704364</v>
      </c>
      <c r="P73" s="48">
        <f t="shared" si="47"/>
        <v>0.54748368077490017</v>
      </c>
      <c r="Q73" s="48">
        <f t="shared" si="48"/>
        <v>15.455885449568333</v>
      </c>
      <c r="R73" s="48">
        <f t="shared" si="49"/>
        <v>1.9161928827121504</v>
      </c>
      <c r="S73" s="48">
        <f t="shared" si="50"/>
        <v>0.21057064645188467</v>
      </c>
      <c r="T73" s="48">
        <f t="shared" si="51"/>
        <v>0.45272688987155202</v>
      </c>
      <c r="U73" s="48">
        <f t="shared" si="52"/>
        <v>1.6950937039376717</v>
      </c>
      <c r="V73" s="48">
        <f t="shared" si="53"/>
        <v>4.5272688987155201</v>
      </c>
      <c r="W73" s="48">
        <f t="shared" si="54"/>
        <v>4.3166982522636355</v>
      </c>
      <c r="X73" s="48">
        <f t="shared" si="55"/>
        <v>100.00000000000001</v>
      </c>
      <c r="Y73" s="48">
        <f t="shared" si="56"/>
        <v>8.8439671509791555</v>
      </c>
      <c r="Z73" s="48"/>
      <c r="FA73" s="44"/>
    </row>
    <row r="74" spans="1:157" x14ac:dyDescent="0.2">
      <c r="B74" s="79" t="s">
        <v>144</v>
      </c>
      <c r="C74" s="79">
        <v>8</v>
      </c>
      <c r="D74" s="48">
        <v>68.61</v>
      </c>
      <c r="E74" s="48">
        <v>0.38</v>
      </c>
      <c r="F74" s="48">
        <v>13.78</v>
      </c>
      <c r="G74" s="48">
        <v>1.47</v>
      </c>
      <c r="H74" s="48">
        <v>0.2</v>
      </c>
      <c r="I74" s="48">
        <v>0.31</v>
      </c>
      <c r="J74" s="48">
        <v>1.1100000000000001</v>
      </c>
      <c r="K74" s="48">
        <v>4.0199999999999996</v>
      </c>
      <c r="L74" s="48">
        <v>4.6399999999999997</v>
      </c>
      <c r="M74" s="48">
        <f t="shared" si="45"/>
        <v>94.52</v>
      </c>
      <c r="O74" s="48">
        <f t="shared" si="46"/>
        <v>72.587812103258585</v>
      </c>
      <c r="P74" s="48">
        <f t="shared" si="47"/>
        <v>0.40203131612357179</v>
      </c>
      <c r="Q74" s="48">
        <f t="shared" si="48"/>
        <v>14.578925095217944</v>
      </c>
      <c r="R74" s="48">
        <f t="shared" si="49"/>
        <v>1.5552264071096067</v>
      </c>
      <c r="S74" s="48">
        <f t="shared" si="50"/>
        <v>0.21159542953872201</v>
      </c>
      <c r="T74" s="48">
        <f t="shared" si="51"/>
        <v>0.32797291578501908</v>
      </c>
      <c r="U74" s="48">
        <f t="shared" si="52"/>
        <v>1.1743546339399071</v>
      </c>
      <c r="V74" s="48">
        <f t="shared" si="53"/>
        <v>4.2530681337283118</v>
      </c>
      <c r="W74" s="48">
        <f t="shared" si="54"/>
        <v>4.9090139652983495</v>
      </c>
      <c r="X74" s="48">
        <f t="shared" si="55"/>
        <v>100</v>
      </c>
      <c r="Y74" s="48">
        <f t="shared" si="56"/>
        <v>9.1620820990266623</v>
      </c>
      <c r="Z74" s="48"/>
      <c r="FA74" s="44"/>
    </row>
    <row r="75" spans="1:157" x14ac:dyDescent="0.2">
      <c r="C75" s="79">
        <v>9</v>
      </c>
      <c r="D75" s="48">
        <v>70.17</v>
      </c>
      <c r="E75" s="48">
        <v>0.45</v>
      </c>
      <c r="F75" s="48">
        <v>14.18</v>
      </c>
      <c r="G75" s="48">
        <v>1.51</v>
      </c>
      <c r="H75" s="48">
        <v>0.05</v>
      </c>
      <c r="I75" s="48">
        <v>0.33</v>
      </c>
      <c r="J75" s="48">
        <v>1.08</v>
      </c>
      <c r="K75" s="48">
        <v>4.33</v>
      </c>
      <c r="L75" s="48">
        <v>4.75</v>
      </c>
      <c r="M75" s="48">
        <f t="shared" si="45"/>
        <v>96.850000000000009</v>
      </c>
      <c r="O75" s="48">
        <f t="shared" si="46"/>
        <v>72.452245740836332</v>
      </c>
      <c r="P75" s="48">
        <f t="shared" si="47"/>
        <v>0.46463603510583373</v>
      </c>
      <c r="Q75" s="48">
        <f t="shared" si="48"/>
        <v>14.641197728446048</v>
      </c>
      <c r="R75" s="48">
        <f t="shared" si="49"/>
        <v>1.5591120289106863</v>
      </c>
      <c r="S75" s="48">
        <f t="shared" si="50"/>
        <v>5.1626226122870413E-2</v>
      </c>
      <c r="T75" s="48">
        <f t="shared" si="51"/>
        <v>0.34073309241094474</v>
      </c>
      <c r="U75" s="48">
        <f t="shared" si="52"/>
        <v>1.115126484254001</v>
      </c>
      <c r="V75" s="48">
        <f t="shared" si="53"/>
        <v>4.4708311822405777</v>
      </c>
      <c r="W75" s="48">
        <f t="shared" si="54"/>
        <v>4.9044914816726894</v>
      </c>
      <c r="X75" s="48">
        <f t="shared" si="55"/>
        <v>100</v>
      </c>
      <c r="Y75" s="48">
        <f t="shared" si="56"/>
        <v>9.3753226639132663</v>
      </c>
      <c r="Z75" s="48"/>
      <c r="FA75" s="44"/>
    </row>
    <row r="76" spans="1:157" x14ac:dyDescent="0.2">
      <c r="C76" s="79">
        <v>10</v>
      </c>
      <c r="D76" s="48">
        <v>69.430000000000007</v>
      </c>
      <c r="E76" s="48">
        <v>0.38</v>
      </c>
      <c r="F76" s="48">
        <v>13.96</v>
      </c>
      <c r="G76" s="48">
        <v>1.42</v>
      </c>
      <c r="H76" s="48">
        <v>0.06</v>
      </c>
      <c r="I76" s="48">
        <v>0.34</v>
      </c>
      <c r="J76" s="48">
        <v>1.05</v>
      </c>
      <c r="K76" s="48">
        <v>4.0199999999999996</v>
      </c>
      <c r="L76" s="48">
        <v>4.67</v>
      </c>
      <c r="M76" s="48">
        <f t="shared" si="45"/>
        <v>95.330000000000013</v>
      </c>
      <c r="O76" s="48">
        <f t="shared" si="46"/>
        <v>72.831217874750863</v>
      </c>
      <c r="P76" s="48">
        <f t="shared" si="47"/>
        <v>0.39861533620056644</v>
      </c>
      <c r="Q76" s="48">
        <f t="shared" si="48"/>
        <v>14.6438686667366</v>
      </c>
      <c r="R76" s="48">
        <f t="shared" si="49"/>
        <v>1.489562572117906</v>
      </c>
      <c r="S76" s="48">
        <f t="shared" si="50"/>
        <v>6.2939263610615748E-2</v>
      </c>
      <c r="T76" s="48">
        <f t="shared" si="51"/>
        <v>0.35665582712682264</v>
      </c>
      <c r="U76" s="48">
        <f t="shared" si="52"/>
        <v>1.1014371131857756</v>
      </c>
      <c r="V76" s="48">
        <f t="shared" si="53"/>
        <v>4.2169306619112552</v>
      </c>
      <c r="W76" s="48">
        <f t="shared" si="54"/>
        <v>4.8987726843595922</v>
      </c>
      <c r="X76" s="48">
        <f t="shared" si="55"/>
        <v>100</v>
      </c>
      <c r="Y76" s="48">
        <f t="shared" si="56"/>
        <v>9.1157033462708483</v>
      </c>
      <c r="Z76" s="48"/>
      <c r="FA76" s="44"/>
    </row>
    <row r="77" spans="1:157" x14ac:dyDescent="0.2">
      <c r="C77" s="79">
        <v>11</v>
      </c>
      <c r="D77" s="48">
        <v>67.55</v>
      </c>
      <c r="E77" s="48">
        <v>0.42</v>
      </c>
      <c r="F77" s="48">
        <v>14.27</v>
      </c>
      <c r="G77" s="48">
        <v>1.6</v>
      </c>
      <c r="H77" s="48">
        <v>0.14000000000000001</v>
      </c>
      <c r="I77" s="48">
        <v>0.41</v>
      </c>
      <c r="J77" s="48">
        <v>1.34</v>
      </c>
      <c r="K77" s="48">
        <v>4.33</v>
      </c>
      <c r="L77" s="48">
        <v>3.98</v>
      </c>
      <c r="M77" s="48">
        <f t="shared" si="45"/>
        <v>94.039999999999992</v>
      </c>
      <c r="O77" s="48">
        <f t="shared" si="46"/>
        <v>71.831135686941721</v>
      </c>
      <c r="P77" s="48">
        <f t="shared" si="47"/>
        <v>0.44661846022968948</v>
      </c>
      <c r="Q77" s="48">
        <f t="shared" si="48"/>
        <v>15.17439387494683</v>
      </c>
      <c r="R77" s="48">
        <f t="shared" si="49"/>
        <v>1.7014036580178649</v>
      </c>
      <c r="S77" s="48">
        <f t="shared" si="50"/>
        <v>0.14887282007656319</v>
      </c>
      <c r="T77" s="48">
        <f t="shared" si="51"/>
        <v>0.43598468736707779</v>
      </c>
      <c r="U77" s="48">
        <f t="shared" si="52"/>
        <v>1.4249255635899618</v>
      </c>
      <c r="V77" s="48">
        <f t="shared" si="53"/>
        <v>4.6044236495108466</v>
      </c>
      <c r="W77" s="48">
        <f t="shared" si="54"/>
        <v>4.2322415993194387</v>
      </c>
      <c r="X77" s="48">
        <f t="shared" si="55"/>
        <v>100</v>
      </c>
      <c r="Y77" s="48">
        <f t="shared" si="56"/>
        <v>8.8366652488302861</v>
      </c>
      <c r="Z77" s="48"/>
      <c r="FA77" s="44"/>
    </row>
    <row r="78" spans="1:157" x14ac:dyDescent="0.2">
      <c r="B78" s="79" t="s">
        <v>144</v>
      </c>
      <c r="C78" s="79">
        <v>12</v>
      </c>
      <c r="D78" s="48">
        <v>69.709999999999994</v>
      </c>
      <c r="E78" s="48">
        <v>0.61</v>
      </c>
      <c r="F78" s="48">
        <v>14.25</v>
      </c>
      <c r="G78" s="48">
        <v>1.48</v>
      </c>
      <c r="H78" s="48">
        <v>0.11</v>
      </c>
      <c r="I78" s="48">
        <v>0.33</v>
      </c>
      <c r="J78" s="48">
        <v>1.02</v>
      </c>
      <c r="K78" s="48">
        <v>4.1100000000000003</v>
      </c>
      <c r="L78" s="48">
        <v>4.71</v>
      </c>
      <c r="M78" s="48">
        <f t="shared" si="45"/>
        <v>96.329999999999984</v>
      </c>
      <c r="O78" s="48">
        <f t="shared" si="46"/>
        <v>72.365825807121354</v>
      </c>
      <c r="P78" s="48">
        <f t="shared" si="47"/>
        <v>0.63323990449496526</v>
      </c>
      <c r="Q78" s="48">
        <f t="shared" si="48"/>
        <v>14.792899408284025</v>
      </c>
      <c r="R78" s="48">
        <f t="shared" si="49"/>
        <v>1.5363853420533584</v>
      </c>
      <c r="S78" s="48">
        <f t="shared" si="50"/>
        <v>0.11419080244991177</v>
      </c>
      <c r="T78" s="48">
        <f t="shared" si="51"/>
        <v>0.34257240734973532</v>
      </c>
      <c r="U78" s="48">
        <f t="shared" si="52"/>
        <v>1.0588601681719092</v>
      </c>
      <c r="V78" s="48">
        <f t="shared" si="53"/>
        <v>4.2665836188103405</v>
      </c>
      <c r="W78" s="48">
        <f t="shared" si="54"/>
        <v>4.8894425412644038</v>
      </c>
      <c r="X78" s="48">
        <f t="shared" si="55"/>
        <v>100.00000000000001</v>
      </c>
      <c r="Y78" s="48">
        <f t="shared" si="56"/>
        <v>9.1560261600747452</v>
      </c>
      <c r="Z78" s="48"/>
      <c r="FA78" s="44"/>
    </row>
    <row r="79" spans="1:157" x14ac:dyDescent="0.2">
      <c r="C79" s="79">
        <v>13</v>
      </c>
      <c r="D79" s="48">
        <v>69.17</v>
      </c>
      <c r="E79" s="48">
        <v>0.39</v>
      </c>
      <c r="F79" s="48">
        <v>13.8</v>
      </c>
      <c r="G79" s="48">
        <v>1.4</v>
      </c>
      <c r="H79" s="48">
        <v>0.06</v>
      </c>
      <c r="I79" s="48">
        <v>0.38</v>
      </c>
      <c r="J79" s="48">
        <v>1.02</v>
      </c>
      <c r="K79" s="48">
        <v>4.05</v>
      </c>
      <c r="L79" s="48">
        <v>4.7</v>
      </c>
      <c r="M79" s="48">
        <f t="shared" si="45"/>
        <v>94.97</v>
      </c>
      <c r="O79" s="48">
        <f t="shared" si="46"/>
        <v>72.833526376750555</v>
      </c>
      <c r="P79" s="48">
        <f t="shared" si="47"/>
        <v>0.41065599663051489</v>
      </c>
      <c r="Q79" s="48">
        <f t="shared" si="48"/>
        <v>14.530904496156682</v>
      </c>
      <c r="R79" s="48">
        <f t="shared" si="49"/>
        <v>1.4741497314941558</v>
      </c>
      <c r="S79" s="48">
        <f t="shared" si="50"/>
        <v>6.3177845635463831E-2</v>
      </c>
      <c r="T79" s="48">
        <f t="shared" si="51"/>
        <v>0.40012635569127092</v>
      </c>
      <c r="U79" s="48">
        <f t="shared" si="52"/>
        <v>1.0740233758028852</v>
      </c>
      <c r="V79" s="48">
        <f t="shared" si="53"/>
        <v>4.2645045803938082</v>
      </c>
      <c r="W79" s="48">
        <f t="shared" si="54"/>
        <v>4.9489312414446669</v>
      </c>
      <c r="X79" s="48">
        <f t="shared" si="55"/>
        <v>99.999999999999986</v>
      </c>
      <c r="Y79" s="48">
        <f t="shared" si="56"/>
        <v>9.2134358218384751</v>
      </c>
      <c r="Z79" s="48"/>
      <c r="FA79" s="44"/>
    </row>
    <row r="80" spans="1:157" x14ac:dyDescent="0.2">
      <c r="C80" s="79">
        <v>14</v>
      </c>
      <c r="D80" s="48">
        <v>69.17</v>
      </c>
      <c r="E80" s="48">
        <v>0.41</v>
      </c>
      <c r="F80" s="48">
        <v>13.8</v>
      </c>
      <c r="G80" s="48">
        <v>1.4</v>
      </c>
      <c r="H80" s="48">
        <v>7.0000000000000007E-2</v>
      </c>
      <c r="I80" s="48">
        <v>0.38</v>
      </c>
      <c r="J80" s="48">
        <v>1.02</v>
      </c>
      <c r="K80" s="48">
        <v>4.05</v>
      </c>
      <c r="L80" s="48">
        <v>4.7</v>
      </c>
      <c r="M80" s="48">
        <f t="shared" si="45"/>
        <v>94.999999999999986</v>
      </c>
      <c r="O80" s="48">
        <f t="shared" si="46"/>
        <v>72.810526315789488</v>
      </c>
      <c r="P80" s="48">
        <f t="shared" si="47"/>
        <v>0.43157894736842112</v>
      </c>
      <c r="Q80" s="48">
        <f t="shared" si="48"/>
        <v>14.526315789473687</v>
      </c>
      <c r="R80" s="48">
        <f t="shared" si="49"/>
        <v>1.4736842105263159</v>
      </c>
      <c r="S80" s="48">
        <f t="shared" si="50"/>
        <v>7.368421052631581E-2</v>
      </c>
      <c r="T80" s="48">
        <f t="shared" si="51"/>
        <v>0.40000000000000008</v>
      </c>
      <c r="U80" s="48">
        <f t="shared" si="52"/>
        <v>1.073684210526316</v>
      </c>
      <c r="V80" s="48">
        <f t="shared" si="53"/>
        <v>4.2631578947368425</v>
      </c>
      <c r="W80" s="48">
        <f t="shared" si="54"/>
        <v>4.9473684210526327</v>
      </c>
      <c r="X80" s="48">
        <f t="shared" si="55"/>
        <v>100</v>
      </c>
      <c r="Y80" s="48">
        <f t="shared" si="56"/>
        <v>9.2105263157894761</v>
      </c>
      <c r="Z80" s="48"/>
      <c r="FA80" s="44"/>
    </row>
    <row r="81" spans="2:157" x14ac:dyDescent="0.2">
      <c r="C81" s="79">
        <v>15</v>
      </c>
      <c r="D81" s="48">
        <v>69.599999999999994</v>
      </c>
      <c r="E81" s="48">
        <v>0.49</v>
      </c>
      <c r="F81" s="48">
        <v>14.08</v>
      </c>
      <c r="G81" s="48">
        <v>1.41</v>
      </c>
      <c r="H81" s="48">
        <v>0.18</v>
      </c>
      <c r="I81" s="48">
        <v>0.31</v>
      </c>
      <c r="J81" s="48">
        <v>1.02</v>
      </c>
      <c r="K81" s="48">
        <v>4.1500000000000004</v>
      </c>
      <c r="L81" s="48">
        <v>4.6399999999999997</v>
      </c>
      <c r="M81" s="48">
        <f t="shared" si="45"/>
        <v>95.88</v>
      </c>
      <c r="O81" s="48">
        <f t="shared" si="46"/>
        <v>72.590738423028782</v>
      </c>
      <c r="P81" s="48">
        <f t="shared" si="47"/>
        <v>0.51105548602419693</v>
      </c>
      <c r="Q81" s="48">
        <f t="shared" si="48"/>
        <v>14.685022945348353</v>
      </c>
      <c r="R81" s="48">
        <f t="shared" si="49"/>
        <v>1.4705882352941175</v>
      </c>
      <c r="S81" s="48">
        <f t="shared" si="50"/>
        <v>0.18773466833541927</v>
      </c>
      <c r="T81" s="48">
        <f t="shared" si="51"/>
        <v>0.32332081768877763</v>
      </c>
      <c r="U81" s="48">
        <f t="shared" si="52"/>
        <v>1.0638297872340425</v>
      </c>
      <c r="V81" s="48">
        <f t="shared" si="53"/>
        <v>4.3283270755110559</v>
      </c>
      <c r="W81" s="48">
        <f t="shared" si="54"/>
        <v>4.8393825615352517</v>
      </c>
      <c r="X81" s="48">
        <f t="shared" si="55"/>
        <v>99.999999999999986</v>
      </c>
      <c r="Y81" s="48">
        <f t="shared" si="56"/>
        <v>9.1677096370463076</v>
      </c>
      <c r="Z81" s="48"/>
      <c r="FA81" s="44"/>
    </row>
    <row r="83" spans="2:157" x14ac:dyDescent="0.2">
      <c r="B83" s="79" t="s">
        <v>202</v>
      </c>
      <c r="C83" s="79">
        <v>1</v>
      </c>
      <c r="D83" s="48">
        <v>67.53</v>
      </c>
      <c r="E83" s="48">
        <v>0.67</v>
      </c>
      <c r="F83" s="48">
        <v>14.44</v>
      </c>
      <c r="G83" s="48">
        <v>2.4900000000000002</v>
      </c>
      <c r="H83" s="48">
        <v>0.08</v>
      </c>
      <c r="I83" s="48">
        <v>0.57999999999999996</v>
      </c>
      <c r="J83" s="48">
        <v>1.65</v>
      </c>
      <c r="K83" s="48">
        <v>4.16</v>
      </c>
      <c r="L83" s="48">
        <v>4.76</v>
      </c>
      <c r="M83" s="48">
        <f t="shared" ref="M83:M97" si="57">SUM(D83:L83)</f>
        <v>96.36</v>
      </c>
      <c r="O83" s="48">
        <v>70.080946450809463</v>
      </c>
      <c r="P83" s="48">
        <v>0.69530925695309265</v>
      </c>
      <c r="Q83" s="51">
        <v>14.98547114985471</v>
      </c>
      <c r="R83" s="48">
        <v>2.5840597758405979</v>
      </c>
      <c r="S83" s="48">
        <v>8.3022000830220016E-2</v>
      </c>
      <c r="T83" s="48">
        <v>0.60190950601909499</v>
      </c>
      <c r="U83" s="48">
        <v>1.7123287671232876</v>
      </c>
      <c r="V83" s="48">
        <v>4.3171440431714405</v>
      </c>
      <c r="W83" s="48">
        <v>4.9398090493980904</v>
      </c>
      <c r="X83" s="48">
        <f t="shared" si="55"/>
        <v>100.00000000000001</v>
      </c>
      <c r="Y83" s="48">
        <v>9.2569530925695318</v>
      </c>
    </row>
    <row r="84" spans="2:157" x14ac:dyDescent="0.2">
      <c r="B84" s="79">
        <v>504</v>
      </c>
      <c r="C84" s="79">
        <v>2</v>
      </c>
      <c r="D84" s="48">
        <v>68.010000000000005</v>
      </c>
      <c r="E84" s="48">
        <v>0.74</v>
      </c>
      <c r="F84" s="48">
        <v>14.36</v>
      </c>
      <c r="G84" s="48">
        <v>2.1</v>
      </c>
      <c r="H84" s="48">
        <v>0.22</v>
      </c>
      <c r="I84" s="48">
        <v>0.64</v>
      </c>
      <c r="J84" s="48">
        <v>1.71</v>
      </c>
      <c r="K84" s="48">
        <v>4.24</v>
      </c>
      <c r="L84" s="48">
        <v>4.58</v>
      </c>
      <c r="M84" s="48">
        <f t="shared" si="57"/>
        <v>96.59999999999998</v>
      </c>
      <c r="O84" s="48">
        <v>70.403726708074558</v>
      </c>
      <c r="P84" s="48">
        <v>0.76604554865424446</v>
      </c>
      <c r="Q84" s="51">
        <v>14.865424430641825</v>
      </c>
      <c r="R84" s="48">
        <v>2.1739130434782616</v>
      </c>
      <c r="S84" s="48">
        <v>0.22774327122153215</v>
      </c>
      <c r="T84" s="48">
        <v>0.66252587991718448</v>
      </c>
      <c r="U84" s="48">
        <v>1.7701863354037271</v>
      </c>
      <c r="V84" s="48">
        <v>4.3892339544513472</v>
      </c>
      <c r="W84" s="48">
        <v>4.7412008281573508</v>
      </c>
      <c r="X84" s="48">
        <f t="shared" si="55"/>
        <v>100.00000000000001</v>
      </c>
      <c r="Y84" s="48">
        <v>9.1304347826086989</v>
      </c>
    </row>
    <row r="85" spans="2:157" x14ac:dyDescent="0.2">
      <c r="C85" s="79">
        <v>3</v>
      </c>
      <c r="D85" s="48">
        <v>67.11</v>
      </c>
      <c r="E85" s="48">
        <v>0.6</v>
      </c>
      <c r="F85" s="48">
        <v>14.23</v>
      </c>
      <c r="G85" s="48">
        <v>2.13</v>
      </c>
      <c r="H85" s="48">
        <v>0.15</v>
      </c>
      <c r="I85" s="48">
        <v>0.54</v>
      </c>
      <c r="J85" s="48">
        <v>1.61</v>
      </c>
      <c r="K85" s="48">
        <v>4.04</v>
      </c>
      <c r="L85" s="48">
        <v>4.55</v>
      </c>
      <c r="M85" s="48">
        <f t="shared" si="57"/>
        <v>94.960000000000008</v>
      </c>
      <c r="O85" s="48">
        <v>70.671861836562755</v>
      </c>
      <c r="P85" s="48">
        <v>0.63184498736310013</v>
      </c>
      <c r="Q85" s="51">
        <v>14.985256950294859</v>
      </c>
      <c r="R85" s="48">
        <v>2.2430497051390055</v>
      </c>
      <c r="S85" s="48">
        <v>0.15796124684077503</v>
      </c>
      <c r="T85" s="48">
        <v>0.56866048862679019</v>
      </c>
      <c r="U85" s="48">
        <v>1.6954507160909855</v>
      </c>
      <c r="V85" s="48">
        <v>4.2544229149115411</v>
      </c>
      <c r="W85" s="48">
        <v>4.7914911541701759</v>
      </c>
      <c r="X85" s="48">
        <f t="shared" si="55"/>
        <v>99.999999999999972</v>
      </c>
      <c r="Y85" s="48">
        <v>9.0459140690817179</v>
      </c>
    </row>
    <row r="86" spans="2:157" x14ac:dyDescent="0.2">
      <c r="C86" s="79">
        <v>4</v>
      </c>
      <c r="D86" s="48">
        <v>67.55</v>
      </c>
      <c r="E86" s="48">
        <v>0.65</v>
      </c>
      <c r="F86" s="48">
        <v>14.29</v>
      </c>
      <c r="G86" s="48">
        <v>2.12</v>
      </c>
      <c r="H86" s="48">
        <v>0.18</v>
      </c>
      <c r="I86" s="48">
        <v>0.63</v>
      </c>
      <c r="J86" s="48">
        <v>1.72</v>
      </c>
      <c r="K86" s="48">
        <v>4</v>
      </c>
      <c r="L86" s="48">
        <v>4.6900000000000004</v>
      </c>
      <c r="M86" s="48">
        <f t="shared" si="57"/>
        <v>95.830000000000013</v>
      </c>
      <c r="O86" s="48">
        <v>70.489408327246153</v>
      </c>
      <c r="P86" s="48">
        <v>0.67828446206824577</v>
      </c>
      <c r="Q86" s="51">
        <v>14.911823019931125</v>
      </c>
      <c r="R86" s="48">
        <v>2.2122508608995095</v>
      </c>
      <c r="S86" s="48">
        <v>0.18783262026505265</v>
      </c>
      <c r="T86" s="48">
        <v>0.65741417092768439</v>
      </c>
      <c r="U86" s="48">
        <v>1.794845038088281</v>
      </c>
      <c r="V86" s="48">
        <v>4.1740582281122816</v>
      </c>
      <c r="W86" s="48">
        <v>4.8940832724616508</v>
      </c>
      <c r="X86" s="48">
        <f t="shared" si="55"/>
        <v>100</v>
      </c>
      <c r="Y86" s="48">
        <v>9.0681415005739332</v>
      </c>
    </row>
    <row r="87" spans="2:157" x14ac:dyDescent="0.2">
      <c r="C87" s="79">
        <v>5</v>
      </c>
      <c r="D87" s="48">
        <v>66.569999999999993</v>
      </c>
      <c r="E87" s="48">
        <v>0.63</v>
      </c>
      <c r="F87" s="48">
        <v>14.2</v>
      </c>
      <c r="G87" s="48">
        <v>2.2999999999999998</v>
      </c>
      <c r="H87" s="48">
        <v>0.2</v>
      </c>
      <c r="I87" s="48">
        <v>0.54</v>
      </c>
      <c r="J87" s="48">
        <v>1.65</v>
      </c>
      <c r="K87" s="48">
        <v>4.05</v>
      </c>
      <c r="L87" s="48">
        <v>4.8099999999999996</v>
      </c>
      <c r="M87" s="48">
        <f t="shared" si="57"/>
        <v>94.95</v>
      </c>
      <c r="O87" s="48">
        <v>70.110584518167443</v>
      </c>
      <c r="P87" s="48">
        <v>0.6635071090047393</v>
      </c>
      <c r="Q87" s="51">
        <v>14.955239599789362</v>
      </c>
      <c r="R87" s="48">
        <v>2.422327540810953</v>
      </c>
      <c r="S87" s="48">
        <v>0.21063717746182201</v>
      </c>
      <c r="T87" s="48">
        <v>0.56872037914691942</v>
      </c>
      <c r="U87" s="48">
        <v>1.7377567140600314</v>
      </c>
      <c r="V87" s="48">
        <v>4.2654028436018949</v>
      </c>
      <c r="W87" s="48">
        <v>5.0658241179568186</v>
      </c>
      <c r="X87" s="48">
        <f t="shared" si="55"/>
        <v>99.999999999999986</v>
      </c>
      <c r="Y87" s="48">
        <v>9.3312269615587127</v>
      </c>
    </row>
    <row r="88" spans="2:157" x14ac:dyDescent="0.2">
      <c r="C88" s="79">
        <v>6</v>
      </c>
      <c r="D88" s="48">
        <v>67.069999999999993</v>
      </c>
      <c r="E88" s="48">
        <v>0.53</v>
      </c>
      <c r="F88" s="48">
        <v>14.26</v>
      </c>
      <c r="G88" s="48">
        <v>2.08</v>
      </c>
      <c r="H88" s="48">
        <v>0.15</v>
      </c>
      <c r="I88" s="48">
        <v>0.56999999999999995</v>
      </c>
      <c r="J88" s="48">
        <v>1.75</v>
      </c>
      <c r="K88" s="48">
        <v>3.99</v>
      </c>
      <c r="L88" s="48">
        <v>4.59</v>
      </c>
      <c r="M88" s="48">
        <f t="shared" si="57"/>
        <v>94.99</v>
      </c>
      <c r="O88" s="48">
        <v>70.607432361301193</v>
      </c>
      <c r="P88" s="48">
        <v>0.55795346878618812</v>
      </c>
      <c r="Q88" s="51">
        <v>15.012106537530268</v>
      </c>
      <c r="R88" s="48">
        <v>2.1897041793873044</v>
      </c>
      <c r="S88" s="48">
        <v>0.15791135909043058</v>
      </c>
      <c r="T88" s="48">
        <v>0.60006316454363617</v>
      </c>
      <c r="U88" s="48">
        <v>1.8422991893883569</v>
      </c>
      <c r="V88" s="48">
        <v>4.2004421518054542</v>
      </c>
      <c r="W88" s="48">
        <v>4.8320875881671759</v>
      </c>
      <c r="X88" s="48">
        <f t="shared" si="55"/>
        <v>100.00000000000001</v>
      </c>
      <c r="Y88" s="48">
        <v>9.032529739972631</v>
      </c>
    </row>
    <row r="89" spans="2:157" x14ac:dyDescent="0.2">
      <c r="C89" s="79">
        <v>7</v>
      </c>
      <c r="D89" s="48">
        <v>67.959999999999994</v>
      </c>
      <c r="E89" s="48">
        <v>0.52</v>
      </c>
      <c r="F89" s="48">
        <v>14.34</v>
      </c>
      <c r="G89" s="48">
        <v>2.29</v>
      </c>
      <c r="H89" s="48">
        <v>0.21</v>
      </c>
      <c r="I89" s="48">
        <v>0.59</v>
      </c>
      <c r="J89" s="48">
        <v>1.8</v>
      </c>
      <c r="K89" s="48">
        <v>4.24</v>
      </c>
      <c r="L89" s="48">
        <v>4.4800000000000004</v>
      </c>
      <c r="M89" s="48">
        <f t="shared" si="57"/>
        <v>96.429999999999993</v>
      </c>
      <c r="O89" s="48">
        <v>70.475992948252625</v>
      </c>
      <c r="P89" s="48">
        <v>0.5392512703515504</v>
      </c>
      <c r="Q89" s="51">
        <v>14.870890801617756</v>
      </c>
      <c r="R89" s="48">
        <v>2.3747796328943278</v>
      </c>
      <c r="S89" s="48">
        <v>0.21777455148812613</v>
      </c>
      <c r="T89" s="48">
        <v>0.61184278751425913</v>
      </c>
      <c r="U89" s="48">
        <v>1.8666390127553669</v>
      </c>
      <c r="V89" s="48">
        <v>4.3969718967126425</v>
      </c>
      <c r="W89" s="48">
        <v>4.6458570984133578</v>
      </c>
      <c r="X89" s="48">
        <f t="shared" si="55"/>
        <v>100.00000000000003</v>
      </c>
      <c r="Y89" s="48">
        <v>9.0428289951260012</v>
      </c>
    </row>
    <row r="90" spans="2:157" x14ac:dyDescent="0.2">
      <c r="C90" s="79">
        <v>8</v>
      </c>
      <c r="D90" s="48">
        <v>67.84</v>
      </c>
      <c r="E90" s="48">
        <v>0.61</v>
      </c>
      <c r="F90" s="48">
        <v>14.33</v>
      </c>
      <c r="G90" s="48">
        <v>2.12</v>
      </c>
      <c r="H90" s="48">
        <v>0.13</v>
      </c>
      <c r="I90" s="48">
        <v>0.57999999999999996</v>
      </c>
      <c r="J90" s="48">
        <v>1.69</v>
      </c>
      <c r="K90" s="48">
        <v>4.21</v>
      </c>
      <c r="L90" s="48">
        <v>4.6100000000000003</v>
      </c>
      <c r="M90" s="48">
        <f t="shared" si="57"/>
        <v>96.11999999999999</v>
      </c>
      <c r="O90" s="48">
        <v>70.578443612151489</v>
      </c>
      <c r="P90" s="48">
        <v>0.63462338743237623</v>
      </c>
      <c r="Q90" s="51">
        <v>14.908447773616313</v>
      </c>
      <c r="R90" s="48">
        <v>2.205576362879734</v>
      </c>
      <c r="S90" s="48">
        <v>0.13524760715771952</v>
      </c>
      <c r="T90" s="48">
        <v>0.60341240116521011</v>
      </c>
      <c r="U90" s="48">
        <v>1.7582188930503537</v>
      </c>
      <c r="V90" s="48">
        <v>4.3799417394923017</v>
      </c>
      <c r="W90" s="48">
        <v>4.7960882230545154</v>
      </c>
      <c r="X90" s="48">
        <f t="shared" si="55"/>
        <v>100.00000000000001</v>
      </c>
      <c r="Y90" s="48">
        <v>9.1760299625468171</v>
      </c>
    </row>
    <row r="91" spans="2:157" x14ac:dyDescent="0.2">
      <c r="C91" s="79">
        <v>9</v>
      </c>
      <c r="D91" s="48">
        <v>66.760000000000005</v>
      </c>
      <c r="E91" s="48">
        <v>0.62</v>
      </c>
      <c r="F91" s="48">
        <v>14.25</v>
      </c>
      <c r="G91" s="48">
        <v>2.37</v>
      </c>
      <c r="H91" s="48">
        <v>7.0000000000000007E-2</v>
      </c>
      <c r="I91" s="48">
        <v>0.57999999999999996</v>
      </c>
      <c r="J91" s="48">
        <v>1.79</v>
      </c>
      <c r="K91" s="48">
        <v>4.0599999999999996</v>
      </c>
      <c r="L91" s="48">
        <v>4.66</v>
      </c>
      <c r="M91" s="48">
        <f t="shared" si="57"/>
        <v>95.160000000000011</v>
      </c>
      <c r="O91" s="48">
        <v>70.155527532576713</v>
      </c>
      <c r="P91" s="48">
        <v>0.65153425809163512</v>
      </c>
      <c r="Q91" s="51">
        <v>14.974779319041614</v>
      </c>
      <c r="R91" s="48">
        <v>2.4905422446406051</v>
      </c>
      <c r="S91" s="48">
        <v>7.3560319461958804E-2</v>
      </c>
      <c r="T91" s="48">
        <v>0.60949978982765862</v>
      </c>
      <c r="U91" s="48">
        <v>1.8810424548129465</v>
      </c>
      <c r="V91" s="48">
        <v>4.2664985287936101</v>
      </c>
      <c r="W91" s="48">
        <v>4.8970155527532579</v>
      </c>
      <c r="X91" s="48">
        <f t="shared" si="55"/>
        <v>99.999999999999986</v>
      </c>
      <c r="Y91" s="48">
        <v>9.1635140815468681</v>
      </c>
    </row>
    <row r="92" spans="2:157" x14ac:dyDescent="0.2">
      <c r="C92" s="79">
        <v>10</v>
      </c>
      <c r="D92" s="48">
        <v>67.44</v>
      </c>
      <c r="E92" s="48">
        <v>0.57999999999999996</v>
      </c>
      <c r="F92" s="48">
        <v>14.52</v>
      </c>
      <c r="G92" s="48">
        <v>2.1800000000000002</v>
      </c>
      <c r="H92" s="48">
        <v>0.02</v>
      </c>
      <c r="I92" s="48">
        <v>0.55000000000000004</v>
      </c>
      <c r="J92" s="48">
        <v>1.7</v>
      </c>
      <c r="K92" s="48">
        <v>4.0999999999999996</v>
      </c>
      <c r="L92" s="48">
        <v>4.62</v>
      </c>
      <c r="M92" s="48">
        <f t="shared" si="57"/>
        <v>95.71</v>
      </c>
      <c r="O92" s="48">
        <v>70.462856545815498</v>
      </c>
      <c r="P92" s="48">
        <v>0.60599728346045345</v>
      </c>
      <c r="Q92" s="51">
        <v>15.170828544561699</v>
      </c>
      <c r="R92" s="48">
        <v>2.277713927489291</v>
      </c>
      <c r="S92" s="48">
        <v>2.0896458050360469E-2</v>
      </c>
      <c r="T92" s="48">
        <v>0.57465259638491284</v>
      </c>
      <c r="U92" s="48">
        <v>1.7761989342806397</v>
      </c>
      <c r="V92" s="48">
        <v>4.2837739003238955</v>
      </c>
      <c r="W92" s="48">
        <v>4.8270818096332677</v>
      </c>
      <c r="X92" s="48">
        <f t="shared" si="55"/>
        <v>100.00000000000001</v>
      </c>
      <c r="Y92" s="48">
        <v>9.1108557099571641</v>
      </c>
    </row>
    <row r="93" spans="2:157" x14ac:dyDescent="0.2">
      <c r="C93" s="79">
        <v>11</v>
      </c>
      <c r="D93" s="48">
        <v>67.09</v>
      </c>
      <c r="E93" s="48">
        <v>0.65</v>
      </c>
      <c r="F93" s="48">
        <v>14.25</v>
      </c>
      <c r="G93" s="48">
        <v>2.13</v>
      </c>
      <c r="H93" s="48">
        <v>7.0000000000000007E-2</v>
      </c>
      <c r="I93" s="48">
        <v>0.56000000000000005</v>
      </c>
      <c r="J93" s="48">
        <v>1.68</v>
      </c>
      <c r="K93" s="48">
        <v>4.0199999999999996</v>
      </c>
      <c r="L93" s="48">
        <v>4.74</v>
      </c>
      <c r="M93" s="48">
        <f t="shared" si="57"/>
        <v>95.19</v>
      </c>
      <c r="O93" s="48">
        <v>70.480092446685589</v>
      </c>
      <c r="P93" s="48">
        <v>0.6828448366425045</v>
      </c>
      <c r="Q93" s="51">
        <v>14.970059880239521</v>
      </c>
      <c r="R93" s="48">
        <v>2.2376300031515917</v>
      </c>
      <c r="S93" s="48">
        <v>7.3537136253808186E-2</v>
      </c>
      <c r="T93" s="48">
        <v>0.58829709003046549</v>
      </c>
      <c r="U93" s="48">
        <v>1.7648912700913961</v>
      </c>
      <c r="V93" s="48">
        <v>4.2231326820044117</v>
      </c>
      <c r="W93" s="48">
        <v>4.9795146549007256</v>
      </c>
      <c r="X93" s="48">
        <f t="shared" si="55"/>
        <v>100</v>
      </c>
      <c r="Y93" s="48">
        <v>9.2026473369051374</v>
      </c>
    </row>
    <row r="94" spans="2:157" x14ac:dyDescent="0.2">
      <c r="C94" s="79">
        <v>12</v>
      </c>
      <c r="D94" s="48">
        <v>67.42</v>
      </c>
      <c r="E94" s="48">
        <v>0.6</v>
      </c>
      <c r="F94" s="48">
        <v>14.1</v>
      </c>
      <c r="G94" s="48">
        <v>2.17</v>
      </c>
      <c r="H94" s="48">
        <v>0.12</v>
      </c>
      <c r="I94" s="48">
        <v>0.6</v>
      </c>
      <c r="J94" s="48">
        <v>1.81</v>
      </c>
      <c r="K94" s="48">
        <v>4.1399999999999997</v>
      </c>
      <c r="L94" s="48">
        <v>4.49</v>
      </c>
      <c r="M94" s="48">
        <f t="shared" si="57"/>
        <v>95.449999999999989</v>
      </c>
      <c r="O94" s="48">
        <v>70.633839706652708</v>
      </c>
      <c r="P94" s="48">
        <v>0.62860136196961769</v>
      </c>
      <c r="Q94" s="51">
        <v>14.772132006286014</v>
      </c>
      <c r="R94" s="48">
        <v>2.2734415924567837</v>
      </c>
      <c r="S94" s="48">
        <v>0.12572027239392353</v>
      </c>
      <c r="T94" s="48">
        <v>0.62860136196961769</v>
      </c>
      <c r="U94" s="48">
        <v>1.8962807752750133</v>
      </c>
      <c r="V94" s="48">
        <v>4.3373493975903612</v>
      </c>
      <c r="W94" s="48">
        <v>4.7040335254059729</v>
      </c>
      <c r="X94" s="48">
        <f t="shared" si="55"/>
        <v>100</v>
      </c>
      <c r="Y94" s="48">
        <v>9.0413829229963341</v>
      </c>
    </row>
    <row r="95" spans="2:157" x14ac:dyDescent="0.2">
      <c r="C95" s="79">
        <v>13</v>
      </c>
      <c r="D95" s="48">
        <v>66.64</v>
      </c>
      <c r="E95" s="48">
        <v>0.59</v>
      </c>
      <c r="F95" s="48">
        <v>14.21</v>
      </c>
      <c r="G95" s="48">
        <v>2.0699999999999998</v>
      </c>
      <c r="H95" s="48">
        <v>0.1</v>
      </c>
      <c r="I95" s="48">
        <v>0.62</v>
      </c>
      <c r="J95" s="48">
        <v>1.74</v>
      </c>
      <c r="K95" s="48">
        <v>3.95</v>
      </c>
      <c r="L95" s="48">
        <v>4.66</v>
      </c>
      <c r="M95" s="48">
        <f t="shared" si="57"/>
        <v>94.579999999999984</v>
      </c>
      <c r="O95" s="48">
        <v>70.458870797208718</v>
      </c>
      <c r="P95" s="48">
        <v>0.62381053076760418</v>
      </c>
      <c r="Q95" s="51">
        <v>15.024318037640095</v>
      </c>
      <c r="R95" s="48">
        <v>2.188623387608374</v>
      </c>
      <c r="S95" s="48">
        <v>0.10573059843518716</v>
      </c>
      <c r="T95" s="48">
        <v>0.65552971029816032</v>
      </c>
      <c r="U95" s="48">
        <v>1.8397124127722564</v>
      </c>
      <c r="V95" s="48">
        <v>4.1763586381898925</v>
      </c>
      <c r="W95" s="48">
        <v>4.9270458870797214</v>
      </c>
      <c r="X95" s="48">
        <f t="shared" si="55"/>
        <v>100</v>
      </c>
      <c r="Y95" s="48">
        <v>9.1034045252696139</v>
      </c>
    </row>
    <row r="96" spans="2:157" x14ac:dyDescent="0.2">
      <c r="C96" s="79">
        <v>14</v>
      </c>
      <c r="D96" s="48">
        <v>66.66</v>
      </c>
      <c r="E96" s="48">
        <v>0.69</v>
      </c>
      <c r="F96" s="48">
        <v>14.17</v>
      </c>
      <c r="G96" s="48">
        <v>2.23</v>
      </c>
      <c r="H96" s="48">
        <v>0.28999999999999998</v>
      </c>
      <c r="I96" s="48">
        <v>0.55000000000000004</v>
      </c>
      <c r="J96" s="48">
        <v>1.59</v>
      </c>
      <c r="K96" s="48">
        <v>3.83</v>
      </c>
      <c r="L96" s="48">
        <v>4.79</v>
      </c>
      <c r="M96" s="48">
        <f t="shared" si="57"/>
        <v>94.800000000000011</v>
      </c>
      <c r="O96" s="48">
        <v>70.31645569620251</v>
      </c>
      <c r="P96" s="48">
        <v>0.72784810126582256</v>
      </c>
      <c r="Q96" s="51">
        <v>14.947257383966241</v>
      </c>
      <c r="R96" s="48">
        <v>2.3523206751054846</v>
      </c>
      <c r="S96" s="48">
        <v>0.30590717299578052</v>
      </c>
      <c r="T96" s="48">
        <v>0.58016877637130793</v>
      </c>
      <c r="U96" s="48">
        <v>1.6772151898734176</v>
      </c>
      <c r="V96" s="48">
        <v>4.0400843881856536</v>
      </c>
      <c r="W96" s="48">
        <v>5.0527426160337541</v>
      </c>
      <c r="X96" s="48">
        <f t="shared" si="55"/>
        <v>99.999999999999972</v>
      </c>
      <c r="Y96" s="48">
        <v>9.0928270042194086</v>
      </c>
    </row>
    <row r="97" spans="2:26" x14ac:dyDescent="0.2">
      <c r="C97" s="79">
        <v>15</v>
      </c>
      <c r="D97" s="48">
        <v>66.22</v>
      </c>
      <c r="E97" s="48">
        <v>0.65</v>
      </c>
      <c r="F97" s="48">
        <v>14.41</v>
      </c>
      <c r="G97" s="48">
        <v>2.17</v>
      </c>
      <c r="H97" s="48">
        <v>0.09</v>
      </c>
      <c r="I97" s="48">
        <v>0.56000000000000005</v>
      </c>
      <c r="J97" s="48">
        <v>1.83</v>
      </c>
      <c r="K97" s="48">
        <v>4.08</v>
      </c>
      <c r="L97" s="48">
        <v>4.67</v>
      </c>
      <c r="M97" s="48">
        <f t="shared" si="57"/>
        <v>94.68</v>
      </c>
      <c r="O97" s="48">
        <v>69.940853400929427</v>
      </c>
      <c r="P97" s="48">
        <v>0.68652302492606665</v>
      </c>
      <c r="Q97" s="51">
        <v>15.21968736797634</v>
      </c>
      <c r="R97" s="48">
        <v>2.2919307139839455</v>
      </c>
      <c r="S97" s="48">
        <v>9.5057034220532299E-2</v>
      </c>
      <c r="T97" s="48">
        <v>0.59146599070553441</v>
      </c>
      <c r="U97" s="48">
        <v>1.9328263624841568</v>
      </c>
      <c r="V97" s="48">
        <v>4.3092522179974644</v>
      </c>
      <c r="W97" s="48">
        <v>4.9324038867765099</v>
      </c>
      <c r="X97" s="48">
        <f t="shared" si="55"/>
        <v>99.999999999999957</v>
      </c>
      <c r="Y97" s="48">
        <v>9.2416561047739734</v>
      </c>
    </row>
    <row r="99" spans="2:26" x14ac:dyDescent="0.2">
      <c r="B99" s="79" t="s">
        <v>203</v>
      </c>
      <c r="C99" s="79">
        <v>2</v>
      </c>
      <c r="D99" s="48">
        <v>67.290000000000006</v>
      </c>
      <c r="E99" s="48">
        <v>0.56000000000000005</v>
      </c>
      <c r="F99" s="48">
        <v>14.46</v>
      </c>
      <c r="G99" s="48">
        <v>2.1</v>
      </c>
      <c r="H99" s="48">
        <v>0.1</v>
      </c>
      <c r="I99" s="48">
        <v>0.6</v>
      </c>
      <c r="J99" s="48">
        <v>1.64</v>
      </c>
      <c r="K99" s="48">
        <v>3.75</v>
      </c>
      <c r="L99" s="48">
        <v>5.13</v>
      </c>
      <c r="M99" s="48">
        <f t="shared" ref="M99:M113" si="58">SUM(D99:L99)</f>
        <v>95.629999999999981</v>
      </c>
      <c r="O99" s="48">
        <v>70.36494823800065</v>
      </c>
      <c r="P99" s="48">
        <v>0.58559029593223899</v>
      </c>
      <c r="Q99" s="51">
        <v>15.120777998536028</v>
      </c>
      <c r="R99" s="48">
        <v>2.1959636097458963</v>
      </c>
      <c r="S99" s="48">
        <v>0.10456969570218554</v>
      </c>
      <c r="T99" s="48">
        <v>0.62741817421311319</v>
      </c>
      <c r="U99" s="48">
        <v>1.7149430095158427</v>
      </c>
      <c r="V99" s="48">
        <v>3.9213635888319573</v>
      </c>
      <c r="W99" s="48">
        <v>5.3644253895221174</v>
      </c>
      <c r="X99" s="48">
        <f t="shared" si="55"/>
        <v>100.00000000000003</v>
      </c>
      <c r="Y99" s="48">
        <v>9.2857889783540752</v>
      </c>
      <c r="Z99" s="44" t="s">
        <v>204</v>
      </c>
    </row>
    <row r="100" spans="2:26" x14ac:dyDescent="0.2">
      <c r="B100" s="79">
        <v>503</v>
      </c>
      <c r="C100" s="79">
        <v>3</v>
      </c>
      <c r="D100" s="48">
        <v>66.930000000000007</v>
      </c>
      <c r="E100" s="48">
        <v>0.75</v>
      </c>
      <c r="F100" s="48">
        <v>14.28</v>
      </c>
      <c r="G100" s="48">
        <v>2.15</v>
      </c>
      <c r="H100" s="48">
        <v>0.13</v>
      </c>
      <c r="I100" s="48">
        <v>0.51</v>
      </c>
      <c r="J100" s="48">
        <v>1.68</v>
      </c>
      <c r="K100" s="48">
        <v>3.92</v>
      </c>
      <c r="L100" s="48">
        <v>4.74</v>
      </c>
      <c r="M100" s="48">
        <f t="shared" si="58"/>
        <v>95.090000000000018</v>
      </c>
      <c r="O100" s="48">
        <v>70.385950152487112</v>
      </c>
      <c r="P100" s="48">
        <v>0.78872646966032167</v>
      </c>
      <c r="Q100" s="51">
        <v>15.017351982332524</v>
      </c>
      <c r="R100" s="48">
        <v>2.2610158796929221</v>
      </c>
      <c r="S100" s="48">
        <v>0.13671258807445577</v>
      </c>
      <c r="T100" s="48">
        <v>0.53633399936901871</v>
      </c>
      <c r="U100" s="48">
        <v>1.7667472920391205</v>
      </c>
      <c r="V100" s="48">
        <v>4.1224103480912815</v>
      </c>
      <c r="W100" s="48">
        <v>4.984751288253233</v>
      </c>
      <c r="X100" s="48">
        <f t="shared" si="55"/>
        <v>99.999999999999986</v>
      </c>
      <c r="Y100" s="48">
        <v>9.1071616363445145</v>
      </c>
      <c r="Z100" s="44" t="s">
        <v>204</v>
      </c>
    </row>
    <row r="101" spans="2:26" x14ac:dyDescent="0.2">
      <c r="C101" s="79">
        <v>4</v>
      </c>
      <c r="D101" s="48">
        <v>67.37</v>
      </c>
      <c r="E101" s="48">
        <v>0.64</v>
      </c>
      <c r="F101" s="48">
        <v>13.98</v>
      </c>
      <c r="G101" s="48">
        <v>2.0699999999999998</v>
      </c>
      <c r="H101" s="48">
        <v>0.12</v>
      </c>
      <c r="I101" s="48">
        <v>0.56000000000000005</v>
      </c>
      <c r="J101" s="48">
        <v>1.53</v>
      </c>
      <c r="K101" s="48">
        <v>3.95</v>
      </c>
      <c r="L101" s="48">
        <v>5.01</v>
      </c>
      <c r="M101" s="48">
        <f t="shared" si="58"/>
        <v>95.230000000000018</v>
      </c>
      <c r="O101" s="48">
        <v>70.744513283629104</v>
      </c>
      <c r="P101" s="48">
        <v>0.67205712485561264</v>
      </c>
      <c r="Q101" s="51">
        <v>14.680247821064789</v>
      </c>
      <c r="R101" s="48">
        <v>2.1736847632048719</v>
      </c>
      <c r="S101" s="48">
        <v>0.12601071091042737</v>
      </c>
      <c r="T101" s="48">
        <v>0.58804998424866117</v>
      </c>
      <c r="U101" s="48">
        <v>1.606636564107949</v>
      </c>
      <c r="V101" s="48">
        <v>4.1478525674682345</v>
      </c>
      <c r="W101" s="48">
        <v>5.2609471805103425</v>
      </c>
      <c r="X101" s="48">
        <f t="shared" si="55"/>
        <v>99.999999999999986</v>
      </c>
      <c r="Y101" s="48">
        <v>9.408799747978577</v>
      </c>
      <c r="Z101" s="44" t="s">
        <v>204</v>
      </c>
    </row>
    <row r="102" spans="2:26" x14ac:dyDescent="0.2">
      <c r="C102" s="79">
        <v>5</v>
      </c>
      <c r="D102" s="48">
        <v>67.5</v>
      </c>
      <c r="E102" s="48">
        <v>0.63</v>
      </c>
      <c r="F102" s="48">
        <v>14.54</v>
      </c>
      <c r="G102" s="48">
        <v>2.3199999999999998</v>
      </c>
      <c r="H102" s="48">
        <v>0.09</v>
      </c>
      <c r="I102" s="48">
        <v>0.55000000000000004</v>
      </c>
      <c r="J102" s="48">
        <v>1.74</v>
      </c>
      <c r="K102" s="48">
        <v>3.94</v>
      </c>
      <c r="L102" s="48">
        <v>5.03</v>
      </c>
      <c r="M102" s="48">
        <f t="shared" si="58"/>
        <v>96.339999999999975</v>
      </c>
      <c r="O102" s="48">
        <v>70.064355407930265</v>
      </c>
      <c r="P102" s="48">
        <v>0.65393398380734924</v>
      </c>
      <c r="Q102" s="51">
        <v>15.092381150093424</v>
      </c>
      <c r="R102" s="48">
        <v>2.4081378451318254</v>
      </c>
      <c r="S102" s="48">
        <v>9.3419140543907028E-2</v>
      </c>
      <c r="T102" s="48">
        <v>0.57089474776832083</v>
      </c>
      <c r="U102" s="48">
        <v>1.8061033838488691</v>
      </c>
      <c r="V102" s="48">
        <v>4.0896823749221518</v>
      </c>
      <c r="W102" s="48">
        <v>5.2210919659539154</v>
      </c>
      <c r="X102" s="48">
        <f t="shared" si="55"/>
        <v>100</v>
      </c>
      <c r="Y102" s="48">
        <v>9.3107743408760673</v>
      </c>
      <c r="Z102" s="44" t="s">
        <v>204</v>
      </c>
    </row>
    <row r="103" spans="2:26" x14ac:dyDescent="0.2">
      <c r="C103" s="79">
        <v>6</v>
      </c>
      <c r="D103" s="48">
        <v>67.400000000000006</v>
      </c>
      <c r="E103" s="48">
        <v>0.52</v>
      </c>
      <c r="F103" s="48">
        <v>14.35</v>
      </c>
      <c r="G103" s="48">
        <v>2.0699999999999998</v>
      </c>
      <c r="H103" s="48">
        <v>0.03</v>
      </c>
      <c r="I103" s="48">
        <v>0.6</v>
      </c>
      <c r="J103" s="48">
        <v>1.52</v>
      </c>
      <c r="K103" s="48">
        <v>3.9</v>
      </c>
      <c r="L103" s="48">
        <v>4.82</v>
      </c>
      <c r="M103" s="48">
        <f t="shared" si="58"/>
        <v>95.20999999999998</v>
      </c>
      <c r="O103" s="48">
        <v>70.790883310576646</v>
      </c>
      <c r="P103" s="48">
        <v>0.54616111752967134</v>
      </c>
      <c r="Q103" s="51">
        <v>15.071946224136124</v>
      </c>
      <c r="R103" s="48">
        <v>2.1741413717046529</v>
      </c>
      <c r="S103" s="48">
        <v>3.1509295242096426E-2</v>
      </c>
      <c r="T103" s="48">
        <v>0.63018590484192849</v>
      </c>
      <c r="U103" s="48">
        <v>1.5964709589328856</v>
      </c>
      <c r="V103" s="48">
        <v>4.0962083814725352</v>
      </c>
      <c r="W103" s="48">
        <v>5.0624934355634927</v>
      </c>
      <c r="X103" s="48">
        <f t="shared" si="55"/>
        <v>100.00000000000004</v>
      </c>
      <c r="Y103" s="48">
        <v>9.1587018170360288</v>
      </c>
      <c r="Z103" s="44" t="s">
        <v>204</v>
      </c>
    </row>
    <row r="104" spans="2:26" x14ac:dyDescent="0.2">
      <c r="C104" s="79">
        <v>7</v>
      </c>
      <c r="D104" s="48">
        <v>66.47</v>
      </c>
      <c r="E104" s="48">
        <v>0.52</v>
      </c>
      <c r="F104" s="48">
        <v>14.34</v>
      </c>
      <c r="G104" s="48">
        <v>2.08</v>
      </c>
      <c r="H104" s="48">
        <v>0.14000000000000001</v>
      </c>
      <c r="I104" s="48">
        <v>0.55000000000000004</v>
      </c>
      <c r="J104" s="48">
        <v>1.79</v>
      </c>
      <c r="K104" s="48">
        <v>3.79</v>
      </c>
      <c r="L104" s="48">
        <v>5.0199999999999996</v>
      </c>
      <c r="M104" s="48">
        <f t="shared" si="58"/>
        <v>94.7</v>
      </c>
      <c r="O104" s="48">
        <v>70.190073917634635</v>
      </c>
      <c r="P104" s="48">
        <v>0.54910242872228088</v>
      </c>
      <c r="Q104" s="51">
        <v>15.142555438225976</v>
      </c>
      <c r="R104" s="48">
        <v>2.1964097148891235</v>
      </c>
      <c r="S104" s="48">
        <v>0.14783526927138332</v>
      </c>
      <c r="T104" s="48">
        <v>0.58078141499472014</v>
      </c>
      <c r="U104" s="48">
        <v>1.8901795142555438</v>
      </c>
      <c r="V104" s="48">
        <v>4.0021119324181624</v>
      </c>
      <c r="W104" s="48">
        <v>5.3009503695881728</v>
      </c>
      <c r="X104" s="48">
        <f t="shared" si="55"/>
        <v>100</v>
      </c>
      <c r="Y104" s="48">
        <v>9.3030623020063352</v>
      </c>
      <c r="Z104" s="44" t="s">
        <v>204</v>
      </c>
    </row>
    <row r="105" spans="2:26" x14ac:dyDescent="0.2">
      <c r="C105" s="79">
        <v>9</v>
      </c>
      <c r="D105" s="48">
        <v>67.180000000000007</v>
      </c>
      <c r="E105" s="48">
        <v>0.67</v>
      </c>
      <c r="F105" s="48">
        <v>14.47</v>
      </c>
      <c r="G105" s="48">
        <v>2.12</v>
      </c>
      <c r="H105" s="48">
        <v>0.09</v>
      </c>
      <c r="I105" s="48">
        <v>0.56999999999999995</v>
      </c>
      <c r="J105" s="48">
        <v>1.34</v>
      </c>
      <c r="K105" s="48">
        <v>3.95</v>
      </c>
      <c r="L105" s="48">
        <v>5.21</v>
      </c>
      <c r="M105" s="48">
        <f t="shared" si="58"/>
        <v>95.600000000000009</v>
      </c>
      <c r="O105" s="48">
        <v>70.271966527196653</v>
      </c>
      <c r="P105" s="48">
        <v>0.70083682008368198</v>
      </c>
      <c r="Q105" s="51">
        <v>15.135983263598327</v>
      </c>
      <c r="R105" s="48">
        <v>2.2175732217573221</v>
      </c>
      <c r="S105" s="48">
        <v>9.4142259414225937E-2</v>
      </c>
      <c r="T105" s="48">
        <v>0.59623430962343094</v>
      </c>
      <c r="U105" s="48">
        <v>1.401673640167364</v>
      </c>
      <c r="V105" s="48">
        <v>4.1317991631799167</v>
      </c>
      <c r="W105" s="48">
        <v>5.4497907949790791</v>
      </c>
      <c r="X105" s="48">
        <f t="shared" si="55"/>
        <v>100</v>
      </c>
      <c r="Y105" s="48">
        <v>9.5815899581589967</v>
      </c>
      <c r="Z105" s="44" t="s">
        <v>204</v>
      </c>
    </row>
    <row r="106" spans="2:26" x14ac:dyDescent="0.2">
      <c r="C106" s="79">
        <v>10</v>
      </c>
      <c r="D106" s="48">
        <v>66.19</v>
      </c>
      <c r="E106" s="48">
        <v>0.57999999999999996</v>
      </c>
      <c r="F106" s="48">
        <v>14.29</v>
      </c>
      <c r="G106" s="48">
        <v>2.29</v>
      </c>
      <c r="H106" s="48">
        <v>0.13</v>
      </c>
      <c r="I106" s="48">
        <v>0.59</v>
      </c>
      <c r="J106" s="48">
        <v>1.67</v>
      </c>
      <c r="K106" s="48">
        <v>3.93</v>
      </c>
      <c r="L106" s="48">
        <v>4.68</v>
      </c>
      <c r="M106" s="48">
        <f t="shared" si="58"/>
        <v>94.350000000000023</v>
      </c>
      <c r="O106" s="48">
        <v>70.153683094859545</v>
      </c>
      <c r="P106" s="48">
        <v>0.61473237943826164</v>
      </c>
      <c r="Q106" s="51">
        <v>15.145733969263377</v>
      </c>
      <c r="R106" s="48">
        <v>2.4271330153683088</v>
      </c>
      <c r="S106" s="48">
        <v>0.13778484366719659</v>
      </c>
      <c r="T106" s="48">
        <v>0.62533121356650756</v>
      </c>
      <c r="U106" s="48">
        <v>1.7700052994170636</v>
      </c>
      <c r="V106" s="48">
        <v>4.1653418124006354</v>
      </c>
      <c r="W106" s="48">
        <v>4.9602543720190768</v>
      </c>
      <c r="X106" s="48">
        <f t="shared" si="55"/>
        <v>99.999999999999986</v>
      </c>
      <c r="Y106" s="48">
        <v>9.1255961844197131</v>
      </c>
      <c r="Z106" s="44" t="s">
        <v>204</v>
      </c>
    </row>
    <row r="107" spans="2:26" x14ac:dyDescent="0.2">
      <c r="C107" s="79">
        <v>11</v>
      </c>
      <c r="D107" s="48">
        <v>67.040000000000006</v>
      </c>
      <c r="E107" s="48">
        <v>0.62</v>
      </c>
      <c r="F107" s="48">
        <v>14.1</v>
      </c>
      <c r="G107" s="48">
        <v>2.36</v>
      </c>
      <c r="H107" s="48">
        <v>0.05</v>
      </c>
      <c r="I107" s="48">
        <v>0.52</v>
      </c>
      <c r="J107" s="48">
        <v>1.43</v>
      </c>
      <c r="K107" s="48">
        <v>3.73</v>
      </c>
      <c r="L107" s="48">
        <v>5.01</v>
      </c>
      <c r="M107" s="48">
        <f t="shared" si="58"/>
        <v>94.860000000000014</v>
      </c>
      <c r="O107" s="48">
        <v>70.672570103310136</v>
      </c>
      <c r="P107" s="48">
        <v>0.65359477124182996</v>
      </c>
      <c r="Q107" s="51">
        <v>14.864010120177101</v>
      </c>
      <c r="R107" s="48">
        <v>2.4878768711785786</v>
      </c>
      <c r="S107" s="48">
        <v>5.2709255745308874E-2</v>
      </c>
      <c r="T107" s="48">
        <v>0.54817625975121231</v>
      </c>
      <c r="U107" s="48">
        <v>1.5074847143158336</v>
      </c>
      <c r="V107" s="48">
        <v>3.9321104786000416</v>
      </c>
      <c r="W107" s="48">
        <v>5.2814674256799483</v>
      </c>
      <c r="X107" s="48">
        <f t="shared" si="55"/>
        <v>100</v>
      </c>
      <c r="Y107" s="48">
        <v>9.2135779042799903</v>
      </c>
      <c r="Z107" s="44" t="s">
        <v>204</v>
      </c>
    </row>
    <row r="108" spans="2:26" x14ac:dyDescent="0.2">
      <c r="C108" s="79">
        <v>14</v>
      </c>
      <c r="D108" s="48">
        <v>66.72</v>
      </c>
      <c r="E108" s="48">
        <v>0.62</v>
      </c>
      <c r="F108" s="48">
        <v>14.31</v>
      </c>
      <c r="G108" s="48">
        <v>2.2200000000000002</v>
      </c>
      <c r="H108" s="48">
        <v>0.15</v>
      </c>
      <c r="I108" s="48">
        <v>0.57999999999999996</v>
      </c>
      <c r="J108" s="48">
        <v>1.68</v>
      </c>
      <c r="K108" s="48">
        <v>4</v>
      </c>
      <c r="L108" s="48">
        <v>4.74</v>
      </c>
      <c r="M108" s="48">
        <f t="shared" si="58"/>
        <v>95.02000000000001</v>
      </c>
      <c r="O108" s="48">
        <v>70.216796463902327</v>
      </c>
      <c r="P108" s="48">
        <v>0.65249421174489575</v>
      </c>
      <c r="Q108" s="51">
        <v>15.059987371079773</v>
      </c>
      <c r="R108" s="48">
        <v>2.3363502420543045</v>
      </c>
      <c r="S108" s="48">
        <v>0.15786150284150705</v>
      </c>
      <c r="T108" s="48">
        <v>0.61039781098716051</v>
      </c>
      <c r="U108" s="48">
        <v>1.7680488318248788</v>
      </c>
      <c r="V108" s="48">
        <v>4.2096400757735211</v>
      </c>
      <c r="W108" s="48">
        <v>4.9884234897916224</v>
      </c>
      <c r="X108" s="48">
        <f t="shared" si="55"/>
        <v>100.00000000000001</v>
      </c>
      <c r="Y108" s="48">
        <v>9.1980635655651426</v>
      </c>
      <c r="Z108" s="44" t="s">
        <v>204</v>
      </c>
    </row>
    <row r="109" spans="2:26" x14ac:dyDescent="0.2">
      <c r="C109" s="79">
        <v>15</v>
      </c>
      <c r="D109" s="48">
        <v>68.02</v>
      </c>
      <c r="E109" s="48">
        <v>0.71</v>
      </c>
      <c r="F109" s="48">
        <v>14.27</v>
      </c>
      <c r="G109" s="48">
        <v>2.19</v>
      </c>
      <c r="H109" s="48">
        <v>0.1</v>
      </c>
      <c r="I109" s="48">
        <v>0.62</v>
      </c>
      <c r="J109" s="48">
        <v>1.49</v>
      </c>
      <c r="K109" s="48">
        <v>4.07</v>
      </c>
      <c r="L109" s="48">
        <v>4.8099999999999996</v>
      </c>
      <c r="M109" s="48">
        <f t="shared" si="58"/>
        <v>96.279999999999973</v>
      </c>
      <c r="O109" s="48">
        <v>70.648109680099722</v>
      </c>
      <c r="P109" s="48">
        <v>0.73743248857498978</v>
      </c>
      <c r="Q109" s="51">
        <v>14.821354383049442</v>
      </c>
      <c r="R109" s="48">
        <v>2.274615704196095</v>
      </c>
      <c r="S109" s="48">
        <v>0.10386373078520983</v>
      </c>
      <c r="T109" s="48">
        <v>0.64395513086830092</v>
      </c>
      <c r="U109" s="48">
        <v>1.5475695886996264</v>
      </c>
      <c r="V109" s="48">
        <v>4.2272538429580404</v>
      </c>
      <c r="W109" s="48">
        <v>4.9958454507685923</v>
      </c>
      <c r="X109" s="48">
        <f t="shared" si="55"/>
        <v>100.00000000000003</v>
      </c>
      <c r="Y109" s="48">
        <v>9.2230992937266336</v>
      </c>
      <c r="Z109" s="44" t="s">
        <v>204</v>
      </c>
    </row>
    <row r="110" spans="2:26" x14ac:dyDescent="0.2">
      <c r="C110" s="79">
        <v>1</v>
      </c>
      <c r="D110" s="48">
        <v>68.849999999999994</v>
      </c>
      <c r="E110" s="48">
        <v>0.56999999999999995</v>
      </c>
      <c r="F110" s="48">
        <v>14.8</v>
      </c>
      <c r="G110" s="48">
        <v>0.93</v>
      </c>
      <c r="H110" s="48">
        <v>0.06</v>
      </c>
      <c r="I110" s="48">
        <v>0.09</v>
      </c>
      <c r="J110" s="48">
        <v>1.04</v>
      </c>
      <c r="K110" s="48">
        <v>3.88</v>
      </c>
      <c r="L110" s="48">
        <v>5.63</v>
      </c>
      <c r="M110" s="48">
        <f t="shared" si="58"/>
        <v>95.85</v>
      </c>
      <c r="O110" s="48">
        <v>71.83098591549296</v>
      </c>
      <c r="P110" s="48">
        <v>0.59467918622848193</v>
      </c>
      <c r="Q110" s="51">
        <v>15.44079290558164</v>
      </c>
      <c r="R110" s="48">
        <v>0.97026604068857603</v>
      </c>
      <c r="S110" s="48">
        <v>6.2597809076682318E-2</v>
      </c>
      <c r="T110" s="48">
        <v>9.3896713615023469E-2</v>
      </c>
      <c r="U110" s="48">
        <v>1.0850286906624935</v>
      </c>
      <c r="V110" s="48">
        <v>4.0479916536254565</v>
      </c>
      <c r="W110" s="48">
        <v>5.8737610850286908</v>
      </c>
      <c r="X110" s="48">
        <f t="shared" si="55"/>
        <v>100</v>
      </c>
      <c r="Y110" s="48">
        <v>9.9217527386541473</v>
      </c>
      <c r="Z110" s="44" t="s">
        <v>205</v>
      </c>
    </row>
    <row r="111" spans="2:26" x14ac:dyDescent="0.2">
      <c r="C111" s="79">
        <v>8</v>
      </c>
      <c r="D111" s="48">
        <v>68.31</v>
      </c>
      <c r="E111" s="48">
        <v>0.56999999999999995</v>
      </c>
      <c r="F111" s="48">
        <v>14.76</v>
      </c>
      <c r="G111" s="48">
        <v>1.24</v>
      </c>
      <c r="H111" s="48">
        <v>0.05</v>
      </c>
      <c r="I111" s="48">
        <v>0.15</v>
      </c>
      <c r="J111" s="48">
        <v>1.29</v>
      </c>
      <c r="K111" s="48">
        <v>3.91</v>
      </c>
      <c r="L111" s="48">
        <v>5.26</v>
      </c>
      <c r="M111" s="48">
        <f t="shared" si="58"/>
        <v>95.54</v>
      </c>
      <c r="O111" s="48">
        <v>71.498848649780186</v>
      </c>
      <c r="P111" s="48">
        <v>0.59660875026167037</v>
      </c>
      <c r="Q111" s="51">
        <v>15.449026585723255</v>
      </c>
      <c r="R111" s="48">
        <v>1.2978857023236339</v>
      </c>
      <c r="S111" s="48">
        <v>5.2334100900146535E-2</v>
      </c>
      <c r="T111" s="48">
        <v>0.15700230270043958</v>
      </c>
      <c r="U111" s="48">
        <v>1.3502198032237804</v>
      </c>
      <c r="V111" s="48">
        <v>4.092526690391459</v>
      </c>
      <c r="W111" s="48">
        <v>5.5055474146954149</v>
      </c>
      <c r="X111" s="48">
        <f t="shared" si="55"/>
        <v>99.999999999999986</v>
      </c>
      <c r="Y111" s="48">
        <v>9.598074105086873</v>
      </c>
      <c r="Z111" s="44" t="s">
        <v>205</v>
      </c>
    </row>
    <row r="112" spans="2:26" x14ac:dyDescent="0.2">
      <c r="C112" s="79">
        <v>12</v>
      </c>
      <c r="D112" s="48">
        <v>68.790000000000006</v>
      </c>
      <c r="E112" s="48">
        <v>0.66</v>
      </c>
      <c r="F112" s="48">
        <v>14.7</v>
      </c>
      <c r="G112" s="48">
        <v>1.04</v>
      </c>
      <c r="H112" s="48">
        <v>0</v>
      </c>
      <c r="I112" s="48">
        <v>0.24</v>
      </c>
      <c r="J112" s="48">
        <v>1.0900000000000001</v>
      </c>
      <c r="K112" s="48">
        <v>3.93</v>
      </c>
      <c r="L112" s="48">
        <v>5.22</v>
      </c>
      <c r="M112" s="48">
        <f t="shared" si="58"/>
        <v>95.670000000000016</v>
      </c>
      <c r="O112" s="48">
        <v>71.903417999372834</v>
      </c>
      <c r="P112" s="48">
        <v>0.68987143305111309</v>
      </c>
      <c r="Q112" s="51">
        <v>15.365318281592971</v>
      </c>
      <c r="R112" s="48">
        <v>1.0870701369290265</v>
      </c>
      <c r="S112" s="48">
        <v>0</v>
      </c>
      <c r="T112" s="48">
        <v>0.25086233929131385</v>
      </c>
      <c r="U112" s="48">
        <v>1.1393331242813838</v>
      </c>
      <c r="V112" s="48">
        <v>4.1078708058952644</v>
      </c>
      <c r="W112" s="48">
        <v>5.4562558795860756</v>
      </c>
      <c r="X112" s="48">
        <f t="shared" si="55"/>
        <v>99.999999999999986</v>
      </c>
      <c r="Y112" s="48">
        <v>9.5641266854813409</v>
      </c>
      <c r="Z112" s="44" t="s">
        <v>205</v>
      </c>
    </row>
    <row r="113" spans="2:26" x14ac:dyDescent="0.2">
      <c r="C113" s="79">
        <v>13</v>
      </c>
      <c r="D113" s="48">
        <v>69.05</v>
      </c>
      <c r="E113" s="48">
        <v>0.65</v>
      </c>
      <c r="F113" s="48">
        <v>14.77</v>
      </c>
      <c r="G113" s="48">
        <v>1.34</v>
      </c>
      <c r="H113" s="48">
        <v>7.0000000000000007E-2</v>
      </c>
      <c r="I113" s="48">
        <v>0.2</v>
      </c>
      <c r="J113" s="48">
        <v>1.18</v>
      </c>
      <c r="K113" s="48">
        <v>4.08</v>
      </c>
      <c r="L113" s="48">
        <v>5.01</v>
      </c>
      <c r="M113" s="48">
        <f t="shared" si="58"/>
        <v>96.350000000000009</v>
      </c>
      <c r="O113" s="48">
        <v>71.665801764400612</v>
      </c>
      <c r="P113" s="48">
        <v>0.67462376751427078</v>
      </c>
      <c r="Q113" s="51">
        <v>15.329527763362737</v>
      </c>
      <c r="R113" s="48">
        <v>1.3907628437986506</v>
      </c>
      <c r="S113" s="48">
        <v>7.2651790347690703E-2</v>
      </c>
      <c r="T113" s="48">
        <v>0.20757654385054486</v>
      </c>
      <c r="U113" s="48">
        <v>1.2247016087182145</v>
      </c>
      <c r="V113" s="48">
        <v>4.234561494551115</v>
      </c>
      <c r="W113" s="48">
        <v>5.1997924234561479</v>
      </c>
      <c r="X113" s="48">
        <f t="shared" si="55"/>
        <v>100</v>
      </c>
      <c r="Y113" s="48">
        <v>9.4343539180072629</v>
      </c>
      <c r="Z113" s="44" t="s">
        <v>205</v>
      </c>
    </row>
    <row r="115" spans="2:26" x14ac:dyDescent="0.2">
      <c r="B115" s="79" t="s">
        <v>206</v>
      </c>
      <c r="C115" s="79">
        <v>1</v>
      </c>
      <c r="D115" s="48">
        <v>66.58</v>
      </c>
      <c r="E115" s="48">
        <v>0.68</v>
      </c>
      <c r="F115" s="48">
        <v>14.01</v>
      </c>
      <c r="G115" s="48">
        <v>2.16</v>
      </c>
      <c r="H115" s="48">
        <v>0.09</v>
      </c>
      <c r="I115" s="48">
        <v>0.57999999999999996</v>
      </c>
      <c r="J115" s="48">
        <v>1.54</v>
      </c>
      <c r="K115" s="48">
        <v>4.04</v>
      </c>
      <c r="L115" s="48">
        <v>4.59</v>
      </c>
      <c r="M115" s="48">
        <f t="shared" ref="M115:M129" si="59">SUM(D115:L115)</f>
        <v>94.270000000000024</v>
      </c>
      <c r="O115" s="48">
        <v>70.626922668929652</v>
      </c>
      <c r="P115" s="48">
        <v>0.72133234326933271</v>
      </c>
      <c r="Q115" s="51">
        <v>14.861567837063751</v>
      </c>
      <c r="R115" s="48">
        <v>2.2912909727378805</v>
      </c>
      <c r="S115" s="48">
        <v>9.5470457197411665E-2</v>
      </c>
      <c r="T115" s="48">
        <v>0.61525405749443074</v>
      </c>
      <c r="U115" s="48">
        <v>1.6336056009334887</v>
      </c>
      <c r="V115" s="48">
        <v>4.2855627453060352</v>
      </c>
      <c r="W115" s="48">
        <v>4.8689933170679955</v>
      </c>
      <c r="X115" s="48">
        <f t="shared" si="55"/>
        <v>99.999999999999972</v>
      </c>
      <c r="Y115" s="48">
        <v>9.1545560623740307</v>
      </c>
    </row>
    <row r="116" spans="2:26" x14ac:dyDescent="0.2">
      <c r="B116" s="79">
        <v>502</v>
      </c>
      <c r="C116" s="79">
        <v>2</v>
      </c>
      <c r="D116" s="48">
        <v>67.349999999999994</v>
      </c>
      <c r="E116" s="48">
        <v>0.62</v>
      </c>
      <c r="F116" s="48">
        <v>14.27</v>
      </c>
      <c r="G116" s="48">
        <v>1.84</v>
      </c>
      <c r="H116" s="48">
        <v>0.1</v>
      </c>
      <c r="I116" s="48">
        <v>0.53</v>
      </c>
      <c r="J116" s="48">
        <v>1.63</v>
      </c>
      <c r="K116" s="48">
        <v>3.87</v>
      </c>
      <c r="L116" s="48">
        <v>4.8099999999999996</v>
      </c>
      <c r="M116" s="48">
        <f t="shared" si="59"/>
        <v>95.02</v>
      </c>
      <c r="O116" s="48">
        <v>70.879814775836664</v>
      </c>
      <c r="P116" s="48">
        <v>0.65249421174489586</v>
      </c>
      <c r="Q116" s="51">
        <v>15.017890970322039</v>
      </c>
      <c r="R116" s="48">
        <v>1.9364344348558202</v>
      </c>
      <c r="S116" s="48">
        <v>0.10524100189433805</v>
      </c>
      <c r="T116" s="48">
        <v>0.55777731003999165</v>
      </c>
      <c r="U116" s="48">
        <v>1.7154283308777101</v>
      </c>
      <c r="V116" s="48">
        <v>4.0728267733108829</v>
      </c>
      <c r="W116" s="48">
        <v>5.0620921911176593</v>
      </c>
      <c r="X116" s="48">
        <f t="shared" si="55"/>
        <v>100.00000000000001</v>
      </c>
      <c r="Y116" s="48">
        <v>9.1349189644285431</v>
      </c>
    </row>
    <row r="117" spans="2:26" x14ac:dyDescent="0.2">
      <c r="C117" s="79">
        <v>3</v>
      </c>
      <c r="D117" s="48">
        <v>66.86</v>
      </c>
      <c r="E117" s="48">
        <v>0.63</v>
      </c>
      <c r="F117" s="48">
        <v>14.44</v>
      </c>
      <c r="G117" s="48">
        <v>2.44</v>
      </c>
      <c r="H117" s="48">
        <v>0.12</v>
      </c>
      <c r="I117" s="48">
        <v>0.5</v>
      </c>
      <c r="J117" s="48">
        <v>1.73</v>
      </c>
      <c r="K117" s="48">
        <v>4.1500000000000004</v>
      </c>
      <c r="L117" s="48">
        <v>4.67</v>
      </c>
      <c r="M117" s="48">
        <f t="shared" si="59"/>
        <v>95.54</v>
      </c>
      <c r="O117" s="48">
        <v>69.981159723675944</v>
      </c>
      <c r="P117" s="48">
        <v>0.65940967134184625</v>
      </c>
      <c r="Q117" s="51">
        <v>15.114088339962317</v>
      </c>
      <c r="R117" s="48">
        <v>2.5539041239271505</v>
      </c>
      <c r="S117" s="48">
        <v>0.12560184216035167</v>
      </c>
      <c r="T117" s="48">
        <v>0.5233410090014653</v>
      </c>
      <c r="U117" s="48">
        <v>1.81075989114507</v>
      </c>
      <c r="V117" s="48">
        <v>4.3437303747121625</v>
      </c>
      <c r="W117" s="48">
        <v>4.8880050240736859</v>
      </c>
      <c r="X117" s="48">
        <f t="shared" si="55"/>
        <v>100.00000000000001</v>
      </c>
      <c r="Y117" s="48">
        <v>9.2317353987858475</v>
      </c>
    </row>
    <row r="118" spans="2:26" x14ac:dyDescent="0.2">
      <c r="C118" s="79">
        <v>4</v>
      </c>
      <c r="D118" s="48">
        <v>65.849999999999994</v>
      </c>
      <c r="E118" s="48">
        <v>0.53</v>
      </c>
      <c r="F118" s="48">
        <v>14.03</v>
      </c>
      <c r="G118" s="48">
        <v>2.11</v>
      </c>
      <c r="H118" s="48">
        <v>0.12</v>
      </c>
      <c r="I118" s="48">
        <v>0.56000000000000005</v>
      </c>
      <c r="J118" s="48">
        <v>1.73</v>
      </c>
      <c r="K118" s="48">
        <v>3.89</v>
      </c>
      <c r="L118" s="48">
        <v>4.63</v>
      </c>
      <c r="M118" s="48">
        <f t="shared" si="59"/>
        <v>93.45</v>
      </c>
      <c r="O118" s="48">
        <v>70.465489566613144</v>
      </c>
      <c r="P118" s="48">
        <v>0.56714820759764573</v>
      </c>
      <c r="Q118" s="51">
        <v>15.01337613697164</v>
      </c>
      <c r="R118" s="48">
        <v>2.2578919208132686</v>
      </c>
      <c r="S118" s="48">
        <v>0.12841091492776885</v>
      </c>
      <c r="T118" s="48">
        <v>0.59925093632958804</v>
      </c>
      <c r="U118" s="48">
        <v>1.8512573568753341</v>
      </c>
      <c r="V118" s="48">
        <v>4.1626538255751733</v>
      </c>
      <c r="W118" s="48">
        <v>4.9545211342964146</v>
      </c>
      <c r="X118" s="48">
        <f t="shared" si="55"/>
        <v>99.999999999999972</v>
      </c>
      <c r="Y118" s="48">
        <v>9.117174959871587</v>
      </c>
    </row>
    <row r="119" spans="2:26" x14ac:dyDescent="0.2">
      <c r="C119" s="79">
        <v>5</v>
      </c>
      <c r="D119" s="48">
        <v>65.819999999999993</v>
      </c>
      <c r="E119" s="48">
        <v>0.49</v>
      </c>
      <c r="F119" s="48">
        <v>14.09</v>
      </c>
      <c r="G119" s="48">
        <v>2.15</v>
      </c>
      <c r="H119" s="48">
        <v>0.04</v>
      </c>
      <c r="I119" s="48">
        <v>0.54</v>
      </c>
      <c r="J119" s="48">
        <v>1.72</v>
      </c>
      <c r="K119" s="48">
        <v>3.88</v>
      </c>
      <c r="L119" s="48">
        <v>4.6900000000000004</v>
      </c>
      <c r="M119" s="48">
        <f t="shared" si="59"/>
        <v>93.42</v>
      </c>
      <c r="O119" s="48">
        <v>70.456005138086041</v>
      </c>
      <c r="P119" s="48">
        <v>0.52451295225861694</v>
      </c>
      <c r="Q119" s="51">
        <v>15.082423463926352</v>
      </c>
      <c r="R119" s="48">
        <v>2.3014343823592376</v>
      </c>
      <c r="S119" s="48">
        <v>4.2817383857846281E-2</v>
      </c>
      <c r="T119" s="48">
        <v>0.57803468208092479</v>
      </c>
      <c r="U119" s="48">
        <v>1.8411475058873901</v>
      </c>
      <c r="V119" s="48">
        <v>4.1532862342110892</v>
      </c>
      <c r="W119" s="48">
        <v>5.0203382573324769</v>
      </c>
      <c r="X119" s="48">
        <f t="shared" si="55"/>
        <v>99.999999999999986</v>
      </c>
      <c r="Y119" s="48">
        <v>9.173624491543567</v>
      </c>
    </row>
    <row r="120" spans="2:26" x14ac:dyDescent="0.2">
      <c r="C120" s="79">
        <v>7</v>
      </c>
      <c r="D120" s="48">
        <v>65.8</v>
      </c>
      <c r="E120" s="48">
        <v>0.65</v>
      </c>
      <c r="F120" s="48">
        <v>14.09</v>
      </c>
      <c r="G120" s="48">
        <v>2.2599999999999998</v>
      </c>
      <c r="H120" s="48">
        <v>0.11</v>
      </c>
      <c r="I120" s="48">
        <v>0.62</v>
      </c>
      <c r="J120" s="48">
        <v>1.81</v>
      </c>
      <c r="K120" s="48">
        <v>3.97</v>
      </c>
      <c r="L120" s="48">
        <v>4.66</v>
      </c>
      <c r="M120" s="48">
        <f t="shared" si="59"/>
        <v>93.970000000000013</v>
      </c>
      <c r="O120" s="48">
        <v>70.02234755773118</v>
      </c>
      <c r="P120" s="48">
        <v>0.69171012025114398</v>
      </c>
      <c r="Q120" s="51">
        <v>14.994147068213259</v>
      </c>
      <c r="R120" s="48">
        <v>2.4050228796424387</v>
      </c>
      <c r="S120" s="48">
        <v>0.11705863573480897</v>
      </c>
      <c r="T120" s="48">
        <v>0.65978503777801423</v>
      </c>
      <c r="U120" s="48">
        <v>1.9261466425454932</v>
      </c>
      <c r="V120" s="48">
        <v>4.2247525806108328</v>
      </c>
      <c r="W120" s="48">
        <v>4.959029477492817</v>
      </c>
      <c r="X120" s="48">
        <f t="shared" si="55"/>
        <v>99.999999999999986</v>
      </c>
      <c r="Y120" s="48">
        <v>9.1837820581036489</v>
      </c>
    </row>
    <row r="121" spans="2:26" x14ac:dyDescent="0.2">
      <c r="C121" s="79">
        <v>8</v>
      </c>
      <c r="D121" s="48">
        <v>65.849999999999994</v>
      </c>
      <c r="E121" s="48">
        <v>0.5</v>
      </c>
      <c r="F121" s="48">
        <v>14.08</v>
      </c>
      <c r="G121" s="48">
        <v>2.14</v>
      </c>
      <c r="H121" s="48">
        <v>0.05</v>
      </c>
      <c r="I121" s="48">
        <v>0.53</v>
      </c>
      <c r="J121" s="48">
        <v>1.73</v>
      </c>
      <c r="K121" s="48">
        <v>3.85</v>
      </c>
      <c r="L121" s="48">
        <v>4.6360000000000001</v>
      </c>
      <c r="M121" s="48">
        <f t="shared" si="59"/>
        <v>93.365999999999985</v>
      </c>
      <c r="O121" s="48">
        <v>70.528886318360009</v>
      </c>
      <c r="P121" s="48">
        <v>0.53552685131632505</v>
      </c>
      <c r="Q121" s="51">
        <v>15.080436133067714</v>
      </c>
      <c r="R121" s="48">
        <v>2.2920549236338714</v>
      </c>
      <c r="S121" s="48">
        <v>5.3552685131632506E-2</v>
      </c>
      <c r="T121" s="48">
        <v>0.5676584623953046</v>
      </c>
      <c r="U121" s="48">
        <v>1.8529229055544847</v>
      </c>
      <c r="V121" s="48">
        <v>4.1235567551357031</v>
      </c>
      <c r="W121" s="48">
        <v>4.9654049654049661</v>
      </c>
      <c r="X121" s="48">
        <f t="shared" si="55"/>
        <v>100</v>
      </c>
      <c r="Y121" s="48">
        <v>9.0889617205406701</v>
      </c>
    </row>
    <row r="122" spans="2:26" x14ac:dyDescent="0.2">
      <c r="C122" s="79">
        <v>9</v>
      </c>
      <c r="D122" s="48">
        <v>66.209999999999994</v>
      </c>
      <c r="E122" s="48">
        <v>0.56000000000000005</v>
      </c>
      <c r="F122" s="48">
        <v>14.21</v>
      </c>
      <c r="G122" s="48">
        <v>2.3199999999999998</v>
      </c>
      <c r="H122" s="48">
        <v>0.03</v>
      </c>
      <c r="I122" s="48">
        <v>0.6</v>
      </c>
      <c r="J122" s="48">
        <v>1.72</v>
      </c>
      <c r="K122" s="48">
        <v>3.91</v>
      </c>
      <c r="L122" s="48">
        <v>4.68</v>
      </c>
      <c r="M122" s="48">
        <f t="shared" si="59"/>
        <v>94.239999999999981</v>
      </c>
      <c r="O122" s="48">
        <v>70.256791171477076</v>
      </c>
      <c r="P122" s="48">
        <v>0.59422750424448234</v>
      </c>
      <c r="Q122" s="51">
        <v>15.078522920203739</v>
      </c>
      <c r="R122" s="48">
        <v>2.4617996604414261</v>
      </c>
      <c r="S122" s="48">
        <v>3.1833616298811547E-2</v>
      </c>
      <c r="T122" s="48">
        <v>0.63667232597623091</v>
      </c>
      <c r="U122" s="48">
        <v>1.8251273344651955</v>
      </c>
      <c r="V122" s="48">
        <v>4.1489813242784388</v>
      </c>
      <c r="W122" s="48">
        <v>4.9660441426146011</v>
      </c>
      <c r="X122" s="48">
        <f t="shared" si="55"/>
        <v>100.00000000000001</v>
      </c>
      <c r="Y122" s="48">
        <v>9.1150254668930408</v>
      </c>
    </row>
    <row r="123" spans="2:26" x14ac:dyDescent="0.2">
      <c r="C123" s="79">
        <v>10</v>
      </c>
      <c r="D123" s="48">
        <v>66.180000000000007</v>
      </c>
      <c r="E123" s="48">
        <v>0.5</v>
      </c>
      <c r="F123" s="48">
        <v>14.14</v>
      </c>
      <c r="G123" s="48">
        <v>2.13</v>
      </c>
      <c r="H123" s="48">
        <v>0.21</v>
      </c>
      <c r="I123" s="48">
        <v>0.59</v>
      </c>
      <c r="J123" s="48">
        <v>1.72</v>
      </c>
      <c r="K123" s="48">
        <v>4.01</v>
      </c>
      <c r="L123" s="48">
        <v>4.5999999999999996</v>
      </c>
      <c r="M123" s="48">
        <f t="shared" si="59"/>
        <v>94.08</v>
      </c>
      <c r="O123" s="48">
        <v>70.344387755102062</v>
      </c>
      <c r="P123" s="48">
        <v>0.53146258503401367</v>
      </c>
      <c r="Q123" s="51">
        <v>15.029761904761907</v>
      </c>
      <c r="R123" s="48">
        <v>2.2640306122448983</v>
      </c>
      <c r="S123" s="48">
        <v>0.22321428571428573</v>
      </c>
      <c r="T123" s="48">
        <v>0.62712585034013613</v>
      </c>
      <c r="U123" s="48">
        <v>1.828231292517007</v>
      </c>
      <c r="V123" s="48">
        <v>4.262329931972789</v>
      </c>
      <c r="W123" s="48">
        <v>4.8894557823129254</v>
      </c>
      <c r="X123" s="48">
        <f t="shared" si="55"/>
        <v>100.00000000000003</v>
      </c>
      <c r="Y123" s="48">
        <v>9.1517857142857153</v>
      </c>
    </row>
    <row r="124" spans="2:26" x14ac:dyDescent="0.2">
      <c r="C124" s="79">
        <v>11</v>
      </c>
      <c r="D124" s="48">
        <v>65.78</v>
      </c>
      <c r="E124" s="48">
        <v>0.6</v>
      </c>
      <c r="F124" s="48">
        <v>14.11</v>
      </c>
      <c r="G124" s="48">
        <v>2.08</v>
      </c>
      <c r="H124" s="48">
        <v>0.01</v>
      </c>
      <c r="I124" s="48">
        <v>0.59</v>
      </c>
      <c r="J124" s="48">
        <v>1.74</v>
      </c>
      <c r="K124" s="48">
        <v>3.95</v>
      </c>
      <c r="L124" s="48">
        <v>4.54</v>
      </c>
      <c r="M124" s="48">
        <f t="shared" si="59"/>
        <v>93.4</v>
      </c>
      <c r="O124" s="48">
        <v>70.42826552462526</v>
      </c>
      <c r="P124" s="48">
        <v>0.64239828693790135</v>
      </c>
      <c r="Q124" s="51">
        <v>15.107066381156315</v>
      </c>
      <c r="R124" s="48">
        <v>2.2269807280513918</v>
      </c>
      <c r="S124" s="48">
        <v>1.0706638115631691E-2</v>
      </c>
      <c r="T124" s="48">
        <v>0.63169164882226969</v>
      </c>
      <c r="U124" s="48">
        <v>1.8629550321199142</v>
      </c>
      <c r="V124" s="48">
        <v>4.2291220556745177</v>
      </c>
      <c r="W124" s="48">
        <v>4.8608137044967874</v>
      </c>
      <c r="X124" s="48">
        <f t="shared" si="55"/>
        <v>100</v>
      </c>
      <c r="Y124" s="48">
        <v>9.0899357601713042</v>
      </c>
    </row>
    <row r="125" spans="2:26" x14ac:dyDescent="0.2">
      <c r="C125" s="79">
        <v>12</v>
      </c>
      <c r="D125" s="48">
        <v>65.86</v>
      </c>
      <c r="E125" s="48">
        <v>0.52</v>
      </c>
      <c r="F125" s="48">
        <v>14</v>
      </c>
      <c r="G125" s="48">
        <v>2.09</v>
      </c>
      <c r="H125" s="48">
        <v>0.13</v>
      </c>
      <c r="I125" s="48">
        <v>0.57999999999999996</v>
      </c>
      <c r="J125" s="48">
        <v>1.72</v>
      </c>
      <c r="K125" s="48">
        <v>3.87</v>
      </c>
      <c r="L125" s="48">
        <v>4.5999999999999996</v>
      </c>
      <c r="M125" s="48">
        <f t="shared" si="59"/>
        <v>93.36999999999999</v>
      </c>
      <c r="O125" s="48">
        <v>70.536574916996898</v>
      </c>
      <c r="P125" s="48">
        <v>0.55692406554567853</v>
      </c>
      <c r="Q125" s="51">
        <v>14.994109456999038</v>
      </c>
      <c r="R125" s="48">
        <v>2.2384063403662848</v>
      </c>
      <c r="S125" s="48">
        <v>0.13923101638641963</v>
      </c>
      <c r="T125" s="48">
        <v>0.62118453464710299</v>
      </c>
      <c r="U125" s="48">
        <v>1.8421334475741675</v>
      </c>
      <c r="V125" s="48">
        <v>4.1448002570418767</v>
      </c>
      <c r="W125" s="48">
        <v>4.926635964442541</v>
      </c>
      <c r="X125" s="48">
        <f t="shared" si="55"/>
        <v>100</v>
      </c>
      <c r="Y125" s="48">
        <v>9.0714362214844186</v>
      </c>
    </row>
    <row r="126" spans="2:26" x14ac:dyDescent="0.2">
      <c r="C126" s="79">
        <v>13</v>
      </c>
      <c r="D126" s="48">
        <v>66.02</v>
      </c>
      <c r="E126" s="48">
        <v>0.64</v>
      </c>
      <c r="F126" s="48">
        <v>14.18</v>
      </c>
      <c r="G126" s="48">
        <v>2.2400000000000002</v>
      </c>
      <c r="H126" s="48">
        <v>0.15</v>
      </c>
      <c r="I126" s="48">
        <v>0.61</v>
      </c>
      <c r="J126" s="48">
        <v>1.75</v>
      </c>
      <c r="K126" s="48">
        <v>4.0199999999999996</v>
      </c>
      <c r="L126" s="48">
        <v>4.7</v>
      </c>
      <c r="M126" s="48">
        <f t="shared" si="59"/>
        <v>94.31</v>
      </c>
      <c r="O126" s="48">
        <v>70.003180998833628</v>
      </c>
      <c r="P126" s="48">
        <v>0.67861308450853575</v>
      </c>
      <c r="Q126" s="51">
        <v>15.035521153642243</v>
      </c>
      <c r="R126" s="48">
        <v>2.3751457957798752</v>
      </c>
      <c r="S126" s="48">
        <v>0.15904994168168804</v>
      </c>
      <c r="T126" s="48">
        <v>0.64680309617219811</v>
      </c>
      <c r="U126" s="48">
        <v>1.8555826529530273</v>
      </c>
      <c r="V126" s="48">
        <v>4.2625384370692396</v>
      </c>
      <c r="W126" s="48">
        <v>4.9835648393595591</v>
      </c>
      <c r="X126" s="48">
        <f t="shared" si="55"/>
        <v>99.999999999999986</v>
      </c>
      <c r="Y126" s="48">
        <v>9.2461032764287978</v>
      </c>
    </row>
    <row r="127" spans="2:26" x14ac:dyDescent="0.2">
      <c r="C127" s="79">
        <v>14</v>
      </c>
      <c r="D127" s="48">
        <v>67.2</v>
      </c>
      <c r="E127" s="48">
        <v>0.56999999999999995</v>
      </c>
      <c r="F127" s="48">
        <v>14.7</v>
      </c>
      <c r="G127" s="48">
        <v>2.2000000000000002</v>
      </c>
      <c r="H127" s="48">
        <v>0.23</v>
      </c>
      <c r="I127" s="48">
        <v>0.59</v>
      </c>
      <c r="J127" s="48">
        <v>1.75</v>
      </c>
      <c r="K127" s="48">
        <v>4.28</v>
      </c>
      <c r="L127" s="48">
        <v>4.51</v>
      </c>
      <c r="M127" s="48">
        <f t="shared" si="59"/>
        <v>96.030000000000015</v>
      </c>
      <c r="O127" s="48">
        <v>69.978131833801939</v>
      </c>
      <c r="P127" s="48">
        <v>0.59356451109028419</v>
      </c>
      <c r="Q127" s="51">
        <v>15.307716338644171</v>
      </c>
      <c r="R127" s="48">
        <v>2.2909507445589918</v>
      </c>
      <c r="S127" s="48">
        <v>0.23950848693116733</v>
      </c>
      <c r="T127" s="48">
        <v>0.61439133604082052</v>
      </c>
      <c r="U127" s="48">
        <v>1.8223471831719253</v>
      </c>
      <c r="V127" s="48">
        <v>4.4569405394147665</v>
      </c>
      <c r="W127" s="48">
        <v>4.6964490263459329</v>
      </c>
      <c r="X127" s="48">
        <f t="shared" si="55"/>
        <v>100</v>
      </c>
      <c r="Y127" s="48">
        <v>9.1533895657606994</v>
      </c>
    </row>
    <row r="128" spans="2:26" x14ac:dyDescent="0.2">
      <c r="C128" s="79">
        <v>15</v>
      </c>
      <c r="D128" s="48">
        <v>65.83</v>
      </c>
      <c r="E128" s="48">
        <v>0.51</v>
      </c>
      <c r="F128" s="48">
        <v>14.1</v>
      </c>
      <c r="G128" s="48">
        <v>2.16</v>
      </c>
      <c r="H128" s="48">
        <v>0.08</v>
      </c>
      <c r="I128" s="48">
        <v>0.55000000000000004</v>
      </c>
      <c r="J128" s="48">
        <v>1.77</v>
      </c>
      <c r="K128" s="48">
        <v>3.86</v>
      </c>
      <c r="L128" s="48">
        <v>4.63</v>
      </c>
      <c r="M128" s="48">
        <f t="shared" si="59"/>
        <v>93.489999999999981</v>
      </c>
      <c r="O128" s="48">
        <v>70.413948015830584</v>
      </c>
      <c r="P128" s="48">
        <v>0.54551288907904605</v>
      </c>
      <c r="Q128" s="51">
        <v>15.081826933361858</v>
      </c>
      <c r="R128" s="48">
        <v>2.3104075302171361</v>
      </c>
      <c r="S128" s="48">
        <v>8.5570649267301332E-2</v>
      </c>
      <c r="T128" s="48">
        <v>0.58829821371269675</v>
      </c>
      <c r="U128" s="48">
        <v>1.893250615039042</v>
      </c>
      <c r="V128" s="48">
        <v>4.1287838271472888</v>
      </c>
      <c r="W128" s="48">
        <v>4.9524013263450648</v>
      </c>
      <c r="X128" s="48">
        <f t="shared" si="55"/>
        <v>100</v>
      </c>
      <c r="Y128" s="48">
        <v>9.0811851534923527</v>
      </c>
    </row>
    <row r="129" spans="2:26" x14ac:dyDescent="0.2">
      <c r="C129" s="79">
        <v>6</v>
      </c>
      <c r="D129" s="48">
        <v>67.47</v>
      </c>
      <c r="E129" s="48">
        <v>0.53</v>
      </c>
      <c r="F129" s="48">
        <v>14.51</v>
      </c>
      <c r="G129" s="48">
        <v>2.1800000000000002</v>
      </c>
      <c r="H129" s="48">
        <v>0.14000000000000001</v>
      </c>
      <c r="I129" s="48">
        <v>0.6</v>
      </c>
      <c r="J129" s="48">
        <v>1.74</v>
      </c>
      <c r="K129" s="48">
        <v>3.92</v>
      </c>
      <c r="L129" s="48">
        <v>5.22</v>
      </c>
      <c r="M129" s="48">
        <f t="shared" si="59"/>
        <v>96.31</v>
      </c>
      <c r="O129" s="48">
        <v>70.055030630256454</v>
      </c>
      <c r="P129" s="48">
        <v>0.55030630256463509</v>
      </c>
      <c r="Q129" s="51">
        <v>15.065932924929912</v>
      </c>
      <c r="R129" s="48">
        <v>2.2635240369639704</v>
      </c>
      <c r="S129" s="48">
        <v>0.14536392897933756</v>
      </c>
      <c r="T129" s="48">
        <v>0.62298826705430377</v>
      </c>
      <c r="U129" s="48">
        <v>1.8066659744574809</v>
      </c>
      <c r="V129" s="48">
        <v>4.0701900114214515</v>
      </c>
      <c r="W129" s="48">
        <v>5.4199979233724429</v>
      </c>
      <c r="X129" s="48">
        <f t="shared" si="55"/>
        <v>100</v>
      </c>
      <c r="Y129" s="48">
        <v>9.4901879347938944</v>
      </c>
      <c r="Z129" s="48" t="s">
        <v>145</v>
      </c>
    </row>
    <row r="131" spans="2:26" x14ac:dyDescent="0.2">
      <c r="B131" s="79" t="s">
        <v>207</v>
      </c>
      <c r="C131" s="79">
        <v>1</v>
      </c>
      <c r="D131" s="48">
        <v>67.25</v>
      </c>
      <c r="E131" s="48">
        <v>0.69</v>
      </c>
      <c r="F131" s="48">
        <v>14.53</v>
      </c>
      <c r="G131" s="48">
        <v>2.21</v>
      </c>
      <c r="H131" s="48">
        <v>0.18</v>
      </c>
      <c r="I131" s="48">
        <v>0.59</v>
      </c>
      <c r="J131" s="48">
        <v>1.72</v>
      </c>
      <c r="K131" s="48">
        <v>3.94</v>
      </c>
      <c r="L131" s="48">
        <v>4.88</v>
      </c>
      <c r="M131" s="48">
        <f t="shared" ref="M131:M145" si="60">SUM(D131:L131)</f>
        <v>95.99</v>
      </c>
      <c r="O131" s="48">
        <v>70.059381185540161</v>
      </c>
      <c r="P131" s="48">
        <v>0.71882487759141578</v>
      </c>
      <c r="Q131" s="51">
        <v>15.136993436816335</v>
      </c>
      <c r="R131" s="48">
        <v>2.3023231586623605</v>
      </c>
      <c r="S131" s="48">
        <v>0.18751953328471715</v>
      </c>
      <c r="T131" s="48">
        <v>0.6146473590999062</v>
      </c>
      <c r="U131" s="48">
        <v>1.791853318053964</v>
      </c>
      <c r="V131" s="48">
        <v>4.1045942285654755</v>
      </c>
      <c r="W131" s="48">
        <v>5.0838629023856656</v>
      </c>
      <c r="X131" s="48">
        <f t="shared" ref="X131:X194" si="61">SUM(O131:W131)</f>
        <v>100</v>
      </c>
      <c r="Y131" s="48">
        <v>9.1884571309511411</v>
      </c>
    </row>
    <row r="132" spans="2:26" x14ac:dyDescent="0.2">
      <c r="B132" s="79">
        <v>501</v>
      </c>
      <c r="C132" s="79">
        <v>3</v>
      </c>
      <c r="D132" s="48">
        <v>67.2</v>
      </c>
      <c r="E132" s="48">
        <v>0.7</v>
      </c>
      <c r="F132" s="48">
        <v>14.51</v>
      </c>
      <c r="G132" s="48">
        <v>2.1</v>
      </c>
      <c r="H132" s="48">
        <v>0.15</v>
      </c>
      <c r="I132" s="48">
        <v>0.57999999999999996</v>
      </c>
      <c r="J132" s="48">
        <v>1.66</v>
      </c>
      <c r="K132" s="48">
        <v>3.9</v>
      </c>
      <c r="L132" s="48">
        <v>4.84</v>
      </c>
      <c r="M132" s="48">
        <f t="shared" si="60"/>
        <v>95.640000000000015</v>
      </c>
      <c r="O132" s="48">
        <v>70.26348808030113</v>
      </c>
      <c r="P132" s="48">
        <v>0.73191133416980336</v>
      </c>
      <c r="Q132" s="51">
        <v>15.17147636971978</v>
      </c>
      <c r="R132" s="48">
        <v>2.1957340025094103</v>
      </c>
      <c r="S132" s="48">
        <v>0.15683814303638643</v>
      </c>
      <c r="T132" s="48">
        <v>0.60644081974069419</v>
      </c>
      <c r="U132" s="48">
        <v>1.7356754496026765</v>
      </c>
      <c r="V132" s="48">
        <v>4.0777917189460471</v>
      </c>
      <c r="W132" s="48">
        <v>5.0606440819740692</v>
      </c>
      <c r="X132" s="48">
        <f t="shared" si="61"/>
        <v>100.00000000000001</v>
      </c>
      <c r="Y132" s="48">
        <v>9.1384358009201172</v>
      </c>
    </row>
    <row r="133" spans="2:26" x14ac:dyDescent="0.2">
      <c r="C133" s="79">
        <v>4</v>
      </c>
      <c r="D133" s="48">
        <v>66.12</v>
      </c>
      <c r="E133" s="48">
        <v>0.6</v>
      </c>
      <c r="F133" s="48">
        <v>13.99</v>
      </c>
      <c r="G133" s="48">
        <v>2.2000000000000002</v>
      </c>
      <c r="H133" s="48">
        <v>0.05</v>
      </c>
      <c r="I133" s="48">
        <v>0.57999999999999996</v>
      </c>
      <c r="J133" s="48">
        <v>1.8</v>
      </c>
      <c r="K133" s="48">
        <v>3.87</v>
      </c>
      <c r="L133" s="48">
        <v>4.58</v>
      </c>
      <c r="M133" s="48">
        <f t="shared" si="60"/>
        <v>93.789999999999992</v>
      </c>
      <c r="O133" s="48">
        <v>70.497920887088185</v>
      </c>
      <c r="P133" s="48">
        <v>0.63972704979208872</v>
      </c>
      <c r="Q133" s="51">
        <v>14.916302377652205</v>
      </c>
      <c r="R133" s="48">
        <v>2.3456658492376592</v>
      </c>
      <c r="S133" s="48">
        <v>5.3310587482674067E-2</v>
      </c>
      <c r="T133" s="48">
        <v>0.61840281479901915</v>
      </c>
      <c r="U133" s="48">
        <v>1.9191811493762665</v>
      </c>
      <c r="V133" s="48">
        <v>4.1262394711589732</v>
      </c>
      <c r="W133" s="48">
        <v>4.8832498134129443</v>
      </c>
      <c r="X133" s="48">
        <f t="shared" si="61"/>
        <v>100.00000000000001</v>
      </c>
      <c r="Y133" s="48">
        <v>9.0094892845719166</v>
      </c>
    </row>
    <row r="134" spans="2:26" x14ac:dyDescent="0.2">
      <c r="C134" s="79">
        <v>5</v>
      </c>
      <c r="D134" s="48">
        <v>66.36</v>
      </c>
      <c r="E134" s="48">
        <v>0.64</v>
      </c>
      <c r="F134" s="48">
        <v>14.38</v>
      </c>
      <c r="G134" s="48">
        <v>2.21</v>
      </c>
      <c r="H134" s="48">
        <v>0.09</v>
      </c>
      <c r="I134" s="48">
        <v>0.62</v>
      </c>
      <c r="J134" s="48">
        <v>1.91</v>
      </c>
      <c r="K134" s="48">
        <v>3.99</v>
      </c>
      <c r="L134" s="48">
        <v>4.5199999999999996</v>
      </c>
      <c r="M134" s="48">
        <f t="shared" si="60"/>
        <v>94.719999999999985</v>
      </c>
      <c r="O134" s="48">
        <v>70.059121621621628</v>
      </c>
      <c r="P134" s="48">
        <v>0.67567567567567577</v>
      </c>
      <c r="Q134" s="51">
        <v>15.18158783783784</v>
      </c>
      <c r="R134" s="48">
        <v>2.333192567567568</v>
      </c>
      <c r="S134" s="48">
        <v>9.50168918918919E-2</v>
      </c>
      <c r="T134" s="48">
        <v>0.65456081081081097</v>
      </c>
      <c r="U134" s="48">
        <v>2.0164695945945947</v>
      </c>
      <c r="V134" s="48">
        <v>4.2124155405405412</v>
      </c>
      <c r="W134" s="48">
        <v>4.7719594594594597</v>
      </c>
      <c r="X134" s="48">
        <f t="shared" si="61"/>
        <v>100</v>
      </c>
      <c r="Y134" s="48">
        <v>8.984375</v>
      </c>
    </row>
    <row r="135" spans="2:26" x14ac:dyDescent="0.2">
      <c r="C135" s="79">
        <v>6</v>
      </c>
      <c r="D135" s="48">
        <v>66.16</v>
      </c>
      <c r="E135" s="48">
        <v>0.71</v>
      </c>
      <c r="F135" s="48">
        <v>14.14</v>
      </c>
      <c r="G135" s="48">
        <v>2.2799999999999998</v>
      </c>
      <c r="H135" s="48">
        <v>0.06</v>
      </c>
      <c r="I135" s="48">
        <v>0.62</v>
      </c>
      <c r="J135" s="48">
        <v>1.78</v>
      </c>
      <c r="K135" s="48">
        <v>3.9</v>
      </c>
      <c r="L135" s="48">
        <v>4.57</v>
      </c>
      <c r="M135" s="48">
        <f t="shared" si="60"/>
        <v>94.22</v>
      </c>
      <c r="O135" s="48">
        <v>70.218637232010181</v>
      </c>
      <c r="P135" s="48">
        <v>0.7535555083846317</v>
      </c>
      <c r="Q135" s="51">
        <v>15.007429420505201</v>
      </c>
      <c r="R135" s="48">
        <v>2.4198683931224791</v>
      </c>
      <c r="S135" s="48">
        <v>6.3680747187433662E-2</v>
      </c>
      <c r="T135" s="48">
        <v>0.65803438760348121</v>
      </c>
      <c r="U135" s="48">
        <v>1.8891954998938654</v>
      </c>
      <c r="V135" s="48">
        <v>4.1392485671831878</v>
      </c>
      <c r="W135" s="48">
        <v>4.8503502441095314</v>
      </c>
      <c r="X135" s="48">
        <f t="shared" si="61"/>
        <v>100</v>
      </c>
      <c r="Y135" s="48">
        <v>8.9895988112927192</v>
      </c>
    </row>
    <row r="136" spans="2:26" x14ac:dyDescent="0.2">
      <c r="C136" s="79">
        <v>7</v>
      </c>
      <c r="D136" s="48">
        <v>68.73</v>
      </c>
      <c r="E136" s="48">
        <v>0.63</v>
      </c>
      <c r="F136" s="48">
        <v>14.91</v>
      </c>
      <c r="G136" s="48">
        <v>1.64</v>
      </c>
      <c r="H136" s="48">
        <v>0.2</v>
      </c>
      <c r="I136" s="48">
        <v>0.35</v>
      </c>
      <c r="J136" s="48">
        <v>1.49</v>
      </c>
      <c r="K136" s="48">
        <v>4.09</v>
      </c>
      <c r="L136" s="48">
        <v>4.83</v>
      </c>
      <c r="M136" s="48">
        <f t="shared" si="60"/>
        <v>96.86999999999999</v>
      </c>
      <c r="O136" s="48">
        <v>70.950758748838666</v>
      </c>
      <c r="P136" s="48">
        <v>0.65035614741406012</v>
      </c>
      <c r="Q136" s="51">
        <v>15.39176215546609</v>
      </c>
      <c r="R136" s="48">
        <v>1.6929906059667597</v>
      </c>
      <c r="S136" s="48">
        <v>0.20646226902033657</v>
      </c>
      <c r="T136" s="48">
        <v>0.36130897078558893</v>
      </c>
      <c r="U136" s="48">
        <v>1.5381439042015073</v>
      </c>
      <c r="V136" s="48">
        <v>4.2221534014658824</v>
      </c>
      <c r="W136" s="48">
        <v>4.9860637968411279</v>
      </c>
      <c r="X136" s="48">
        <f t="shared" si="61"/>
        <v>100</v>
      </c>
      <c r="Y136" s="48">
        <v>9.2082171983070111</v>
      </c>
    </row>
    <row r="137" spans="2:26" x14ac:dyDescent="0.2">
      <c r="C137" s="79">
        <v>8</v>
      </c>
      <c r="D137" s="48">
        <v>65.92</v>
      </c>
      <c r="E137" s="48">
        <v>0.65</v>
      </c>
      <c r="F137" s="48">
        <v>14.22</v>
      </c>
      <c r="G137" s="48">
        <v>2.13</v>
      </c>
      <c r="H137" s="48">
        <v>0.12</v>
      </c>
      <c r="I137" s="48">
        <v>0.52</v>
      </c>
      <c r="J137" s="48">
        <v>1.77</v>
      </c>
      <c r="K137" s="48">
        <v>3.99</v>
      </c>
      <c r="L137" s="48">
        <v>4.6500000000000004</v>
      </c>
      <c r="M137" s="48">
        <f t="shared" si="60"/>
        <v>93.97</v>
      </c>
      <c r="O137" s="48">
        <v>70.1500478876237</v>
      </c>
      <c r="P137" s="48">
        <v>0.69171012025114398</v>
      </c>
      <c r="Q137" s="51">
        <v>15.132489092263487</v>
      </c>
      <c r="R137" s="48">
        <v>2.26668085559221</v>
      </c>
      <c r="S137" s="48">
        <v>0.12770032989251887</v>
      </c>
      <c r="T137" s="48">
        <v>0.5533680962009152</v>
      </c>
      <c r="U137" s="48">
        <v>1.8835798659146534</v>
      </c>
      <c r="V137" s="48">
        <v>4.246035968926253</v>
      </c>
      <c r="W137" s="48">
        <v>4.9483877833351073</v>
      </c>
      <c r="X137" s="48">
        <f t="shared" si="61"/>
        <v>99.999999999999986</v>
      </c>
      <c r="Y137" s="48">
        <v>9.1944237522613612</v>
      </c>
    </row>
    <row r="138" spans="2:26" x14ac:dyDescent="0.2">
      <c r="C138" s="79">
        <v>9</v>
      </c>
      <c r="D138" s="48">
        <v>66.150000000000006</v>
      </c>
      <c r="E138" s="48">
        <v>0.68</v>
      </c>
      <c r="F138" s="48">
        <v>14.13</v>
      </c>
      <c r="G138" s="48">
        <v>2.15</v>
      </c>
      <c r="H138" s="48">
        <v>0.09</v>
      </c>
      <c r="I138" s="48">
        <v>0.6</v>
      </c>
      <c r="J138" s="48">
        <v>1.75</v>
      </c>
      <c r="K138" s="48">
        <v>3.88</v>
      </c>
      <c r="L138" s="48">
        <v>4.55</v>
      </c>
      <c r="M138" s="48">
        <f t="shared" si="60"/>
        <v>93.98</v>
      </c>
      <c r="O138" s="48">
        <v>70.387316450308575</v>
      </c>
      <c r="P138" s="48">
        <v>0.7235582038731645</v>
      </c>
      <c r="Q138" s="51">
        <v>15.035113854011492</v>
      </c>
      <c r="R138" s="48">
        <v>2.2877207916577991</v>
      </c>
      <c r="S138" s="48">
        <v>9.5765056394977649E-2</v>
      </c>
      <c r="T138" s="48">
        <v>0.63843370929985099</v>
      </c>
      <c r="U138" s="48">
        <v>1.8620983187912321</v>
      </c>
      <c r="V138" s="48">
        <v>4.1285379868057026</v>
      </c>
      <c r="W138" s="48">
        <v>4.8414556288572026</v>
      </c>
      <c r="X138" s="48">
        <f t="shared" si="61"/>
        <v>99.999999999999986</v>
      </c>
      <c r="Y138" s="48">
        <v>8.9699936156629043</v>
      </c>
    </row>
    <row r="139" spans="2:26" x14ac:dyDescent="0.2">
      <c r="C139" s="79">
        <v>10</v>
      </c>
      <c r="D139" s="48">
        <v>66.709999999999994</v>
      </c>
      <c r="E139" s="48">
        <v>0.65</v>
      </c>
      <c r="F139" s="48">
        <v>14.4</v>
      </c>
      <c r="G139" s="48">
        <v>2.21</v>
      </c>
      <c r="H139" s="48">
        <v>0.04</v>
      </c>
      <c r="I139" s="48">
        <v>0.44</v>
      </c>
      <c r="J139" s="48">
        <v>1.49</v>
      </c>
      <c r="K139" s="48">
        <v>3.89</v>
      </c>
      <c r="L139" s="48">
        <v>4.79</v>
      </c>
      <c r="M139" s="48">
        <f t="shared" si="60"/>
        <v>94.62</v>
      </c>
      <c r="O139" s="48">
        <v>70.503064891143509</v>
      </c>
      <c r="P139" s="48">
        <v>0.68695835975480868</v>
      </c>
      <c r="Q139" s="51">
        <v>15.218769816106532</v>
      </c>
      <c r="R139" s="48">
        <v>2.3356584231663495</v>
      </c>
      <c r="S139" s="48">
        <v>4.2274360600295921E-2</v>
      </c>
      <c r="T139" s="48">
        <v>0.46501796660325512</v>
      </c>
      <c r="U139" s="48">
        <v>1.574719932361023</v>
      </c>
      <c r="V139" s="48">
        <v>4.111181568378778</v>
      </c>
      <c r="W139" s="48">
        <v>5.0623546818854361</v>
      </c>
      <c r="X139" s="48">
        <f t="shared" si="61"/>
        <v>100</v>
      </c>
      <c r="Y139" s="48">
        <v>9.1735362502642133</v>
      </c>
    </row>
    <row r="140" spans="2:26" x14ac:dyDescent="0.2">
      <c r="C140" s="79">
        <v>11</v>
      </c>
      <c r="D140" s="48">
        <v>66.099999999999994</v>
      </c>
      <c r="E140" s="48">
        <v>0.68</v>
      </c>
      <c r="F140" s="48">
        <v>13.97</v>
      </c>
      <c r="G140" s="48">
        <v>2.2200000000000002</v>
      </c>
      <c r="H140" s="48">
        <v>0.06</v>
      </c>
      <c r="I140" s="48">
        <v>0.56999999999999995</v>
      </c>
      <c r="J140" s="48">
        <v>1.83</v>
      </c>
      <c r="K140" s="48">
        <v>3.89</v>
      </c>
      <c r="L140" s="48">
        <v>4.62</v>
      </c>
      <c r="M140" s="48">
        <f t="shared" si="60"/>
        <v>93.94</v>
      </c>
      <c r="O140" s="48">
        <v>70.364062167340848</v>
      </c>
      <c r="P140" s="48">
        <v>0.72386629763678945</v>
      </c>
      <c r="Q140" s="51">
        <v>14.871194379391101</v>
      </c>
      <c r="R140" s="48">
        <v>2.3632105599318716</v>
      </c>
      <c r="S140" s="48">
        <v>6.3870555673834359E-2</v>
      </c>
      <c r="T140" s="48">
        <v>0.60677027890142632</v>
      </c>
      <c r="U140" s="48">
        <v>1.948051948051948</v>
      </c>
      <c r="V140" s="48">
        <v>4.1409410261869279</v>
      </c>
      <c r="W140" s="48">
        <v>4.918032786885246</v>
      </c>
      <c r="X140" s="48">
        <f t="shared" si="61"/>
        <v>99.999999999999986</v>
      </c>
      <c r="Y140" s="48">
        <v>9.0589738130721749</v>
      </c>
    </row>
    <row r="141" spans="2:26" x14ac:dyDescent="0.2">
      <c r="C141" s="79">
        <v>12</v>
      </c>
      <c r="D141" s="48">
        <v>67.03</v>
      </c>
      <c r="E141" s="48">
        <v>0.56999999999999995</v>
      </c>
      <c r="F141" s="48">
        <v>14.15</v>
      </c>
      <c r="G141" s="48">
        <v>2.21</v>
      </c>
      <c r="H141" s="48">
        <v>0.02</v>
      </c>
      <c r="I141" s="48">
        <v>0.56999999999999995</v>
      </c>
      <c r="J141" s="48">
        <v>1.77</v>
      </c>
      <c r="K141" s="48">
        <v>3.87</v>
      </c>
      <c r="L141" s="48">
        <v>4.58</v>
      </c>
      <c r="M141" s="48">
        <f t="shared" si="60"/>
        <v>94.769999999999982</v>
      </c>
      <c r="O141" s="48">
        <v>70.729133692096681</v>
      </c>
      <c r="P141" s="48">
        <v>0.60145615701171262</v>
      </c>
      <c r="Q141" s="51">
        <v>14.930885301255676</v>
      </c>
      <c r="R141" s="48">
        <v>2.3319615912208511</v>
      </c>
      <c r="S141" s="48">
        <v>2.1103724807428517E-2</v>
      </c>
      <c r="T141" s="48">
        <v>0.60145615701171262</v>
      </c>
      <c r="U141" s="48">
        <v>1.8676796454574238</v>
      </c>
      <c r="V141" s="48">
        <v>4.0835707502374179</v>
      </c>
      <c r="W141" s="48">
        <v>4.8327529809011303</v>
      </c>
      <c r="X141" s="48">
        <f t="shared" si="61"/>
        <v>100.00000000000003</v>
      </c>
      <c r="Y141" s="48">
        <v>8.9163237311385473</v>
      </c>
    </row>
    <row r="142" spans="2:26" x14ac:dyDescent="0.2">
      <c r="C142" s="79">
        <v>13</v>
      </c>
      <c r="D142" s="48">
        <v>66.510000000000005</v>
      </c>
      <c r="E142" s="48">
        <v>0.61</v>
      </c>
      <c r="F142" s="48">
        <v>14.08</v>
      </c>
      <c r="G142" s="48">
        <v>2.42</v>
      </c>
      <c r="H142" s="48">
        <v>0</v>
      </c>
      <c r="I142" s="48">
        <v>0.74</v>
      </c>
      <c r="J142" s="48">
        <v>1.84</v>
      </c>
      <c r="K142" s="48">
        <v>3.72</v>
      </c>
      <c r="L142" s="48">
        <v>4.5</v>
      </c>
      <c r="M142" s="48">
        <f t="shared" si="60"/>
        <v>94.42</v>
      </c>
      <c r="O142" s="48">
        <v>70.440584621902133</v>
      </c>
      <c r="P142" s="48">
        <v>0.64604956576996386</v>
      </c>
      <c r="Q142" s="51">
        <v>14.912094895149332</v>
      </c>
      <c r="R142" s="48">
        <v>2.5630163101037913</v>
      </c>
      <c r="S142" s="48">
        <v>0</v>
      </c>
      <c r="T142" s="48">
        <v>0.78373226011438246</v>
      </c>
      <c r="U142" s="48">
        <v>1.9487396737979241</v>
      </c>
      <c r="V142" s="48">
        <v>3.939843253547977</v>
      </c>
      <c r="W142" s="48">
        <v>4.7659394196144884</v>
      </c>
      <c r="X142" s="48">
        <f t="shared" si="61"/>
        <v>100</v>
      </c>
      <c r="Y142" s="48">
        <v>8.7057826731624655</v>
      </c>
    </row>
    <row r="143" spans="2:26" x14ac:dyDescent="0.2">
      <c r="C143" s="79">
        <v>14</v>
      </c>
      <c r="D143" s="48">
        <v>66.260000000000005</v>
      </c>
      <c r="E143" s="48">
        <v>0.68</v>
      </c>
      <c r="F143" s="48">
        <v>14.1</v>
      </c>
      <c r="G143" s="48">
        <v>2.3199999999999998</v>
      </c>
      <c r="H143" s="48">
        <v>0.09</v>
      </c>
      <c r="I143" s="48">
        <v>0.6</v>
      </c>
      <c r="J143" s="48">
        <v>1.72</v>
      </c>
      <c r="K143" s="48">
        <v>4.0199999999999996</v>
      </c>
      <c r="L143" s="48">
        <v>4.55</v>
      </c>
      <c r="M143" s="48">
        <f t="shared" si="60"/>
        <v>94.339999999999989</v>
      </c>
      <c r="O143" s="48">
        <v>70.235319058723775</v>
      </c>
      <c r="P143" s="48">
        <v>0.72079711681153291</v>
      </c>
      <c r="Q143" s="51">
        <v>14.945940216239137</v>
      </c>
      <c r="R143" s="48">
        <v>2.4591901632393474</v>
      </c>
      <c r="S143" s="48">
        <v>9.5399618401526401E-2</v>
      </c>
      <c r="T143" s="48">
        <v>0.63599745601017599</v>
      </c>
      <c r="U143" s="48">
        <v>1.8231927072291714</v>
      </c>
      <c r="V143" s="48">
        <v>4.261182955268179</v>
      </c>
      <c r="W143" s="48">
        <v>4.8229807080771678</v>
      </c>
      <c r="X143" s="48">
        <f t="shared" si="61"/>
        <v>100.00000000000001</v>
      </c>
      <c r="Y143" s="48">
        <v>9.0841636633453469</v>
      </c>
    </row>
    <row r="144" spans="2:26" x14ac:dyDescent="0.2">
      <c r="C144" s="79">
        <v>15</v>
      </c>
      <c r="D144" s="48">
        <v>66.14</v>
      </c>
      <c r="E144" s="48">
        <v>0.56000000000000005</v>
      </c>
      <c r="F144" s="48">
        <v>14.23</v>
      </c>
      <c r="G144" s="48">
        <v>2.27</v>
      </c>
      <c r="H144" s="48">
        <v>0.11</v>
      </c>
      <c r="I144" s="48">
        <v>0.6</v>
      </c>
      <c r="J144" s="48">
        <v>1.75</v>
      </c>
      <c r="K144" s="48">
        <v>3.96</v>
      </c>
      <c r="L144" s="48">
        <v>4.4800000000000004</v>
      </c>
      <c r="M144" s="48">
        <f t="shared" si="60"/>
        <v>94.1</v>
      </c>
      <c r="O144" s="48">
        <v>70.286928799149848</v>
      </c>
      <c r="P144" s="48">
        <v>0.59511158342189174</v>
      </c>
      <c r="Q144" s="51">
        <v>15.122210414452713</v>
      </c>
      <c r="R144" s="48">
        <v>2.4123273113708823</v>
      </c>
      <c r="S144" s="48">
        <v>0.11689691817215729</v>
      </c>
      <c r="T144" s="48">
        <v>0.63761955366631251</v>
      </c>
      <c r="U144" s="48">
        <v>1.8597236981934115</v>
      </c>
      <c r="V144" s="48">
        <v>4.208289054197663</v>
      </c>
      <c r="W144" s="48">
        <v>4.7608926673751339</v>
      </c>
      <c r="X144" s="48">
        <f t="shared" si="61"/>
        <v>100.00000000000001</v>
      </c>
      <c r="Y144" s="48">
        <v>8.9691817215727969</v>
      </c>
    </row>
    <row r="145" spans="2:26" x14ac:dyDescent="0.2">
      <c r="C145" s="79">
        <v>2</v>
      </c>
      <c r="D145" s="48">
        <v>67.58</v>
      </c>
      <c r="E145" s="48">
        <v>0.56999999999999995</v>
      </c>
      <c r="F145" s="48">
        <v>14.17</v>
      </c>
      <c r="G145" s="48">
        <v>1.96</v>
      </c>
      <c r="H145" s="48">
        <v>0.06</v>
      </c>
      <c r="I145" s="48">
        <v>0.43</v>
      </c>
      <c r="J145" s="48">
        <v>1.52</v>
      </c>
      <c r="K145" s="48">
        <v>3.89</v>
      </c>
      <c r="L145" s="48">
        <v>5.13</v>
      </c>
      <c r="M145" s="48">
        <f t="shared" si="60"/>
        <v>95.309999999999988</v>
      </c>
      <c r="O145" s="48">
        <v>70.905466372888483</v>
      </c>
      <c r="P145" s="48">
        <v>0.59804847340258116</v>
      </c>
      <c r="Q145" s="51">
        <v>14.867275207218553</v>
      </c>
      <c r="R145" s="48">
        <v>2.0564473822264193</v>
      </c>
      <c r="S145" s="48">
        <v>6.295247088448222E-2</v>
      </c>
      <c r="T145" s="48">
        <v>0.45115937467212264</v>
      </c>
      <c r="U145" s="48">
        <v>1.5947959290735498</v>
      </c>
      <c r="V145" s="48">
        <v>4.0814185290105982</v>
      </c>
      <c r="W145" s="48">
        <v>5.3824362606232308</v>
      </c>
      <c r="X145" s="48">
        <f t="shared" si="61"/>
        <v>100.00000000000004</v>
      </c>
      <c r="Y145" s="48">
        <v>9.4638547896338281</v>
      </c>
      <c r="Z145" s="48" t="s">
        <v>145</v>
      </c>
    </row>
    <row r="147" spans="2:26" x14ac:dyDescent="0.2">
      <c r="B147" s="79" t="s">
        <v>208</v>
      </c>
      <c r="C147" s="79">
        <v>1</v>
      </c>
      <c r="D147" s="48">
        <v>66.95</v>
      </c>
      <c r="E147" s="48">
        <v>0.46</v>
      </c>
      <c r="F147" s="48">
        <v>14.21</v>
      </c>
      <c r="G147" s="48">
        <v>2.2200000000000002</v>
      </c>
      <c r="H147" s="48">
        <v>0.01</v>
      </c>
      <c r="I147" s="48">
        <v>0.51</v>
      </c>
      <c r="J147" s="48">
        <v>1.77</v>
      </c>
      <c r="K147" s="48">
        <v>3.78</v>
      </c>
      <c r="L147" s="48">
        <v>5.03</v>
      </c>
      <c r="M147" s="48">
        <f t="shared" ref="M147:M161" si="62">SUM(D147:L147)</f>
        <v>94.940000000000012</v>
      </c>
      <c r="O147" s="48">
        <f t="shared" ref="O147:O161" si="63">100/M147*D147</f>
        <v>70.51822203496944</v>
      </c>
      <c r="P147" s="48">
        <f t="shared" ref="P147:P161" si="64">100/M147*E147</f>
        <v>0.4845165367600589</v>
      </c>
      <c r="Q147" s="48">
        <f t="shared" ref="Q147:Q161" si="65">100/M147*F147</f>
        <v>14.967347798609646</v>
      </c>
      <c r="R147" s="48">
        <f t="shared" ref="R147:R161" si="66">100/M147*G147</f>
        <v>2.3383189382768061</v>
      </c>
      <c r="S147" s="48">
        <f t="shared" ref="S147:S161" si="67">100/M147*H147</f>
        <v>1.0532968190436063E-2</v>
      </c>
      <c r="T147" s="48">
        <f t="shared" ref="T147:T161" si="68">100/M147*I147</f>
        <v>0.53718137771223917</v>
      </c>
      <c r="U147" s="48">
        <f t="shared" ref="U147:U161" si="69">100/M147*J147</f>
        <v>1.8643353697071832</v>
      </c>
      <c r="V147" s="48">
        <f t="shared" ref="V147:V161" si="70">100/M147*K147</f>
        <v>3.9814619759848315</v>
      </c>
      <c r="W147" s="48">
        <f t="shared" ref="W147:W161" si="71">100/M147*L147</f>
        <v>5.2980829997893402</v>
      </c>
      <c r="X147" s="48">
        <f t="shared" si="61"/>
        <v>99.999999999999972</v>
      </c>
      <c r="Y147" s="48">
        <f t="shared" ref="Y147:Y161" si="72">V147+W147</f>
        <v>9.2795449757741721</v>
      </c>
      <c r="Z147" s="48"/>
    </row>
    <row r="148" spans="2:26" x14ac:dyDescent="0.2">
      <c r="B148" s="79">
        <v>202</v>
      </c>
      <c r="C148" s="79">
        <v>2</v>
      </c>
      <c r="D148" s="48">
        <v>66.849999999999994</v>
      </c>
      <c r="E148" s="48">
        <v>0.66</v>
      </c>
      <c r="F148" s="48">
        <v>14.35</v>
      </c>
      <c r="G148" s="48">
        <v>2.2200000000000002</v>
      </c>
      <c r="H148" s="48">
        <v>0.18</v>
      </c>
      <c r="I148" s="48">
        <v>0.52</v>
      </c>
      <c r="J148" s="48">
        <v>1.63</v>
      </c>
      <c r="K148" s="48">
        <v>3.83</v>
      </c>
      <c r="L148" s="48">
        <v>4.9400000000000004</v>
      </c>
      <c r="M148" s="48">
        <f t="shared" si="62"/>
        <v>95.179999999999978</v>
      </c>
      <c r="O148" s="48">
        <f t="shared" si="63"/>
        <v>70.235343559571348</v>
      </c>
      <c r="P148" s="48">
        <f t="shared" si="64"/>
        <v>0.69342298802269398</v>
      </c>
      <c r="Q148" s="48">
        <f t="shared" si="65"/>
        <v>15.076696785038875</v>
      </c>
      <c r="R148" s="48">
        <f t="shared" si="66"/>
        <v>2.3324227778945161</v>
      </c>
      <c r="S148" s="48">
        <f t="shared" si="67"/>
        <v>0.18911536036982562</v>
      </c>
      <c r="T148" s="48">
        <f t="shared" si="68"/>
        <v>0.54633326329060738</v>
      </c>
      <c r="U148" s="48">
        <f t="shared" si="69"/>
        <v>1.7125446522378653</v>
      </c>
      <c r="V148" s="48">
        <f t="shared" si="70"/>
        <v>4.0239546123135117</v>
      </c>
      <c r="W148" s="48">
        <f t="shared" si="71"/>
        <v>5.1901660012607707</v>
      </c>
      <c r="X148" s="48">
        <f t="shared" si="61"/>
        <v>100.00000000000003</v>
      </c>
      <c r="Y148" s="48">
        <f t="shared" si="72"/>
        <v>9.2141206135742824</v>
      </c>
      <c r="Z148" s="48"/>
    </row>
    <row r="149" spans="2:26" x14ac:dyDescent="0.2">
      <c r="C149" s="79">
        <v>3</v>
      </c>
      <c r="D149" s="48">
        <v>67.47</v>
      </c>
      <c r="E149" s="48">
        <v>0.621</v>
      </c>
      <c r="F149" s="48">
        <v>14.18</v>
      </c>
      <c r="G149" s="48">
        <v>1.91</v>
      </c>
      <c r="H149" s="48">
        <v>0.11</v>
      </c>
      <c r="I149" s="48">
        <v>0.43</v>
      </c>
      <c r="J149" s="48">
        <v>1.41</v>
      </c>
      <c r="K149" s="48">
        <v>3.78</v>
      </c>
      <c r="L149" s="48">
        <v>5.17</v>
      </c>
      <c r="M149" s="48">
        <f t="shared" si="62"/>
        <v>95.080999999999989</v>
      </c>
      <c r="O149" s="48">
        <f t="shared" si="63"/>
        <v>70.960549426278661</v>
      </c>
      <c r="P149" s="48">
        <f t="shared" si="64"/>
        <v>0.65312733353666885</v>
      </c>
      <c r="Q149" s="48">
        <f t="shared" si="65"/>
        <v>14.913599983172244</v>
      </c>
      <c r="R149" s="48">
        <f t="shared" si="66"/>
        <v>2.0088135379308172</v>
      </c>
      <c r="S149" s="48">
        <f t="shared" si="67"/>
        <v>0.11569083202742926</v>
      </c>
      <c r="T149" s="48">
        <f t="shared" si="68"/>
        <v>0.4522459797435871</v>
      </c>
      <c r="U149" s="48">
        <f t="shared" si="69"/>
        <v>1.4829461196243203</v>
      </c>
      <c r="V149" s="48">
        <f t="shared" si="70"/>
        <v>3.9755576823971142</v>
      </c>
      <c r="W149" s="48">
        <f t="shared" si="71"/>
        <v>5.4374691052891748</v>
      </c>
      <c r="X149" s="48">
        <f t="shared" si="61"/>
        <v>100</v>
      </c>
      <c r="Y149" s="48">
        <f t="shared" si="72"/>
        <v>9.4130267876862881</v>
      </c>
      <c r="Z149" s="48"/>
    </row>
    <row r="150" spans="2:26" x14ac:dyDescent="0.2">
      <c r="C150" s="79">
        <v>4</v>
      </c>
      <c r="D150" s="48">
        <v>67.650000000000006</v>
      </c>
      <c r="E150" s="48">
        <v>0.6</v>
      </c>
      <c r="F150" s="48">
        <v>14.34</v>
      </c>
      <c r="G150" s="48">
        <v>2.08</v>
      </c>
      <c r="H150" s="48">
        <v>0.12</v>
      </c>
      <c r="I150" s="48">
        <v>0.5</v>
      </c>
      <c r="J150" s="48">
        <v>1.4</v>
      </c>
      <c r="K150" s="48">
        <v>3.94</v>
      </c>
      <c r="L150" s="48">
        <v>5.03</v>
      </c>
      <c r="M150" s="48">
        <f t="shared" si="62"/>
        <v>95.660000000000011</v>
      </c>
      <c r="O150" s="48">
        <f t="shared" si="63"/>
        <v>70.719213882500526</v>
      </c>
      <c r="P150" s="48">
        <f t="shared" si="64"/>
        <v>0.62722140915743252</v>
      </c>
      <c r="Q150" s="48">
        <f t="shared" si="65"/>
        <v>14.990591678862637</v>
      </c>
      <c r="R150" s="48">
        <f t="shared" si="66"/>
        <v>2.1743675517457661</v>
      </c>
      <c r="S150" s="48">
        <f t="shared" si="67"/>
        <v>0.12544428183148651</v>
      </c>
      <c r="T150" s="48">
        <f t="shared" si="68"/>
        <v>0.52268450763119378</v>
      </c>
      <c r="U150" s="48">
        <f t="shared" si="69"/>
        <v>1.4635166213673425</v>
      </c>
      <c r="V150" s="48">
        <f t="shared" si="70"/>
        <v>4.1187539201338073</v>
      </c>
      <c r="W150" s="48">
        <f t="shared" si="71"/>
        <v>5.25820614676981</v>
      </c>
      <c r="X150" s="48">
        <f t="shared" si="61"/>
        <v>100.00000000000001</v>
      </c>
      <c r="Y150" s="48">
        <f t="shared" si="72"/>
        <v>9.3769600669036173</v>
      </c>
      <c r="Z150" s="48"/>
    </row>
    <row r="151" spans="2:26" x14ac:dyDescent="0.2">
      <c r="C151" s="79">
        <v>5</v>
      </c>
      <c r="D151" s="48">
        <v>68</v>
      </c>
      <c r="E151" s="48">
        <v>0.57999999999999996</v>
      </c>
      <c r="F151" s="48">
        <v>14.58</v>
      </c>
      <c r="G151" s="48">
        <v>2.0499999999999998</v>
      </c>
      <c r="H151" s="48">
        <v>0.15</v>
      </c>
      <c r="I151" s="48">
        <v>0.46</v>
      </c>
      <c r="J151" s="48">
        <v>1.67</v>
      </c>
      <c r="K151" s="48">
        <v>3.96</v>
      </c>
      <c r="L151" s="48">
        <v>4.96</v>
      </c>
      <c r="M151" s="48">
        <f t="shared" si="62"/>
        <v>96.409999999999982</v>
      </c>
      <c r="O151" s="48">
        <f t="shared" si="63"/>
        <v>70.532102478995967</v>
      </c>
      <c r="P151" s="48">
        <f t="shared" si="64"/>
        <v>0.60159734467378911</v>
      </c>
      <c r="Q151" s="48">
        <f t="shared" si="65"/>
        <v>15.122912560937666</v>
      </c>
      <c r="R151" s="48">
        <f t="shared" si="66"/>
        <v>2.126335442381496</v>
      </c>
      <c r="S151" s="48">
        <f t="shared" si="67"/>
        <v>0.15558552017425581</v>
      </c>
      <c r="T151" s="48">
        <f t="shared" si="68"/>
        <v>0.47712892853438454</v>
      </c>
      <c r="U151" s="48">
        <f t="shared" si="69"/>
        <v>1.732185457940048</v>
      </c>
      <c r="V151" s="48">
        <f t="shared" si="70"/>
        <v>4.1074577326003539</v>
      </c>
      <c r="W151" s="48">
        <f t="shared" si="71"/>
        <v>5.1446945337620589</v>
      </c>
      <c r="X151" s="48">
        <f t="shared" si="61"/>
        <v>100.00000000000003</v>
      </c>
      <c r="Y151" s="48">
        <f t="shared" si="72"/>
        <v>9.2521522663624118</v>
      </c>
      <c r="Z151" s="48"/>
    </row>
    <row r="152" spans="2:26" x14ac:dyDescent="0.2">
      <c r="C152" s="79">
        <v>6</v>
      </c>
      <c r="D152" s="48">
        <v>66.88</v>
      </c>
      <c r="E152" s="48">
        <v>0.53</v>
      </c>
      <c r="F152" s="48">
        <v>14.24</v>
      </c>
      <c r="G152" s="48">
        <v>2.12</v>
      </c>
      <c r="H152" s="48">
        <v>0.18</v>
      </c>
      <c r="I152" s="48">
        <v>0.51</v>
      </c>
      <c r="J152" s="48">
        <v>1.63</v>
      </c>
      <c r="K152" s="48">
        <v>3.82</v>
      </c>
      <c r="L152" s="48">
        <v>4.8600000000000003</v>
      </c>
      <c r="M152" s="48">
        <f t="shared" si="62"/>
        <v>94.77</v>
      </c>
      <c r="O152" s="48">
        <f t="shared" si="63"/>
        <v>70.570855756040942</v>
      </c>
      <c r="P152" s="48">
        <f t="shared" si="64"/>
        <v>0.55924870739685562</v>
      </c>
      <c r="Q152" s="48">
        <f t="shared" si="65"/>
        <v>15.025852062889101</v>
      </c>
      <c r="R152" s="48">
        <f t="shared" si="66"/>
        <v>2.2369948295874225</v>
      </c>
      <c r="S152" s="48">
        <f t="shared" si="67"/>
        <v>0.18993352326685661</v>
      </c>
      <c r="T152" s="48">
        <f t="shared" si="68"/>
        <v>0.53814498258942711</v>
      </c>
      <c r="U152" s="48">
        <f t="shared" si="69"/>
        <v>1.7199535718054237</v>
      </c>
      <c r="V152" s="48">
        <f t="shared" si="70"/>
        <v>4.030811438218846</v>
      </c>
      <c r="W152" s="48">
        <f t="shared" si="71"/>
        <v>5.1282051282051286</v>
      </c>
      <c r="X152" s="48">
        <f t="shared" si="61"/>
        <v>100</v>
      </c>
      <c r="Y152" s="48">
        <f t="shared" si="72"/>
        <v>9.1590165664239755</v>
      </c>
      <c r="Z152" s="48"/>
    </row>
    <row r="153" spans="2:26" x14ac:dyDescent="0.2">
      <c r="C153" s="79">
        <v>7</v>
      </c>
      <c r="D153" s="48">
        <v>67.02</v>
      </c>
      <c r="E153" s="48">
        <v>0.65</v>
      </c>
      <c r="F153" s="48">
        <v>14</v>
      </c>
      <c r="G153" s="48">
        <v>2.2599999999999998</v>
      </c>
      <c r="H153" s="48">
        <v>0.08</v>
      </c>
      <c r="I153" s="48">
        <v>0.5</v>
      </c>
      <c r="J153" s="48">
        <v>1.61</v>
      </c>
      <c r="K153" s="48">
        <v>3.88</v>
      </c>
      <c r="L153" s="48">
        <v>4.9000000000000004</v>
      </c>
      <c r="M153" s="48">
        <f t="shared" si="62"/>
        <v>94.9</v>
      </c>
      <c r="O153" s="48">
        <f t="shared" si="63"/>
        <v>70.621707060063216</v>
      </c>
      <c r="P153" s="48">
        <f t="shared" si="64"/>
        <v>0.68493150684931514</v>
      </c>
      <c r="Q153" s="48">
        <f t="shared" si="65"/>
        <v>14.752370916754479</v>
      </c>
      <c r="R153" s="48">
        <f t="shared" si="66"/>
        <v>2.3814541622760799</v>
      </c>
      <c r="S153" s="48">
        <f t="shared" si="67"/>
        <v>8.429926238145416E-2</v>
      </c>
      <c r="T153" s="48">
        <f t="shared" si="68"/>
        <v>0.52687038988408852</v>
      </c>
      <c r="U153" s="48">
        <f t="shared" si="69"/>
        <v>1.6965226554267652</v>
      </c>
      <c r="V153" s="48">
        <f t="shared" si="70"/>
        <v>4.0885142255005267</v>
      </c>
      <c r="W153" s="48">
        <f t="shared" si="71"/>
        <v>5.1633298208640674</v>
      </c>
      <c r="X153" s="48">
        <f t="shared" si="61"/>
        <v>100</v>
      </c>
      <c r="Y153" s="48">
        <f t="shared" si="72"/>
        <v>9.2518440463645941</v>
      </c>
      <c r="Z153" s="48"/>
    </row>
    <row r="154" spans="2:26" x14ac:dyDescent="0.2">
      <c r="B154" s="79" t="s">
        <v>144</v>
      </c>
      <c r="C154" s="79">
        <v>8</v>
      </c>
      <c r="D154" s="48">
        <v>67.09</v>
      </c>
      <c r="E154" s="48">
        <v>0.59</v>
      </c>
      <c r="F154" s="48">
        <v>14.24</v>
      </c>
      <c r="G154" s="48">
        <v>2.2400000000000002</v>
      </c>
      <c r="H154" s="48">
        <v>0.08</v>
      </c>
      <c r="I154" s="48">
        <v>0.51</v>
      </c>
      <c r="J154" s="48">
        <v>1.59</v>
      </c>
      <c r="K154" s="48">
        <v>3.94</v>
      </c>
      <c r="L154" s="48">
        <v>4.9800000000000004</v>
      </c>
      <c r="M154" s="48">
        <f t="shared" si="62"/>
        <v>95.26</v>
      </c>
      <c r="O154" s="48">
        <f t="shared" si="63"/>
        <v>70.428301490657148</v>
      </c>
      <c r="P154" s="48">
        <f t="shared" si="64"/>
        <v>0.61935754776401419</v>
      </c>
      <c r="Q154" s="48">
        <f t="shared" si="65"/>
        <v>14.948561830778921</v>
      </c>
      <c r="R154" s="48">
        <f t="shared" si="66"/>
        <v>2.3514591643921898</v>
      </c>
      <c r="S154" s="48">
        <f t="shared" si="67"/>
        <v>8.398068444257821E-2</v>
      </c>
      <c r="T154" s="48">
        <f t="shared" si="68"/>
        <v>0.53537686332143608</v>
      </c>
      <c r="U154" s="48">
        <f t="shared" si="69"/>
        <v>1.6691161032962418</v>
      </c>
      <c r="V154" s="48">
        <f t="shared" si="70"/>
        <v>4.1360487087969764</v>
      </c>
      <c r="W154" s="48">
        <f t="shared" si="71"/>
        <v>5.2277976065504932</v>
      </c>
      <c r="X154" s="48">
        <f t="shared" si="61"/>
        <v>100</v>
      </c>
      <c r="Y154" s="48">
        <f t="shared" si="72"/>
        <v>9.3638463153474696</v>
      </c>
      <c r="Z154" s="48"/>
    </row>
    <row r="155" spans="2:26" x14ac:dyDescent="0.2">
      <c r="C155" s="79">
        <v>9</v>
      </c>
      <c r="D155" s="48">
        <v>66.16</v>
      </c>
      <c r="E155" s="48">
        <v>0.53</v>
      </c>
      <c r="F155" s="48">
        <v>14.14</v>
      </c>
      <c r="G155" s="48">
        <v>2.3199999999999998</v>
      </c>
      <c r="H155" s="48">
        <v>0.1</v>
      </c>
      <c r="I155" s="48">
        <v>0.45</v>
      </c>
      <c r="J155" s="48">
        <v>1.62</v>
      </c>
      <c r="K155" s="48">
        <v>3.73</v>
      </c>
      <c r="L155" s="48">
        <v>4.8099999999999996</v>
      </c>
      <c r="M155" s="48">
        <f t="shared" si="62"/>
        <v>93.86</v>
      </c>
      <c r="O155" s="48">
        <f t="shared" si="63"/>
        <v>70.487960792669924</v>
      </c>
      <c r="P155" s="48">
        <f t="shared" si="64"/>
        <v>0.5646707862774345</v>
      </c>
      <c r="Q155" s="48">
        <f t="shared" si="65"/>
        <v>15.064990411250799</v>
      </c>
      <c r="R155" s="48">
        <f t="shared" si="66"/>
        <v>2.471766460686128</v>
      </c>
      <c r="S155" s="48">
        <f t="shared" si="67"/>
        <v>0.10654165778819519</v>
      </c>
      <c r="T155" s="48">
        <f t="shared" si="68"/>
        <v>0.47943746004687832</v>
      </c>
      <c r="U155" s="48">
        <f t="shared" si="69"/>
        <v>1.725974856168762</v>
      </c>
      <c r="V155" s="48">
        <f t="shared" si="70"/>
        <v>3.9740038354996803</v>
      </c>
      <c r="W155" s="48">
        <f t="shared" si="71"/>
        <v>5.1246537396121878</v>
      </c>
      <c r="X155" s="48">
        <f t="shared" si="61"/>
        <v>100</v>
      </c>
      <c r="Y155" s="48">
        <f t="shared" si="72"/>
        <v>9.0986575751118686</v>
      </c>
      <c r="Z155" s="48"/>
    </row>
    <row r="156" spans="2:26" x14ac:dyDescent="0.2">
      <c r="C156" s="79">
        <v>10</v>
      </c>
      <c r="D156" s="48">
        <v>66.400000000000006</v>
      </c>
      <c r="E156" s="48">
        <v>0.65</v>
      </c>
      <c r="F156" s="48">
        <v>13.88</v>
      </c>
      <c r="G156" s="48">
        <v>2.16</v>
      </c>
      <c r="H156" s="48">
        <v>0.15</v>
      </c>
      <c r="I156" s="48">
        <v>0.52</v>
      </c>
      <c r="J156" s="48">
        <v>1.58</v>
      </c>
      <c r="K156" s="48">
        <v>3.85</v>
      </c>
      <c r="L156" s="48">
        <v>4.9800000000000004</v>
      </c>
      <c r="M156" s="48">
        <f t="shared" si="62"/>
        <v>94.17</v>
      </c>
      <c r="O156" s="48">
        <f t="shared" si="63"/>
        <v>70.5107783795264</v>
      </c>
      <c r="P156" s="48">
        <f t="shared" si="64"/>
        <v>0.69024105341403852</v>
      </c>
      <c r="Q156" s="48">
        <f t="shared" si="65"/>
        <v>14.739301263672084</v>
      </c>
      <c r="R156" s="48">
        <f t="shared" si="66"/>
        <v>2.2937241159604973</v>
      </c>
      <c r="S156" s="48">
        <f t="shared" si="67"/>
        <v>0.15928639694170119</v>
      </c>
      <c r="T156" s="48">
        <f t="shared" si="68"/>
        <v>0.55219284273123082</v>
      </c>
      <c r="U156" s="48">
        <f t="shared" si="69"/>
        <v>1.677816714452586</v>
      </c>
      <c r="V156" s="48">
        <f t="shared" si="70"/>
        <v>4.0883508548369978</v>
      </c>
      <c r="W156" s="48">
        <f t="shared" si="71"/>
        <v>5.28830837846448</v>
      </c>
      <c r="X156" s="48">
        <f t="shared" si="61"/>
        <v>100.00000000000003</v>
      </c>
      <c r="Y156" s="48">
        <f t="shared" si="72"/>
        <v>9.3766592333014778</v>
      </c>
      <c r="Z156" s="48"/>
    </row>
    <row r="157" spans="2:26" x14ac:dyDescent="0.2">
      <c r="C157" s="79">
        <v>11</v>
      </c>
      <c r="D157" s="48">
        <v>68.64</v>
      </c>
      <c r="E157" s="48">
        <v>0.61</v>
      </c>
      <c r="F157" s="48">
        <v>14.21</v>
      </c>
      <c r="G157" s="48">
        <v>2.2799999999999998</v>
      </c>
      <c r="H157" s="48">
        <v>0.1</v>
      </c>
      <c r="I157" s="48">
        <v>0.48</v>
      </c>
      <c r="J157" s="48">
        <v>1.79</v>
      </c>
      <c r="K157" s="48">
        <v>4.01</v>
      </c>
      <c r="L157" s="48">
        <v>4.99</v>
      </c>
      <c r="M157" s="48">
        <f t="shared" si="62"/>
        <v>97.110000000000014</v>
      </c>
      <c r="O157" s="48">
        <f t="shared" si="63"/>
        <v>70.682730923694763</v>
      </c>
      <c r="P157" s="48">
        <f t="shared" si="64"/>
        <v>0.62815364020183284</v>
      </c>
      <c r="Q157" s="48">
        <f t="shared" si="65"/>
        <v>14.632890536504991</v>
      </c>
      <c r="R157" s="48">
        <f t="shared" si="66"/>
        <v>2.3478529502625882</v>
      </c>
      <c r="S157" s="48">
        <f t="shared" si="67"/>
        <v>0.10297600659046441</v>
      </c>
      <c r="T157" s="48">
        <f t="shared" si="68"/>
        <v>0.49428483163422909</v>
      </c>
      <c r="U157" s="48">
        <f t="shared" si="69"/>
        <v>1.8432705179693127</v>
      </c>
      <c r="V157" s="48">
        <f t="shared" si="70"/>
        <v>4.1293378642776224</v>
      </c>
      <c r="W157" s="48">
        <f t="shared" si="71"/>
        <v>5.1385027288641734</v>
      </c>
      <c r="X157" s="48">
        <f t="shared" si="61"/>
        <v>99.999999999999972</v>
      </c>
      <c r="Y157" s="48">
        <f t="shared" si="72"/>
        <v>9.2678405931417949</v>
      </c>
      <c r="Z157" s="48"/>
    </row>
    <row r="158" spans="2:26" x14ac:dyDescent="0.2">
      <c r="B158" s="79" t="s">
        <v>144</v>
      </c>
      <c r="C158" s="79">
        <v>12</v>
      </c>
      <c r="D158" s="48">
        <v>67.36</v>
      </c>
      <c r="E158" s="48">
        <v>0.59</v>
      </c>
      <c r="F158" s="48">
        <v>14.42</v>
      </c>
      <c r="G158" s="48">
        <v>2</v>
      </c>
      <c r="H158" s="48">
        <v>0.17</v>
      </c>
      <c r="I158" s="48">
        <v>0.5</v>
      </c>
      <c r="J158" s="48">
        <v>1.58</v>
      </c>
      <c r="K158" s="48">
        <v>3.94</v>
      </c>
      <c r="L158" s="48">
        <v>5</v>
      </c>
      <c r="M158" s="48">
        <f t="shared" si="62"/>
        <v>95.56</v>
      </c>
      <c r="O158" s="48">
        <f t="shared" si="63"/>
        <v>70.489744663038934</v>
      </c>
      <c r="P158" s="48">
        <f t="shared" si="64"/>
        <v>0.61741314357471744</v>
      </c>
      <c r="Q158" s="48">
        <f t="shared" si="65"/>
        <v>15.08999581414818</v>
      </c>
      <c r="R158" s="48">
        <f t="shared" si="66"/>
        <v>2.0929259104227711</v>
      </c>
      <c r="S158" s="48">
        <f t="shared" si="67"/>
        <v>0.17789870238593555</v>
      </c>
      <c r="T158" s="48">
        <f t="shared" si="68"/>
        <v>0.52323147760569277</v>
      </c>
      <c r="U158" s="48">
        <f t="shared" si="69"/>
        <v>1.6534114692339892</v>
      </c>
      <c r="V158" s="48">
        <f t="shared" si="70"/>
        <v>4.1230640435328594</v>
      </c>
      <c r="W158" s="48">
        <f t="shared" si="71"/>
        <v>5.2323147760569277</v>
      </c>
      <c r="X158" s="48">
        <f t="shared" si="61"/>
        <v>100</v>
      </c>
      <c r="Y158" s="48">
        <f t="shared" si="72"/>
        <v>9.355378819589788</v>
      </c>
      <c r="Z158" s="48"/>
    </row>
    <row r="159" spans="2:26" x14ac:dyDescent="0.2">
      <c r="C159" s="79">
        <v>13</v>
      </c>
      <c r="D159" s="48">
        <v>67.98</v>
      </c>
      <c r="E159" s="48">
        <v>0.69</v>
      </c>
      <c r="F159" s="48">
        <v>14.44</v>
      </c>
      <c r="G159" s="48">
        <v>2.16</v>
      </c>
      <c r="H159" s="48">
        <v>0.08</v>
      </c>
      <c r="I159" s="48">
        <v>0.5</v>
      </c>
      <c r="J159" s="48">
        <v>1.68</v>
      </c>
      <c r="K159" s="48">
        <v>3.94</v>
      </c>
      <c r="L159" s="48">
        <v>5.04</v>
      </c>
      <c r="M159" s="48">
        <f t="shared" si="62"/>
        <v>96.51</v>
      </c>
      <c r="O159" s="48">
        <f t="shared" si="63"/>
        <v>70.438296549580343</v>
      </c>
      <c r="P159" s="48">
        <f t="shared" si="64"/>
        <v>0.7149518184644077</v>
      </c>
      <c r="Q159" s="48">
        <f t="shared" si="65"/>
        <v>14.962180084965286</v>
      </c>
      <c r="R159" s="48">
        <f t="shared" si="66"/>
        <v>2.2381100404103198</v>
      </c>
      <c r="S159" s="48">
        <f t="shared" si="67"/>
        <v>8.2892964459641477E-2</v>
      </c>
      <c r="T159" s="48">
        <f t="shared" si="68"/>
        <v>0.51808102787275923</v>
      </c>
      <c r="U159" s="48">
        <f t="shared" si="69"/>
        <v>1.7407522536524709</v>
      </c>
      <c r="V159" s="48">
        <f t="shared" si="70"/>
        <v>4.0824784996373422</v>
      </c>
      <c r="W159" s="48">
        <f t="shared" si="71"/>
        <v>5.2222567609574133</v>
      </c>
      <c r="X159" s="48">
        <f t="shared" si="61"/>
        <v>99.999999999999986</v>
      </c>
      <c r="Y159" s="48">
        <f t="shared" si="72"/>
        <v>9.3047352605947555</v>
      </c>
      <c r="Z159" s="48"/>
    </row>
    <row r="160" spans="2:26" x14ac:dyDescent="0.2">
      <c r="C160" s="79">
        <v>14</v>
      </c>
      <c r="D160" s="48">
        <v>67.599999999999994</v>
      </c>
      <c r="E160" s="48">
        <v>0.51</v>
      </c>
      <c r="F160" s="48">
        <v>14.27</v>
      </c>
      <c r="G160" s="48">
        <v>2.17</v>
      </c>
      <c r="H160" s="48">
        <v>0.08</v>
      </c>
      <c r="I160" s="48">
        <v>0.45</v>
      </c>
      <c r="J160" s="48">
        <v>1.63</v>
      </c>
      <c r="K160" s="48">
        <v>3.88</v>
      </c>
      <c r="L160" s="48">
        <v>4.95</v>
      </c>
      <c r="M160" s="48">
        <f t="shared" si="62"/>
        <v>95.539999999999992</v>
      </c>
      <c r="O160" s="48">
        <f t="shared" si="63"/>
        <v>70.755704416998114</v>
      </c>
      <c r="P160" s="48">
        <f t="shared" si="64"/>
        <v>0.53380782918149472</v>
      </c>
      <c r="Q160" s="48">
        <f t="shared" si="65"/>
        <v>14.936152396901822</v>
      </c>
      <c r="R160" s="48">
        <f t="shared" si="66"/>
        <v>2.2712999790663599</v>
      </c>
      <c r="S160" s="48">
        <f t="shared" si="67"/>
        <v>8.3734561440234473E-2</v>
      </c>
      <c r="T160" s="48">
        <f t="shared" si="68"/>
        <v>0.4710069081013189</v>
      </c>
      <c r="U160" s="48">
        <f t="shared" si="69"/>
        <v>1.7060916893447771</v>
      </c>
      <c r="V160" s="48">
        <f t="shared" si="70"/>
        <v>4.0611262298513715</v>
      </c>
      <c r="W160" s="48">
        <f t="shared" si="71"/>
        <v>5.1810759891145075</v>
      </c>
      <c r="X160" s="48">
        <f t="shared" si="61"/>
        <v>99.999999999999986</v>
      </c>
      <c r="Y160" s="48">
        <f t="shared" si="72"/>
        <v>9.242202218965879</v>
      </c>
      <c r="Z160" s="48"/>
    </row>
    <row r="161" spans="2:26" x14ac:dyDescent="0.2">
      <c r="C161" s="79">
        <v>15</v>
      </c>
      <c r="D161" s="48">
        <v>67.34</v>
      </c>
      <c r="E161" s="48">
        <v>0.51</v>
      </c>
      <c r="F161" s="48">
        <v>14.39</v>
      </c>
      <c r="G161" s="48">
        <v>2.02</v>
      </c>
      <c r="H161" s="48">
        <v>0.17</v>
      </c>
      <c r="I161" s="48">
        <v>0.56999999999999995</v>
      </c>
      <c r="J161" s="48">
        <v>1.64</v>
      </c>
      <c r="K161" s="48">
        <v>3.82</v>
      </c>
      <c r="L161" s="48">
        <v>5.22</v>
      </c>
      <c r="M161" s="48">
        <f t="shared" si="62"/>
        <v>95.679999999999993</v>
      </c>
      <c r="O161" s="48">
        <f t="shared" si="63"/>
        <v>70.380434782608702</v>
      </c>
      <c r="P161" s="48">
        <f t="shared" si="64"/>
        <v>0.53302675585284287</v>
      </c>
      <c r="Q161" s="48">
        <f t="shared" si="65"/>
        <v>15.039715719063548</v>
      </c>
      <c r="R161" s="48">
        <f t="shared" si="66"/>
        <v>2.1112040133779266</v>
      </c>
      <c r="S161" s="48">
        <f t="shared" si="67"/>
        <v>0.17767558528428096</v>
      </c>
      <c r="T161" s="48">
        <f t="shared" si="68"/>
        <v>0.59573578595317722</v>
      </c>
      <c r="U161" s="48">
        <f t="shared" si="69"/>
        <v>1.714046822742475</v>
      </c>
      <c r="V161" s="48">
        <f t="shared" si="70"/>
        <v>3.9924749163879598</v>
      </c>
      <c r="W161" s="48">
        <f t="shared" si="71"/>
        <v>5.4556856187290972</v>
      </c>
      <c r="X161" s="48">
        <f t="shared" si="61"/>
        <v>100.00000000000001</v>
      </c>
      <c r="Y161" s="48">
        <f t="shared" si="72"/>
        <v>9.4481605351170579</v>
      </c>
      <c r="Z161" s="48"/>
    </row>
    <row r="163" spans="2:26" x14ac:dyDescent="0.2">
      <c r="B163" s="79" t="s">
        <v>208</v>
      </c>
      <c r="C163" s="79" t="s">
        <v>209</v>
      </c>
      <c r="D163" s="48">
        <v>64.650000000000006</v>
      </c>
      <c r="E163" s="48">
        <v>0.83</v>
      </c>
      <c r="F163" s="48">
        <v>14.2</v>
      </c>
      <c r="G163" s="48">
        <v>3.12</v>
      </c>
      <c r="H163" s="48">
        <v>0.17</v>
      </c>
      <c r="I163" s="48">
        <v>0.85</v>
      </c>
      <c r="J163" s="48">
        <v>2.2200000000000002</v>
      </c>
      <c r="K163" s="48">
        <v>3.79</v>
      </c>
      <c r="L163" s="48">
        <v>4.63</v>
      </c>
      <c r="M163" s="48">
        <f t="shared" ref="M163:M207" si="73">SUM(D163:L163)</f>
        <v>94.460000000000008</v>
      </c>
      <c r="O163" s="48">
        <f t="shared" ref="O163:O207" si="74">100/M163*D163</f>
        <v>68.441668431081936</v>
      </c>
      <c r="P163" s="48">
        <f t="shared" ref="P163:P207" si="75">100/M163*E163</f>
        <v>0.87867880584374336</v>
      </c>
      <c r="Q163" s="48">
        <f t="shared" ref="Q163:Q207" si="76">100/M163*F163</f>
        <v>15.03281812407368</v>
      </c>
      <c r="R163" s="48">
        <f t="shared" ref="R163:R207" si="77">100/M163*G163</f>
        <v>3.3029853906415414</v>
      </c>
      <c r="S163" s="48">
        <f t="shared" ref="S163:S207" si="78">100/M163*H163</f>
        <v>0.17997035782341733</v>
      </c>
      <c r="T163" s="48">
        <f t="shared" ref="T163:T207" si="79">100/M163*I163</f>
        <v>0.89985178911708652</v>
      </c>
      <c r="U163" s="48">
        <f t="shared" ref="U163:U207" si="80">100/M163*J163</f>
        <v>2.350201143341097</v>
      </c>
      <c r="V163" s="48">
        <f t="shared" ref="V163:V207" si="81">100/M163*K163</f>
        <v>4.0122803302985393</v>
      </c>
      <c r="W163" s="48">
        <f t="shared" ref="W163:W207" si="82">100/M163*L163</f>
        <v>4.9015456277789538</v>
      </c>
      <c r="X163" s="48">
        <f t="shared" si="61"/>
        <v>100.00000000000001</v>
      </c>
      <c r="Y163" s="48">
        <f t="shared" ref="Y163:Y207" si="83">V163+W163</f>
        <v>8.9138259580774921</v>
      </c>
      <c r="Z163" s="48" t="s">
        <v>147</v>
      </c>
    </row>
    <row r="164" spans="2:26" x14ac:dyDescent="0.2">
      <c r="B164" s="79">
        <v>601</v>
      </c>
      <c r="C164" s="79" t="s">
        <v>210</v>
      </c>
      <c r="D164" s="48">
        <v>66.180000000000007</v>
      </c>
      <c r="E164" s="48">
        <v>0.57999999999999996</v>
      </c>
      <c r="F164" s="48">
        <v>14.23</v>
      </c>
      <c r="G164" s="48">
        <v>2.2799999999999998</v>
      </c>
      <c r="H164" s="48">
        <v>0.09</v>
      </c>
      <c r="I164" s="48">
        <v>0.53</v>
      </c>
      <c r="J164" s="48">
        <v>1.5</v>
      </c>
      <c r="K164" s="48">
        <v>3.86</v>
      </c>
      <c r="L164" s="48">
        <v>4.9000000000000004</v>
      </c>
      <c r="M164" s="48">
        <f t="shared" si="73"/>
        <v>94.15000000000002</v>
      </c>
      <c r="O164" s="48">
        <f t="shared" si="74"/>
        <v>70.292087095061063</v>
      </c>
      <c r="P164" s="48">
        <f t="shared" si="75"/>
        <v>0.6160382368560805</v>
      </c>
      <c r="Q164" s="48">
        <f t="shared" si="76"/>
        <v>15.114179500796599</v>
      </c>
      <c r="R164" s="48">
        <f t="shared" si="77"/>
        <v>2.4216675517790751</v>
      </c>
      <c r="S164" s="48">
        <f t="shared" si="78"/>
        <v>9.5592140201805606E-2</v>
      </c>
      <c r="T164" s="48">
        <f t="shared" si="79"/>
        <v>0.562931492299522</v>
      </c>
      <c r="U164" s="48">
        <f t="shared" si="80"/>
        <v>1.59320233669676</v>
      </c>
      <c r="V164" s="48">
        <f t="shared" si="81"/>
        <v>4.0998406797663289</v>
      </c>
      <c r="W164" s="48">
        <f t="shared" si="82"/>
        <v>5.2044609665427499</v>
      </c>
      <c r="X164" s="48">
        <f t="shared" si="61"/>
        <v>100</v>
      </c>
      <c r="Y164" s="48">
        <f t="shared" si="83"/>
        <v>9.304301646309078</v>
      </c>
      <c r="Z164" s="48" t="s">
        <v>147</v>
      </c>
    </row>
    <row r="165" spans="2:26" x14ac:dyDescent="0.2">
      <c r="C165" s="79" t="s">
        <v>211</v>
      </c>
      <c r="D165" s="48">
        <v>67.64</v>
      </c>
      <c r="E165" s="48">
        <v>0.46</v>
      </c>
      <c r="F165" s="48">
        <v>14.11</v>
      </c>
      <c r="G165" s="48">
        <v>2.02</v>
      </c>
      <c r="H165" s="48">
        <v>0.09</v>
      </c>
      <c r="I165" s="48">
        <v>0.45</v>
      </c>
      <c r="J165" s="48">
        <v>1.47</v>
      </c>
      <c r="K165" s="48">
        <v>3.93</v>
      </c>
      <c r="L165" s="48">
        <v>5.0199999999999996</v>
      </c>
      <c r="M165" s="48">
        <f t="shared" si="73"/>
        <v>95.19</v>
      </c>
      <c r="O165" s="48">
        <f t="shared" si="74"/>
        <v>71.057884231536931</v>
      </c>
      <c r="P165" s="48">
        <f t="shared" si="75"/>
        <v>0.48324403823931089</v>
      </c>
      <c r="Q165" s="48">
        <f t="shared" si="76"/>
        <v>14.822985607731905</v>
      </c>
      <c r="R165" s="48">
        <f t="shared" si="77"/>
        <v>2.1220716461813218</v>
      </c>
      <c r="S165" s="48">
        <f t="shared" si="78"/>
        <v>9.4547746612039088E-2</v>
      </c>
      <c r="T165" s="48">
        <f t="shared" si="79"/>
        <v>0.47273873306019543</v>
      </c>
      <c r="U165" s="48">
        <f t="shared" si="80"/>
        <v>1.5442798613299717</v>
      </c>
      <c r="V165" s="48">
        <f t="shared" si="81"/>
        <v>4.1285849353923734</v>
      </c>
      <c r="W165" s="48">
        <f t="shared" si="82"/>
        <v>5.2736631999159576</v>
      </c>
      <c r="X165" s="48">
        <f t="shared" si="61"/>
        <v>100</v>
      </c>
      <c r="Y165" s="48">
        <f t="shared" si="83"/>
        <v>9.40224813530833</v>
      </c>
      <c r="Z165" s="48" t="s">
        <v>147</v>
      </c>
    </row>
    <row r="166" spans="2:26" x14ac:dyDescent="0.2">
      <c r="C166" s="79" t="s">
        <v>212</v>
      </c>
      <c r="D166" s="48">
        <v>67.75</v>
      </c>
      <c r="E166" s="48">
        <v>0.61</v>
      </c>
      <c r="F166" s="48">
        <v>14.24</v>
      </c>
      <c r="G166" s="48">
        <v>2.48</v>
      </c>
      <c r="H166" s="48">
        <v>0.13</v>
      </c>
      <c r="I166" s="48">
        <v>0.46</v>
      </c>
      <c r="J166" s="48">
        <v>1.42</v>
      </c>
      <c r="K166" s="48">
        <v>4.0199999999999996</v>
      </c>
      <c r="L166" s="48">
        <v>4.99</v>
      </c>
      <c r="M166" s="48">
        <f t="shared" si="73"/>
        <v>96.09999999999998</v>
      </c>
      <c r="O166" s="48">
        <f t="shared" si="74"/>
        <v>70.499479708636841</v>
      </c>
      <c r="P166" s="48">
        <f t="shared" si="75"/>
        <v>0.6347554630593133</v>
      </c>
      <c r="Q166" s="48">
        <f t="shared" si="76"/>
        <v>14.817898022892821</v>
      </c>
      <c r="R166" s="48">
        <f t="shared" si="77"/>
        <v>2.580645161290323</v>
      </c>
      <c r="S166" s="48">
        <f t="shared" si="78"/>
        <v>0.13527575442247661</v>
      </c>
      <c r="T166" s="48">
        <f t="shared" si="79"/>
        <v>0.47866805411030183</v>
      </c>
      <c r="U166" s="48">
        <f t="shared" si="80"/>
        <v>1.4776274713839752</v>
      </c>
      <c r="V166" s="48">
        <f t="shared" si="81"/>
        <v>4.1831425598335068</v>
      </c>
      <c r="W166" s="48">
        <f t="shared" si="82"/>
        <v>5.1925078043704485</v>
      </c>
      <c r="X166" s="48">
        <f t="shared" si="61"/>
        <v>100</v>
      </c>
      <c r="Y166" s="48">
        <f t="shared" si="83"/>
        <v>9.3756503642039561</v>
      </c>
      <c r="Z166" s="48" t="s">
        <v>147</v>
      </c>
    </row>
    <row r="167" spans="2:26" x14ac:dyDescent="0.2">
      <c r="C167" s="79" t="s">
        <v>213</v>
      </c>
      <c r="D167" s="48">
        <v>66.13</v>
      </c>
      <c r="E167" s="48">
        <v>0.61</v>
      </c>
      <c r="F167" s="48">
        <v>14.09</v>
      </c>
      <c r="G167" s="48">
        <v>2.34</v>
      </c>
      <c r="H167" s="48">
        <v>0.11</v>
      </c>
      <c r="I167" s="48">
        <v>0.46</v>
      </c>
      <c r="J167" s="48">
        <v>1.62</v>
      </c>
      <c r="K167" s="48">
        <v>3.89</v>
      </c>
      <c r="L167" s="48">
        <v>4.84</v>
      </c>
      <c r="M167" s="48">
        <f t="shared" si="73"/>
        <v>94.09</v>
      </c>
      <c r="O167" s="48">
        <f t="shared" si="74"/>
        <v>70.283770857689433</v>
      </c>
      <c r="P167" s="48">
        <f t="shared" si="75"/>
        <v>0.64831544266128172</v>
      </c>
      <c r="Q167" s="48">
        <f t="shared" si="76"/>
        <v>14.975023913274523</v>
      </c>
      <c r="R167" s="48">
        <f t="shared" si="77"/>
        <v>2.4869805505367197</v>
      </c>
      <c r="S167" s="48">
        <f t="shared" si="78"/>
        <v>0.11690934211924753</v>
      </c>
      <c r="T167" s="48">
        <f t="shared" si="79"/>
        <v>0.48889361249867147</v>
      </c>
      <c r="U167" s="48">
        <f t="shared" si="80"/>
        <v>1.7217557657561908</v>
      </c>
      <c r="V167" s="48">
        <f t="shared" si="81"/>
        <v>4.1343394622170262</v>
      </c>
      <c r="W167" s="48">
        <f t="shared" si="82"/>
        <v>5.1440110532468903</v>
      </c>
      <c r="X167" s="48">
        <f t="shared" si="61"/>
        <v>99.999999999999972</v>
      </c>
      <c r="Y167" s="48">
        <f t="shared" si="83"/>
        <v>9.2783505154639165</v>
      </c>
      <c r="Z167" s="48" t="s">
        <v>147</v>
      </c>
    </row>
    <row r="168" spans="2:26" x14ac:dyDescent="0.2">
      <c r="C168" s="79" t="s">
        <v>214</v>
      </c>
      <c r="D168" s="48">
        <v>66.849999999999994</v>
      </c>
      <c r="E168" s="48">
        <v>0.55000000000000004</v>
      </c>
      <c r="F168" s="48">
        <v>14.27</v>
      </c>
      <c r="G168" s="48">
        <v>2.2400000000000002</v>
      </c>
      <c r="H168" s="48">
        <v>0.09</v>
      </c>
      <c r="I168" s="48">
        <v>0.48</v>
      </c>
      <c r="J168" s="48">
        <v>1.57</v>
      </c>
      <c r="K168" s="48">
        <v>3.95</v>
      </c>
      <c r="L168" s="48">
        <v>4.96</v>
      </c>
      <c r="M168" s="48">
        <f t="shared" si="73"/>
        <v>94.95999999999998</v>
      </c>
      <c r="O168" s="48">
        <f t="shared" si="74"/>
        <v>70.398062342038756</v>
      </c>
      <c r="P168" s="48">
        <f t="shared" si="75"/>
        <v>0.57919123841617537</v>
      </c>
      <c r="Q168" s="48">
        <f t="shared" si="76"/>
        <v>15.027379949452403</v>
      </c>
      <c r="R168" s="48">
        <f t="shared" si="77"/>
        <v>2.3588879528222413</v>
      </c>
      <c r="S168" s="48">
        <f t="shared" si="78"/>
        <v>9.4776748104465042E-2</v>
      </c>
      <c r="T168" s="48">
        <f t="shared" si="79"/>
        <v>0.50547598989048026</v>
      </c>
      <c r="U168" s="48">
        <f t="shared" si="80"/>
        <v>1.6533277169334459</v>
      </c>
      <c r="V168" s="48">
        <f t="shared" si="81"/>
        <v>4.159646166807077</v>
      </c>
      <c r="W168" s="48">
        <f t="shared" si="82"/>
        <v>5.2232518955349629</v>
      </c>
      <c r="X168" s="48">
        <f t="shared" si="61"/>
        <v>100</v>
      </c>
      <c r="Y168" s="48">
        <f t="shared" si="83"/>
        <v>9.3828980623420399</v>
      </c>
      <c r="Z168" s="48" t="s">
        <v>147</v>
      </c>
    </row>
    <row r="169" spans="2:26" x14ac:dyDescent="0.2">
      <c r="C169" s="79" t="s">
        <v>215</v>
      </c>
      <c r="D169" s="48">
        <v>65.97</v>
      </c>
      <c r="E169" s="48">
        <v>0.56000000000000005</v>
      </c>
      <c r="F169" s="48">
        <v>14.06</v>
      </c>
      <c r="G169" s="48">
        <v>2.0699999999999998</v>
      </c>
      <c r="H169" s="48">
        <v>0.12</v>
      </c>
      <c r="I169" s="48">
        <v>0.53</v>
      </c>
      <c r="J169" s="48">
        <v>1.56</v>
      </c>
      <c r="K169" s="48">
        <v>3.84</v>
      </c>
      <c r="L169" s="48">
        <v>4.79</v>
      </c>
      <c r="M169" s="48">
        <f t="shared" si="73"/>
        <v>93.500000000000014</v>
      </c>
      <c r="O169" s="48">
        <f t="shared" si="74"/>
        <v>70.556149732620312</v>
      </c>
      <c r="P169" s="48">
        <f t="shared" si="75"/>
        <v>0.59893048128342241</v>
      </c>
      <c r="Q169" s="48">
        <f t="shared" si="76"/>
        <v>15.037433155080212</v>
      </c>
      <c r="R169" s="48">
        <f t="shared" si="77"/>
        <v>2.2139037433155075</v>
      </c>
      <c r="S169" s="48">
        <f t="shared" si="78"/>
        <v>0.1283422459893048</v>
      </c>
      <c r="T169" s="48">
        <f t="shared" si="79"/>
        <v>0.56684491978609619</v>
      </c>
      <c r="U169" s="48">
        <f t="shared" si="80"/>
        <v>1.6684491978609624</v>
      </c>
      <c r="V169" s="48">
        <f t="shared" si="81"/>
        <v>4.1069518716577535</v>
      </c>
      <c r="W169" s="48">
        <f t="shared" si="82"/>
        <v>5.1229946524064163</v>
      </c>
      <c r="X169" s="48">
        <f t="shared" si="61"/>
        <v>99.999999999999986</v>
      </c>
      <c r="Y169" s="48">
        <f t="shared" si="83"/>
        <v>9.2299465240641698</v>
      </c>
      <c r="Z169" s="48" t="s">
        <v>147</v>
      </c>
    </row>
    <row r="170" spans="2:26" x14ac:dyDescent="0.2">
      <c r="B170" s="79" t="s">
        <v>144</v>
      </c>
      <c r="C170" s="79" t="s">
        <v>216</v>
      </c>
      <c r="D170" s="48">
        <v>67.22</v>
      </c>
      <c r="E170" s="48">
        <v>0.59</v>
      </c>
      <c r="F170" s="48">
        <v>14.16</v>
      </c>
      <c r="G170" s="48">
        <v>2.21</v>
      </c>
      <c r="H170" s="48">
        <v>0.23</v>
      </c>
      <c r="I170" s="48">
        <v>0.54</v>
      </c>
      <c r="J170" s="48">
        <v>1.73</v>
      </c>
      <c r="K170" s="48">
        <v>3.85</v>
      </c>
      <c r="L170" s="48">
        <v>4.9400000000000004</v>
      </c>
      <c r="M170" s="48">
        <f t="shared" si="73"/>
        <v>95.47</v>
      </c>
      <c r="O170" s="48">
        <f t="shared" si="74"/>
        <v>70.40955273908034</v>
      </c>
      <c r="P170" s="48">
        <f t="shared" si="75"/>
        <v>0.61799518173248136</v>
      </c>
      <c r="Q170" s="48">
        <f t="shared" si="76"/>
        <v>14.831884361579554</v>
      </c>
      <c r="R170" s="48">
        <f t="shared" si="77"/>
        <v>2.3148633078453966</v>
      </c>
      <c r="S170" s="48">
        <f t="shared" si="78"/>
        <v>0.2409133759296114</v>
      </c>
      <c r="T170" s="48">
        <f t="shared" si="79"/>
        <v>0.56562270870430509</v>
      </c>
      <c r="U170" s="48">
        <f t="shared" si="80"/>
        <v>1.8120875667749032</v>
      </c>
      <c r="V170" s="48">
        <f t="shared" si="81"/>
        <v>4.0326804231695821</v>
      </c>
      <c r="W170" s="48">
        <f t="shared" si="82"/>
        <v>5.1744003351838277</v>
      </c>
      <c r="X170" s="48">
        <f t="shared" si="61"/>
        <v>100.00000000000001</v>
      </c>
      <c r="Y170" s="48">
        <f t="shared" si="83"/>
        <v>9.2070807583534098</v>
      </c>
      <c r="Z170" s="48" t="s">
        <v>147</v>
      </c>
    </row>
    <row r="171" spans="2:26" x14ac:dyDescent="0.2">
      <c r="C171" s="79" t="s">
        <v>217</v>
      </c>
      <c r="D171" s="48">
        <v>66.8</v>
      </c>
      <c r="E171" s="48">
        <v>0.53</v>
      </c>
      <c r="F171" s="48">
        <v>14.16</v>
      </c>
      <c r="G171" s="48">
        <v>2.2999999999999998</v>
      </c>
      <c r="H171" s="48">
        <v>0.01</v>
      </c>
      <c r="I171" s="48">
        <v>0.44</v>
      </c>
      <c r="J171" s="48">
        <v>1.66</v>
      </c>
      <c r="K171" s="48">
        <v>3.84</v>
      </c>
      <c r="L171" s="48">
        <v>4.84</v>
      </c>
      <c r="M171" s="48">
        <f t="shared" si="73"/>
        <v>94.58</v>
      </c>
      <c r="O171" s="48">
        <f t="shared" si="74"/>
        <v>70.628039754705014</v>
      </c>
      <c r="P171" s="48">
        <f t="shared" si="75"/>
        <v>0.5603721717064919</v>
      </c>
      <c r="Q171" s="48">
        <f t="shared" si="76"/>
        <v>14.971452738422501</v>
      </c>
      <c r="R171" s="48">
        <f t="shared" si="77"/>
        <v>2.4318037640093042</v>
      </c>
      <c r="S171" s="48">
        <f t="shared" si="78"/>
        <v>1.0573059843518716E-2</v>
      </c>
      <c r="T171" s="48">
        <f t="shared" si="79"/>
        <v>0.46521463311482347</v>
      </c>
      <c r="U171" s="48">
        <f t="shared" si="80"/>
        <v>1.7551279340241066</v>
      </c>
      <c r="V171" s="48">
        <f t="shared" si="81"/>
        <v>4.060054979911186</v>
      </c>
      <c r="W171" s="48">
        <f t="shared" si="82"/>
        <v>5.1173609642630575</v>
      </c>
      <c r="X171" s="48">
        <f t="shared" si="61"/>
        <v>100</v>
      </c>
      <c r="Y171" s="48">
        <f t="shared" si="83"/>
        <v>9.1774159441742427</v>
      </c>
      <c r="Z171" s="48" t="s">
        <v>147</v>
      </c>
    </row>
    <row r="172" spans="2:26" x14ac:dyDescent="0.2">
      <c r="C172" s="79" t="s">
        <v>218</v>
      </c>
      <c r="D172" s="48">
        <v>66.459999999999994</v>
      </c>
      <c r="E172" s="48">
        <v>0.68</v>
      </c>
      <c r="F172" s="48">
        <v>13.92</v>
      </c>
      <c r="G172" s="48">
        <v>2.33</v>
      </c>
      <c r="H172" s="48">
        <v>0.14000000000000001</v>
      </c>
      <c r="I172" s="48">
        <v>0.46</v>
      </c>
      <c r="J172" s="48">
        <v>1.67</v>
      </c>
      <c r="K172" s="48">
        <v>3.9</v>
      </c>
      <c r="L172" s="48">
        <v>4.82</v>
      </c>
      <c r="M172" s="48">
        <f t="shared" si="73"/>
        <v>94.38</v>
      </c>
      <c r="O172" s="48">
        <f t="shared" si="74"/>
        <v>70.417461326552228</v>
      </c>
      <c r="P172" s="48">
        <f t="shared" si="75"/>
        <v>0.72049162958253876</v>
      </c>
      <c r="Q172" s="48">
        <f t="shared" si="76"/>
        <v>14.748887476160203</v>
      </c>
      <c r="R172" s="48">
        <f t="shared" si="77"/>
        <v>2.4687433778342869</v>
      </c>
      <c r="S172" s="48">
        <f t="shared" si="78"/>
        <v>0.14833651197287562</v>
      </c>
      <c r="T172" s="48">
        <f t="shared" si="79"/>
        <v>0.48739139648230562</v>
      </c>
      <c r="U172" s="48">
        <f t="shared" si="80"/>
        <v>1.7694426785335875</v>
      </c>
      <c r="V172" s="48">
        <f t="shared" si="81"/>
        <v>4.1322314049586772</v>
      </c>
      <c r="W172" s="48">
        <f t="shared" si="82"/>
        <v>5.1070141979232888</v>
      </c>
      <c r="X172" s="48">
        <f t="shared" si="61"/>
        <v>100</v>
      </c>
      <c r="Y172" s="48">
        <f t="shared" si="83"/>
        <v>9.2392456028819652</v>
      </c>
      <c r="Z172" s="48" t="s">
        <v>147</v>
      </c>
    </row>
    <row r="173" spans="2:26" x14ac:dyDescent="0.2">
      <c r="C173" s="79" t="s">
        <v>219</v>
      </c>
      <c r="D173" s="48">
        <v>66.260000000000005</v>
      </c>
      <c r="E173" s="48">
        <v>0.56999999999999995</v>
      </c>
      <c r="F173" s="48">
        <v>14.1</v>
      </c>
      <c r="G173" s="48">
        <v>2.21</v>
      </c>
      <c r="H173" s="48">
        <v>0.11</v>
      </c>
      <c r="I173" s="48">
        <v>0.52</v>
      </c>
      <c r="J173" s="48">
        <v>1.57</v>
      </c>
      <c r="K173" s="48">
        <v>3.84</v>
      </c>
      <c r="L173" s="48">
        <v>4.75</v>
      </c>
      <c r="M173" s="48">
        <f t="shared" si="73"/>
        <v>93.929999999999978</v>
      </c>
      <c r="O173" s="48">
        <f t="shared" si="74"/>
        <v>70.541892898967333</v>
      </c>
      <c r="P173" s="48">
        <f t="shared" si="75"/>
        <v>0.60683487703609074</v>
      </c>
      <c r="Q173" s="48">
        <f t="shared" si="76"/>
        <v>15.011178537208561</v>
      </c>
      <c r="R173" s="48">
        <f t="shared" si="77"/>
        <v>2.3528159267539661</v>
      </c>
      <c r="S173" s="48">
        <f t="shared" si="78"/>
        <v>0.11710848504205261</v>
      </c>
      <c r="T173" s="48">
        <f t="shared" si="79"/>
        <v>0.55360374747152141</v>
      </c>
      <c r="U173" s="48">
        <f t="shared" si="80"/>
        <v>1.6714574683274783</v>
      </c>
      <c r="V173" s="48">
        <f t="shared" si="81"/>
        <v>4.0881507505589276</v>
      </c>
      <c r="W173" s="48">
        <f t="shared" si="82"/>
        <v>5.0569573086340895</v>
      </c>
      <c r="X173" s="48">
        <f t="shared" si="61"/>
        <v>100.00000000000003</v>
      </c>
      <c r="Y173" s="48">
        <f t="shared" si="83"/>
        <v>9.1451080591930172</v>
      </c>
      <c r="Z173" s="48" t="s">
        <v>147</v>
      </c>
    </row>
    <row r="174" spans="2:26" x14ac:dyDescent="0.2">
      <c r="B174" s="79" t="s">
        <v>144</v>
      </c>
      <c r="C174" s="79" t="s">
        <v>220</v>
      </c>
      <c r="D174" s="48">
        <v>66.03</v>
      </c>
      <c r="E174" s="48">
        <v>0.6</v>
      </c>
      <c r="F174" s="48">
        <v>14.01</v>
      </c>
      <c r="G174" s="48">
        <v>2.35</v>
      </c>
      <c r="H174" s="48">
        <v>0.13</v>
      </c>
      <c r="I174" s="48">
        <v>0.54</v>
      </c>
      <c r="J174" s="48">
        <v>1.67</v>
      </c>
      <c r="K174" s="48">
        <v>3.83</v>
      </c>
      <c r="L174" s="48">
        <v>4.78</v>
      </c>
      <c r="M174" s="48">
        <f t="shared" si="73"/>
        <v>93.94</v>
      </c>
      <c r="O174" s="48">
        <f t="shared" si="74"/>
        <v>70.28954651905471</v>
      </c>
      <c r="P174" s="48">
        <f t="shared" si="75"/>
        <v>0.63870555673834362</v>
      </c>
      <c r="Q174" s="48">
        <f t="shared" si="76"/>
        <v>14.913774749840323</v>
      </c>
      <c r="R174" s="48">
        <f t="shared" si="77"/>
        <v>2.5015967638918459</v>
      </c>
      <c r="S174" s="48">
        <f t="shared" si="78"/>
        <v>0.13838620395997445</v>
      </c>
      <c r="T174" s="48">
        <f t="shared" si="79"/>
        <v>0.57483500106450924</v>
      </c>
      <c r="U174" s="48">
        <f t="shared" si="80"/>
        <v>1.7777304662550562</v>
      </c>
      <c r="V174" s="48">
        <f t="shared" si="81"/>
        <v>4.0770704705130933</v>
      </c>
      <c r="W174" s="48">
        <f t="shared" si="82"/>
        <v>5.0883542686821377</v>
      </c>
      <c r="X174" s="48">
        <f t="shared" si="61"/>
        <v>99.999999999999986</v>
      </c>
      <c r="Y174" s="48">
        <f t="shared" si="83"/>
        <v>9.165424739195231</v>
      </c>
      <c r="Z174" s="48" t="s">
        <v>147</v>
      </c>
    </row>
    <row r="175" spans="2:26" x14ac:dyDescent="0.2">
      <c r="C175" s="79" t="s">
        <v>221</v>
      </c>
      <c r="D175" s="48">
        <v>66.89</v>
      </c>
      <c r="E175" s="48">
        <v>0.55000000000000004</v>
      </c>
      <c r="F175" s="48">
        <v>14.252000000000001</v>
      </c>
      <c r="G175" s="48">
        <v>2.25</v>
      </c>
      <c r="H175" s="48">
        <v>0.05</v>
      </c>
      <c r="I175" s="48">
        <v>0.49</v>
      </c>
      <c r="J175" s="48">
        <v>1.54</v>
      </c>
      <c r="K175" s="48">
        <v>3.92</v>
      </c>
      <c r="L175" s="48">
        <v>4.97</v>
      </c>
      <c r="M175" s="48">
        <f t="shared" si="73"/>
        <v>94.911999999999992</v>
      </c>
      <c r="O175" s="48">
        <f t="shared" si="74"/>
        <v>70.475809170600144</v>
      </c>
      <c r="P175" s="48">
        <f t="shared" si="75"/>
        <v>0.57948415374241413</v>
      </c>
      <c r="Q175" s="48">
        <f t="shared" si="76"/>
        <v>15.016014834794339</v>
      </c>
      <c r="R175" s="48">
        <f t="shared" si="77"/>
        <v>2.3706169925826033</v>
      </c>
      <c r="S175" s="48">
        <f t="shared" si="78"/>
        <v>5.2680377612946742E-2</v>
      </c>
      <c r="T175" s="48">
        <f t="shared" si="79"/>
        <v>0.51626770060687799</v>
      </c>
      <c r="U175" s="48">
        <f t="shared" si="80"/>
        <v>1.6225556304787596</v>
      </c>
      <c r="V175" s="48">
        <f t="shared" si="81"/>
        <v>4.1301416048550239</v>
      </c>
      <c r="W175" s="48">
        <f t="shared" si="82"/>
        <v>5.2364295347269056</v>
      </c>
      <c r="X175" s="48">
        <f t="shared" si="61"/>
        <v>100</v>
      </c>
      <c r="Y175" s="48">
        <f t="shared" si="83"/>
        <v>9.3665711395819287</v>
      </c>
      <c r="Z175" s="48" t="s">
        <v>147</v>
      </c>
    </row>
    <row r="176" spans="2:26" x14ac:dyDescent="0.2">
      <c r="C176" s="79" t="s">
        <v>222</v>
      </c>
      <c r="D176" s="48">
        <v>67.03</v>
      </c>
      <c r="E176" s="48">
        <v>0.65</v>
      </c>
      <c r="F176" s="48">
        <v>14.6</v>
      </c>
      <c r="G176" s="48">
        <v>2.23</v>
      </c>
      <c r="H176" s="48">
        <v>0.12</v>
      </c>
      <c r="I176" s="48">
        <v>0.55000000000000004</v>
      </c>
      <c r="J176" s="48">
        <v>1.64</v>
      </c>
      <c r="K176" s="48">
        <v>3.97</v>
      </c>
      <c r="L176" s="48">
        <v>4.88</v>
      </c>
      <c r="M176" s="48">
        <f t="shared" si="73"/>
        <v>95.67</v>
      </c>
      <c r="O176" s="48">
        <f t="shared" si="74"/>
        <v>70.06376084456987</v>
      </c>
      <c r="P176" s="48">
        <f t="shared" si="75"/>
        <v>0.67941883558064176</v>
      </c>
      <c r="Q176" s="48">
        <f t="shared" si="76"/>
        <v>15.260792306888261</v>
      </c>
      <c r="R176" s="48">
        <f t="shared" si="77"/>
        <v>2.330929235915125</v>
      </c>
      <c r="S176" s="48">
        <f t="shared" si="78"/>
        <v>0.12543116964565693</v>
      </c>
      <c r="T176" s="48">
        <f t="shared" si="79"/>
        <v>0.57489286087592772</v>
      </c>
      <c r="U176" s="48">
        <f t="shared" si="80"/>
        <v>1.7142259851573114</v>
      </c>
      <c r="V176" s="48">
        <f t="shared" si="81"/>
        <v>4.1496811957771511</v>
      </c>
      <c r="W176" s="48">
        <f t="shared" si="82"/>
        <v>5.1008675655900486</v>
      </c>
      <c r="X176" s="48">
        <f t="shared" si="61"/>
        <v>100</v>
      </c>
      <c r="Y176" s="48">
        <f t="shared" si="83"/>
        <v>9.2505487613671988</v>
      </c>
      <c r="Z176" s="48" t="s">
        <v>147</v>
      </c>
    </row>
    <row r="177" spans="2:26" x14ac:dyDescent="0.2">
      <c r="C177" s="79" t="s">
        <v>223</v>
      </c>
      <c r="D177" s="48">
        <v>67.27</v>
      </c>
      <c r="E177" s="48">
        <v>0.59</v>
      </c>
      <c r="F177" s="48">
        <v>14.41</v>
      </c>
      <c r="G177" s="48">
        <v>2.19</v>
      </c>
      <c r="H177" s="48">
        <v>0.01</v>
      </c>
      <c r="I177" s="48">
        <v>0.44</v>
      </c>
      <c r="J177" s="48">
        <v>1.69</v>
      </c>
      <c r="K177" s="48">
        <v>3.97</v>
      </c>
      <c r="L177" s="48">
        <v>4.91</v>
      </c>
      <c r="M177" s="48">
        <f t="shared" si="73"/>
        <v>95.47999999999999</v>
      </c>
      <c r="O177" s="48">
        <f t="shared" si="74"/>
        <v>70.454545454545453</v>
      </c>
      <c r="P177" s="48">
        <f t="shared" si="75"/>
        <v>0.61793045664013413</v>
      </c>
      <c r="Q177" s="48">
        <f t="shared" si="76"/>
        <v>15.092165898617514</v>
      </c>
      <c r="R177" s="48">
        <f t="shared" si="77"/>
        <v>2.2936740678676166</v>
      </c>
      <c r="S177" s="48">
        <f t="shared" si="78"/>
        <v>1.0473397570171765E-2</v>
      </c>
      <c r="T177" s="48">
        <f t="shared" si="79"/>
        <v>0.46082949308755766</v>
      </c>
      <c r="U177" s="48">
        <f t="shared" si="80"/>
        <v>1.7700041893590284</v>
      </c>
      <c r="V177" s="48">
        <f t="shared" si="81"/>
        <v>4.1579388353581912</v>
      </c>
      <c r="W177" s="48">
        <f t="shared" si="82"/>
        <v>5.1424382069543366</v>
      </c>
      <c r="X177" s="48">
        <f t="shared" si="61"/>
        <v>100</v>
      </c>
      <c r="Y177" s="48">
        <f t="shared" si="83"/>
        <v>9.3003770423125278</v>
      </c>
      <c r="Z177" s="48" t="s">
        <v>147</v>
      </c>
    </row>
    <row r="178" spans="2:26" x14ac:dyDescent="0.2">
      <c r="C178" s="79" t="s">
        <v>224</v>
      </c>
      <c r="D178" s="48">
        <v>67.41</v>
      </c>
      <c r="E178" s="48">
        <v>0.6</v>
      </c>
      <c r="F178" s="48">
        <v>14.18</v>
      </c>
      <c r="G178" s="48">
        <v>2.25</v>
      </c>
      <c r="H178" s="48">
        <v>0.02</v>
      </c>
      <c r="I178" s="48">
        <v>0.51</v>
      </c>
      <c r="J178" s="48">
        <v>1.6</v>
      </c>
      <c r="K178" s="48">
        <v>3.97</v>
      </c>
      <c r="L178" s="48">
        <v>4.8899999999999997</v>
      </c>
      <c r="M178" s="48">
        <f t="shared" si="73"/>
        <v>95.429999999999993</v>
      </c>
      <c r="O178" s="48">
        <f t="shared" si="74"/>
        <v>70.638164099339832</v>
      </c>
      <c r="P178" s="48">
        <f t="shared" si="75"/>
        <v>0.62873310279786232</v>
      </c>
      <c r="Q178" s="48">
        <f t="shared" si="76"/>
        <v>14.859058996122814</v>
      </c>
      <c r="R178" s="48">
        <f t="shared" si="77"/>
        <v>2.3577491354919839</v>
      </c>
      <c r="S178" s="48">
        <f t="shared" si="78"/>
        <v>2.0957770093262079E-2</v>
      </c>
      <c r="T178" s="48">
        <f t="shared" si="79"/>
        <v>0.53442313737818303</v>
      </c>
      <c r="U178" s="48">
        <f t="shared" si="80"/>
        <v>1.6766216074609663</v>
      </c>
      <c r="V178" s="48">
        <f t="shared" si="81"/>
        <v>4.1601173635125228</v>
      </c>
      <c r="W178" s="48">
        <f t="shared" si="82"/>
        <v>5.1241747878025778</v>
      </c>
      <c r="X178" s="48">
        <f t="shared" si="61"/>
        <v>100.00000000000001</v>
      </c>
      <c r="Y178" s="48">
        <f t="shared" si="83"/>
        <v>9.2842921513150998</v>
      </c>
      <c r="Z178" s="48" t="s">
        <v>147</v>
      </c>
    </row>
    <row r="179" spans="2:26" x14ac:dyDescent="0.2">
      <c r="C179" s="79" t="s">
        <v>225</v>
      </c>
      <c r="D179" s="48">
        <v>65.760000000000005</v>
      </c>
      <c r="E179" s="48">
        <v>0.62</v>
      </c>
      <c r="F179" s="48">
        <v>13.86</v>
      </c>
      <c r="G179" s="48">
        <v>2.2000000000000002</v>
      </c>
      <c r="H179" s="48">
        <v>0.16</v>
      </c>
      <c r="I179" s="48">
        <v>0.5</v>
      </c>
      <c r="J179" s="48">
        <v>1.64</v>
      </c>
      <c r="K179" s="48">
        <v>3.77</v>
      </c>
      <c r="L179" s="48">
        <v>4.87</v>
      </c>
      <c r="M179" s="48">
        <f t="shared" si="73"/>
        <v>93.38000000000001</v>
      </c>
      <c r="O179" s="48">
        <f t="shared" si="74"/>
        <v>70.421931891197247</v>
      </c>
      <c r="P179" s="48">
        <f t="shared" si="75"/>
        <v>0.6639537374170057</v>
      </c>
      <c r="Q179" s="48">
        <f t="shared" si="76"/>
        <v>14.842578710644675</v>
      </c>
      <c r="R179" s="48">
        <f t="shared" si="77"/>
        <v>2.3559648747055042</v>
      </c>
      <c r="S179" s="48">
        <f t="shared" si="78"/>
        <v>0.17134289997858212</v>
      </c>
      <c r="T179" s="48">
        <f t="shared" si="79"/>
        <v>0.5354465624330691</v>
      </c>
      <c r="U179" s="48">
        <f t="shared" si="80"/>
        <v>1.7562647247804666</v>
      </c>
      <c r="V179" s="48">
        <f t="shared" si="81"/>
        <v>4.037267080745341</v>
      </c>
      <c r="W179" s="48">
        <f t="shared" si="82"/>
        <v>5.2152495180980933</v>
      </c>
      <c r="X179" s="48">
        <f t="shared" si="61"/>
        <v>99.999999999999972</v>
      </c>
      <c r="Y179" s="48">
        <f t="shared" si="83"/>
        <v>9.2525165988434352</v>
      </c>
      <c r="Z179" s="48" t="s">
        <v>147</v>
      </c>
    </row>
    <row r="180" spans="2:26" x14ac:dyDescent="0.2">
      <c r="C180" s="79" t="s">
        <v>226</v>
      </c>
      <c r="D180" s="48">
        <v>66.28</v>
      </c>
      <c r="E180" s="48">
        <v>0.59</v>
      </c>
      <c r="F180" s="48">
        <v>14.21</v>
      </c>
      <c r="G180" s="48">
        <v>2.44</v>
      </c>
      <c r="H180" s="48">
        <v>7.0000000000000007E-2</v>
      </c>
      <c r="I180" s="48">
        <v>0.53</v>
      </c>
      <c r="J180" s="48">
        <v>1.54</v>
      </c>
      <c r="K180" s="48">
        <v>3.83</v>
      </c>
      <c r="L180" s="48">
        <v>5.0599999999999996</v>
      </c>
      <c r="M180" s="48">
        <f t="shared" si="73"/>
        <v>94.550000000000011</v>
      </c>
      <c r="O180" s="48">
        <f t="shared" si="74"/>
        <v>70.100475938656786</v>
      </c>
      <c r="P180" s="48">
        <f t="shared" si="75"/>
        <v>0.62400846113167618</v>
      </c>
      <c r="Q180" s="48">
        <f t="shared" si="76"/>
        <v>15.029085140137491</v>
      </c>
      <c r="R180" s="48">
        <f t="shared" si="77"/>
        <v>2.5806451612903221</v>
      </c>
      <c r="S180" s="48">
        <f t="shared" si="78"/>
        <v>7.4034902168164982E-2</v>
      </c>
      <c r="T180" s="48">
        <f t="shared" si="79"/>
        <v>0.56054997355896341</v>
      </c>
      <c r="U180" s="48">
        <f t="shared" si="80"/>
        <v>1.6287678476996295</v>
      </c>
      <c r="V180" s="48">
        <f t="shared" si="81"/>
        <v>4.0507667900581694</v>
      </c>
      <c r="W180" s="48">
        <f t="shared" si="82"/>
        <v>5.3516657852987821</v>
      </c>
      <c r="X180" s="48">
        <f t="shared" si="61"/>
        <v>99.999999999999986</v>
      </c>
      <c r="Y180" s="48">
        <f t="shared" si="83"/>
        <v>9.4024325753569507</v>
      </c>
      <c r="Z180" s="48" t="s">
        <v>147</v>
      </c>
    </row>
    <row r="181" spans="2:26" x14ac:dyDescent="0.2">
      <c r="C181" s="79" t="s">
        <v>227</v>
      </c>
      <c r="D181" s="48">
        <v>67.44</v>
      </c>
      <c r="E181" s="48">
        <v>0.68</v>
      </c>
      <c r="F181" s="48">
        <v>14.16</v>
      </c>
      <c r="G181" s="48">
        <v>1.97</v>
      </c>
      <c r="H181" s="48">
        <v>0.18</v>
      </c>
      <c r="I181" s="48">
        <v>0.37</v>
      </c>
      <c r="J181" s="48">
        <v>1.47</v>
      </c>
      <c r="K181" s="48">
        <v>3.87</v>
      </c>
      <c r="L181" s="48">
        <v>4.87</v>
      </c>
      <c r="M181" s="48">
        <f t="shared" si="73"/>
        <v>95.010000000000019</v>
      </c>
      <c r="O181" s="48">
        <f t="shared" si="74"/>
        <v>70.982001894537404</v>
      </c>
      <c r="P181" s="48">
        <f t="shared" si="75"/>
        <v>0.71571413535417316</v>
      </c>
      <c r="Q181" s="48">
        <f t="shared" si="76"/>
        <v>14.90369434796337</v>
      </c>
      <c r="R181" s="48">
        <f t="shared" si="77"/>
        <v>2.0734659509525306</v>
      </c>
      <c r="S181" s="48">
        <f t="shared" si="78"/>
        <v>0.18945374171139875</v>
      </c>
      <c r="T181" s="48">
        <f t="shared" si="79"/>
        <v>0.389432691295653</v>
      </c>
      <c r="U181" s="48">
        <f t="shared" si="80"/>
        <v>1.5472055573097565</v>
      </c>
      <c r="V181" s="48">
        <f t="shared" si="81"/>
        <v>4.0732554467950735</v>
      </c>
      <c r="W181" s="48">
        <f t="shared" si="82"/>
        <v>5.1257762340806217</v>
      </c>
      <c r="X181" s="48">
        <f t="shared" si="61"/>
        <v>99.999999999999972</v>
      </c>
      <c r="Y181" s="48">
        <f t="shared" si="83"/>
        <v>9.1990316808756951</v>
      </c>
      <c r="Z181" s="48" t="s">
        <v>147</v>
      </c>
    </row>
    <row r="182" spans="2:26" x14ac:dyDescent="0.2">
      <c r="C182" s="79" t="s">
        <v>228</v>
      </c>
      <c r="D182" s="48">
        <v>65.900000000000006</v>
      </c>
      <c r="E182" s="48">
        <v>0.66</v>
      </c>
      <c r="F182" s="48">
        <v>14.47</v>
      </c>
      <c r="G182" s="48">
        <v>3.45</v>
      </c>
      <c r="H182" s="48">
        <v>0.08</v>
      </c>
      <c r="I182" s="48">
        <v>0.77</v>
      </c>
      <c r="J182" s="48">
        <v>2.1</v>
      </c>
      <c r="K182" s="48">
        <v>3.79</v>
      </c>
      <c r="L182" s="48">
        <v>4.97</v>
      </c>
      <c r="M182" s="48">
        <f t="shared" si="73"/>
        <v>96.19</v>
      </c>
      <c r="O182" s="48">
        <f t="shared" si="74"/>
        <v>68.510240149703719</v>
      </c>
      <c r="P182" s="48">
        <f t="shared" si="75"/>
        <v>0.68614201060401292</v>
      </c>
      <c r="Q182" s="48">
        <f t="shared" si="76"/>
        <v>15.043143777939497</v>
      </c>
      <c r="R182" s="48">
        <f t="shared" si="77"/>
        <v>3.5866514190664311</v>
      </c>
      <c r="S182" s="48">
        <f t="shared" si="78"/>
        <v>8.3168728558062177E-2</v>
      </c>
      <c r="T182" s="48">
        <f t="shared" si="79"/>
        <v>0.80049901237134846</v>
      </c>
      <c r="U182" s="48">
        <f t="shared" si="80"/>
        <v>2.1831791246491319</v>
      </c>
      <c r="V182" s="48">
        <f t="shared" si="81"/>
        <v>3.9401185154381952</v>
      </c>
      <c r="W182" s="48">
        <f t="shared" si="82"/>
        <v>5.1668572616696125</v>
      </c>
      <c r="X182" s="48">
        <f t="shared" si="61"/>
        <v>100</v>
      </c>
      <c r="Y182" s="48">
        <f t="shared" si="83"/>
        <v>9.1069757771078077</v>
      </c>
      <c r="Z182" s="48" t="s">
        <v>147</v>
      </c>
    </row>
    <row r="183" spans="2:26" x14ac:dyDescent="0.2">
      <c r="C183" s="79" t="s">
        <v>229</v>
      </c>
      <c r="D183" s="48">
        <v>67.510000000000005</v>
      </c>
      <c r="E183" s="48">
        <v>0.61</v>
      </c>
      <c r="F183" s="48">
        <v>14.22</v>
      </c>
      <c r="G183" s="48">
        <v>2.2999999999999998</v>
      </c>
      <c r="H183" s="48">
        <v>0.03</v>
      </c>
      <c r="I183" s="48">
        <v>0.53</v>
      </c>
      <c r="J183" s="48">
        <v>1.62</v>
      </c>
      <c r="K183" s="48">
        <v>4</v>
      </c>
      <c r="L183" s="48">
        <v>4.95</v>
      </c>
      <c r="M183" s="48">
        <f t="shared" si="73"/>
        <v>95.77000000000001</v>
      </c>
      <c r="O183" s="48">
        <f t="shared" si="74"/>
        <v>70.491803278688522</v>
      </c>
      <c r="P183" s="48">
        <f t="shared" si="75"/>
        <v>0.63694267515923553</v>
      </c>
      <c r="Q183" s="48">
        <f t="shared" si="76"/>
        <v>14.848073509449721</v>
      </c>
      <c r="R183" s="48">
        <f t="shared" si="77"/>
        <v>2.4015871358462979</v>
      </c>
      <c r="S183" s="48">
        <f t="shared" si="78"/>
        <v>3.1325049597995189E-2</v>
      </c>
      <c r="T183" s="48">
        <f t="shared" si="79"/>
        <v>0.55340920956458173</v>
      </c>
      <c r="U183" s="48">
        <f t="shared" si="80"/>
        <v>1.6915526782917405</v>
      </c>
      <c r="V183" s="48">
        <f t="shared" si="81"/>
        <v>4.1766732797326922</v>
      </c>
      <c r="W183" s="48">
        <f t="shared" si="82"/>
        <v>5.1686331836692068</v>
      </c>
      <c r="X183" s="48">
        <f t="shared" si="61"/>
        <v>99.999999999999986</v>
      </c>
      <c r="Y183" s="48">
        <f t="shared" si="83"/>
        <v>9.345306463401899</v>
      </c>
      <c r="Z183" s="48" t="s">
        <v>147</v>
      </c>
    </row>
    <row r="184" spans="2:26" x14ac:dyDescent="0.2">
      <c r="C184" s="79" t="s">
        <v>230</v>
      </c>
      <c r="D184" s="48">
        <v>67.709999999999994</v>
      </c>
      <c r="E184" s="48">
        <v>0.62</v>
      </c>
      <c r="F184" s="48">
        <v>14.5</v>
      </c>
      <c r="G184" s="48">
        <v>2.21</v>
      </c>
      <c r="H184" s="48">
        <v>0.16</v>
      </c>
      <c r="I184" s="48">
        <v>0.54</v>
      </c>
      <c r="J184" s="48">
        <v>1.62</v>
      </c>
      <c r="K184" s="48">
        <v>3.83</v>
      </c>
      <c r="L184" s="48">
        <v>4.95</v>
      </c>
      <c r="M184" s="48">
        <f t="shared" si="73"/>
        <v>96.14</v>
      </c>
      <c r="O184" s="48">
        <f t="shared" si="74"/>
        <v>70.428541710006229</v>
      </c>
      <c r="P184" s="48">
        <f t="shared" si="75"/>
        <v>0.64489286457249839</v>
      </c>
      <c r="Q184" s="48">
        <f t="shared" si="76"/>
        <v>15.082171832743915</v>
      </c>
      <c r="R184" s="48">
        <f t="shared" si="77"/>
        <v>2.2987310172664865</v>
      </c>
      <c r="S184" s="48">
        <f t="shared" si="78"/>
        <v>0.16642396505096735</v>
      </c>
      <c r="T184" s="48">
        <f t="shared" si="79"/>
        <v>0.56168088204701483</v>
      </c>
      <c r="U184" s="48">
        <f t="shared" si="80"/>
        <v>1.6850426461410444</v>
      </c>
      <c r="V184" s="48">
        <f t="shared" si="81"/>
        <v>3.9837736634075309</v>
      </c>
      <c r="W184" s="48">
        <f t="shared" si="82"/>
        <v>5.1487414187643026</v>
      </c>
      <c r="X184" s="48">
        <f t="shared" si="61"/>
        <v>99.999999999999986</v>
      </c>
      <c r="Y184" s="48">
        <f t="shared" si="83"/>
        <v>9.1325150821718335</v>
      </c>
      <c r="Z184" s="48" t="s">
        <v>147</v>
      </c>
    </row>
    <row r="185" spans="2:26" x14ac:dyDescent="0.2">
      <c r="B185" s="79" t="s">
        <v>144</v>
      </c>
      <c r="C185" s="79" t="s">
        <v>231</v>
      </c>
      <c r="D185" s="48">
        <v>66.63</v>
      </c>
      <c r="E185" s="48">
        <v>0.52</v>
      </c>
      <c r="F185" s="48">
        <v>14.23</v>
      </c>
      <c r="G185" s="48">
        <v>2.2000000000000002</v>
      </c>
      <c r="H185" s="48">
        <v>0.18</v>
      </c>
      <c r="I185" s="48">
        <v>0.52</v>
      </c>
      <c r="J185" s="48">
        <v>1.61</v>
      </c>
      <c r="K185" s="48">
        <v>3.89</v>
      </c>
      <c r="L185" s="48">
        <v>4.9800000000000004</v>
      </c>
      <c r="M185" s="48">
        <f t="shared" si="73"/>
        <v>94.76</v>
      </c>
      <c r="O185" s="48">
        <f t="shared" si="74"/>
        <v>70.314478682988593</v>
      </c>
      <c r="P185" s="48">
        <f t="shared" si="75"/>
        <v>0.54875474883917263</v>
      </c>
      <c r="Q185" s="48">
        <f t="shared" si="76"/>
        <v>15.016884761502743</v>
      </c>
      <c r="R185" s="48">
        <f t="shared" si="77"/>
        <v>2.3216547066272688</v>
      </c>
      <c r="S185" s="48">
        <f t="shared" si="78"/>
        <v>0.18995356690586743</v>
      </c>
      <c r="T185" s="48">
        <f t="shared" si="79"/>
        <v>0.54875474883917263</v>
      </c>
      <c r="U185" s="48">
        <f t="shared" si="80"/>
        <v>1.6990291262135921</v>
      </c>
      <c r="V185" s="48">
        <f t="shared" si="81"/>
        <v>4.1051076403545794</v>
      </c>
      <c r="W185" s="48">
        <f t="shared" si="82"/>
        <v>5.2553820177289996</v>
      </c>
      <c r="X185" s="48">
        <f t="shared" si="61"/>
        <v>99.999999999999986</v>
      </c>
      <c r="Y185" s="48">
        <f t="shared" si="83"/>
        <v>9.3604896580835799</v>
      </c>
      <c r="Z185" s="48" t="s">
        <v>147</v>
      </c>
    </row>
    <row r="186" spans="2:26" x14ac:dyDescent="0.2">
      <c r="C186" s="79" t="s">
        <v>232</v>
      </c>
      <c r="D186" s="48">
        <v>67.52</v>
      </c>
      <c r="E186" s="48">
        <v>0.6</v>
      </c>
      <c r="F186" s="48">
        <v>14.57</v>
      </c>
      <c r="G186" s="48">
        <v>2.5</v>
      </c>
      <c r="H186" s="48">
        <v>7.0000000000000007E-2</v>
      </c>
      <c r="I186" s="48">
        <v>0.55000000000000004</v>
      </c>
      <c r="J186" s="48">
        <v>1.57</v>
      </c>
      <c r="K186" s="48">
        <v>3.96</v>
      </c>
      <c r="L186" s="48">
        <v>5.22</v>
      </c>
      <c r="M186" s="48">
        <f t="shared" si="73"/>
        <v>96.559999999999974</v>
      </c>
      <c r="O186" s="48">
        <f t="shared" si="74"/>
        <v>69.925434962717489</v>
      </c>
      <c r="P186" s="48">
        <f t="shared" si="75"/>
        <v>0.6213753106876555</v>
      </c>
      <c r="Q186" s="48">
        <f t="shared" si="76"/>
        <v>15.089063794531901</v>
      </c>
      <c r="R186" s="48">
        <f t="shared" si="77"/>
        <v>2.5890637945318979</v>
      </c>
      <c r="S186" s="48">
        <f t="shared" si="78"/>
        <v>7.2493786246893149E-2</v>
      </c>
      <c r="T186" s="48">
        <f t="shared" si="79"/>
        <v>0.56959403479701753</v>
      </c>
      <c r="U186" s="48">
        <f t="shared" si="80"/>
        <v>1.6259320629660319</v>
      </c>
      <c r="V186" s="48">
        <f t="shared" si="81"/>
        <v>4.1010770505385263</v>
      </c>
      <c r="W186" s="48">
        <f t="shared" si="82"/>
        <v>5.4059652029826024</v>
      </c>
      <c r="X186" s="48">
        <f t="shared" si="61"/>
        <v>100</v>
      </c>
      <c r="Y186" s="48">
        <f t="shared" si="83"/>
        <v>9.5070422535211279</v>
      </c>
      <c r="Z186" s="48" t="s">
        <v>147</v>
      </c>
    </row>
    <row r="187" spans="2:26" x14ac:dyDescent="0.2">
      <c r="C187" s="79" t="s">
        <v>233</v>
      </c>
      <c r="D187" s="48">
        <v>67.64</v>
      </c>
      <c r="E187" s="48">
        <v>0.69</v>
      </c>
      <c r="F187" s="48">
        <v>14.23</v>
      </c>
      <c r="G187" s="48">
        <v>2</v>
      </c>
      <c r="H187" s="48">
        <v>0.17</v>
      </c>
      <c r="I187" s="48">
        <v>0.39</v>
      </c>
      <c r="J187" s="48">
        <v>1.5</v>
      </c>
      <c r="K187" s="48">
        <v>3.95</v>
      </c>
      <c r="L187" s="48">
        <v>4.9400000000000004</v>
      </c>
      <c r="M187" s="48">
        <f t="shared" si="73"/>
        <v>95.51</v>
      </c>
      <c r="O187" s="48">
        <f t="shared" si="74"/>
        <v>70.819809444037276</v>
      </c>
      <c r="P187" s="48">
        <f t="shared" si="75"/>
        <v>0.72243744110564334</v>
      </c>
      <c r="Q187" s="48">
        <f t="shared" si="76"/>
        <v>14.898963459323632</v>
      </c>
      <c r="R187" s="48">
        <f t="shared" si="77"/>
        <v>2.0940215684221548</v>
      </c>
      <c r="S187" s="48">
        <f t="shared" si="78"/>
        <v>0.17799183331588317</v>
      </c>
      <c r="T187" s="48">
        <f t="shared" si="79"/>
        <v>0.40833420584232022</v>
      </c>
      <c r="U187" s="48">
        <f t="shared" si="80"/>
        <v>1.570516176316616</v>
      </c>
      <c r="V187" s="48">
        <f t="shared" si="81"/>
        <v>4.1356925976337555</v>
      </c>
      <c r="W187" s="48">
        <f t="shared" si="82"/>
        <v>5.172233274002723</v>
      </c>
      <c r="X187" s="48">
        <f t="shared" si="61"/>
        <v>100</v>
      </c>
      <c r="Y187" s="48">
        <f t="shared" si="83"/>
        <v>9.3079258716364777</v>
      </c>
      <c r="Z187" s="48" t="s">
        <v>147</v>
      </c>
    </row>
    <row r="188" spans="2:26" x14ac:dyDescent="0.2">
      <c r="C188" s="79" t="s">
        <v>234</v>
      </c>
      <c r="D188" s="48">
        <v>67.09</v>
      </c>
      <c r="E188" s="48">
        <v>0.79</v>
      </c>
      <c r="F188" s="48">
        <v>14.65</v>
      </c>
      <c r="G188" s="48">
        <v>3.06</v>
      </c>
      <c r="H188" s="48">
        <v>0.09</v>
      </c>
      <c r="I188" s="48">
        <v>0.82</v>
      </c>
      <c r="J188" s="48">
        <v>2.1800000000000002</v>
      </c>
      <c r="K188" s="48">
        <v>3.93</v>
      </c>
      <c r="L188" s="48">
        <v>5.03</v>
      </c>
      <c r="M188" s="48">
        <f t="shared" si="73"/>
        <v>97.640000000000029</v>
      </c>
      <c r="O188" s="48">
        <f t="shared" si="74"/>
        <v>68.711593609176546</v>
      </c>
      <c r="P188" s="48">
        <f t="shared" si="75"/>
        <v>0.80909463334698872</v>
      </c>
      <c r="Q188" s="48">
        <f t="shared" si="76"/>
        <v>15.004096681687829</v>
      </c>
      <c r="R188" s="48">
        <f t="shared" si="77"/>
        <v>3.1339614911921334</v>
      </c>
      <c r="S188" s="48">
        <f t="shared" si="78"/>
        <v>9.2175337976239211E-2</v>
      </c>
      <c r="T188" s="48">
        <f t="shared" si="79"/>
        <v>0.83981974600573506</v>
      </c>
      <c r="U188" s="48">
        <f t="shared" si="80"/>
        <v>2.2326915198689057</v>
      </c>
      <c r="V188" s="48">
        <f t="shared" si="81"/>
        <v>4.0249897582957797</v>
      </c>
      <c r="W188" s="48">
        <f t="shared" si="82"/>
        <v>5.1515772224498138</v>
      </c>
      <c r="X188" s="48">
        <f t="shared" si="61"/>
        <v>99.999999999999972</v>
      </c>
      <c r="Y188" s="48">
        <f t="shared" si="83"/>
        <v>9.1765669807455943</v>
      </c>
      <c r="Z188" s="48" t="s">
        <v>147</v>
      </c>
    </row>
    <row r="189" spans="2:26" x14ac:dyDescent="0.2">
      <c r="B189" s="79" t="s">
        <v>144</v>
      </c>
      <c r="C189" s="79" t="s">
        <v>235</v>
      </c>
      <c r="D189" s="48">
        <v>66.19</v>
      </c>
      <c r="E189" s="48">
        <v>0.62</v>
      </c>
      <c r="F189" s="48">
        <v>14.15</v>
      </c>
      <c r="G189" s="48">
        <v>2.17</v>
      </c>
      <c r="H189" s="48">
        <v>0.15</v>
      </c>
      <c r="I189" s="48">
        <v>0.57999999999999996</v>
      </c>
      <c r="J189" s="48">
        <v>1.56</v>
      </c>
      <c r="K189" s="48">
        <v>3.77</v>
      </c>
      <c r="L189" s="48">
        <v>4.8250000000000002</v>
      </c>
      <c r="M189" s="48">
        <f t="shared" si="73"/>
        <v>94.015000000000015</v>
      </c>
      <c r="O189" s="48">
        <f t="shared" si="74"/>
        <v>70.403658990586592</v>
      </c>
      <c r="P189" s="48">
        <f t="shared" si="75"/>
        <v>0.65946923363293075</v>
      </c>
      <c r="Q189" s="48">
        <f t="shared" si="76"/>
        <v>15.050789767590276</v>
      </c>
      <c r="R189" s="48">
        <f t="shared" si="77"/>
        <v>2.3081423177152578</v>
      </c>
      <c r="S189" s="48">
        <f t="shared" si="78"/>
        <v>0.15954900813699938</v>
      </c>
      <c r="T189" s="48">
        <f t="shared" si="79"/>
        <v>0.61692283146306426</v>
      </c>
      <c r="U189" s="48">
        <f t="shared" si="80"/>
        <v>1.6593096846247937</v>
      </c>
      <c r="V189" s="48">
        <f t="shared" si="81"/>
        <v>4.0099984045099175</v>
      </c>
      <c r="W189" s="48">
        <f t="shared" si="82"/>
        <v>5.1321597617401471</v>
      </c>
      <c r="X189" s="48">
        <f t="shared" si="61"/>
        <v>99.999999999999957</v>
      </c>
      <c r="Y189" s="48">
        <f t="shared" si="83"/>
        <v>9.1421581662500646</v>
      </c>
      <c r="Z189" s="48" t="s">
        <v>147</v>
      </c>
    </row>
    <row r="190" spans="2:26" x14ac:dyDescent="0.2">
      <c r="C190" s="79" t="s">
        <v>236</v>
      </c>
      <c r="D190" s="48">
        <v>67.23</v>
      </c>
      <c r="E190" s="48">
        <v>0.54</v>
      </c>
      <c r="F190" s="48">
        <v>14.05</v>
      </c>
      <c r="G190" s="48">
        <v>1.95</v>
      </c>
      <c r="H190" s="48">
        <v>0.15</v>
      </c>
      <c r="I190" s="48">
        <v>0.44</v>
      </c>
      <c r="J190" s="48">
        <v>1.41</v>
      </c>
      <c r="K190" s="48">
        <v>3.97</v>
      </c>
      <c r="L190" s="48">
        <v>4.71</v>
      </c>
      <c r="M190" s="48">
        <f t="shared" si="73"/>
        <v>94.45</v>
      </c>
      <c r="O190" s="48">
        <f t="shared" si="74"/>
        <v>71.180518793012169</v>
      </c>
      <c r="P190" s="48">
        <f t="shared" si="75"/>
        <v>0.57173107464266804</v>
      </c>
      <c r="Q190" s="48">
        <f t="shared" si="76"/>
        <v>14.875595553202752</v>
      </c>
      <c r="R190" s="48">
        <f t="shared" si="77"/>
        <v>2.0645844362096346</v>
      </c>
      <c r="S190" s="48">
        <f t="shared" si="78"/>
        <v>0.1588141874007411</v>
      </c>
      <c r="T190" s="48">
        <f t="shared" si="79"/>
        <v>0.46585494970884062</v>
      </c>
      <c r="U190" s="48">
        <f t="shared" si="80"/>
        <v>1.4928533615669664</v>
      </c>
      <c r="V190" s="48">
        <f t="shared" si="81"/>
        <v>4.2032821598729484</v>
      </c>
      <c r="W190" s="48">
        <f t="shared" si="82"/>
        <v>4.9867654843832705</v>
      </c>
      <c r="X190" s="48">
        <f t="shared" si="61"/>
        <v>99.999999999999986</v>
      </c>
      <c r="Y190" s="48">
        <f t="shared" si="83"/>
        <v>9.190047644256218</v>
      </c>
      <c r="Z190" s="48" t="s">
        <v>147</v>
      </c>
    </row>
    <row r="191" spans="2:26" x14ac:dyDescent="0.2">
      <c r="C191" s="79" t="s">
        <v>237</v>
      </c>
      <c r="D191" s="48">
        <v>64.84</v>
      </c>
      <c r="E191" s="48">
        <v>0.75</v>
      </c>
      <c r="F191" s="48">
        <v>14.23</v>
      </c>
      <c r="G191" s="48">
        <v>2.95</v>
      </c>
      <c r="H191" s="48">
        <v>0.09</v>
      </c>
      <c r="I191" s="48">
        <v>0.77</v>
      </c>
      <c r="J191" s="48">
        <v>2.04</v>
      </c>
      <c r="K191" s="48">
        <v>3.69</v>
      </c>
      <c r="L191" s="48">
        <v>4.8600000000000003</v>
      </c>
      <c r="M191" s="48">
        <f t="shared" si="73"/>
        <v>94.220000000000013</v>
      </c>
      <c r="O191" s="48">
        <f t="shared" si="74"/>
        <v>68.817660793886631</v>
      </c>
      <c r="P191" s="48">
        <f t="shared" si="75"/>
        <v>0.79600933984292066</v>
      </c>
      <c r="Q191" s="48">
        <f t="shared" si="76"/>
        <v>15.102950541286349</v>
      </c>
      <c r="R191" s="48">
        <f t="shared" si="77"/>
        <v>3.1309700700488214</v>
      </c>
      <c r="S191" s="48">
        <f t="shared" si="78"/>
        <v>9.5521120781150479E-2</v>
      </c>
      <c r="T191" s="48">
        <f t="shared" si="79"/>
        <v>0.81723625557206525</v>
      </c>
      <c r="U191" s="48">
        <f t="shared" si="80"/>
        <v>2.1651454043727441</v>
      </c>
      <c r="V191" s="48">
        <f t="shared" si="81"/>
        <v>3.9163659520271694</v>
      </c>
      <c r="W191" s="48">
        <f t="shared" si="82"/>
        <v>5.1581405221821264</v>
      </c>
      <c r="X191" s="48">
        <f t="shared" si="61"/>
        <v>99.999999999999986</v>
      </c>
      <c r="Y191" s="48">
        <f t="shared" si="83"/>
        <v>9.0745064742092953</v>
      </c>
      <c r="Z191" s="48" t="s">
        <v>147</v>
      </c>
    </row>
    <row r="192" spans="2:26" x14ac:dyDescent="0.2">
      <c r="C192" s="79" t="s">
        <v>238</v>
      </c>
      <c r="D192" s="48">
        <v>65.59</v>
      </c>
      <c r="E192" s="48">
        <v>0.6</v>
      </c>
      <c r="F192" s="48">
        <v>14.08</v>
      </c>
      <c r="G192" s="48">
        <v>2.13</v>
      </c>
      <c r="H192" s="48">
        <v>0.16</v>
      </c>
      <c r="I192" s="48">
        <v>0.57999999999999996</v>
      </c>
      <c r="J192" s="48">
        <v>1.56</v>
      </c>
      <c r="K192" s="48">
        <v>3.73</v>
      </c>
      <c r="L192" s="48">
        <v>4.83</v>
      </c>
      <c r="M192" s="48">
        <f t="shared" si="73"/>
        <v>93.259999999999991</v>
      </c>
      <c r="O192" s="48">
        <f t="shared" si="74"/>
        <v>70.330259489598987</v>
      </c>
      <c r="P192" s="48">
        <f t="shared" si="75"/>
        <v>0.64336264207591687</v>
      </c>
      <c r="Q192" s="48">
        <f t="shared" si="76"/>
        <v>15.097576667381515</v>
      </c>
      <c r="R192" s="48">
        <f t="shared" si="77"/>
        <v>2.2839373793695046</v>
      </c>
      <c r="S192" s="48">
        <f t="shared" si="78"/>
        <v>0.17156337122024451</v>
      </c>
      <c r="T192" s="48">
        <f t="shared" si="79"/>
        <v>0.62191722067338628</v>
      </c>
      <c r="U192" s="48">
        <f t="shared" si="80"/>
        <v>1.6727428693973838</v>
      </c>
      <c r="V192" s="48">
        <f t="shared" si="81"/>
        <v>3.99957109157195</v>
      </c>
      <c r="W192" s="48">
        <f t="shared" si="82"/>
        <v>5.1790692687111308</v>
      </c>
      <c r="X192" s="48">
        <f t="shared" si="61"/>
        <v>100.00000000000001</v>
      </c>
      <c r="Y192" s="48">
        <f t="shared" si="83"/>
        <v>9.1786403602830813</v>
      </c>
      <c r="Z192" s="48" t="s">
        <v>147</v>
      </c>
    </row>
    <row r="193" spans="2:26" x14ac:dyDescent="0.2">
      <c r="C193" s="79" t="s">
        <v>239</v>
      </c>
      <c r="D193" s="48">
        <v>65.91</v>
      </c>
      <c r="E193" s="48">
        <v>0.56000000000000005</v>
      </c>
      <c r="F193" s="48">
        <v>14.11</v>
      </c>
      <c r="G193" s="48">
        <v>2.72</v>
      </c>
      <c r="H193" s="48">
        <v>0.21</v>
      </c>
      <c r="I193" s="48">
        <v>0.55000000000000004</v>
      </c>
      <c r="J193" s="48">
        <v>1.67</v>
      </c>
      <c r="K193" s="48">
        <v>3.85</v>
      </c>
      <c r="L193" s="48">
        <v>4.74</v>
      </c>
      <c r="M193" s="48">
        <f t="shared" si="73"/>
        <v>94.319999999999979</v>
      </c>
      <c r="O193" s="48">
        <f t="shared" si="74"/>
        <v>69.879134860050911</v>
      </c>
      <c r="P193" s="48">
        <f t="shared" si="75"/>
        <v>0.59372349448685346</v>
      </c>
      <c r="Q193" s="48">
        <f t="shared" si="76"/>
        <v>14.959711620016966</v>
      </c>
      <c r="R193" s="48">
        <f t="shared" si="77"/>
        <v>2.8837998303647168</v>
      </c>
      <c r="S193" s="48">
        <f t="shared" si="78"/>
        <v>0.22264631043257002</v>
      </c>
      <c r="T193" s="48">
        <f t="shared" si="79"/>
        <v>0.58312128922815964</v>
      </c>
      <c r="U193" s="48">
        <f t="shared" si="80"/>
        <v>1.7705682782018664</v>
      </c>
      <c r="V193" s="48">
        <f t="shared" si="81"/>
        <v>4.0818490245971173</v>
      </c>
      <c r="W193" s="48">
        <f t="shared" si="82"/>
        <v>5.0254452926208666</v>
      </c>
      <c r="X193" s="48">
        <f t="shared" si="61"/>
        <v>100.00000000000003</v>
      </c>
      <c r="Y193" s="48">
        <f t="shared" si="83"/>
        <v>9.1072943172179848</v>
      </c>
      <c r="Z193" s="48" t="s">
        <v>147</v>
      </c>
    </row>
    <row r="194" spans="2:26" x14ac:dyDescent="0.2">
      <c r="C194" s="79" t="s">
        <v>240</v>
      </c>
      <c r="D194" s="48">
        <v>67.37</v>
      </c>
      <c r="E194" s="48">
        <v>0.68</v>
      </c>
      <c r="F194" s="48">
        <v>14.85</v>
      </c>
      <c r="G194" s="48">
        <v>2.99</v>
      </c>
      <c r="H194" s="48">
        <v>0.12</v>
      </c>
      <c r="I194" s="48">
        <v>0.75</v>
      </c>
      <c r="J194" s="48">
        <v>2.34</v>
      </c>
      <c r="K194" s="48">
        <v>4.05</v>
      </c>
      <c r="L194" s="48">
        <v>4.78</v>
      </c>
      <c r="M194" s="48">
        <f t="shared" si="73"/>
        <v>97.93</v>
      </c>
      <c r="O194" s="48">
        <f t="shared" si="74"/>
        <v>68.79403655672418</v>
      </c>
      <c r="P194" s="48">
        <f t="shared" si="75"/>
        <v>0.69437353211477582</v>
      </c>
      <c r="Q194" s="48">
        <f t="shared" si="76"/>
        <v>15.16389257633003</v>
      </c>
      <c r="R194" s="48">
        <f t="shared" si="77"/>
        <v>3.0532012662105585</v>
      </c>
      <c r="S194" s="48">
        <f t="shared" si="78"/>
        <v>0.12253650566731336</v>
      </c>
      <c r="T194" s="48">
        <f t="shared" si="79"/>
        <v>0.76585316042070861</v>
      </c>
      <c r="U194" s="48">
        <f t="shared" si="80"/>
        <v>2.3894618605126103</v>
      </c>
      <c r="V194" s="48">
        <f t="shared" si="81"/>
        <v>4.1356070662718256</v>
      </c>
      <c r="W194" s="48">
        <f t="shared" si="82"/>
        <v>4.8810374757479824</v>
      </c>
      <c r="X194" s="48">
        <f t="shared" si="61"/>
        <v>100</v>
      </c>
      <c r="Y194" s="48">
        <f t="shared" si="83"/>
        <v>9.016644542019808</v>
      </c>
      <c r="Z194" s="48" t="s">
        <v>147</v>
      </c>
    </row>
    <row r="195" spans="2:26" x14ac:dyDescent="0.2">
      <c r="C195" s="79" t="s">
        <v>241</v>
      </c>
      <c r="D195" s="48">
        <v>66.62</v>
      </c>
      <c r="E195" s="48">
        <v>0.61</v>
      </c>
      <c r="F195" s="48">
        <v>14.26</v>
      </c>
      <c r="G195" s="48">
        <v>2.37</v>
      </c>
      <c r="H195" s="48">
        <v>0.03</v>
      </c>
      <c r="I195" s="48">
        <v>0.52</v>
      </c>
      <c r="J195" s="48">
        <v>1.75</v>
      </c>
      <c r="K195" s="48">
        <v>3.82</v>
      </c>
      <c r="L195" s="48">
        <v>4.93</v>
      </c>
      <c r="M195" s="48">
        <f t="shared" si="73"/>
        <v>94.91</v>
      </c>
      <c r="O195" s="48">
        <f t="shared" si="74"/>
        <v>70.192814245074288</v>
      </c>
      <c r="P195" s="48">
        <f t="shared" si="75"/>
        <v>0.64271415024760303</v>
      </c>
      <c r="Q195" s="48">
        <f t="shared" si="76"/>
        <v>15.02476029923085</v>
      </c>
      <c r="R195" s="48">
        <f t="shared" si="77"/>
        <v>2.4971025181751134</v>
      </c>
      <c r="S195" s="48">
        <f t="shared" si="78"/>
        <v>3.1608892635128012E-2</v>
      </c>
      <c r="T195" s="48">
        <f t="shared" si="79"/>
        <v>0.54788747234221902</v>
      </c>
      <c r="U195" s="48">
        <f t="shared" si="80"/>
        <v>1.8438520703824677</v>
      </c>
      <c r="V195" s="48">
        <f t="shared" si="81"/>
        <v>4.0248656622063006</v>
      </c>
      <c r="W195" s="48">
        <f t="shared" si="82"/>
        <v>5.1943946897060371</v>
      </c>
      <c r="X195" s="48">
        <f t="shared" ref="X195:X256" si="84">SUM(O195:W195)</f>
        <v>100</v>
      </c>
      <c r="Y195" s="48">
        <f t="shared" si="83"/>
        <v>9.2192603519123377</v>
      </c>
      <c r="Z195" s="48" t="s">
        <v>147</v>
      </c>
    </row>
    <row r="196" spans="2:26" x14ac:dyDescent="0.2">
      <c r="C196" s="79" t="s">
        <v>242</v>
      </c>
      <c r="D196" s="48">
        <v>68.23</v>
      </c>
      <c r="E196" s="48">
        <v>0.53</v>
      </c>
      <c r="F196" s="48">
        <v>14.47</v>
      </c>
      <c r="G196" s="48">
        <v>2.2200000000000002</v>
      </c>
      <c r="H196" s="48">
        <v>0.01</v>
      </c>
      <c r="I196" s="48">
        <v>0.49</v>
      </c>
      <c r="J196" s="48">
        <v>1.67</v>
      </c>
      <c r="K196" s="48">
        <v>3.92</v>
      </c>
      <c r="L196" s="48">
        <v>5.03</v>
      </c>
      <c r="M196" s="48">
        <f t="shared" si="73"/>
        <v>96.570000000000007</v>
      </c>
      <c r="O196" s="48">
        <f t="shared" si="74"/>
        <v>70.653412032722386</v>
      </c>
      <c r="P196" s="48">
        <f t="shared" si="75"/>
        <v>0.54882468675572127</v>
      </c>
      <c r="Q196" s="48">
        <f t="shared" si="76"/>
        <v>14.983949466708088</v>
      </c>
      <c r="R196" s="48">
        <f t="shared" si="77"/>
        <v>2.298850574712644</v>
      </c>
      <c r="S196" s="48">
        <f t="shared" si="78"/>
        <v>1.0355182768975872E-2</v>
      </c>
      <c r="T196" s="48">
        <f t="shared" si="79"/>
        <v>0.50740395567981778</v>
      </c>
      <c r="U196" s="48">
        <f t="shared" si="80"/>
        <v>1.7293155224189707</v>
      </c>
      <c r="V196" s="48">
        <f t="shared" si="81"/>
        <v>4.0592316454385422</v>
      </c>
      <c r="W196" s="48">
        <f t="shared" si="82"/>
        <v>5.208656932794864</v>
      </c>
      <c r="X196" s="48">
        <f t="shared" si="84"/>
        <v>100.00000000000001</v>
      </c>
      <c r="Y196" s="48">
        <f t="shared" si="83"/>
        <v>9.2678885782334071</v>
      </c>
      <c r="Z196" s="48" t="s">
        <v>147</v>
      </c>
    </row>
    <row r="197" spans="2:26" x14ac:dyDescent="0.2">
      <c r="C197" s="79" t="s">
        <v>243</v>
      </c>
      <c r="D197" s="48">
        <v>67.03</v>
      </c>
      <c r="E197" s="48">
        <v>0.55000000000000004</v>
      </c>
      <c r="F197" s="48">
        <v>14.18</v>
      </c>
      <c r="G197" s="48">
        <v>2.31</v>
      </c>
      <c r="H197" s="48">
        <v>0.03</v>
      </c>
      <c r="I197" s="48">
        <v>0.55000000000000004</v>
      </c>
      <c r="J197" s="48">
        <v>1.66</v>
      </c>
      <c r="K197" s="48">
        <v>3.88</v>
      </c>
      <c r="L197" s="48">
        <v>5.01</v>
      </c>
      <c r="M197" s="48">
        <f t="shared" si="73"/>
        <v>95.199999999999989</v>
      </c>
      <c r="O197" s="48">
        <f t="shared" si="74"/>
        <v>70.409663865546221</v>
      </c>
      <c r="P197" s="48">
        <f t="shared" si="75"/>
        <v>0.57773109243697485</v>
      </c>
      <c r="Q197" s="48">
        <f t="shared" si="76"/>
        <v>14.894957983193278</v>
      </c>
      <c r="R197" s="48">
        <f t="shared" si="77"/>
        <v>2.4264705882352944</v>
      </c>
      <c r="S197" s="48">
        <f t="shared" si="78"/>
        <v>3.1512605042016806E-2</v>
      </c>
      <c r="T197" s="48">
        <f t="shared" si="79"/>
        <v>0.57773109243697485</v>
      </c>
      <c r="U197" s="48">
        <f t="shared" si="80"/>
        <v>1.7436974789915967</v>
      </c>
      <c r="V197" s="48">
        <f t="shared" si="81"/>
        <v>4.0756302521008401</v>
      </c>
      <c r="W197" s="48">
        <f t="shared" si="82"/>
        <v>5.2626050420168067</v>
      </c>
      <c r="X197" s="48">
        <f t="shared" si="84"/>
        <v>99.999999999999986</v>
      </c>
      <c r="Y197" s="48">
        <f t="shared" si="83"/>
        <v>9.3382352941176467</v>
      </c>
      <c r="Z197" s="48" t="s">
        <v>147</v>
      </c>
    </row>
    <row r="198" spans="2:26" x14ac:dyDescent="0.2">
      <c r="C198" s="79" t="s">
        <v>244</v>
      </c>
      <c r="D198" s="48">
        <v>67.72</v>
      </c>
      <c r="E198" s="48">
        <v>0.71</v>
      </c>
      <c r="F198" s="48">
        <v>14.42</v>
      </c>
      <c r="G198" s="48">
        <v>2.3199999999999998</v>
      </c>
      <c r="H198" s="48">
        <v>1.1200000000000001</v>
      </c>
      <c r="I198" s="48">
        <v>0.57999999999999996</v>
      </c>
      <c r="J198" s="48">
        <v>1.67</v>
      </c>
      <c r="K198" s="48">
        <v>3.95</v>
      </c>
      <c r="L198" s="48">
        <v>5.05</v>
      </c>
      <c r="M198" s="48">
        <f t="shared" si="73"/>
        <v>97.539999999999992</v>
      </c>
      <c r="O198" s="48">
        <f t="shared" si="74"/>
        <v>69.427927004305928</v>
      </c>
      <c r="P198" s="48">
        <f t="shared" si="75"/>
        <v>0.72790649989747802</v>
      </c>
      <c r="Q198" s="48">
        <f t="shared" si="76"/>
        <v>14.783678490875539</v>
      </c>
      <c r="R198" s="48">
        <f t="shared" si="77"/>
        <v>2.3785113799466888</v>
      </c>
      <c r="S198" s="48">
        <f t="shared" si="78"/>
        <v>1.148246873077712</v>
      </c>
      <c r="T198" s="48">
        <f t="shared" si="79"/>
        <v>0.5946278449866722</v>
      </c>
      <c r="U198" s="48">
        <f t="shared" si="80"/>
        <v>1.7121181053926595</v>
      </c>
      <c r="V198" s="48">
        <f t="shared" si="81"/>
        <v>4.0496206684437164</v>
      </c>
      <c r="W198" s="48">
        <f t="shared" si="82"/>
        <v>5.1773631330736114</v>
      </c>
      <c r="X198" s="48">
        <f t="shared" si="84"/>
        <v>100.00000000000001</v>
      </c>
      <c r="Y198" s="48">
        <f t="shared" si="83"/>
        <v>9.2269838015173278</v>
      </c>
      <c r="Z198" s="48" t="s">
        <v>147</v>
      </c>
    </row>
    <row r="199" spans="2:26" x14ac:dyDescent="0.2">
      <c r="C199" s="79" t="s">
        <v>245</v>
      </c>
      <c r="D199" s="48">
        <v>65.58</v>
      </c>
      <c r="E199" s="48">
        <v>0.56999999999999995</v>
      </c>
      <c r="F199" s="48">
        <v>14.28</v>
      </c>
      <c r="G199" s="48">
        <v>2.36</v>
      </c>
      <c r="H199" s="48">
        <v>0.21</v>
      </c>
      <c r="I199" s="48">
        <v>0.5</v>
      </c>
      <c r="J199" s="48">
        <v>1.72</v>
      </c>
      <c r="K199" s="48">
        <v>3.89</v>
      </c>
      <c r="L199" s="48">
        <v>4.88</v>
      </c>
      <c r="M199" s="48">
        <f t="shared" si="73"/>
        <v>93.989999999999981</v>
      </c>
      <c r="O199" s="48">
        <f t="shared" si="74"/>
        <v>69.773380146824138</v>
      </c>
      <c r="P199" s="48">
        <f t="shared" si="75"/>
        <v>0.60644749441429946</v>
      </c>
      <c r="Q199" s="48">
        <f t="shared" si="76"/>
        <v>15.193105649537188</v>
      </c>
      <c r="R199" s="48">
        <f t="shared" si="77"/>
        <v>2.5109054154697312</v>
      </c>
      <c r="S199" s="48">
        <f t="shared" si="78"/>
        <v>0.22342802425789982</v>
      </c>
      <c r="T199" s="48">
        <f t="shared" si="79"/>
        <v>0.53197148632833291</v>
      </c>
      <c r="U199" s="48">
        <f t="shared" si="80"/>
        <v>1.8299819129694652</v>
      </c>
      <c r="V199" s="48">
        <f t="shared" si="81"/>
        <v>4.1387381636344305</v>
      </c>
      <c r="W199" s="48">
        <f t="shared" si="82"/>
        <v>5.1920417065645292</v>
      </c>
      <c r="X199" s="48">
        <f t="shared" si="84"/>
        <v>100</v>
      </c>
      <c r="Y199" s="48">
        <f t="shared" si="83"/>
        <v>9.3307798701989597</v>
      </c>
      <c r="Z199" s="48" t="s">
        <v>147</v>
      </c>
    </row>
    <row r="200" spans="2:26" x14ac:dyDescent="0.2">
      <c r="B200" s="79" t="s">
        <v>144</v>
      </c>
      <c r="C200" s="79" t="s">
        <v>246</v>
      </c>
      <c r="D200" s="48">
        <v>67.23</v>
      </c>
      <c r="E200" s="48">
        <v>0.52</v>
      </c>
      <c r="F200" s="48">
        <v>14.51</v>
      </c>
      <c r="G200" s="48">
        <v>2.33</v>
      </c>
      <c r="H200" s="48">
        <v>0.03</v>
      </c>
      <c r="I200" s="48">
        <v>0.45</v>
      </c>
      <c r="J200" s="48">
        <v>1.63</v>
      </c>
      <c r="K200" s="48">
        <v>3.95</v>
      </c>
      <c r="L200" s="48">
        <v>5.14</v>
      </c>
      <c r="M200" s="48">
        <f t="shared" si="73"/>
        <v>95.79</v>
      </c>
      <c r="O200" s="48">
        <f t="shared" si="74"/>
        <v>70.184779204509866</v>
      </c>
      <c r="P200" s="48">
        <f t="shared" si="75"/>
        <v>0.54285416014197718</v>
      </c>
      <c r="Q200" s="48">
        <f t="shared" si="76"/>
        <v>15.147718968577093</v>
      </c>
      <c r="R200" s="48">
        <f t="shared" si="77"/>
        <v>2.432404217559244</v>
      </c>
      <c r="S200" s="48">
        <f t="shared" si="78"/>
        <v>3.1318509238960221E-2</v>
      </c>
      <c r="T200" s="48">
        <f t="shared" si="79"/>
        <v>0.46977763858440336</v>
      </c>
      <c r="U200" s="48">
        <f t="shared" si="80"/>
        <v>1.7016390019835053</v>
      </c>
      <c r="V200" s="48">
        <f t="shared" si="81"/>
        <v>4.1236037164630961</v>
      </c>
      <c r="W200" s="48">
        <f t="shared" si="82"/>
        <v>5.3659045829418508</v>
      </c>
      <c r="X200" s="48">
        <f t="shared" si="84"/>
        <v>99.999999999999986</v>
      </c>
      <c r="Y200" s="48">
        <f t="shared" si="83"/>
        <v>9.489508299404946</v>
      </c>
      <c r="Z200" s="48" t="s">
        <v>147</v>
      </c>
    </row>
    <row r="201" spans="2:26" x14ac:dyDescent="0.2">
      <c r="C201" s="79" t="s">
        <v>247</v>
      </c>
      <c r="D201" s="48">
        <v>67.680000000000007</v>
      </c>
      <c r="E201" s="48">
        <v>0.62</v>
      </c>
      <c r="F201" s="48">
        <v>14.41</v>
      </c>
      <c r="G201" s="48">
        <v>2.15</v>
      </c>
      <c r="H201" s="48">
        <v>0.11</v>
      </c>
      <c r="I201" s="48">
        <v>0.47</v>
      </c>
      <c r="J201" s="48">
        <v>1.7</v>
      </c>
      <c r="K201" s="48">
        <v>3.91</v>
      </c>
      <c r="L201" s="48">
        <v>4.99</v>
      </c>
      <c r="M201" s="48">
        <f t="shared" si="73"/>
        <v>96.04</v>
      </c>
      <c r="O201" s="48">
        <f t="shared" si="74"/>
        <v>70.470637234485622</v>
      </c>
      <c r="P201" s="48">
        <f t="shared" si="75"/>
        <v>0.64556434818825481</v>
      </c>
      <c r="Q201" s="48">
        <f t="shared" si="76"/>
        <v>15.004164931278632</v>
      </c>
      <c r="R201" s="48">
        <f t="shared" si="77"/>
        <v>2.2386505622657222</v>
      </c>
      <c r="S201" s="48">
        <f t="shared" si="78"/>
        <v>0.1145356101624323</v>
      </c>
      <c r="T201" s="48">
        <f t="shared" si="79"/>
        <v>0.48937942523948347</v>
      </c>
      <c r="U201" s="48">
        <f t="shared" si="80"/>
        <v>1.7700957934194081</v>
      </c>
      <c r="V201" s="48">
        <f t="shared" si="81"/>
        <v>4.0712203248646395</v>
      </c>
      <c r="W201" s="48">
        <f t="shared" si="82"/>
        <v>5.1957517700957929</v>
      </c>
      <c r="X201" s="48">
        <f t="shared" si="84"/>
        <v>100</v>
      </c>
      <c r="Y201" s="48">
        <f t="shared" si="83"/>
        <v>9.2669720949604333</v>
      </c>
      <c r="Z201" s="48" t="s">
        <v>147</v>
      </c>
    </row>
    <row r="202" spans="2:26" x14ac:dyDescent="0.2">
      <c r="C202" s="79" t="s">
        <v>248</v>
      </c>
      <c r="D202" s="48">
        <v>68.599999999999994</v>
      </c>
      <c r="E202" s="48">
        <v>0.6</v>
      </c>
      <c r="F202" s="48">
        <v>14.27</v>
      </c>
      <c r="G202" s="48">
        <v>2.0099999999999998</v>
      </c>
      <c r="H202" s="48">
        <v>0.09</v>
      </c>
      <c r="I202" s="48">
        <v>0.47</v>
      </c>
      <c r="J202" s="48">
        <v>1.51</v>
      </c>
      <c r="K202" s="48">
        <v>3.87</v>
      </c>
      <c r="L202" s="48">
        <v>5.07</v>
      </c>
      <c r="M202" s="48">
        <f t="shared" si="73"/>
        <v>96.490000000000009</v>
      </c>
      <c r="O202" s="48">
        <f t="shared" si="74"/>
        <v>71.095450305731148</v>
      </c>
      <c r="P202" s="48">
        <f t="shared" si="75"/>
        <v>0.62182609596849414</v>
      </c>
      <c r="Q202" s="48">
        <f t="shared" si="76"/>
        <v>14.789097315784018</v>
      </c>
      <c r="R202" s="48">
        <f t="shared" si="77"/>
        <v>2.083117421494455</v>
      </c>
      <c r="S202" s="48">
        <f t="shared" si="78"/>
        <v>9.3273914395274118E-2</v>
      </c>
      <c r="T202" s="48">
        <f t="shared" si="79"/>
        <v>0.48709710850865368</v>
      </c>
      <c r="U202" s="48">
        <f t="shared" si="80"/>
        <v>1.5649290081873768</v>
      </c>
      <c r="V202" s="48">
        <f t="shared" si="81"/>
        <v>4.0107783189967874</v>
      </c>
      <c r="W202" s="48">
        <f t="shared" si="82"/>
        <v>5.2544305109337754</v>
      </c>
      <c r="X202" s="48">
        <f t="shared" si="84"/>
        <v>99.999999999999972</v>
      </c>
      <c r="Y202" s="48">
        <f t="shared" si="83"/>
        <v>9.2652088299305628</v>
      </c>
      <c r="Z202" s="48" t="s">
        <v>147</v>
      </c>
    </row>
    <row r="203" spans="2:26" x14ac:dyDescent="0.2">
      <c r="C203" s="79" t="s">
        <v>249</v>
      </c>
      <c r="D203" s="48">
        <v>68.05</v>
      </c>
      <c r="E203" s="48">
        <v>0.56000000000000005</v>
      </c>
      <c r="F203" s="48">
        <v>14.67</v>
      </c>
      <c r="G203" s="48">
        <v>2.31</v>
      </c>
      <c r="H203" s="48">
        <v>0.14000000000000001</v>
      </c>
      <c r="I203" s="48">
        <v>0.57999999999999996</v>
      </c>
      <c r="J203" s="48">
        <v>1.7</v>
      </c>
      <c r="K203" s="48">
        <v>3.95</v>
      </c>
      <c r="L203" s="48">
        <v>4.95</v>
      </c>
      <c r="M203" s="48">
        <f t="shared" si="73"/>
        <v>96.910000000000011</v>
      </c>
      <c r="O203" s="48">
        <f t="shared" si="74"/>
        <v>70.219791559178603</v>
      </c>
      <c r="P203" s="48">
        <f t="shared" si="75"/>
        <v>0.57785574244144045</v>
      </c>
      <c r="Q203" s="48">
        <f t="shared" si="76"/>
        <v>15.137756681457018</v>
      </c>
      <c r="R203" s="48">
        <f t="shared" si="77"/>
        <v>2.3836549375709417</v>
      </c>
      <c r="S203" s="48">
        <f t="shared" si="78"/>
        <v>0.14446393561036011</v>
      </c>
      <c r="T203" s="48">
        <f t="shared" si="79"/>
        <v>0.59849344752863465</v>
      </c>
      <c r="U203" s="48">
        <f t="shared" si="80"/>
        <v>1.7542049324115154</v>
      </c>
      <c r="V203" s="48">
        <f t="shared" si="81"/>
        <v>4.0759467547208743</v>
      </c>
      <c r="W203" s="48">
        <f t="shared" si="82"/>
        <v>5.1078320090805898</v>
      </c>
      <c r="X203" s="48">
        <f t="shared" si="84"/>
        <v>99.999999999999986</v>
      </c>
      <c r="Y203" s="48">
        <f t="shared" si="83"/>
        <v>9.1837787638014632</v>
      </c>
      <c r="Z203" s="48" t="s">
        <v>147</v>
      </c>
    </row>
    <row r="204" spans="2:26" x14ac:dyDescent="0.2">
      <c r="B204" s="79" t="s">
        <v>144</v>
      </c>
      <c r="C204" s="79" t="s">
        <v>250</v>
      </c>
      <c r="D204" s="48">
        <v>60.1</v>
      </c>
      <c r="E204" s="48">
        <v>0.82</v>
      </c>
      <c r="F204" s="48">
        <v>15.24</v>
      </c>
      <c r="G204" s="48">
        <v>5.67</v>
      </c>
      <c r="H204" s="48">
        <v>0.15</v>
      </c>
      <c r="I204" s="48">
        <v>1.8</v>
      </c>
      <c r="J204" s="48">
        <v>4.28</v>
      </c>
      <c r="K204" s="48">
        <v>3.78</v>
      </c>
      <c r="L204" s="48">
        <v>3.34</v>
      </c>
      <c r="M204" s="48">
        <f t="shared" si="73"/>
        <v>95.18</v>
      </c>
      <c r="O204" s="48">
        <f t="shared" si="74"/>
        <v>63.143517545702878</v>
      </c>
      <c r="P204" s="48">
        <f t="shared" si="75"/>
        <v>0.86152553057364978</v>
      </c>
      <c r="Q204" s="48">
        <f t="shared" si="76"/>
        <v>16.011767177978566</v>
      </c>
      <c r="R204" s="48">
        <f t="shared" si="77"/>
        <v>5.9571338516495054</v>
      </c>
      <c r="S204" s="48">
        <f t="shared" si="78"/>
        <v>0.15759613364152131</v>
      </c>
      <c r="T204" s="48">
        <f t="shared" si="79"/>
        <v>1.8911536036982559</v>
      </c>
      <c r="U204" s="48">
        <f t="shared" si="80"/>
        <v>4.496743013238075</v>
      </c>
      <c r="V204" s="48">
        <f t="shared" si="81"/>
        <v>3.9714225677663371</v>
      </c>
      <c r="W204" s="48">
        <f t="shared" si="82"/>
        <v>3.509140575751208</v>
      </c>
      <c r="X204" s="48">
        <f t="shared" si="84"/>
        <v>99.999999999999986</v>
      </c>
      <c r="Y204" s="48">
        <f t="shared" si="83"/>
        <v>7.4805631435175446</v>
      </c>
      <c r="Z204" s="48" t="s">
        <v>149</v>
      </c>
    </row>
    <row r="205" spans="2:26" x14ac:dyDescent="0.2">
      <c r="C205" s="79" t="s">
        <v>251</v>
      </c>
      <c r="D205" s="48">
        <v>57.99</v>
      </c>
      <c r="E205" s="48">
        <v>1.05</v>
      </c>
      <c r="F205" s="48">
        <v>15.32</v>
      </c>
      <c r="G205" s="48">
        <v>6.41</v>
      </c>
      <c r="H205" s="48">
        <v>0.05</v>
      </c>
      <c r="I205" s="48">
        <v>2.27</v>
      </c>
      <c r="J205" s="48">
        <v>4.79</v>
      </c>
      <c r="K205" s="48">
        <v>3.43</v>
      </c>
      <c r="L205" s="48">
        <v>3.39</v>
      </c>
      <c r="M205" s="48">
        <f t="shared" si="73"/>
        <v>94.7</v>
      </c>
      <c r="O205" s="48">
        <f t="shared" si="74"/>
        <v>61.235480464625134</v>
      </c>
      <c r="P205" s="48">
        <f t="shared" si="75"/>
        <v>1.1087645195353748</v>
      </c>
      <c r="Q205" s="48">
        <f t="shared" si="76"/>
        <v>16.177402323125659</v>
      </c>
      <c r="R205" s="48">
        <f t="shared" si="77"/>
        <v>6.7687434002111928</v>
      </c>
      <c r="S205" s="48">
        <f t="shared" si="78"/>
        <v>5.2798310454065467E-2</v>
      </c>
      <c r="T205" s="48">
        <f t="shared" si="79"/>
        <v>2.3970432946145723</v>
      </c>
      <c r="U205" s="48">
        <f t="shared" si="80"/>
        <v>5.0580781414994718</v>
      </c>
      <c r="V205" s="48">
        <f t="shared" si="81"/>
        <v>3.6219640971488913</v>
      </c>
      <c r="W205" s="48">
        <f t="shared" si="82"/>
        <v>3.5797254487856387</v>
      </c>
      <c r="X205" s="48">
        <f t="shared" si="84"/>
        <v>100</v>
      </c>
      <c r="Y205" s="48">
        <f t="shared" si="83"/>
        <v>7.2016895459345296</v>
      </c>
      <c r="Z205" s="48" t="s">
        <v>149</v>
      </c>
    </row>
    <row r="206" spans="2:26" x14ac:dyDescent="0.2">
      <c r="C206" s="79" t="s">
        <v>252</v>
      </c>
      <c r="D206" s="48">
        <v>60.02</v>
      </c>
      <c r="E206" s="48">
        <v>1.01</v>
      </c>
      <c r="F206" s="48">
        <v>15.48</v>
      </c>
      <c r="G206" s="48">
        <v>6.45</v>
      </c>
      <c r="H206" s="48">
        <v>0.14000000000000001</v>
      </c>
      <c r="I206" s="48">
        <v>2.25</v>
      </c>
      <c r="J206" s="48">
        <v>4.8499999999999996</v>
      </c>
      <c r="K206" s="48">
        <v>3.58</v>
      </c>
      <c r="L206" s="48">
        <v>3.26</v>
      </c>
      <c r="M206" s="48">
        <f t="shared" si="73"/>
        <v>97.04</v>
      </c>
      <c r="O206" s="48">
        <f t="shared" si="74"/>
        <v>61.850783182192913</v>
      </c>
      <c r="P206" s="48">
        <f t="shared" si="75"/>
        <v>1.04080791426216</v>
      </c>
      <c r="Q206" s="48">
        <f t="shared" si="76"/>
        <v>15.952184666117065</v>
      </c>
      <c r="R206" s="48">
        <f t="shared" si="77"/>
        <v>6.6467436108821101</v>
      </c>
      <c r="S206" s="48">
        <f t="shared" si="78"/>
        <v>0.14427040395713109</v>
      </c>
      <c r="T206" s="48">
        <f t="shared" si="79"/>
        <v>2.3186314921681781</v>
      </c>
      <c r="U206" s="48">
        <f t="shared" si="80"/>
        <v>4.997938994229183</v>
      </c>
      <c r="V206" s="48">
        <f t="shared" si="81"/>
        <v>3.6892003297609235</v>
      </c>
      <c r="W206" s="48">
        <f t="shared" si="82"/>
        <v>3.3594394064303374</v>
      </c>
      <c r="X206" s="48">
        <f t="shared" si="84"/>
        <v>100.00000000000001</v>
      </c>
      <c r="Y206" s="48">
        <f t="shared" si="83"/>
        <v>7.0486397361912605</v>
      </c>
      <c r="Z206" s="48" t="s">
        <v>149</v>
      </c>
    </row>
    <row r="207" spans="2:26" x14ac:dyDescent="0.2">
      <c r="C207" s="79" t="s">
        <v>253</v>
      </c>
      <c r="D207" s="48">
        <v>67.150000000000006</v>
      </c>
      <c r="E207" s="48">
        <v>0.63</v>
      </c>
      <c r="F207" s="48">
        <v>14.22</v>
      </c>
      <c r="G207" s="48">
        <v>2.0499999999999998</v>
      </c>
      <c r="H207" s="48">
        <v>0.11</v>
      </c>
      <c r="I207" s="48">
        <v>0.51</v>
      </c>
      <c r="J207" s="48">
        <v>3.73</v>
      </c>
      <c r="K207" s="48">
        <v>4.92</v>
      </c>
      <c r="L207" s="48">
        <v>4.57</v>
      </c>
      <c r="M207" s="48">
        <f t="shared" si="73"/>
        <v>97.890000000000015</v>
      </c>
      <c r="O207" s="48">
        <f t="shared" si="74"/>
        <v>68.597405250791709</v>
      </c>
      <c r="P207" s="48">
        <f t="shared" si="75"/>
        <v>0.64357952804167939</v>
      </c>
      <c r="Q207" s="48">
        <f t="shared" si="76"/>
        <v>14.526509347226478</v>
      </c>
      <c r="R207" s="48">
        <f t="shared" si="77"/>
        <v>2.0941873531514963</v>
      </c>
      <c r="S207" s="48">
        <f t="shared" si="78"/>
        <v>0.11237102870569006</v>
      </c>
      <c r="T207" s="48">
        <f t="shared" si="79"/>
        <v>0.52099295127183576</v>
      </c>
      <c r="U207" s="48">
        <f t="shared" si="80"/>
        <v>3.8103994279293083</v>
      </c>
      <c r="V207" s="48">
        <f t="shared" si="81"/>
        <v>5.0260496475635916</v>
      </c>
      <c r="W207" s="48">
        <f t="shared" si="82"/>
        <v>4.6685054653182139</v>
      </c>
      <c r="X207" s="48">
        <f t="shared" si="84"/>
        <v>100.00000000000003</v>
      </c>
      <c r="Y207" s="48">
        <f t="shared" si="83"/>
        <v>9.6945551128818046</v>
      </c>
      <c r="Z207" s="48" t="s">
        <v>145</v>
      </c>
    </row>
    <row r="208" spans="2:26" x14ac:dyDescent="0.2">
      <c r="O208" s="51"/>
      <c r="Q208" s="48"/>
    </row>
    <row r="209" spans="2:26" x14ac:dyDescent="0.2">
      <c r="B209" s="79" t="s">
        <v>254</v>
      </c>
      <c r="C209" s="79">
        <v>1</v>
      </c>
      <c r="D209" s="48">
        <v>58.68</v>
      </c>
      <c r="E209" s="48">
        <v>1.1200000000000001</v>
      </c>
      <c r="F209" s="48">
        <v>15.16</v>
      </c>
      <c r="G209" s="48">
        <v>5.94</v>
      </c>
      <c r="H209" s="48">
        <v>0.13</v>
      </c>
      <c r="I209" s="48">
        <v>2.25</v>
      </c>
      <c r="J209" s="48">
        <v>5.0199999999999996</v>
      </c>
      <c r="K209" s="48">
        <v>2.71</v>
      </c>
      <c r="L209" s="48">
        <v>4.18</v>
      </c>
      <c r="M209" s="48">
        <f t="shared" ref="M209:M223" si="85">SUM(D209:L209)</f>
        <v>95.189999999999969</v>
      </c>
      <c r="O209" s="48">
        <f t="shared" ref="O209:O223" si="86">100/M209*D209</f>
        <v>61.645130791049496</v>
      </c>
      <c r="P209" s="48">
        <f t="shared" ref="P209:P223" si="87">100/M209*E209</f>
        <v>1.1765941800609312</v>
      </c>
      <c r="Q209" s="48">
        <f t="shared" ref="Q209:Q223" si="88">100/M209*F209</f>
        <v>15.926042651539031</v>
      </c>
      <c r="R209" s="48">
        <f t="shared" ref="R209:R223" si="89">100/M209*G209</f>
        <v>6.240151276394581</v>
      </c>
      <c r="S209" s="48">
        <f t="shared" ref="S209:S223" si="90">100/M209*H209</f>
        <v>0.13656896732850093</v>
      </c>
      <c r="T209" s="48">
        <f t="shared" ref="T209:T223" si="91">100/M209*I209</f>
        <v>2.3636936653009775</v>
      </c>
      <c r="U209" s="48">
        <f t="shared" ref="U209:U223" si="92">100/M209*J209</f>
        <v>5.2736631999159584</v>
      </c>
      <c r="V209" s="48">
        <f t="shared" ref="V209:V223" si="93">100/M209*K209</f>
        <v>2.8469377035402887</v>
      </c>
      <c r="W209" s="48">
        <f t="shared" ref="W209:W223" si="94">100/M209*L209</f>
        <v>4.39121756487026</v>
      </c>
      <c r="X209" s="48">
        <f t="shared" si="84"/>
        <v>100.00000000000003</v>
      </c>
      <c r="Y209" s="48">
        <f t="shared" ref="Y209:Y223" si="95">V209+W209</f>
        <v>7.2381552684105488</v>
      </c>
      <c r="Z209" s="48"/>
    </row>
    <row r="210" spans="2:26" x14ac:dyDescent="0.2">
      <c r="B210" s="79">
        <v>301</v>
      </c>
      <c r="C210" s="79">
        <v>2</v>
      </c>
      <c r="D210" s="48">
        <v>59.05</v>
      </c>
      <c r="E210" s="48">
        <v>1.1499999999999999</v>
      </c>
      <c r="F210" s="48">
        <v>15.53</v>
      </c>
      <c r="G210" s="48">
        <v>5.84</v>
      </c>
      <c r="H210" s="48">
        <v>0.23</v>
      </c>
      <c r="I210" s="48">
        <v>2.0299999999999998</v>
      </c>
      <c r="J210" s="48">
        <v>4.5599999999999996</v>
      </c>
      <c r="K210" s="48">
        <v>2.91</v>
      </c>
      <c r="L210" s="48">
        <v>4.49</v>
      </c>
      <c r="M210" s="48">
        <f t="shared" si="85"/>
        <v>95.789999999999992</v>
      </c>
      <c r="O210" s="48">
        <f t="shared" si="86"/>
        <v>61.64526568535338</v>
      </c>
      <c r="P210" s="48">
        <f t="shared" si="87"/>
        <v>1.2005428541601419</v>
      </c>
      <c r="Q210" s="48">
        <f t="shared" si="88"/>
        <v>16.212548282701743</v>
      </c>
      <c r="R210" s="48">
        <f t="shared" si="89"/>
        <v>6.0966697985175911</v>
      </c>
      <c r="S210" s="48">
        <f t="shared" si="90"/>
        <v>0.24010857083202844</v>
      </c>
      <c r="T210" s="48">
        <f t="shared" si="91"/>
        <v>2.1192191251696419</v>
      </c>
      <c r="U210" s="48">
        <f t="shared" si="92"/>
        <v>4.7604134043219544</v>
      </c>
      <c r="V210" s="48">
        <f t="shared" si="93"/>
        <v>3.0378953961791422</v>
      </c>
      <c r="W210" s="48">
        <f t="shared" si="94"/>
        <v>4.6873368827643809</v>
      </c>
      <c r="X210" s="48">
        <f t="shared" si="84"/>
        <v>100</v>
      </c>
      <c r="Y210" s="48">
        <f t="shared" si="95"/>
        <v>7.7252322789435226</v>
      </c>
      <c r="Z210" s="48"/>
    </row>
    <row r="211" spans="2:26" x14ac:dyDescent="0.2">
      <c r="C211" s="79">
        <v>3</v>
      </c>
      <c r="D211" s="48">
        <v>58.21</v>
      </c>
      <c r="E211" s="48">
        <v>1.1299999999999999</v>
      </c>
      <c r="F211" s="48">
        <v>15.17</v>
      </c>
      <c r="G211" s="48">
        <v>6.81</v>
      </c>
      <c r="H211" s="48">
        <v>0.18</v>
      </c>
      <c r="I211" s="48">
        <v>2.12</v>
      </c>
      <c r="J211" s="48">
        <v>4.17</v>
      </c>
      <c r="K211" s="48">
        <v>2.37</v>
      </c>
      <c r="L211" s="48">
        <v>4.12</v>
      </c>
      <c r="M211" s="48">
        <f t="shared" si="85"/>
        <v>94.28000000000003</v>
      </c>
      <c r="O211" s="48">
        <f t="shared" si="86"/>
        <v>61.741620704285083</v>
      </c>
      <c r="P211" s="48">
        <f t="shared" si="87"/>
        <v>1.1985574883326255</v>
      </c>
      <c r="Q211" s="48">
        <f t="shared" si="88"/>
        <v>16.090369113279586</v>
      </c>
      <c r="R211" s="48">
        <f t="shared" si="89"/>
        <v>7.2231650403054699</v>
      </c>
      <c r="S211" s="48">
        <f t="shared" si="90"/>
        <v>0.19092066185829437</v>
      </c>
      <c r="T211" s="48">
        <f t="shared" si="91"/>
        <v>2.2486211285532449</v>
      </c>
      <c r="U211" s="48">
        <f t="shared" si="92"/>
        <v>4.4229953330504861</v>
      </c>
      <c r="V211" s="48">
        <f t="shared" si="93"/>
        <v>2.5137887144675428</v>
      </c>
      <c r="W211" s="48">
        <f t="shared" si="94"/>
        <v>4.3699618158676268</v>
      </c>
      <c r="X211" s="48">
        <f t="shared" si="84"/>
        <v>99.999999999999957</v>
      </c>
      <c r="Y211" s="48">
        <f t="shared" si="95"/>
        <v>6.8837505303351696</v>
      </c>
      <c r="Z211" s="48"/>
    </row>
    <row r="212" spans="2:26" x14ac:dyDescent="0.2">
      <c r="C212" s="79">
        <v>4</v>
      </c>
      <c r="D212" s="48">
        <v>57.86</v>
      </c>
      <c r="E212" s="48">
        <v>1.22</v>
      </c>
      <c r="F212" s="48">
        <v>14.97</v>
      </c>
      <c r="G212" s="48">
        <v>7.06</v>
      </c>
      <c r="H212" s="48">
        <v>0.23</v>
      </c>
      <c r="I212" s="48">
        <v>2.21</v>
      </c>
      <c r="J212" s="48">
        <v>4.9800000000000004</v>
      </c>
      <c r="K212" s="48">
        <v>2.96</v>
      </c>
      <c r="L212" s="48">
        <v>4.1100000000000003</v>
      </c>
      <c r="M212" s="48">
        <f t="shared" si="85"/>
        <v>95.6</v>
      </c>
      <c r="O212" s="48">
        <f t="shared" si="86"/>
        <v>60.523012552301253</v>
      </c>
      <c r="P212" s="48">
        <f t="shared" si="87"/>
        <v>1.2761506276150627</v>
      </c>
      <c r="Q212" s="48">
        <f t="shared" si="88"/>
        <v>15.658995815899582</v>
      </c>
      <c r="R212" s="48">
        <f t="shared" si="89"/>
        <v>7.3849372384937233</v>
      </c>
      <c r="S212" s="48">
        <f t="shared" si="90"/>
        <v>0.2405857740585774</v>
      </c>
      <c r="T212" s="48">
        <f t="shared" si="91"/>
        <v>2.3117154811715479</v>
      </c>
      <c r="U212" s="48">
        <f t="shared" si="92"/>
        <v>5.2092050209205025</v>
      </c>
      <c r="V212" s="48">
        <f t="shared" si="93"/>
        <v>3.0962343096234308</v>
      </c>
      <c r="W212" s="48">
        <f t="shared" si="94"/>
        <v>4.2991631799163184</v>
      </c>
      <c r="X212" s="48">
        <f t="shared" si="84"/>
        <v>99.999999999999986</v>
      </c>
      <c r="Y212" s="48">
        <f t="shared" si="95"/>
        <v>7.3953974895397492</v>
      </c>
      <c r="Z212" s="48"/>
    </row>
    <row r="213" spans="2:26" x14ac:dyDescent="0.2">
      <c r="C213" s="79">
        <v>5</v>
      </c>
      <c r="D213" s="48">
        <v>57.89</v>
      </c>
      <c r="E213" s="48">
        <v>1.2</v>
      </c>
      <c r="F213" s="48">
        <v>14.9</v>
      </c>
      <c r="G213" s="48">
        <v>6.77</v>
      </c>
      <c r="H213" s="48">
        <v>0.28000000000000003</v>
      </c>
      <c r="I213" s="48">
        <v>2.23</v>
      </c>
      <c r="J213" s="48">
        <v>4.88</v>
      </c>
      <c r="K213" s="48">
        <v>2.5</v>
      </c>
      <c r="L213" s="48">
        <v>4.08</v>
      </c>
      <c r="M213" s="48">
        <f t="shared" si="85"/>
        <v>94.73</v>
      </c>
      <c r="O213" s="48">
        <f t="shared" si="86"/>
        <v>61.110524649002429</v>
      </c>
      <c r="P213" s="48">
        <f t="shared" si="87"/>
        <v>1.2667581547556213</v>
      </c>
      <c r="Q213" s="48">
        <f t="shared" si="88"/>
        <v>15.728913754882297</v>
      </c>
      <c r="R213" s="48">
        <f t="shared" si="89"/>
        <v>7.1466272564129625</v>
      </c>
      <c r="S213" s="48">
        <f t="shared" si="90"/>
        <v>0.29557690277631166</v>
      </c>
      <c r="T213" s="48">
        <f t="shared" si="91"/>
        <v>2.3540589042541962</v>
      </c>
      <c r="U213" s="48">
        <f t="shared" si="92"/>
        <v>5.1514831626728599</v>
      </c>
      <c r="V213" s="48">
        <f t="shared" si="93"/>
        <v>2.6390794890742111</v>
      </c>
      <c r="W213" s="48">
        <f t="shared" si="94"/>
        <v>4.3069777261691122</v>
      </c>
      <c r="X213" s="48">
        <f t="shared" si="84"/>
        <v>100.00000000000001</v>
      </c>
      <c r="Y213" s="48">
        <f t="shared" si="95"/>
        <v>6.9460572152433233</v>
      </c>
      <c r="Z213" s="48"/>
    </row>
    <row r="214" spans="2:26" x14ac:dyDescent="0.2">
      <c r="C214" s="79">
        <v>6</v>
      </c>
      <c r="D214" s="48">
        <v>57.98</v>
      </c>
      <c r="E214" s="48">
        <v>1.21</v>
      </c>
      <c r="F214" s="48">
        <v>15.11</v>
      </c>
      <c r="G214" s="48">
        <v>6.78</v>
      </c>
      <c r="H214" s="48">
        <v>0.15</v>
      </c>
      <c r="I214" s="48">
        <v>2.35</v>
      </c>
      <c r="J214" s="48">
        <v>4.7</v>
      </c>
      <c r="K214" s="48">
        <v>2.2799999999999998</v>
      </c>
      <c r="L214" s="48">
        <v>4.1500000000000004</v>
      </c>
      <c r="M214" s="48">
        <f t="shared" si="85"/>
        <v>94.710000000000008</v>
      </c>
      <c r="O214" s="48">
        <f t="shared" si="86"/>
        <v>61.218456340407556</v>
      </c>
      <c r="P214" s="48">
        <f t="shared" si="87"/>
        <v>1.2775842044134726</v>
      </c>
      <c r="Q214" s="48">
        <f t="shared" si="88"/>
        <v>15.953964734452539</v>
      </c>
      <c r="R214" s="48">
        <f t="shared" si="89"/>
        <v>7.1586949635730122</v>
      </c>
      <c r="S214" s="48">
        <f t="shared" si="90"/>
        <v>0.15837820715869497</v>
      </c>
      <c r="T214" s="48">
        <f t="shared" si="91"/>
        <v>2.4812585788195545</v>
      </c>
      <c r="U214" s="48">
        <f t="shared" si="92"/>
        <v>4.9625171576391089</v>
      </c>
      <c r="V214" s="48">
        <f t="shared" si="93"/>
        <v>2.4073487488121632</v>
      </c>
      <c r="W214" s="48">
        <f t="shared" si="94"/>
        <v>4.3817970647238944</v>
      </c>
      <c r="X214" s="48">
        <f t="shared" si="84"/>
        <v>100</v>
      </c>
      <c r="Y214" s="48">
        <f t="shared" si="95"/>
        <v>6.7891458135360576</v>
      </c>
      <c r="Z214" s="48"/>
    </row>
    <row r="215" spans="2:26" x14ac:dyDescent="0.2">
      <c r="C215" s="79">
        <v>7</v>
      </c>
      <c r="D215" s="48">
        <v>57.63</v>
      </c>
      <c r="E215" s="48">
        <v>1.05</v>
      </c>
      <c r="F215" s="48">
        <v>14.9</v>
      </c>
      <c r="G215" s="48">
        <v>6.59</v>
      </c>
      <c r="H215" s="48">
        <v>0.22</v>
      </c>
      <c r="I215" s="48">
        <v>2.2799999999999998</v>
      </c>
      <c r="J215" s="48">
        <v>4.53</v>
      </c>
      <c r="K215" s="48">
        <v>2.78</v>
      </c>
      <c r="L215" s="48">
        <v>4.26</v>
      </c>
      <c r="M215" s="48">
        <f t="shared" si="85"/>
        <v>94.240000000000009</v>
      </c>
      <c r="O215" s="48">
        <f t="shared" si="86"/>
        <v>61.152376910016976</v>
      </c>
      <c r="P215" s="48">
        <f t="shared" si="87"/>
        <v>1.1141765704584041</v>
      </c>
      <c r="Q215" s="48">
        <f t="shared" si="88"/>
        <v>15.8106960950764</v>
      </c>
      <c r="R215" s="48">
        <f t="shared" si="89"/>
        <v>6.9927843803056016</v>
      </c>
      <c r="S215" s="48">
        <f t="shared" si="90"/>
        <v>0.23344651952461798</v>
      </c>
      <c r="T215" s="48">
        <f t="shared" si="91"/>
        <v>2.419354838709677</v>
      </c>
      <c r="U215" s="48">
        <f t="shared" si="92"/>
        <v>4.8068760611205432</v>
      </c>
      <c r="V215" s="48">
        <f t="shared" si="93"/>
        <v>2.9499151103565362</v>
      </c>
      <c r="W215" s="48">
        <f t="shared" si="94"/>
        <v>4.5203735144312391</v>
      </c>
      <c r="X215" s="48">
        <f t="shared" si="84"/>
        <v>100.00000000000001</v>
      </c>
      <c r="Y215" s="48">
        <f t="shared" si="95"/>
        <v>7.4702886247877753</v>
      </c>
      <c r="Z215" s="48"/>
    </row>
    <row r="216" spans="2:26" x14ac:dyDescent="0.2">
      <c r="B216" s="79" t="s">
        <v>144</v>
      </c>
      <c r="C216" s="79">
        <v>8</v>
      </c>
      <c r="D216" s="48">
        <v>57.88</v>
      </c>
      <c r="E216" s="48">
        <v>1.1000000000000001</v>
      </c>
      <c r="F216" s="48">
        <v>14.96</v>
      </c>
      <c r="G216" s="48">
        <v>6.79</v>
      </c>
      <c r="H216" s="48">
        <v>0.14000000000000001</v>
      </c>
      <c r="I216" s="48">
        <v>2.3199999999999998</v>
      </c>
      <c r="J216" s="48">
        <v>5.07</v>
      </c>
      <c r="K216" s="48">
        <v>2.79</v>
      </c>
      <c r="L216" s="48">
        <v>4.0199999999999996</v>
      </c>
      <c r="M216" s="48">
        <f t="shared" si="85"/>
        <v>95.07</v>
      </c>
      <c r="O216" s="48">
        <f t="shared" si="86"/>
        <v>60.881455769433053</v>
      </c>
      <c r="P216" s="48">
        <f t="shared" si="87"/>
        <v>1.1570421794467236</v>
      </c>
      <c r="Q216" s="48">
        <f t="shared" si="88"/>
        <v>15.73577364047544</v>
      </c>
      <c r="R216" s="48">
        <f t="shared" si="89"/>
        <v>7.142105816766593</v>
      </c>
      <c r="S216" s="48">
        <f t="shared" si="90"/>
        <v>0.14725991374776481</v>
      </c>
      <c r="T216" s="48">
        <f t="shared" si="91"/>
        <v>2.4403071421058167</v>
      </c>
      <c r="U216" s="48">
        <f t="shared" si="92"/>
        <v>5.3329125907226258</v>
      </c>
      <c r="V216" s="48">
        <f t="shared" si="93"/>
        <v>2.9346797096875985</v>
      </c>
      <c r="W216" s="48">
        <f t="shared" si="94"/>
        <v>4.2284632376143891</v>
      </c>
      <c r="X216" s="48">
        <f t="shared" si="84"/>
        <v>100.00000000000001</v>
      </c>
      <c r="Y216" s="48">
        <f t="shared" si="95"/>
        <v>7.1631429473019876</v>
      </c>
      <c r="Z216" s="48"/>
    </row>
    <row r="217" spans="2:26" x14ac:dyDescent="0.2">
      <c r="C217" s="79">
        <v>9</v>
      </c>
      <c r="D217" s="48">
        <v>57.68</v>
      </c>
      <c r="E217" s="48">
        <v>1.1599999999999999</v>
      </c>
      <c r="F217" s="48">
        <v>14.97</v>
      </c>
      <c r="G217" s="48">
        <v>6.61</v>
      </c>
      <c r="H217" s="48">
        <v>0.3</v>
      </c>
      <c r="I217" s="48">
        <v>2.52</v>
      </c>
      <c r="J217" s="48">
        <v>5.0999999999999996</v>
      </c>
      <c r="K217" s="48">
        <v>2.99</v>
      </c>
      <c r="L217" s="48">
        <v>3.91</v>
      </c>
      <c r="M217" s="48">
        <f t="shared" si="85"/>
        <v>95.239999999999981</v>
      </c>
      <c r="O217" s="48">
        <f t="shared" si="86"/>
        <v>60.562788744225131</v>
      </c>
      <c r="P217" s="48">
        <f t="shared" si="87"/>
        <v>1.2179756404871904</v>
      </c>
      <c r="Q217" s="48">
        <f t="shared" si="88"/>
        <v>15.718185636287279</v>
      </c>
      <c r="R217" s="48">
        <f t="shared" si="89"/>
        <v>6.9403611927761464</v>
      </c>
      <c r="S217" s="48">
        <f t="shared" si="90"/>
        <v>0.31499370012599753</v>
      </c>
      <c r="T217" s="48">
        <f t="shared" si="91"/>
        <v>2.6459470810583796</v>
      </c>
      <c r="U217" s="48">
        <f t="shared" si="92"/>
        <v>5.354892902141958</v>
      </c>
      <c r="V217" s="48">
        <f t="shared" si="93"/>
        <v>3.1394372112557756</v>
      </c>
      <c r="W217" s="48">
        <f t="shared" si="94"/>
        <v>4.1054178916421682</v>
      </c>
      <c r="X217" s="48">
        <f t="shared" si="84"/>
        <v>100.00000000000003</v>
      </c>
      <c r="Y217" s="48">
        <f t="shared" si="95"/>
        <v>7.2448551028979438</v>
      </c>
      <c r="Z217" s="48"/>
    </row>
    <row r="218" spans="2:26" x14ac:dyDescent="0.2">
      <c r="C218" s="79">
        <v>10</v>
      </c>
      <c r="D218" s="48">
        <v>58.52</v>
      </c>
      <c r="E218" s="48">
        <v>1.1100000000000001</v>
      </c>
      <c r="F218" s="48">
        <v>15.44</v>
      </c>
      <c r="G218" s="48">
        <v>6.48</v>
      </c>
      <c r="H218" s="48">
        <v>0.26</v>
      </c>
      <c r="I218" s="48">
        <v>2.21</v>
      </c>
      <c r="J218" s="48">
        <v>5.07</v>
      </c>
      <c r="K218" s="48">
        <v>2.83</v>
      </c>
      <c r="L218" s="48">
        <v>4.22</v>
      </c>
      <c r="M218" s="48">
        <f t="shared" si="85"/>
        <v>96.14</v>
      </c>
      <c r="O218" s="48">
        <f t="shared" si="86"/>
        <v>60.869565217391305</v>
      </c>
      <c r="P218" s="48">
        <f t="shared" si="87"/>
        <v>1.154566257541086</v>
      </c>
      <c r="Q218" s="48">
        <f t="shared" si="88"/>
        <v>16.059912627418349</v>
      </c>
      <c r="R218" s="48">
        <f t="shared" si="89"/>
        <v>6.7401705845641775</v>
      </c>
      <c r="S218" s="48">
        <f t="shared" si="90"/>
        <v>0.27043894320782191</v>
      </c>
      <c r="T218" s="48">
        <f t="shared" si="91"/>
        <v>2.2987310172664865</v>
      </c>
      <c r="U218" s="48">
        <f t="shared" si="92"/>
        <v>5.2735593925525279</v>
      </c>
      <c r="V218" s="48">
        <f t="shared" si="93"/>
        <v>2.943623881838985</v>
      </c>
      <c r="W218" s="48">
        <f t="shared" si="94"/>
        <v>4.3894320782192633</v>
      </c>
      <c r="X218" s="48">
        <f t="shared" si="84"/>
        <v>100</v>
      </c>
      <c r="Y218" s="48">
        <f t="shared" si="95"/>
        <v>7.3330559600582479</v>
      </c>
      <c r="Z218" s="48"/>
    </row>
    <row r="219" spans="2:26" x14ac:dyDescent="0.2">
      <c r="C219" s="79">
        <v>11</v>
      </c>
      <c r="D219" s="48">
        <v>57.89</v>
      </c>
      <c r="E219" s="48">
        <v>1.1200000000000001</v>
      </c>
      <c r="F219" s="48">
        <v>15.14</v>
      </c>
      <c r="G219" s="48">
        <v>6.54</v>
      </c>
      <c r="H219" s="48">
        <v>0.26</v>
      </c>
      <c r="I219" s="48">
        <v>2.42</v>
      </c>
      <c r="J219" s="48">
        <v>4.53</v>
      </c>
      <c r="K219" s="48">
        <v>2.7</v>
      </c>
      <c r="L219" s="48">
        <v>4.0599999999999996</v>
      </c>
      <c r="M219" s="48">
        <f t="shared" si="85"/>
        <v>94.660000000000025</v>
      </c>
      <c r="O219" s="48">
        <f t="shared" si="86"/>
        <v>61.155715191210639</v>
      </c>
      <c r="P219" s="48">
        <f t="shared" si="87"/>
        <v>1.1831819142193112</v>
      </c>
      <c r="Q219" s="48">
        <f t="shared" si="88"/>
        <v>15.994084090428901</v>
      </c>
      <c r="R219" s="48">
        <f t="shared" si="89"/>
        <v>6.9089372491020482</v>
      </c>
      <c r="S219" s="48">
        <f t="shared" si="90"/>
        <v>0.2746672300866258</v>
      </c>
      <c r="T219" s="48">
        <f t="shared" si="91"/>
        <v>2.5565180646524399</v>
      </c>
      <c r="U219" s="48">
        <f t="shared" si="92"/>
        <v>4.7855482780477496</v>
      </c>
      <c r="V219" s="48">
        <f t="shared" si="93"/>
        <v>2.8523135432072677</v>
      </c>
      <c r="W219" s="48">
        <f t="shared" si="94"/>
        <v>4.2890344390450021</v>
      </c>
      <c r="X219" s="48">
        <f t="shared" si="84"/>
        <v>99.999999999999986</v>
      </c>
      <c r="Y219" s="48">
        <f t="shared" si="95"/>
        <v>7.1413479822522703</v>
      </c>
      <c r="Z219" s="48"/>
    </row>
    <row r="220" spans="2:26" x14ac:dyDescent="0.2">
      <c r="B220" s="79" t="s">
        <v>144</v>
      </c>
      <c r="C220" s="79">
        <v>12</v>
      </c>
      <c r="D220" s="48">
        <v>58.35</v>
      </c>
      <c r="E220" s="48">
        <v>1.1499999999999999</v>
      </c>
      <c r="F220" s="48">
        <v>15.12</v>
      </c>
      <c r="G220" s="48">
        <v>7.09</v>
      </c>
      <c r="H220" s="48">
        <v>0.14000000000000001</v>
      </c>
      <c r="I220" s="48">
        <v>2.06</v>
      </c>
      <c r="J220" s="48">
        <v>4.1500000000000004</v>
      </c>
      <c r="K220" s="48">
        <v>2.4500000000000002</v>
      </c>
      <c r="L220" s="48">
        <v>4.25</v>
      </c>
      <c r="M220" s="48">
        <f t="shared" si="85"/>
        <v>94.760000000000019</v>
      </c>
      <c r="O220" s="48">
        <f t="shared" si="86"/>
        <v>61.576614605318689</v>
      </c>
      <c r="P220" s="48">
        <f t="shared" si="87"/>
        <v>1.2135922330097084</v>
      </c>
      <c r="Q220" s="48">
        <f t="shared" si="88"/>
        <v>15.956099620092862</v>
      </c>
      <c r="R220" s="48">
        <f t="shared" si="89"/>
        <v>7.4820599409033335</v>
      </c>
      <c r="S220" s="48">
        <f t="shared" si="90"/>
        <v>0.14774166314900802</v>
      </c>
      <c r="T220" s="48">
        <f t="shared" si="91"/>
        <v>2.1739130434782608</v>
      </c>
      <c r="U220" s="48">
        <f t="shared" si="92"/>
        <v>4.3794850147741657</v>
      </c>
      <c r="V220" s="48">
        <f t="shared" si="93"/>
        <v>2.5854791051076402</v>
      </c>
      <c r="W220" s="48">
        <f t="shared" si="94"/>
        <v>4.4850147741663147</v>
      </c>
      <c r="X220" s="48">
        <f t="shared" si="84"/>
        <v>99.999999999999972</v>
      </c>
      <c r="Y220" s="48">
        <f t="shared" si="95"/>
        <v>7.0704938792739549</v>
      </c>
      <c r="Z220" s="48"/>
    </row>
    <row r="221" spans="2:26" x14ac:dyDescent="0.2">
      <c r="C221" s="79">
        <v>13</v>
      </c>
      <c r="D221" s="48">
        <v>58.4</v>
      </c>
      <c r="E221" s="48">
        <v>1.04</v>
      </c>
      <c r="F221" s="48">
        <v>14.65</v>
      </c>
      <c r="G221" s="48">
        <v>6.42</v>
      </c>
      <c r="H221" s="48">
        <v>0.23</v>
      </c>
      <c r="I221" s="48">
        <v>2.1800000000000002</v>
      </c>
      <c r="J221" s="48">
        <v>4.54</v>
      </c>
      <c r="K221" s="48">
        <v>2.56</v>
      </c>
      <c r="L221" s="48">
        <v>4.21</v>
      </c>
      <c r="M221" s="48">
        <f t="shared" si="85"/>
        <v>94.230000000000018</v>
      </c>
      <c r="O221" s="48">
        <f t="shared" si="86"/>
        <v>61.976016130743908</v>
      </c>
      <c r="P221" s="48">
        <f t="shared" si="87"/>
        <v>1.103682479040645</v>
      </c>
      <c r="Q221" s="48">
        <f t="shared" si="88"/>
        <v>15.547065690332163</v>
      </c>
      <c r="R221" s="48">
        <f t="shared" si="89"/>
        <v>6.8131168417701353</v>
      </c>
      <c r="S221" s="48">
        <f t="shared" si="90"/>
        <v>0.24408362517245036</v>
      </c>
      <c r="T221" s="48">
        <f t="shared" si="91"/>
        <v>2.3134882733736597</v>
      </c>
      <c r="U221" s="48">
        <f t="shared" si="92"/>
        <v>4.8179985142735848</v>
      </c>
      <c r="V221" s="48">
        <f t="shared" si="93"/>
        <v>2.7167568714846646</v>
      </c>
      <c r="W221" s="48">
        <f t="shared" si="94"/>
        <v>4.467791573808765</v>
      </c>
      <c r="X221" s="48">
        <f t="shared" si="84"/>
        <v>99.999999999999986</v>
      </c>
      <c r="Y221" s="48">
        <f t="shared" si="95"/>
        <v>7.1845484452934301</v>
      </c>
      <c r="Z221" s="48"/>
    </row>
    <row r="222" spans="2:26" x14ac:dyDescent="0.2">
      <c r="C222" s="79">
        <v>14</v>
      </c>
      <c r="D222" s="48">
        <v>58.99</v>
      </c>
      <c r="E222" s="48">
        <v>1.1200000000000001</v>
      </c>
      <c r="F222" s="48">
        <v>14.62</v>
      </c>
      <c r="G222" s="48">
        <v>6.33</v>
      </c>
      <c r="H222" s="48">
        <v>0.14000000000000001</v>
      </c>
      <c r="I222" s="48">
        <v>2.35</v>
      </c>
      <c r="J222" s="48">
        <v>5.29</v>
      </c>
      <c r="K222" s="48">
        <v>2.4300000000000002</v>
      </c>
      <c r="L222" s="48">
        <v>4.08</v>
      </c>
      <c r="M222" s="48">
        <f t="shared" si="85"/>
        <v>95.350000000000009</v>
      </c>
      <c r="O222" s="48">
        <f t="shared" si="86"/>
        <v>61.866806502359729</v>
      </c>
      <c r="P222" s="48">
        <f t="shared" si="87"/>
        <v>1.1746198217094914</v>
      </c>
      <c r="Q222" s="48">
        <f t="shared" si="88"/>
        <v>15.33298374410068</v>
      </c>
      <c r="R222" s="48">
        <f t="shared" si="89"/>
        <v>6.638699528054536</v>
      </c>
      <c r="S222" s="48">
        <f t="shared" si="90"/>
        <v>0.14682747771368643</v>
      </c>
      <c r="T222" s="48">
        <f t="shared" si="91"/>
        <v>2.464604090194022</v>
      </c>
      <c r="U222" s="48">
        <f t="shared" si="92"/>
        <v>5.5479811221814366</v>
      </c>
      <c r="V222" s="48">
        <f t="shared" si="93"/>
        <v>2.5485055060304145</v>
      </c>
      <c r="W222" s="48">
        <f t="shared" si="94"/>
        <v>4.2789722076560039</v>
      </c>
      <c r="X222" s="48">
        <f t="shared" si="84"/>
        <v>100</v>
      </c>
      <c r="Y222" s="48">
        <f t="shared" si="95"/>
        <v>6.8274777136864184</v>
      </c>
      <c r="Z222" s="48"/>
    </row>
    <row r="223" spans="2:26" x14ac:dyDescent="0.2">
      <c r="C223" s="79">
        <v>15</v>
      </c>
      <c r="D223" s="48">
        <v>58.03</v>
      </c>
      <c r="E223" s="48">
        <v>1.07</v>
      </c>
      <c r="F223" s="48">
        <v>15.02</v>
      </c>
      <c r="G223" s="48">
        <v>6.58</v>
      </c>
      <c r="H223" s="48">
        <v>0.25</v>
      </c>
      <c r="I223" s="48">
        <v>2.4</v>
      </c>
      <c r="J223" s="48">
        <v>5.0599999999999996</v>
      </c>
      <c r="K223" s="48">
        <v>2.67</v>
      </c>
      <c r="L223" s="48">
        <v>4.13</v>
      </c>
      <c r="M223" s="48">
        <f t="shared" si="85"/>
        <v>95.210000000000008</v>
      </c>
      <c r="O223" s="48">
        <f t="shared" si="86"/>
        <v>60.949480096628506</v>
      </c>
      <c r="P223" s="48">
        <f t="shared" si="87"/>
        <v>1.123831530301439</v>
      </c>
      <c r="Q223" s="48">
        <f t="shared" si="88"/>
        <v>15.775653817876274</v>
      </c>
      <c r="R223" s="48">
        <f t="shared" si="89"/>
        <v>6.9110387564331477</v>
      </c>
      <c r="S223" s="48">
        <f t="shared" si="90"/>
        <v>0.26257746035080348</v>
      </c>
      <c r="T223" s="48">
        <f t="shared" si="91"/>
        <v>2.5207436193677135</v>
      </c>
      <c r="U223" s="48">
        <f t="shared" si="92"/>
        <v>5.3145677975002616</v>
      </c>
      <c r="V223" s="48">
        <f t="shared" si="93"/>
        <v>2.804327276546581</v>
      </c>
      <c r="W223" s="48">
        <f t="shared" si="94"/>
        <v>4.3377796449952735</v>
      </c>
      <c r="X223" s="48">
        <f t="shared" si="84"/>
        <v>99.999999999999986</v>
      </c>
      <c r="Y223" s="48">
        <f t="shared" si="95"/>
        <v>7.1421069215418544</v>
      </c>
      <c r="Z223" s="48"/>
    </row>
    <row r="224" spans="2:26" x14ac:dyDescent="0.2"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R224" s="51"/>
      <c r="S224" s="51"/>
      <c r="T224" s="51"/>
      <c r="U224" s="51"/>
      <c r="V224" s="51"/>
      <c r="W224" s="51"/>
      <c r="Y224" s="51"/>
      <c r="Z224" s="42"/>
    </row>
    <row r="225" spans="2:26" x14ac:dyDescent="0.2">
      <c r="B225" s="79" t="s">
        <v>255</v>
      </c>
      <c r="C225" s="79">
        <v>1</v>
      </c>
      <c r="D225" s="48">
        <v>64.069999999999993</v>
      </c>
      <c r="E225" s="48">
        <v>0.65</v>
      </c>
      <c r="F225" s="48">
        <v>14.25</v>
      </c>
      <c r="G225" s="48">
        <v>3.14</v>
      </c>
      <c r="H225" s="48">
        <v>0</v>
      </c>
      <c r="I225" s="48">
        <v>0.61</v>
      </c>
      <c r="J225" s="48">
        <v>2.2200000000000002</v>
      </c>
      <c r="K225" s="48">
        <v>3.6</v>
      </c>
      <c r="L225" s="48">
        <v>5.08</v>
      </c>
      <c r="M225" s="48">
        <f t="shared" ref="M225:M239" si="96">SUM(D225:L225)</f>
        <v>93.61999999999999</v>
      </c>
      <c r="O225" s="48">
        <f t="shared" ref="O225:O239" si="97">100/M225*D225</f>
        <v>68.436231574449906</v>
      </c>
      <c r="P225" s="48">
        <f t="shared" ref="P225:P239" si="98">100/M225*E225</f>
        <v>0.69429609057893615</v>
      </c>
      <c r="Q225" s="48">
        <f t="shared" ref="Q225:Q239" si="99">100/M225*F225</f>
        <v>15.2211066011536</v>
      </c>
      <c r="R225" s="48">
        <f t="shared" ref="R225:R239" si="100">100/M225*G225</f>
        <v>3.3539841914120916</v>
      </c>
      <c r="S225" s="48">
        <f t="shared" ref="S225:S239" si="101">100/M225*H225</f>
        <v>0</v>
      </c>
      <c r="T225" s="48">
        <f t="shared" ref="T225:T239" si="102">100/M225*I225</f>
        <v>0.65157017731254008</v>
      </c>
      <c r="U225" s="48">
        <f t="shared" ref="U225:U239" si="103">100/M225*J225</f>
        <v>2.3712881862849824</v>
      </c>
      <c r="V225" s="48">
        <f t="shared" ref="V225:V239" si="104">100/M225*K225</f>
        <v>3.8453321939756466</v>
      </c>
      <c r="W225" s="48">
        <f t="shared" ref="W225:W239" si="105">100/M225*L225</f>
        <v>5.4261909848323011</v>
      </c>
      <c r="X225" s="48">
        <f t="shared" si="84"/>
        <v>100</v>
      </c>
      <c r="Y225" s="48">
        <f t="shared" ref="Y225:Y239" si="106">V225+W225</f>
        <v>9.2715231788079482</v>
      </c>
      <c r="Z225" s="48"/>
    </row>
    <row r="226" spans="2:26" x14ac:dyDescent="0.2">
      <c r="B226" s="79">
        <v>1401</v>
      </c>
      <c r="C226" s="79">
        <v>2</v>
      </c>
      <c r="D226" s="48">
        <v>64.790000000000006</v>
      </c>
      <c r="E226" s="48">
        <v>0.71</v>
      </c>
      <c r="F226" s="48">
        <v>14.25</v>
      </c>
      <c r="G226" s="48">
        <v>3.14</v>
      </c>
      <c r="H226" s="48">
        <v>0.21</v>
      </c>
      <c r="I226" s="48">
        <v>0.56000000000000005</v>
      </c>
      <c r="J226" s="48">
        <v>2.12</v>
      </c>
      <c r="K226" s="48">
        <v>3.47</v>
      </c>
      <c r="L226" s="48">
        <v>5.01</v>
      </c>
      <c r="M226" s="48">
        <f t="shared" si="96"/>
        <v>94.26</v>
      </c>
      <c r="O226" s="48">
        <f t="shared" si="97"/>
        <v>68.735412688308941</v>
      </c>
      <c r="P226" s="48">
        <f t="shared" si="98"/>
        <v>0.75323573095692764</v>
      </c>
      <c r="Q226" s="48">
        <f t="shared" si="99"/>
        <v>15.117759388924252</v>
      </c>
      <c r="R226" s="48">
        <f t="shared" si="100"/>
        <v>3.3312115425419053</v>
      </c>
      <c r="S226" s="48">
        <f t="shared" si="101"/>
        <v>0.22278803309993633</v>
      </c>
      <c r="T226" s="48">
        <f t="shared" si="102"/>
        <v>0.59410142159983037</v>
      </c>
      <c r="U226" s="48">
        <f t="shared" si="103"/>
        <v>2.2490982389136431</v>
      </c>
      <c r="V226" s="48">
        <f t="shared" si="104"/>
        <v>3.6813070231275198</v>
      </c>
      <c r="W226" s="48">
        <f t="shared" si="105"/>
        <v>5.3150859325270527</v>
      </c>
      <c r="X226" s="48">
        <f t="shared" si="84"/>
        <v>100.00000000000001</v>
      </c>
      <c r="Y226" s="48">
        <f t="shared" si="106"/>
        <v>8.9963929556545725</v>
      </c>
      <c r="Z226" s="48"/>
    </row>
    <row r="227" spans="2:26" x14ac:dyDescent="0.2">
      <c r="C227" s="79">
        <v>3</v>
      </c>
      <c r="D227" s="48">
        <v>64.47</v>
      </c>
      <c r="E227" s="48">
        <v>0.54</v>
      </c>
      <c r="F227" s="48">
        <v>14.14</v>
      </c>
      <c r="G227" s="48">
        <v>3.04</v>
      </c>
      <c r="H227" s="48">
        <v>0.09</v>
      </c>
      <c r="I227" s="48">
        <v>0.53</v>
      </c>
      <c r="J227" s="48">
        <v>1.94</v>
      </c>
      <c r="K227" s="48">
        <v>3.54</v>
      </c>
      <c r="L227" s="48">
        <v>5.04</v>
      </c>
      <c r="M227" s="48">
        <f t="shared" si="96"/>
        <v>93.330000000000027</v>
      </c>
      <c r="O227" s="48">
        <f t="shared" si="97"/>
        <v>69.077467052394709</v>
      </c>
      <c r="P227" s="48">
        <f t="shared" si="98"/>
        <v>0.57859209257473476</v>
      </c>
      <c r="Q227" s="48">
        <f t="shared" si="99"/>
        <v>15.150541090753238</v>
      </c>
      <c r="R227" s="48">
        <f t="shared" si="100"/>
        <v>3.2572591878281361</v>
      </c>
      <c r="S227" s="48">
        <f t="shared" si="101"/>
        <v>9.6432015429122442E-2</v>
      </c>
      <c r="T227" s="48">
        <f t="shared" si="102"/>
        <v>0.56787742419372111</v>
      </c>
      <c r="U227" s="48">
        <f t="shared" si="103"/>
        <v>2.0786456659166395</v>
      </c>
      <c r="V227" s="48">
        <f t="shared" si="104"/>
        <v>3.7929926068788165</v>
      </c>
      <c r="W227" s="48">
        <f t="shared" si="105"/>
        <v>5.4001928640308572</v>
      </c>
      <c r="X227" s="48">
        <f t="shared" si="84"/>
        <v>99.999999999999972</v>
      </c>
      <c r="Y227" s="48">
        <f t="shared" si="106"/>
        <v>9.1931854709096736</v>
      </c>
      <c r="Z227" s="48"/>
    </row>
    <row r="228" spans="2:26" x14ac:dyDescent="0.2">
      <c r="C228" s="79">
        <v>4</v>
      </c>
      <c r="D228" s="48">
        <v>64.55</v>
      </c>
      <c r="E228" s="48">
        <v>0.64</v>
      </c>
      <c r="F228" s="48">
        <v>14.18</v>
      </c>
      <c r="G228" s="48">
        <v>3.01</v>
      </c>
      <c r="H228" s="48">
        <v>0.05</v>
      </c>
      <c r="I228" s="48">
        <v>0.59</v>
      </c>
      <c r="J228" s="48">
        <v>2.02</v>
      </c>
      <c r="K228" s="48">
        <v>3.54</v>
      </c>
      <c r="L228" s="48">
        <v>4.97</v>
      </c>
      <c r="M228" s="48">
        <f t="shared" si="96"/>
        <v>93.550000000000011</v>
      </c>
      <c r="O228" s="48">
        <f t="shared" si="97"/>
        <v>69.000534473543553</v>
      </c>
      <c r="P228" s="48">
        <f t="shared" si="98"/>
        <v>0.68412613575628001</v>
      </c>
      <c r="Q228" s="48">
        <f t="shared" si="99"/>
        <v>15.157669695350078</v>
      </c>
      <c r="R228" s="48">
        <f t="shared" si="100"/>
        <v>3.2175307322287541</v>
      </c>
      <c r="S228" s="48">
        <f t="shared" si="101"/>
        <v>5.3447354355959376E-2</v>
      </c>
      <c r="T228" s="48">
        <f t="shared" si="102"/>
        <v>0.63067878140032063</v>
      </c>
      <c r="U228" s="48">
        <f t="shared" si="103"/>
        <v>2.159273115980759</v>
      </c>
      <c r="V228" s="48">
        <f t="shared" si="104"/>
        <v>3.784072688401924</v>
      </c>
      <c r="W228" s="48">
        <f t="shared" si="105"/>
        <v>5.312667022982362</v>
      </c>
      <c r="X228" s="48">
        <f t="shared" si="84"/>
        <v>99.999999999999986</v>
      </c>
      <c r="Y228" s="48">
        <f t="shared" si="106"/>
        <v>9.0967397113842861</v>
      </c>
      <c r="Z228" s="48"/>
    </row>
    <row r="229" spans="2:26" x14ac:dyDescent="0.2">
      <c r="C229" s="79">
        <v>5</v>
      </c>
      <c r="D229" s="48">
        <v>64.430000000000007</v>
      </c>
      <c r="E229" s="48">
        <v>0.61</v>
      </c>
      <c r="F229" s="48">
        <v>14.3</v>
      </c>
      <c r="G229" s="48">
        <v>3.01</v>
      </c>
      <c r="H229" s="48">
        <v>0.04</v>
      </c>
      <c r="I229" s="48">
        <v>0.55000000000000004</v>
      </c>
      <c r="J229" s="48">
        <v>1.84</v>
      </c>
      <c r="K229" s="48">
        <v>3.54</v>
      </c>
      <c r="L229" s="48">
        <v>5.03</v>
      </c>
      <c r="M229" s="48">
        <f t="shared" si="96"/>
        <v>93.350000000000023</v>
      </c>
      <c r="O229" s="48">
        <f t="shared" si="97"/>
        <v>69.019817889662562</v>
      </c>
      <c r="P229" s="48">
        <f t="shared" si="98"/>
        <v>0.65345474022495975</v>
      </c>
      <c r="Q229" s="48">
        <f t="shared" si="99"/>
        <v>15.318693090519549</v>
      </c>
      <c r="R229" s="48">
        <f t="shared" si="100"/>
        <v>3.224424209962506</v>
      </c>
      <c r="S229" s="48">
        <f t="shared" si="101"/>
        <v>4.284949116229244E-2</v>
      </c>
      <c r="T229" s="48">
        <f t="shared" si="102"/>
        <v>0.58918050348152107</v>
      </c>
      <c r="U229" s="48">
        <f t="shared" si="103"/>
        <v>1.9710765934654524</v>
      </c>
      <c r="V229" s="48">
        <f t="shared" si="104"/>
        <v>3.7921799678628809</v>
      </c>
      <c r="W229" s="48">
        <f t="shared" si="105"/>
        <v>5.3883235136582748</v>
      </c>
      <c r="X229" s="48">
        <f t="shared" si="84"/>
        <v>99.999999999999986</v>
      </c>
      <c r="Y229" s="48">
        <f t="shared" si="106"/>
        <v>9.1805034815211553</v>
      </c>
      <c r="Z229" s="48"/>
    </row>
    <row r="230" spans="2:26" x14ac:dyDescent="0.2">
      <c r="C230" s="79">
        <v>6</v>
      </c>
      <c r="D230" s="48">
        <v>64.44</v>
      </c>
      <c r="E230" s="48">
        <v>0.56000000000000005</v>
      </c>
      <c r="F230" s="48">
        <v>14.23</v>
      </c>
      <c r="G230" s="48">
        <v>2.99</v>
      </c>
      <c r="H230" s="48">
        <v>0.09</v>
      </c>
      <c r="I230" s="48">
        <v>0.56999999999999995</v>
      </c>
      <c r="J230" s="48">
        <v>2.0099999999999998</v>
      </c>
      <c r="K230" s="48">
        <v>3.57</v>
      </c>
      <c r="L230" s="48">
        <v>4.93</v>
      </c>
      <c r="M230" s="48">
        <f t="shared" si="96"/>
        <v>93.389999999999986</v>
      </c>
      <c r="O230" s="48">
        <f t="shared" si="97"/>
        <v>69.000963700610356</v>
      </c>
      <c r="P230" s="48">
        <f t="shared" si="98"/>
        <v>0.59963593532498138</v>
      </c>
      <c r="Q230" s="48">
        <f t="shared" si="99"/>
        <v>15.237177427990151</v>
      </c>
      <c r="R230" s="48">
        <f t="shared" si="100"/>
        <v>3.2016275832530257</v>
      </c>
      <c r="S230" s="48">
        <f t="shared" si="101"/>
        <v>9.6370061034371998E-2</v>
      </c>
      <c r="T230" s="48">
        <f t="shared" si="102"/>
        <v>0.61034371988435598</v>
      </c>
      <c r="U230" s="48">
        <f t="shared" si="103"/>
        <v>2.1522646964343077</v>
      </c>
      <c r="V230" s="48">
        <f t="shared" si="104"/>
        <v>3.822679087696756</v>
      </c>
      <c r="W230" s="48">
        <f t="shared" si="105"/>
        <v>5.2789377877717101</v>
      </c>
      <c r="X230" s="48">
        <f t="shared" si="84"/>
        <v>100.00000000000001</v>
      </c>
      <c r="Y230" s="48">
        <f t="shared" si="106"/>
        <v>9.1016168754684657</v>
      </c>
      <c r="Z230" s="48"/>
    </row>
    <row r="231" spans="2:26" x14ac:dyDescent="0.2">
      <c r="C231" s="79">
        <v>7</v>
      </c>
      <c r="D231" s="48">
        <v>64.59</v>
      </c>
      <c r="E231" s="48">
        <v>0.62</v>
      </c>
      <c r="F231" s="48">
        <v>14.09</v>
      </c>
      <c r="G231" s="48">
        <v>3.05</v>
      </c>
      <c r="H231" s="48">
        <v>0.12</v>
      </c>
      <c r="I231" s="48">
        <v>0.56999999999999995</v>
      </c>
      <c r="J231" s="48">
        <v>2.0499999999999998</v>
      </c>
      <c r="K231" s="48">
        <v>3.51</v>
      </c>
      <c r="L231" s="48">
        <v>5.08</v>
      </c>
      <c r="M231" s="48">
        <f t="shared" si="96"/>
        <v>93.68</v>
      </c>
      <c r="O231" s="48">
        <f t="shared" si="97"/>
        <v>68.947480785653283</v>
      </c>
      <c r="P231" s="48">
        <f t="shared" si="98"/>
        <v>0.66182749786507256</v>
      </c>
      <c r="Q231" s="48">
        <f t="shared" si="99"/>
        <v>15.04056362083689</v>
      </c>
      <c r="R231" s="48">
        <f t="shared" si="100"/>
        <v>3.2557643040136632</v>
      </c>
      <c r="S231" s="48">
        <f t="shared" si="101"/>
        <v>0.12809564474807855</v>
      </c>
      <c r="T231" s="48">
        <f t="shared" si="102"/>
        <v>0.60845431255337312</v>
      </c>
      <c r="U231" s="48">
        <f t="shared" si="103"/>
        <v>2.188300597779675</v>
      </c>
      <c r="V231" s="48">
        <f t="shared" si="104"/>
        <v>3.7467976088812978</v>
      </c>
      <c r="W231" s="48">
        <f t="shared" si="105"/>
        <v>5.4227156276686594</v>
      </c>
      <c r="X231" s="48">
        <f t="shared" si="84"/>
        <v>100</v>
      </c>
      <c r="Y231" s="48">
        <f t="shared" si="106"/>
        <v>9.1695132365499568</v>
      </c>
      <c r="Z231" s="48"/>
    </row>
    <row r="232" spans="2:26" x14ac:dyDescent="0.2">
      <c r="B232" s="79" t="s">
        <v>144</v>
      </c>
      <c r="C232" s="79">
        <v>8</v>
      </c>
      <c r="D232" s="48">
        <v>64.59</v>
      </c>
      <c r="E232" s="48">
        <v>0.63</v>
      </c>
      <c r="F232" s="48">
        <v>14.24</v>
      </c>
      <c r="G232" s="48">
        <v>3.07</v>
      </c>
      <c r="H232" s="48">
        <v>0.14000000000000001</v>
      </c>
      <c r="I232" s="48">
        <v>0.57999999999999996</v>
      </c>
      <c r="J232" s="48">
        <v>2.11</v>
      </c>
      <c r="K232" s="48">
        <v>3.53</v>
      </c>
      <c r="L232" s="48">
        <v>5.0599999999999996</v>
      </c>
      <c r="M232" s="48">
        <f t="shared" si="96"/>
        <v>93.949999999999989</v>
      </c>
      <c r="O232" s="48">
        <f t="shared" si="97"/>
        <v>68.749334752527943</v>
      </c>
      <c r="P232" s="48">
        <f t="shared" si="98"/>
        <v>0.67056945183608307</v>
      </c>
      <c r="Q232" s="48">
        <f t="shared" si="99"/>
        <v>15.156998403406067</v>
      </c>
      <c r="R232" s="48">
        <f t="shared" si="100"/>
        <v>3.2676955827567853</v>
      </c>
      <c r="S232" s="48">
        <f t="shared" si="101"/>
        <v>0.14901543374135179</v>
      </c>
      <c r="T232" s="48">
        <f t="shared" si="102"/>
        <v>0.61734965407131448</v>
      </c>
      <c r="U232" s="48">
        <f t="shared" si="103"/>
        <v>2.2458754656732305</v>
      </c>
      <c r="V232" s="48">
        <f t="shared" si="104"/>
        <v>3.7573177221926555</v>
      </c>
      <c r="W232" s="48">
        <f t="shared" si="105"/>
        <v>5.3858435337945716</v>
      </c>
      <c r="X232" s="48">
        <f t="shared" si="84"/>
        <v>100.00000000000001</v>
      </c>
      <c r="Y232" s="48">
        <f t="shared" si="106"/>
        <v>9.1431612559872271</v>
      </c>
      <c r="Z232" s="48"/>
    </row>
    <row r="233" spans="2:26" x14ac:dyDescent="0.2">
      <c r="C233" s="79">
        <v>9</v>
      </c>
      <c r="D233" s="48">
        <v>64.2</v>
      </c>
      <c r="E233" s="48">
        <v>0.57999999999999996</v>
      </c>
      <c r="F233" s="48">
        <v>14.19</v>
      </c>
      <c r="G233" s="48">
        <v>3.07</v>
      </c>
      <c r="H233" s="48">
        <v>0.05</v>
      </c>
      <c r="I233" s="48">
        <v>0.55000000000000004</v>
      </c>
      <c r="J233" s="48">
        <v>2.11</v>
      </c>
      <c r="K233" s="48">
        <v>3.45</v>
      </c>
      <c r="L233" s="48">
        <v>5.1100000000000003</v>
      </c>
      <c r="M233" s="48">
        <f t="shared" si="96"/>
        <v>93.309999999999988</v>
      </c>
      <c r="O233" s="48">
        <f t="shared" si="97"/>
        <v>68.802915014467914</v>
      </c>
      <c r="P233" s="48">
        <f t="shared" si="98"/>
        <v>0.62158396742042654</v>
      </c>
      <c r="Q233" s="48">
        <f t="shared" si="99"/>
        <v>15.207373271889402</v>
      </c>
      <c r="R233" s="48">
        <f t="shared" si="100"/>
        <v>3.2901082413460512</v>
      </c>
      <c r="S233" s="48">
        <f t="shared" si="101"/>
        <v>5.358482477762299E-2</v>
      </c>
      <c r="T233" s="48">
        <f t="shared" si="102"/>
        <v>0.58943307255385291</v>
      </c>
      <c r="U233" s="48">
        <f t="shared" si="103"/>
        <v>2.2612796056156901</v>
      </c>
      <c r="V233" s="48">
        <f t="shared" si="104"/>
        <v>3.6973529096559861</v>
      </c>
      <c r="W233" s="48">
        <f t="shared" si="105"/>
        <v>5.4763690922730692</v>
      </c>
      <c r="X233" s="48">
        <f t="shared" si="84"/>
        <v>100.00000000000003</v>
      </c>
      <c r="Y233" s="48">
        <f t="shared" si="106"/>
        <v>9.1737220019290557</v>
      </c>
      <c r="Z233" s="48"/>
    </row>
    <row r="234" spans="2:26" x14ac:dyDescent="0.2">
      <c r="C234" s="79">
        <v>10</v>
      </c>
      <c r="D234" s="48">
        <v>65.19</v>
      </c>
      <c r="E234" s="48">
        <v>0.67</v>
      </c>
      <c r="F234" s="48">
        <v>14.21</v>
      </c>
      <c r="G234" s="48">
        <v>3.19</v>
      </c>
      <c r="H234" s="48">
        <v>0.02</v>
      </c>
      <c r="I234" s="48">
        <v>0.64</v>
      </c>
      <c r="J234" s="48">
        <v>1.88</v>
      </c>
      <c r="K234" s="48">
        <v>3.64</v>
      </c>
      <c r="L234" s="48">
        <v>5.05</v>
      </c>
      <c r="M234" s="48">
        <f t="shared" si="96"/>
        <v>94.489999999999981</v>
      </c>
      <c r="O234" s="48">
        <f t="shared" si="97"/>
        <v>68.991427664303117</v>
      </c>
      <c r="P234" s="48">
        <f t="shared" si="98"/>
        <v>0.70906974282992929</v>
      </c>
      <c r="Q234" s="48">
        <f t="shared" si="99"/>
        <v>15.038628426288501</v>
      </c>
      <c r="R234" s="48">
        <f t="shared" si="100"/>
        <v>3.376018626309663</v>
      </c>
      <c r="S234" s="48">
        <f t="shared" si="101"/>
        <v>2.1166260979997888E-2</v>
      </c>
      <c r="T234" s="48">
        <f t="shared" si="102"/>
        <v>0.6773203513599324</v>
      </c>
      <c r="U234" s="48">
        <f t="shared" si="103"/>
        <v>1.9896285321198015</v>
      </c>
      <c r="V234" s="48">
        <f t="shared" si="104"/>
        <v>3.8522594983596159</v>
      </c>
      <c r="W234" s="48">
        <f t="shared" si="105"/>
        <v>5.3444808974494666</v>
      </c>
      <c r="X234" s="48">
        <f t="shared" si="84"/>
        <v>100.00000000000001</v>
      </c>
      <c r="Y234" s="48">
        <f t="shared" si="106"/>
        <v>9.1967403958090834</v>
      </c>
      <c r="Z234" s="48"/>
    </row>
    <row r="235" spans="2:26" x14ac:dyDescent="0.2">
      <c r="C235" s="79">
        <v>11</v>
      </c>
      <c r="D235" s="48">
        <v>64.33</v>
      </c>
      <c r="E235" s="48">
        <v>0.56000000000000005</v>
      </c>
      <c r="F235" s="48">
        <v>13.99</v>
      </c>
      <c r="G235" s="48">
        <v>3.14</v>
      </c>
      <c r="H235" s="48">
        <v>0.03</v>
      </c>
      <c r="I235" s="48">
        <v>0.56999999999999995</v>
      </c>
      <c r="J235" s="48">
        <v>2.0099999999999998</v>
      </c>
      <c r="K235" s="48">
        <v>3.42</v>
      </c>
      <c r="L235" s="48">
        <v>5.18</v>
      </c>
      <c r="M235" s="48">
        <f t="shared" si="96"/>
        <v>93.22999999999999</v>
      </c>
      <c r="O235" s="48">
        <f t="shared" si="97"/>
        <v>69.001394400943909</v>
      </c>
      <c r="P235" s="48">
        <f t="shared" si="98"/>
        <v>0.60066502198863037</v>
      </c>
      <c r="Q235" s="48">
        <f t="shared" si="99"/>
        <v>15.005899388608817</v>
      </c>
      <c r="R235" s="48">
        <f t="shared" si="100"/>
        <v>3.3680145875791059</v>
      </c>
      <c r="S235" s="48">
        <f t="shared" si="101"/>
        <v>3.2178483320819476E-2</v>
      </c>
      <c r="T235" s="48">
        <f t="shared" si="102"/>
        <v>0.61139118309557006</v>
      </c>
      <c r="U235" s="48">
        <f t="shared" si="103"/>
        <v>2.1559583824949051</v>
      </c>
      <c r="V235" s="48">
        <f t="shared" si="104"/>
        <v>3.6683470985734208</v>
      </c>
      <c r="W235" s="48">
        <f t="shared" si="105"/>
        <v>5.55615145339483</v>
      </c>
      <c r="X235" s="48">
        <f t="shared" si="84"/>
        <v>100</v>
      </c>
      <c r="Y235" s="48">
        <f t="shared" si="106"/>
        <v>9.2244985519682512</v>
      </c>
      <c r="Z235" s="48"/>
    </row>
    <row r="236" spans="2:26" x14ac:dyDescent="0.2">
      <c r="B236" s="79" t="s">
        <v>144</v>
      </c>
      <c r="C236" s="79">
        <v>12</v>
      </c>
      <c r="D236" s="48">
        <v>64.12</v>
      </c>
      <c r="E236" s="48">
        <v>0.61</v>
      </c>
      <c r="F236" s="48">
        <v>14.13</v>
      </c>
      <c r="G236" s="48">
        <v>3.16</v>
      </c>
      <c r="H236" s="48">
        <v>0.13</v>
      </c>
      <c r="I236" s="48">
        <v>0.57999999999999996</v>
      </c>
      <c r="J236" s="48">
        <v>2.0099999999999998</v>
      </c>
      <c r="K236" s="48">
        <v>3.62</v>
      </c>
      <c r="L236" s="48">
        <v>5.04</v>
      </c>
      <c r="M236" s="48">
        <f t="shared" si="96"/>
        <v>93.4</v>
      </c>
      <c r="O236" s="48">
        <f t="shared" si="97"/>
        <v>68.650963597430405</v>
      </c>
      <c r="P236" s="48">
        <f t="shared" si="98"/>
        <v>0.65310492505353313</v>
      </c>
      <c r="Q236" s="48">
        <f t="shared" si="99"/>
        <v>15.128479657387579</v>
      </c>
      <c r="R236" s="48">
        <f t="shared" si="100"/>
        <v>3.3832976445396143</v>
      </c>
      <c r="S236" s="48">
        <f t="shared" si="101"/>
        <v>0.13918629550321199</v>
      </c>
      <c r="T236" s="48">
        <f t="shared" si="102"/>
        <v>0.62098501070663803</v>
      </c>
      <c r="U236" s="48">
        <f t="shared" si="103"/>
        <v>2.1520342612419694</v>
      </c>
      <c r="V236" s="48">
        <f t="shared" si="104"/>
        <v>3.8758029978586719</v>
      </c>
      <c r="W236" s="48">
        <f t="shared" si="105"/>
        <v>5.3961456102783716</v>
      </c>
      <c r="X236" s="48">
        <f t="shared" si="84"/>
        <v>99.999999999999957</v>
      </c>
      <c r="Y236" s="48">
        <f t="shared" si="106"/>
        <v>9.271948608137043</v>
      </c>
      <c r="Z236" s="48"/>
    </row>
    <row r="237" spans="2:26" x14ac:dyDescent="0.2">
      <c r="C237" s="79">
        <v>13</v>
      </c>
      <c r="D237" s="48">
        <v>65.2</v>
      </c>
      <c r="E237" s="48">
        <v>0.62</v>
      </c>
      <c r="F237" s="48">
        <v>14.31</v>
      </c>
      <c r="G237" s="48">
        <v>3.2</v>
      </c>
      <c r="H237" s="48">
        <v>0.08</v>
      </c>
      <c r="I237" s="48">
        <v>0.54</v>
      </c>
      <c r="J237" s="48">
        <v>1.89</v>
      </c>
      <c r="K237" s="48">
        <v>3.6</v>
      </c>
      <c r="L237" s="48">
        <v>5.08</v>
      </c>
      <c r="M237" s="48">
        <f t="shared" si="96"/>
        <v>94.52000000000001</v>
      </c>
      <c r="O237" s="48">
        <f t="shared" si="97"/>
        <v>68.980110029623361</v>
      </c>
      <c r="P237" s="48">
        <f t="shared" si="98"/>
        <v>0.65594583157003805</v>
      </c>
      <c r="Q237" s="48">
        <f t="shared" si="99"/>
        <v>15.139652983495555</v>
      </c>
      <c r="R237" s="48">
        <f t="shared" si="100"/>
        <v>3.3855268726195513</v>
      </c>
      <c r="S237" s="48">
        <f t="shared" si="101"/>
        <v>8.4638171815488786E-2</v>
      </c>
      <c r="T237" s="48">
        <f t="shared" si="102"/>
        <v>0.57130765975454934</v>
      </c>
      <c r="U237" s="48">
        <f t="shared" si="103"/>
        <v>1.9995768091409223</v>
      </c>
      <c r="V237" s="48">
        <f t="shared" si="104"/>
        <v>3.8087177316969951</v>
      </c>
      <c r="W237" s="48">
        <f t="shared" si="105"/>
        <v>5.3745239102835374</v>
      </c>
      <c r="X237" s="48">
        <f t="shared" si="84"/>
        <v>100</v>
      </c>
      <c r="Y237" s="48">
        <f t="shared" si="106"/>
        <v>9.1832416419805334</v>
      </c>
      <c r="Z237" s="48"/>
    </row>
    <row r="238" spans="2:26" x14ac:dyDescent="0.2">
      <c r="C238" s="79">
        <v>14</v>
      </c>
      <c r="D238" s="48">
        <v>65.12</v>
      </c>
      <c r="E238" s="48">
        <v>0.63</v>
      </c>
      <c r="F238" s="48">
        <v>14.25</v>
      </c>
      <c r="G238" s="48">
        <v>3.03</v>
      </c>
      <c r="H238" s="48">
        <v>0.18</v>
      </c>
      <c r="I238" s="48">
        <v>0.62</v>
      </c>
      <c r="J238" s="48">
        <v>2.0099999999999998</v>
      </c>
      <c r="K238" s="48">
        <v>3.53</v>
      </c>
      <c r="L238" s="48">
        <v>5.07</v>
      </c>
      <c r="M238" s="48">
        <f t="shared" si="96"/>
        <v>94.440000000000026</v>
      </c>
      <c r="O238" s="48">
        <f t="shared" si="97"/>
        <v>68.95383312155866</v>
      </c>
      <c r="P238" s="48">
        <f t="shared" si="98"/>
        <v>0.66709021601016505</v>
      </c>
      <c r="Q238" s="48">
        <f t="shared" si="99"/>
        <v>15.088945362134686</v>
      </c>
      <c r="R238" s="48">
        <f t="shared" si="100"/>
        <v>3.2083862770012699</v>
      </c>
      <c r="S238" s="48">
        <f t="shared" si="101"/>
        <v>0.19059720457433288</v>
      </c>
      <c r="T238" s="48">
        <f t="shared" si="102"/>
        <v>0.65650148242270212</v>
      </c>
      <c r="U238" s="48">
        <f t="shared" si="103"/>
        <v>2.1283354510800501</v>
      </c>
      <c r="V238" s="48">
        <f t="shared" si="104"/>
        <v>3.7378229563744165</v>
      </c>
      <c r="W238" s="48">
        <f t="shared" si="105"/>
        <v>5.3684879288437095</v>
      </c>
      <c r="X238" s="48">
        <f t="shared" si="84"/>
        <v>99.999999999999972</v>
      </c>
      <c r="Y238" s="48">
        <f t="shared" si="106"/>
        <v>9.1063108852181252</v>
      </c>
      <c r="Z238" s="48"/>
    </row>
    <row r="239" spans="2:26" x14ac:dyDescent="0.2">
      <c r="C239" s="79">
        <v>15</v>
      </c>
      <c r="D239" s="48">
        <v>64.58</v>
      </c>
      <c r="E239" s="48">
        <v>0.5</v>
      </c>
      <c r="F239" s="48">
        <v>14.25</v>
      </c>
      <c r="G239" s="48">
        <v>3.25</v>
      </c>
      <c r="H239" s="48">
        <v>0</v>
      </c>
      <c r="I239" s="48">
        <v>0.55000000000000004</v>
      </c>
      <c r="J239" s="48">
        <v>1.94</v>
      </c>
      <c r="K239" s="48">
        <v>3.7</v>
      </c>
      <c r="L239" s="48">
        <v>5.01</v>
      </c>
      <c r="M239" s="48">
        <f t="shared" si="96"/>
        <v>93.78</v>
      </c>
      <c r="O239" s="48">
        <f t="shared" si="97"/>
        <v>68.863297078268275</v>
      </c>
      <c r="P239" s="48">
        <f t="shared" si="98"/>
        <v>0.53316272126252928</v>
      </c>
      <c r="Q239" s="48">
        <f t="shared" si="99"/>
        <v>15.195137555982084</v>
      </c>
      <c r="R239" s="48">
        <f t="shared" si="100"/>
        <v>3.4655576882064403</v>
      </c>
      <c r="S239" s="48">
        <f t="shared" si="101"/>
        <v>0</v>
      </c>
      <c r="T239" s="48">
        <f t="shared" si="102"/>
        <v>0.58647899338878229</v>
      </c>
      <c r="U239" s="48">
        <f t="shared" si="103"/>
        <v>2.0686713584986136</v>
      </c>
      <c r="V239" s="48">
        <f t="shared" si="104"/>
        <v>3.9454041373427167</v>
      </c>
      <c r="W239" s="48">
        <f t="shared" si="105"/>
        <v>5.3422904670505433</v>
      </c>
      <c r="X239" s="48">
        <f t="shared" si="84"/>
        <v>100</v>
      </c>
      <c r="Y239" s="48">
        <f t="shared" si="106"/>
        <v>9.2876946043932591</v>
      </c>
      <c r="Z239" s="48"/>
    </row>
    <row r="241" spans="1:28" x14ac:dyDescent="0.2">
      <c r="B241" s="80" t="s">
        <v>256</v>
      </c>
      <c r="C241" s="8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2"/>
      <c r="R241" s="50"/>
      <c r="S241" s="50"/>
      <c r="T241" s="50"/>
      <c r="U241" s="50"/>
      <c r="V241" s="50"/>
      <c r="W241" s="50"/>
      <c r="X241" s="50"/>
      <c r="Y241" s="50"/>
      <c r="Z241" s="49"/>
    </row>
    <row r="242" spans="1:28" x14ac:dyDescent="0.2">
      <c r="A242" s="42"/>
      <c r="B242" s="79" t="s">
        <v>257</v>
      </c>
      <c r="C242" s="79">
        <v>1</v>
      </c>
      <c r="D242" s="48">
        <v>72.61</v>
      </c>
      <c r="E242" s="48">
        <v>0.16</v>
      </c>
      <c r="F242" s="48">
        <v>12.21</v>
      </c>
      <c r="G242" s="48">
        <v>1.26</v>
      </c>
      <c r="H242" s="48">
        <v>0.18</v>
      </c>
      <c r="I242" s="48">
        <v>0.13</v>
      </c>
      <c r="J242" s="48">
        <v>0.91</v>
      </c>
      <c r="K242" s="48">
        <v>3.28</v>
      </c>
      <c r="L242" s="48">
        <v>4.3099999999999996</v>
      </c>
      <c r="M242" s="48">
        <f t="shared" ref="M242:M256" si="107">SUM(D242:L242)</f>
        <v>95.05</v>
      </c>
      <c r="O242" s="48">
        <f t="shared" ref="O242:O256" si="108">100/M242*D242</f>
        <v>76.39137296159916</v>
      </c>
      <c r="P242" s="48">
        <f t="shared" ref="P242:P256" si="109">100/M242*E242</f>
        <v>0.16833245660178853</v>
      </c>
      <c r="Q242" s="48">
        <f t="shared" ref="Q242:Q256" si="110">100/M242*F242</f>
        <v>12.845870594423989</v>
      </c>
      <c r="R242" s="48">
        <f t="shared" ref="R242:R256" si="111">100/M242*G242</f>
        <v>1.3256180957390846</v>
      </c>
      <c r="S242" s="48">
        <f t="shared" ref="S242:S256" si="112">100/M242*H242</f>
        <v>0.18937401367701209</v>
      </c>
      <c r="T242" s="48">
        <f t="shared" ref="T242:T256" si="113">100/M242*I242</f>
        <v>0.13677012098895319</v>
      </c>
      <c r="U242" s="48">
        <f t="shared" ref="U242:U256" si="114">100/M242*J242</f>
        <v>0.95739084692267229</v>
      </c>
      <c r="V242" s="48">
        <f t="shared" ref="V242:V256" si="115">100/M242*K242</f>
        <v>3.4508153603366649</v>
      </c>
      <c r="W242" s="48">
        <f t="shared" ref="W242:W256" si="116">100/M242*L242</f>
        <v>4.5344555497106782</v>
      </c>
      <c r="X242" s="48">
        <f t="shared" si="84"/>
        <v>100</v>
      </c>
      <c r="Y242" s="48">
        <f t="shared" ref="Y242:Y256" si="117">V242+W242</f>
        <v>7.9852709100473431</v>
      </c>
      <c r="Z242" s="48"/>
      <c r="AA242" s="42"/>
      <c r="AB242" s="42"/>
    </row>
    <row r="243" spans="1:28" x14ac:dyDescent="0.2">
      <c r="B243" s="79">
        <v>1001</v>
      </c>
      <c r="C243" s="79">
        <v>2</v>
      </c>
      <c r="D243" s="48">
        <v>72.72</v>
      </c>
      <c r="E243" s="48">
        <v>0.17</v>
      </c>
      <c r="F243" s="48">
        <v>11.93</v>
      </c>
      <c r="G243" s="48">
        <v>1.34</v>
      </c>
      <c r="H243" s="48">
        <v>0.01</v>
      </c>
      <c r="I243" s="48">
        <v>0.15</v>
      </c>
      <c r="J243" s="48">
        <v>0.83</v>
      </c>
      <c r="K243" s="48">
        <v>3.33</v>
      </c>
      <c r="L243" s="48">
        <v>4.21</v>
      </c>
      <c r="M243" s="48">
        <f t="shared" si="107"/>
        <v>94.69</v>
      </c>
      <c r="O243" s="48">
        <f t="shared" si="108"/>
        <v>76.797972330763557</v>
      </c>
      <c r="P243" s="48">
        <f t="shared" si="109"/>
        <v>0.17953321364452426</v>
      </c>
      <c r="Q243" s="48">
        <f t="shared" si="110"/>
        <v>12.599007286936319</v>
      </c>
      <c r="R243" s="48">
        <f t="shared" si="111"/>
        <v>1.4151441546097796</v>
      </c>
      <c r="S243" s="48">
        <f t="shared" si="112"/>
        <v>1.056077727320731E-2</v>
      </c>
      <c r="T243" s="48">
        <f t="shared" si="113"/>
        <v>0.15841165909810964</v>
      </c>
      <c r="U243" s="48">
        <f t="shared" si="114"/>
        <v>0.87654451367620656</v>
      </c>
      <c r="V243" s="48">
        <f t="shared" si="115"/>
        <v>3.5167388319780342</v>
      </c>
      <c r="W243" s="48">
        <f t="shared" si="116"/>
        <v>4.4460872320202771</v>
      </c>
      <c r="X243" s="48">
        <f t="shared" si="84"/>
        <v>100</v>
      </c>
      <c r="Y243" s="48">
        <f t="shared" si="117"/>
        <v>7.9628260639983113</v>
      </c>
      <c r="Z243" s="48"/>
      <c r="AA243" s="42"/>
      <c r="AB243" s="42"/>
    </row>
    <row r="244" spans="1:28" x14ac:dyDescent="0.2">
      <c r="C244" s="79">
        <v>3</v>
      </c>
      <c r="D244" s="48">
        <v>72.23</v>
      </c>
      <c r="E244" s="48">
        <v>0.14000000000000001</v>
      </c>
      <c r="F244" s="48">
        <v>12.18</v>
      </c>
      <c r="G244" s="48">
        <v>1.1299999999999999</v>
      </c>
      <c r="H244" s="48">
        <v>0</v>
      </c>
      <c r="I244" s="48">
        <v>0.13</v>
      </c>
      <c r="J244" s="48">
        <v>0.89</v>
      </c>
      <c r="K244" s="48">
        <v>3.37</v>
      </c>
      <c r="L244" s="48">
        <v>4.3</v>
      </c>
      <c r="M244" s="48">
        <f t="shared" si="107"/>
        <v>94.37</v>
      </c>
      <c r="O244" s="48">
        <f t="shared" si="108"/>
        <v>76.539154392285681</v>
      </c>
      <c r="P244" s="48">
        <f t="shared" si="109"/>
        <v>0.14835223058175268</v>
      </c>
      <c r="Q244" s="48">
        <f t="shared" si="110"/>
        <v>12.906644060612482</v>
      </c>
      <c r="R244" s="48">
        <f t="shared" si="111"/>
        <v>1.1974144325527178</v>
      </c>
      <c r="S244" s="48">
        <f t="shared" si="112"/>
        <v>0</v>
      </c>
      <c r="T244" s="48">
        <f t="shared" si="113"/>
        <v>0.13775564268305604</v>
      </c>
      <c r="U244" s="48">
        <f t="shared" si="114"/>
        <v>0.94309632298399915</v>
      </c>
      <c r="V244" s="48">
        <f t="shared" si="115"/>
        <v>3.5710501218607607</v>
      </c>
      <c r="W244" s="48">
        <f t="shared" si="116"/>
        <v>4.5565327964395461</v>
      </c>
      <c r="X244" s="48">
        <f t="shared" si="84"/>
        <v>100</v>
      </c>
      <c r="Y244" s="48">
        <f t="shared" si="117"/>
        <v>8.1275829183003072</v>
      </c>
      <c r="Z244" s="48"/>
      <c r="AA244" s="42"/>
      <c r="AB244" s="42"/>
    </row>
    <row r="245" spans="1:28" x14ac:dyDescent="0.2">
      <c r="C245" s="79">
        <v>4</v>
      </c>
      <c r="D245" s="48">
        <v>72.489999999999995</v>
      </c>
      <c r="E245" s="48">
        <v>0.23</v>
      </c>
      <c r="F245" s="48">
        <v>11.88</v>
      </c>
      <c r="G245" s="48">
        <v>1.22</v>
      </c>
      <c r="H245" s="48">
        <v>0.05</v>
      </c>
      <c r="I245" s="48">
        <v>0.17</v>
      </c>
      <c r="J245" s="48">
        <v>0.92</v>
      </c>
      <c r="K245" s="48">
        <v>3.19</v>
      </c>
      <c r="L245" s="48">
        <v>4.34</v>
      </c>
      <c r="M245" s="48">
        <f t="shared" si="107"/>
        <v>94.49</v>
      </c>
      <c r="O245" s="48">
        <f t="shared" si="108"/>
        <v>76.717112922002329</v>
      </c>
      <c r="P245" s="48">
        <f t="shared" si="109"/>
        <v>0.24341200126997567</v>
      </c>
      <c r="Q245" s="48">
        <f t="shared" si="110"/>
        <v>12.572759022118744</v>
      </c>
      <c r="R245" s="48">
        <f t="shared" si="111"/>
        <v>1.2911419197798708</v>
      </c>
      <c r="S245" s="48">
        <f t="shared" si="112"/>
        <v>5.2915652449994716E-2</v>
      </c>
      <c r="T245" s="48">
        <f t="shared" si="113"/>
        <v>0.17991321832998203</v>
      </c>
      <c r="U245" s="48">
        <f t="shared" si="114"/>
        <v>0.97364800507990268</v>
      </c>
      <c r="V245" s="48">
        <f t="shared" si="115"/>
        <v>3.3760186263096625</v>
      </c>
      <c r="W245" s="48">
        <f t="shared" si="116"/>
        <v>4.593078632659541</v>
      </c>
      <c r="X245" s="48">
        <f t="shared" si="84"/>
        <v>100.00000000000001</v>
      </c>
      <c r="Y245" s="48">
        <f t="shared" si="117"/>
        <v>7.9690972589692031</v>
      </c>
      <c r="Z245" s="48"/>
      <c r="AA245" s="42"/>
      <c r="AB245" s="42"/>
    </row>
    <row r="246" spans="1:28" x14ac:dyDescent="0.2">
      <c r="C246" s="79">
        <v>5</v>
      </c>
      <c r="D246" s="48">
        <v>72.45</v>
      </c>
      <c r="E246" s="48">
        <v>0.17</v>
      </c>
      <c r="F246" s="48">
        <v>12.12</v>
      </c>
      <c r="G246" s="48">
        <v>1.24</v>
      </c>
      <c r="H246" s="48">
        <v>0.05</v>
      </c>
      <c r="I246" s="48">
        <v>0.09</v>
      </c>
      <c r="J246" s="48">
        <v>0.91</v>
      </c>
      <c r="K246" s="48">
        <v>3.24</v>
      </c>
      <c r="L246" s="48">
        <v>4.32</v>
      </c>
      <c r="M246" s="48">
        <f t="shared" si="107"/>
        <v>94.59</v>
      </c>
      <c r="O246" s="48">
        <f t="shared" si="108"/>
        <v>76.593720266412944</v>
      </c>
      <c r="P246" s="48">
        <f t="shared" si="109"/>
        <v>0.17972301511787717</v>
      </c>
      <c r="Q246" s="48">
        <f t="shared" si="110"/>
        <v>12.813193783698065</v>
      </c>
      <c r="R246" s="48">
        <f t="shared" si="111"/>
        <v>1.3109208161539276</v>
      </c>
      <c r="S246" s="48">
        <f t="shared" si="112"/>
        <v>5.2859710328787404E-2</v>
      </c>
      <c r="T246" s="48">
        <f t="shared" si="113"/>
        <v>9.5147478591817325E-2</v>
      </c>
      <c r="U246" s="48">
        <f t="shared" si="114"/>
        <v>0.96204672798393076</v>
      </c>
      <c r="V246" s="48">
        <f t="shared" si="115"/>
        <v>3.4253092293054239</v>
      </c>
      <c r="W246" s="48">
        <f t="shared" si="116"/>
        <v>4.5670789724072316</v>
      </c>
      <c r="X246" s="48">
        <f t="shared" si="84"/>
        <v>100</v>
      </c>
      <c r="Y246" s="48">
        <f t="shared" si="117"/>
        <v>7.9923882017126555</v>
      </c>
      <c r="Z246" s="48"/>
      <c r="AA246" s="42"/>
      <c r="AB246" s="42"/>
    </row>
    <row r="247" spans="1:28" x14ac:dyDescent="0.2">
      <c r="C247" s="79">
        <v>6</v>
      </c>
      <c r="D247" s="48">
        <v>71.78</v>
      </c>
      <c r="E247" s="48">
        <v>0.16</v>
      </c>
      <c r="F247" s="48">
        <v>11.82</v>
      </c>
      <c r="G247" s="48">
        <v>1.22</v>
      </c>
      <c r="H247" s="48">
        <v>0.22</v>
      </c>
      <c r="I247" s="48">
        <v>0.06</v>
      </c>
      <c r="J247" s="48">
        <v>0.9</v>
      </c>
      <c r="K247" s="48">
        <v>3.24</v>
      </c>
      <c r="L247" s="48">
        <v>4.26</v>
      </c>
      <c r="M247" s="48">
        <f t="shared" si="107"/>
        <v>93.66</v>
      </c>
      <c r="O247" s="48">
        <f t="shared" si="108"/>
        <v>76.638906683749738</v>
      </c>
      <c r="P247" s="48">
        <f t="shared" si="109"/>
        <v>0.17083066410420672</v>
      </c>
      <c r="Q247" s="48">
        <f t="shared" si="110"/>
        <v>12.620115310698271</v>
      </c>
      <c r="R247" s="48">
        <f t="shared" si="111"/>
        <v>1.302583813794576</v>
      </c>
      <c r="S247" s="48">
        <f t="shared" si="112"/>
        <v>0.23489216314328423</v>
      </c>
      <c r="T247" s="48">
        <f t="shared" si="113"/>
        <v>6.4061499039077513E-2</v>
      </c>
      <c r="U247" s="48">
        <f t="shared" si="114"/>
        <v>0.96092248558616278</v>
      </c>
      <c r="V247" s="48">
        <f t="shared" si="115"/>
        <v>3.4593209481101859</v>
      </c>
      <c r="W247" s="48">
        <f t="shared" si="116"/>
        <v>4.5483664317745029</v>
      </c>
      <c r="X247" s="48">
        <f t="shared" si="84"/>
        <v>100</v>
      </c>
      <c r="Y247" s="48">
        <f t="shared" si="117"/>
        <v>8.0076873798846897</v>
      </c>
      <c r="Z247" s="48"/>
      <c r="AA247" s="42"/>
      <c r="AB247" s="42"/>
    </row>
    <row r="248" spans="1:28" x14ac:dyDescent="0.2">
      <c r="C248" s="79">
        <v>7</v>
      </c>
      <c r="D248" s="48">
        <v>71.709999999999994</v>
      </c>
      <c r="E248" s="48">
        <v>0.2</v>
      </c>
      <c r="F248" s="48">
        <v>11.7</v>
      </c>
      <c r="G248" s="48">
        <v>1.1000000000000001</v>
      </c>
      <c r="H248" s="48">
        <v>0.15</v>
      </c>
      <c r="I248" s="48">
        <v>0.15</v>
      </c>
      <c r="J248" s="48">
        <v>0.91</v>
      </c>
      <c r="K248" s="48">
        <v>3.17</v>
      </c>
      <c r="L248" s="48">
        <v>4.1900000000000004</v>
      </c>
      <c r="M248" s="48">
        <f t="shared" si="107"/>
        <v>93.28</v>
      </c>
      <c r="O248" s="48">
        <f t="shared" si="108"/>
        <v>76.876072041166367</v>
      </c>
      <c r="P248" s="48">
        <f t="shared" si="109"/>
        <v>0.21440823327615779</v>
      </c>
      <c r="Q248" s="48">
        <f t="shared" si="110"/>
        <v>12.54288164665523</v>
      </c>
      <c r="R248" s="48">
        <f t="shared" si="111"/>
        <v>1.179245283018868</v>
      </c>
      <c r="S248" s="48">
        <f t="shared" si="112"/>
        <v>0.16080617495711833</v>
      </c>
      <c r="T248" s="48">
        <f t="shared" si="113"/>
        <v>0.16080617495711833</v>
      </c>
      <c r="U248" s="48">
        <f t="shared" si="114"/>
        <v>0.975557461406518</v>
      </c>
      <c r="V248" s="48">
        <f t="shared" si="115"/>
        <v>3.3983704974271007</v>
      </c>
      <c r="W248" s="48">
        <f t="shared" si="116"/>
        <v>4.4918524871355059</v>
      </c>
      <c r="X248" s="48">
        <f t="shared" si="84"/>
        <v>99.999999999999986</v>
      </c>
      <c r="Y248" s="48">
        <f t="shared" si="117"/>
        <v>7.8902229845626071</v>
      </c>
      <c r="Z248" s="48"/>
      <c r="AA248" s="42"/>
      <c r="AB248" s="42"/>
    </row>
    <row r="249" spans="1:28" x14ac:dyDescent="0.2">
      <c r="B249" s="79" t="s">
        <v>144</v>
      </c>
      <c r="C249" s="79">
        <v>8</v>
      </c>
      <c r="D249" s="48">
        <v>72.09</v>
      </c>
      <c r="E249" s="48">
        <v>0.11</v>
      </c>
      <c r="F249" s="48">
        <v>11.84</v>
      </c>
      <c r="G249" s="48">
        <v>1.18</v>
      </c>
      <c r="H249" s="48">
        <v>0.04</v>
      </c>
      <c r="I249" s="48">
        <v>7.0000000000000007E-2</v>
      </c>
      <c r="J249" s="48">
        <v>0.93</v>
      </c>
      <c r="K249" s="48">
        <v>3.33</v>
      </c>
      <c r="L249" s="48">
        <v>4.1900000000000004</v>
      </c>
      <c r="M249" s="48">
        <f t="shared" si="107"/>
        <v>93.780000000000015</v>
      </c>
      <c r="O249" s="48">
        <f t="shared" si="108"/>
        <v>76.871401151631474</v>
      </c>
      <c r="P249" s="48">
        <f t="shared" si="109"/>
        <v>0.11729579867775644</v>
      </c>
      <c r="Q249" s="48">
        <f t="shared" si="110"/>
        <v>12.625293239496694</v>
      </c>
      <c r="R249" s="48">
        <f t="shared" si="111"/>
        <v>1.2582640221795691</v>
      </c>
      <c r="S249" s="48">
        <f t="shared" si="112"/>
        <v>4.2653017701002341E-2</v>
      </c>
      <c r="T249" s="48">
        <f t="shared" si="113"/>
        <v>7.46427809767541E-2</v>
      </c>
      <c r="U249" s="48">
        <f t="shared" si="114"/>
        <v>0.99168266154830453</v>
      </c>
      <c r="V249" s="48">
        <f t="shared" si="115"/>
        <v>3.5508637236084453</v>
      </c>
      <c r="W249" s="48">
        <f t="shared" si="116"/>
        <v>4.4679036041799955</v>
      </c>
      <c r="X249" s="48">
        <f t="shared" si="84"/>
        <v>100.00000000000001</v>
      </c>
      <c r="Y249" s="48">
        <f t="shared" si="117"/>
        <v>8.0187673277884404</v>
      </c>
      <c r="Z249" s="48"/>
      <c r="AA249" s="42"/>
      <c r="AB249" s="42"/>
    </row>
    <row r="250" spans="1:28" x14ac:dyDescent="0.2">
      <c r="C250" s="79">
        <v>9</v>
      </c>
      <c r="D250" s="48">
        <v>72.41</v>
      </c>
      <c r="E250" s="48">
        <v>0.22</v>
      </c>
      <c r="F250" s="48">
        <v>12.06</v>
      </c>
      <c r="G250" s="48">
        <v>0.96</v>
      </c>
      <c r="H250" s="48">
        <v>0.1</v>
      </c>
      <c r="I250" s="48">
        <v>0.16</v>
      </c>
      <c r="J250" s="48">
        <v>0.84</v>
      </c>
      <c r="K250" s="48">
        <v>3.26</v>
      </c>
      <c r="L250" s="48">
        <v>4.18</v>
      </c>
      <c r="M250" s="48">
        <f t="shared" si="107"/>
        <v>94.19</v>
      </c>
      <c r="O250" s="48">
        <f t="shared" si="108"/>
        <v>76.876526170506423</v>
      </c>
      <c r="P250" s="48">
        <f t="shared" si="109"/>
        <v>0.23357044272215735</v>
      </c>
      <c r="Q250" s="48">
        <f t="shared" si="110"/>
        <v>12.803906996496444</v>
      </c>
      <c r="R250" s="48">
        <f t="shared" si="111"/>
        <v>1.0192164773330503</v>
      </c>
      <c r="S250" s="48">
        <f t="shared" si="112"/>
        <v>0.10616838305552607</v>
      </c>
      <c r="T250" s="48">
        <f t="shared" si="113"/>
        <v>0.16986941288884172</v>
      </c>
      <c r="U250" s="48">
        <f t="shared" si="114"/>
        <v>0.891814417666419</v>
      </c>
      <c r="V250" s="48">
        <f t="shared" si="115"/>
        <v>3.4610892876101498</v>
      </c>
      <c r="W250" s="48">
        <f t="shared" si="116"/>
        <v>4.4378384117209899</v>
      </c>
      <c r="X250" s="48">
        <f t="shared" si="84"/>
        <v>100.00000000000001</v>
      </c>
      <c r="Y250" s="48">
        <f t="shared" si="117"/>
        <v>7.8989276993311393</v>
      </c>
      <c r="Z250" s="48"/>
      <c r="AA250" s="42"/>
      <c r="AB250" s="42"/>
    </row>
    <row r="251" spans="1:28" x14ac:dyDescent="0.2">
      <c r="C251" s="79">
        <v>10</v>
      </c>
      <c r="D251" s="48">
        <v>72.709999999999994</v>
      </c>
      <c r="E251" s="48">
        <v>0.26</v>
      </c>
      <c r="F251" s="48">
        <v>12.06</v>
      </c>
      <c r="G251" s="48">
        <v>1.1100000000000001</v>
      </c>
      <c r="H251" s="48">
        <v>0</v>
      </c>
      <c r="I251" s="48">
        <v>0.13</v>
      </c>
      <c r="J251" s="48">
        <v>0.88</v>
      </c>
      <c r="K251" s="48">
        <v>3.33</v>
      </c>
      <c r="L251" s="48">
        <v>4.25</v>
      </c>
      <c r="M251" s="48">
        <f t="shared" si="107"/>
        <v>94.72999999999999</v>
      </c>
      <c r="O251" s="48">
        <f t="shared" si="108"/>
        <v>76.754987860234351</v>
      </c>
      <c r="P251" s="48">
        <f t="shared" si="109"/>
        <v>0.274464266863718</v>
      </c>
      <c r="Q251" s="48">
        <f t="shared" si="110"/>
        <v>12.730919455293996</v>
      </c>
      <c r="R251" s="48">
        <f t="shared" si="111"/>
        <v>1.17175129314895</v>
      </c>
      <c r="S251" s="48">
        <f t="shared" si="112"/>
        <v>0</v>
      </c>
      <c r="T251" s="48">
        <f t="shared" si="113"/>
        <v>0.137232133431859</v>
      </c>
      <c r="U251" s="48">
        <f t="shared" si="114"/>
        <v>0.9289559801541224</v>
      </c>
      <c r="V251" s="48">
        <f t="shared" si="115"/>
        <v>3.5152538794468495</v>
      </c>
      <c r="W251" s="48">
        <f t="shared" si="116"/>
        <v>4.486435131426159</v>
      </c>
      <c r="X251" s="48">
        <f t="shared" si="84"/>
        <v>100.00000000000001</v>
      </c>
      <c r="Y251" s="48">
        <f t="shared" si="117"/>
        <v>8.0016890108730081</v>
      </c>
      <c r="Z251" s="48"/>
      <c r="AA251" s="42"/>
      <c r="AB251" s="42"/>
    </row>
    <row r="252" spans="1:28" x14ac:dyDescent="0.2">
      <c r="C252" s="79">
        <v>11</v>
      </c>
      <c r="D252" s="48">
        <v>72.489999999999995</v>
      </c>
      <c r="E252" s="48">
        <v>0</v>
      </c>
      <c r="F252" s="48">
        <v>12.04</v>
      </c>
      <c r="G252" s="48">
        <v>1.25</v>
      </c>
      <c r="H252" s="48">
        <v>0.01</v>
      </c>
      <c r="I252" s="48">
        <v>0.06</v>
      </c>
      <c r="J252" s="48">
        <v>0.85</v>
      </c>
      <c r="K252" s="48">
        <v>3.19</v>
      </c>
      <c r="L252" s="48">
        <v>4.28</v>
      </c>
      <c r="M252" s="48">
        <f t="shared" si="107"/>
        <v>94.17</v>
      </c>
      <c r="O252" s="48">
        <f t="shared" si="108"/>
        <v>76.977806095359455</v>
      </c>
      <c r="P252" s="48">
        <f t="shared" si="109"/>
        <v>0</v>
      </c>
      <c r="Q252" s="48">
        <f t="shared" si="110"/>
        <v>12.785388127853881</v>
      </c>
      <c r="R252" s="48">
        <f t="shared" si="111"/>
        <v>1.3273866411808433</v>
      </c>
      <c r="S252" s="48">
        <f t="shared" si="112"/>
        <v>1.0619093129446746E-2</v>
      </c>
      <c r="T252" s="48">
        <f t="shared" si="113"/>
        <v>6.3714558776680474E-2</v>
      </c>
      <c r="U252" s="48">
        <f t="shared" si="114"/>
        <v>0.9026229160029734</v>
      </c>
      <c r="V252" s="48">
        <f t="shared" si="115"/>
        <v>3.387490708293512</v>
      </c>
      <c r="W252" s="48">
        <f t="shared" si="116"/>
        <v>4.5449718594032076</v>
      </c>
      <c r="X252" s="48">
        <f t="shared" si="84"/>
        <v>99.999999999999986</v>
      </c>
      <c r="Y252" s="48">
        <f t="shared" si="117"/>
        <v>7.9324625676967191</v>
      </c>
      <c r="Z252" s="48"/>
      <c r="AA252" s="42"/>
      <c r="AB252" s="42"/>
    </row>
    <row r="253" spans="1:28" x14ac:dyDescent="0.2">
      <c r="B253" s="79" t="s">
        <v>144</v>
      </c>
      <c r="C253" s="79">
        <v>12</v>
      </c>
      <c r="D253" s="48">
        <v>71.790000000000006</v>
      </c>
      <c r="E253" s="48">
        <v>0.25</v>
      </c>
      <c r="F253" s="48">
        <v>11.87</v>
      </c>
      <c r="G253" s="48">
        <v>1.04</v>
      </c>
      <c r="H253" s="48">
        <v>0</v>
      </c>
      <c r="I253" s="48">
        <v>0.1</v>
      </c>
      <c r="J253" s="48">
        <v>0.84</v>
      </c>
      <c r="K253" s="48">
        <v>3.17</v>
      </c>
      <c r="L253" s="48">
        <v>4.09</v>
      </c>
      <c r="M253" s="48">
        <f t="shared" si="107"/>
        <v>93.15000000000002</v>
      </c>
      <c r="O253" s="48">
        <f t="shared" si="108"/>
        <v>77.069243156199661</v>
      </c>
      <c r="P253" s="48">
        <f t="shared" si="109"/>
        <v>0.26838432635534076</v>
      </c>
      <c r="Q253" s="48">
        <f t="shared" si="110"/>
        <v>12.742887815351578</v>
      </c>
      <c r="R253" s="48">
        <f t="shared" si="111"/>
        <v>1.1164787976382176</v>
      </c>
      <c r="S253" s="48">
        <f t="shared" si="112"/>
        <v>0</v>
      </c>
      <c r="T253" s="48">
        <f t="shared" si="113"/>
        <v>0.10735373054213632</v>
      </c>
      <c r="U253" s="48">
        <f t="shared" si="114"/>
        <v>0.90177133655394492</v>
      </c>
      <c r="V253" s="48">
        <f t="shared" si="115"/>
        <v>3.4031132581857206</v>
      </c>
      <c r="W253" s="48">
        <f t="shared" si="116"/>
        <v>4.3907675791733745</v>
      </c>
      <c r="X253" s="48">
        <f t="shared" si="84"/>
        <v>99.999999999999986</v>
      </c>
      <c r="Y253" s="48">
        <f t="shared" si="117"/>
        <v>7.7938808373590955</v>
      </c>
      <c r="Z253" s="48"/>
      <c r="AA253" s="42"/>
      <c r="AB253" s="42"/>
    </row>
    <row r="254" spans="1:28" x14ac:dyDescent="0.2">
      <c r="C254" s="79">
        <v>13</v>
      </c>
      <c r="D254" s="48">
        <v>71.77</v>
      </c>
      <c r="E254" s="48">
        <v>0.15</v>
      </c>
      <c r="F254" s="48">
        <v>11.73</v>
      </c>
      <c r="G254" s="48">
        <v>1.08</v>
      </c>
      <c r="H254" s="48">
        <v>0.09</v>
      </c>
      <c r="I254" s="48">
        <v>0.09</v>
      </c>
      <c r="J254" s="48">
        <v>0.77</v>
      </c>
      <c r="K254" s="48">
        <v>3.21</v>
      </c>
      <c r="L254" s="48">
        <v>4.2300000000000004</v>
      </c>
      <c r="M254" s="48">
        <f t="shared" si="107"/>
        <v>93.12</v>
      </c>
      <c r="O254" s="48">
        <f t="shared" si="108"/>
        <v>77.0725945017182</v>
      </c>
      <c r="P254" s="48">
        <f t="shared" si="109"/>
        <v>0.16108247422680411</v>
      </c>
      <c r="Q254" s="48">
        <f t="shared" si="110"/>
        <v>12.596649484536082</v>
      </c>
      <c r="R254" s="48">
        <f t="shared" si="111"/>
        <v>1.1597938144329898</v>
      </c>
      <c r="S254" s="48">
        <f t="shared" si="112"/>
        <v>9.6649484536082464E-2</v>
      </c>
      <c r="T254" s="48">
        <f t="shared" si="113"/>
        <v>9.6649484536082464E-2</v>
      </c>
      <c r="U254" s="48">
        <f t="shared" si="114"/>
        <v>0.82689003436426112</v>
      </c>
      <c r="V254" s="48">
        <f t="shared" si="115"/>
        <v>3.447164948453608</v>
      </c>
      <c r="W254" s="48">
        <f t="shared" si="116"/>
        <v>4.5425257731958766</v>
      </c>
      <c r="X254" s="48">
        <f t="shared" si="84"/>
        <v>99.999999999999986</v>
      </c>
      <c r="Y254" s="48">
        <f t="shared" si="117"/>
        <v>7.9896907216494846</v>
      </c>
      <c r="Z254" s="48"/>
      <c r="AA254" s="42"/>
      <c r="AB254" s="42"/>
    </row>
    <row r="255" spans="1:28" x14ac:dyDescent="0.2">
      <c r="C255" s="79">
        <v>14</v>
      </c>
      <c r="D255" s="48">
        <v>71.59</v>
      </c>
      <c r="E255" s="48">
        <v>0.2</v>
      </c>
      <c r="F255" s="48">
        <v>11.62</v>
      </c>
      <c r="G255" s="48">
        <v>1.1299999999999999</v>
      </c>
      <c r="H255" s="48">
        <v>0.05</v>
      </c>
      <c r="I255" s="48">
        <v>0.13</v>
      </c>
      <c r="J255" s="48">
        <v>0.84</v>
      </c>
      <c r="K255" s="48">
        <v>3.26</v>
      </c>
      <c r="L255" s="48">
        <v>4.28</v>
      </c>
      <c r="M255" s="48">
        <f t="shared" si="107"/>
        <v>93.100000000000009</v>
      </c>
      <c r="O255" s="48">
        <f t="shared" si="108"/>
        <v>76.895810955961323</v>
      </c>
      <c r="P255" s="48">
        <f t="shared" si="109"/>
        <v>0.21482277121374863</v>
      </c>
      <c r="Q255" s="48">
        <f t="shared" si="110"/>
        <v>12.481203007518793</v>
      </c>
      <c r="R255" s="48">
        <f t="shared" si="111"/>
        <v>1.2137486573576797</v>
      </c>
      <c r="S255" s="48">
        <f t="shared" si="112"/>
        <v>5.3705692803437156E-2</v>
      </c>
      <c r="T255" s="48">
        <f t="shared" si="113"/>
        <v>0.1396348012889366</v>
      </c>
      <c r="U255" s="48">
        <f t="shared" si="114"/>
        <v>0.9022556390977442</v>
      </c>
      <c r="V255" s="48">
        <f t="shared" si="115"/>
        <v>3.5016111707841024</v>
      </c>
      <c r="W255" s="48">
        <f t="shared" si="116"/>
        <v>4.5972073039742209</v>
      </c>
      <c r="X255" s="48">
        <f t="shared" si="84"/>
        <v>99.999999999999972</v>
      </c>
      <c r="Y255" s="48">
        <f t="shared" si="117"/>
        <v>8.0988184747583229</v>
      </c>
      <c r="Z255" s="48"/>
      <c r="AA255" s="42"/>
      <c r="AB255" s="42"/>
    </row>
    <row r="256" spans="1:28" x14ac:dyDescent="0.2">
      <c r="C256" s="79">
        <v>15</v>
      </c>
      <c r="D256" s="48">
        <v>72.22</v>
      </c>
      <c r="E256" s="48">
        <v>0.17</v>
      </c>
      <c r="F256" s="48">
        <v>12</v>
      </c>
      <c r="G256" s="48">
        <v>1.17</v>
      </c>
      <c r="H256" s="48">
        <v>0.1</v>
      </c>
      <c r="I256" s="48">
        <v>0.1</v>
      </c>
      <c r="J256" s="48">
        <v>0.83</v>
      </c>
      <c r="K256" s="48">
        <v>3.15</v>
      </c>
      <c r="L256" s="48">
        <v>4.21</v>
      </c>
      <c r="M256" s="48">
        <f t="shared" si="107"/>
        <v>93.949999999999989</v>
      </c>
      <c r="O256" s="48">
        <f t="shared" si="108"/>
        <v>76.870675891431617</v>
      </c>
      <c r="P256" s="48">
        <f t="shared" si="109"/>
        <v>0.18094731240021289</v>
      </c>
      <c r="Q256" s="48">
        <f t="shared" si="110"/>
        <v>12.772751463544438</v>
      </c>
      <c r="R256" s="48">
        <f t="shared" si="111"/>
        <v>1.2453432676955827</v>
      </c>
      <c r="S256" s="48">
        <f t="shared" si="112"/>
        <v>0.106439595529537</v>
      </c>
      <c r="T256" s="48">
        <f t="shared" si="113"/>
        <v>0.106439595529537</v>
      </c>
      <c r="U256" s="48">
        <f t="shared" si="114"/>
        <v>0.88344864289515701</v>
      </c>
      <c r="V256" s="48">
        <f t="shared" si="115"/>
        <v>3.352847259180415</v>
      </c>
      <c r="W256" s="48">
        <f t="shared" si="116"/>
        <v>4.4811069717935075</v>
      </c>
      <c r="X256" s="48">
        <f t="shared" si="84"/>
        <v>100.00000000000001</v>
      </c>
      <c r="Y256" s="48">
        <f t="shared" si="117"/>
        <v>7.833954230973923</v>
      </c>
      <c r="Z256" s="48"/>
      <c r="AA256" s="42"/>
      <c r="AB256" s="42"/>
    </row>
    <row r="258" spans="1:287" x14ac:dyDescent="0.2">
      <c r="B258" s="80" t="s">
        <v>258</v>
      </c>
      <c r="C258" s="8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2"/>
      <c r="R258" s="50"/>
      <c r="S258" s="50"/>
      <c r="T258" s="50"/>
      <c r="U258" s="50"/>
      <c r="V258" s="50"/>
      <c r="W258" s="50"/>
      <c r="X258" s="50"/>
      <c r="Y258" s="50"/>
      <c r="Z258" s="49"/>
    </row>
    <row r="259" spans="1:287" x14ac:dyDescent="0.2">
      <c r="A259" s="42"/>
      <c r="B259" s="79" t="s">
        <v>259</v>
      </c>
      <c r="C259" s="79">
        <v>1</v>
      </c>
      <c r="D259" s="48">
        <v>75.69</v>
      </c>
      <c r="E259" s="48">
        <v>0.09</v>
      </c>
      <c r="F259" s="48">
        <v>11.59</v>
      </c>
      <c r="G259" s="48">
        <v>1.03</v>
      </c>
      <c r="H259" s="48">
        <v>0.12</v>
      </c>
      <c r="I259" s="48">
        <v>0.16</v>
      </c>
      <c r="J259" s="48">
        <v>1.1100000000000001</v>
      </c>
      <c r="K259" s="48">
        <v>3.29</v>
      </c>
      <c r="L259" s="48">
        <v>3.42</v>
      </c>
      <c r="M259" s="48">
        <f t="shared" ref="M259:M273" si="118">SUM(D259:L259)</f>
        <v>96.500000000000014</v>
      </c>
      <c r="O259" s="48">
        <f t="shared" ref="O259:O273" si="119">100/M259*D259</f>
        <v>78.435233160621749</v>
      </c>
      <c r="P259" s="48">
        <f t="shared" ref="P259:P273" si="120">100/M259*E259</f>
        <v>9.3264248704663197E-2</v>
      </c>
      <c r="Q259" s="48">
        <f t="shared" ref="Q259:Q273" si="121">100/M259*F259</f>
        <v>12.010362694300516</v>
      </c>
      <c r="R259" s="48">
        <f t="shared" ref="R259:R273" si="122">100/M259*G259</f>
        <v>1.0673575129533679</v>
      </c>
      <c r="S259" s="48">
        <f t="shared" ref="S259:S273" si="123">100/M259*H259</f>
        <v>0.1243523316062176</v>
      </c>
      <c r="T259" s="48">
        <f t="shared" ref="T259:T273" si="124">100/M259*I259</f>
        <v>0.16580310880829013</v>
      </c>
      <c r="U259" s="48">
        <f t="shared" ref="U259:U273" si="125">100/M259*J259</f>
        <v>1.150259067357513</v>
      </c>
      <c r="V259" s="48">
        <f t="shared" ref="V259:V273" si="126">100/M259*K259</f>
        <v>3.409326424870466</v>
      </c>
      <c r="W259" s="48">
        <f t="shared" ref="W259:W273" si="127">100/M259*L259</f>
        <v>3.5440414507772018</v>
      </c>
      <c r="X259" s="48">
        <f t="shared" ref="X259:X321" si="128">SUM(O259:W259)</f>
        <v>99.999999999999972</v>
      </c>
      <c r="Y259" s="48">
        <f t="shared" ref="Y259:Y273" si="129">V259+W259</f>
        <v>6.9533678756476682</v>
      </c>
      <c r="Z259" s="48"/>
      <c r="FA259" s="44"/>
      <c r="GA259" s="44"/>
      <c r="HA259" s="44"/>
      <c r="IA259" s="44"/>
      <c r="JA259" s="44"/>
      <c r="KA259" s="44"/>
    </row>
    <row r="260" spans="1:287" x14ac:dyDescent="0.2">
      <c r="B260" s="79">
        <v>103</v>
      </c>
      <c r="C260" s="79">
        <v>2</v>
      </c>
      <c r="D260" s="48">
        <v>75.180000000000007</v>
      </c>
      <c r="E260" s="48">
        <v>0.19</v>
      </c>
      <c r="F260" s="48">
        <v>11.81</v>
      </c>
      <c r="G260" s="48">
        <v>1.17</v>
      </c>
      <c r="H260" s="48">
        <v>0.06</v>
      </c>
      <c r="I260" s="48">
        <v>0.08</v>
      </c>
      <c r="J260" s="48">
        <v>1.04</v>
      </c>
      <c r="K260" s="48">
        <v>3.37</v>
      </c>
      <c r="L260" s="48">
        <v>3.19</v>
      </c>
      <c r="M260" s="48">
        <f t="shared" si="118"/>
        <v>96.090000000000018</v>
      </c>
      <c r="O260" s="48">
        <f t="shared" si="119"/>
        <v>78.239150796128627</v>
      </c>
      <c r="P260" s="48">
        <f t="shared" si="120"/>
        <v>0.19773129357893637</v>
      </c>
      <c r="Q260" s="48">
        <f t="shared" si="121"/>
        <v>12.290560932459151</v>
      </c>
      <c r="R260" s="48">
        <f t="shared" si="122"/>
        <v>1.2176084920387134</v>
      </c>
      <c r="S260" s="48">
        <f t="shared" si="123"/>
        <v>6.2441461130190432E-2</v>
      </c>
      <c r="T260" s="48">
        <f t="shared" si="124"/>
        <v>8.3255281506920589E-2</v>
      </c>
      <c r="U260" s="48">
        <f t="shared" si="125"/>
        <v>1.0823186595899676</v>
      </c>
      <c r="V260" s="48">
        <f t="shared" si="126"/>
        <v>3.5071287334790298</v>
      </c>
      <c r="W260" s="48">
        <f t="shared" si="127"/>
        <v>3.3198043500884582</v>
      </c>
      <c r="X260" s="48">
        <f t="shared" si="128"/>
        <v>100</v>
      </c>
      <c r="Y260" s="48">
        <f t="shared" si="129"/>
        <v>6.8269330835674875</v>
      </c>
      <c r="Z260" s="48"/>
      <c r="FA260" s="44"/>
      <c r="GA260" s="44"/>
      <c r="HA260" s="44"/>
      <c r="IA260" s="44"/>
      <c r="JA260" s="44"/>
      <c r="KA260" s="44"/>
    </row>
    <row r="261" spans="1:287" x14ac:dyDescent="0.2">
      <c r="C261" s="79">
        <v>3</v>
      </c>
      <c r="D261" s="48">
        <v>74.95</v>
      </c>
      <c r="E261" s="48">
        <v>0.12</v>
      </c>
      <c r="F261" s="48">
        <v>11.52</v>
      </c>
      <c r="G261" s="48">
        <v>1.27</v>
      </c>
      <c r="H261" s="48">
        <v>0.13</v>
      </c>
      <c r="I261" s="48">
        <v>0.06</v>
      </c>
      <c r="J261" s="48">
        <v>1.1100000000000001</v>
      </c>
      <c r="K261" s="48">
        <v>3.22</v>
      </c>
      <c r="L261" s="48">
        <v>3.36</v>
      </c>
      <c r="M261" s="48">
        <f t="shared" si="118"/>
        <v>95.74</v>
      </c>
      <c r="O261" s="48">
        <f t="shared" si="119"/>
        <v>78.284938374765005</v>
      </c>
      <c r="P261" s="48">
        <f t="shared" si="120"/>
        <v>0.12533946104031754</v>
      </c>
      <c r="Q261" s="48">
        <f t="shared" si="121"/>
        <v>12.032588259870483</v>
      </c>
      <c r="R261" s="48">
        <f t="shared" si="122"/>
        <v>1.3265092960100273</v>
      </c>
      <c r="S261" s="48">
        <f t="shared" si="123"/>
        <v>0.13578441612701067</v>
      </c>
      <c r="T261" s="48">
        <f t="shared" si="124"/>
        <v>6.266973052015877E-2</v>
      </c>
      <c r="U261" s="48">
        <f t="shared" si="125"/>
        <v>1.1593900146229374</v>
      </c>
      <c r="V261" s="48">
        <f t="shared" si="126"/>
        <v>3.3632755379151877</v>
      </c>
      <c r="W261" s="48">
        <f t="shared" si="127"/>
        <v>3.509504909128891</v>
      </c>
      <c r="X261" s="48">
        <f t="shared" si="128"/>
        <v>100.00000000000001</v>
      </c>
      <c r="Y261" s="48">
        <f t="shared" si="129"/>
        <v>6.8727804470440788</v>
      </c>
      <c r="Z261" s="48"/>
      <c r="FA261" s="44"/>
      <c r="GA261" s="44"/>
      <c r="HA261" s="44"/>
      <c r="IA261" s="44"/>
      <c r="JA261" s="44"/>
      <c r="KA261" s="44"/>
    </row>
    <row r="262" spans="1:287" x14ac:dyDescent="0.2">
      <c r="C262" s="79">
        <v>4</v>
      </c>
      <c r="D262" s="48">
        <v>76.010000000000005</v>
      </c>
      <c r="E262" s="48">
        <v>0.12</v>
      </c>
      <c r="F262" s="48">
        <v>11.93</v>
      </c>
      <c r="G262" s="48">
        <v>1.1399999999999999</v>
      </c>
      <c r="H262" s="48">
        <v>0</v>
      </c>
      <c r="I262" s="48">
        <v>0.13</v>
      </c>
      <c r="J262" s="48">
        <v>1.1000000000000001</v>
      </c>
      <c r="K262" s="48">
        <v>3.28</v>
      </c>
      <c r="L262" s="48">
        <v>3.36</v>
      </c>
      <c r="M262" s="48">
        <f t="shared" si="118"/>
        <v>97.07</v>
      </c>
      <c r="O262" s="48">
        <f t="shared" si="119"/>
        <v>78.304316472648622</v>
      </c>
      <c r="P262" s="48">
        <f t="shared" si="120"/>
        <v>0.12362212836097664</v>
      </c>
      <c r="Q262" s="48">
        <f t="shared" si="121"/>
        <v>12.290099927887093</v>
      </c>
      <c r="R262" s="48">
        <f t="shared" si="122"/>
        <v>1.174410219429278</v>
      </c>
      <c r="S262" s="48">
        <f t="shared" si="123"/>
        <v>0</v>
      </c>
      <c r="T262" s="48">
        <f t="shared" si="124"/>
        <v>0.13392397239105802</v>
      </c>
      <c r="U262" s="48">
        <f t="shared" si="125"/>
        <v>1.1332028433089525</v>
      </c>
      <c r="V262" s="48">
        <f t="shared" si="126"/>
        <v>3.3790048418666947</v>
      </c>
      <c r="W262" s="48">
        <f t="shared" si="127"/>
        <v>3.4614195941073458</v>
      </c>
      <c r="X262" s="48">
        <f t="shared" si="128"/>
        <v>100.00000000000001</v>
      </c>
      <c r="Y262" s="48">
        <f t="shared" si="129"/>
        <v>6.8404244359740405</v>
      </c>
      <c r="Z262" s="48"/>
      <c r="FA262" s="44"/>
      <c r="GA262" s="44"/>
      <c r="HA262" s="44"/>
      <c r="IA262" s="44"/>
      <c r="JA262" s="44"/>
      <c r="KA262" s="44"/>
    </row>
    <row r="263" spans="1:287" x14ac:dyDescent="0.2">
      <c r="C263" s="79">
        <v>5</v>
      </c>
      <c r="D263" s="48">
        <v>74.489999999999995</v>
      </c>
      <c r="E263" s="48">
        <v>0.18</v>
      </c>
      <c r="F263" s="48">
        <v>11.62</v>
      </c>
      <c r="G263" s="48">
        <v>1.18</v>
      </c>
      <c r="H263" s="48">
        <v>0.03</v>
      </c>
      <c r="I263" s="48">
        <v>0.15</v>
      </c>
      <c r="J263" s="48">
        <v>1.04</v>
      </c>
      <c r="K263" s="48">
        <v>3.11</v>
      </c>
      <c r="L263" s="48">
        <v>3.32</v>
      </c>
      <c r="M263" s="48">
        <f t="shared" si="118"/>
        <v>95.120000000000019</v>
      </c>
      <c r="O263" s="48">
        <f t="shared" si="119"/>
        <v>78.311606391925963</v>
      </c>
      <c r="P263" s="48">
        <f t="shared" si="120"/>
        <v>0.18923465096719927</v>
      </c>
      <c r="Q263" s="48">
        <f t="shared" si="121"/>
        <v>12.216148023549197</v>
      </c>
      <c r="R263" s="48">
        <f t="shared" si="122"/>
        <v>1.2405382674516396</v>
      </c>
      <c r="S263" s="48">
        <f t="shared" si="123"/>
        <v>3.1539108494533216E-2</v>
      </c>
      <c r="T263" s="48">
        <f t="shared" si="124"/>
        <v>0.15769554247266607</v>
      </c>
      <c r="U263" s="48">
        <f t="shared" si="125"/>
        <v>1.0933557611438181</v>
      </c>
      <c r="V263" s="48">
        <f t="shared" si="126"/>
        <v>3.2695542472666097</v>
      </c>
      <c r="W263" s="48">
        <f t="shared" si="127"/>
        <v>3.4903280067283422</v>
      </c>
      <c r="X263" s="48">
        <f t="shared" si="128"/>
        <v>99.999999999999957</v>
      </c>
      <c r="Y263" s="48">
        <f t="shared" si="129"/>
        <v>6.7598822539949524</v>
      </c>
      <c r="Z263" s="48"/>
      <c r="FA263" s="44"/>
      <c r="GA263" s="44"/>
      <c r="HA263" s="44"/>
      <c r="IA263" s="44"/>
      <c r="JA263" s="44"/>
      <c r="KA263" s="44"/>
    </row>
    <row r="264" spans="1:287" x14ac:dyDescent="0.2">
      <c r="C264" s="79">
        <v>6</v>
      </c>
      <c r="D264" s="48">
        <v>76.3</v>
      </c>
      <c r="E264" s="48">
        <v>0.11</v>
      </c>
      <c r="F264" s="48">
        <v>11.9</v>
      </c>
      <c r="G264" s="48">
        <v>1.19</v>
      </c>
      <c r="H264" s="48">
        <v>0.16</v>
      </c>
      <c r="I264" s="48">
        <v>0.14000000000000001</v>
      </c>
      <c r="J264" s="48">
        <v>1.04</v>
      </c>
      <c r="K264" s="48">
        <v>3.3</v>
      </c>
      <c r="L264" s="48">
        <v>3.44</v>
      </c>
      <c r="M264" s="48">
        <f t="shared" si="118"/>
        <v>97.58</v>
      </c>
      <c r="O264" s="48">
        <f t="shared" si="119"/>
        <v>78.192252510760397</v>
      </c>
      <c r="P264" s="48">
        <f t="shared" si="120"/>
        <v>0.11272801803648289</v>
      </c>
      <c r="Q264" s="48">
        <f t="shared" si="121"/>
        <v>12.195121951219512</v>
      </c>
      <c r="R264" s="48">
        <f t="shared" si="122"/>
        <v>1.2195121951219512</v>
      </c>
      <c r="S264" s="48">
        <f t="shared" si="123"/>
        <v>0.16396802623488418</v>
      </c>
      <c r="T264" s="48">
        <f t="shared" si="124"/>
        <v>0.14347202295552369</v>
      </c>
      <c r="U264" s="48">
        <f t="shared" si="125"/>
        <v>1.0657921705267472</v>
      </c>
      <c r="V264" s="48">
        <f t="shared" si="126"/>
        <v>3.3818405410944861</v>
      </c>
      <c r="W264" s="48">
        <f t="shared" si="127"/>
        <v>3.5253125640500103</v>
      </c>
      <c r="X264" s="48">
        <f t="shared" si="128"/>
        <v>99.999999999999986</v>
      </c>
      <c r="Y264" s="48">
        <f t="shared" si="129"/>
        <v>6.9071531051444968</v>
      </c>
      <c r="Z264" s="48"/>
      <c r="FA264" s="44"/>
      <c r="GA264" s="44"/>
      <c r="HA264" s="44"/>
      <c r="IA264" s="44"/>
      <c r="JA264" s="44"/>
      <c r="KA264" s="44"/>
    </row>
    <row r="265" spans="1:287" x14ac:dyDescent="0.2">
      <c r="C265" s="79">
        <v>7</v>
      </c>
      <c r="D265" s="48">
        <v>74.52</v>
      </c>
      <c r="E265" s="48">
        <v>0.23</v>
      </c>
      <c r="F265" s="48">
        <v>11.6</v>
      </c>
      <c r="G265" s="48">
        <v>1.1599999999999999</v>
      </c>
      <c r="H265" s="48">
        <v>0.09</v>
      </c>
      <c r="I265" s="48">
        <v>0.21</v>
      </c>
      <c r="J265" s="48">
        <v>1.06</v>
      </c>
      <c r="K265" s="48">
        <v>3.11</v>
      </c>
      <c r="L265" s="48">
        <v>3.09</v>
      </c>
      <c r="M265" s="48">
        <f t="shared" si="118"/>
        <v>95.07</v>
      </c>
      <c r="O265" s="48">
        <f t="shared" si="119"/>
        <v>78.384348374881668</v>
      </c>
      <c r="P265" s="48">
        <f t="shared" si="120"/>
        <v>0.24192700115704219</v>
      </c>
      <c r="Q265" s="48">
        <f t="shared" si="121"/>
        <v>12.201535710529084</v>
      </c>
      <c r="R265" s="48">
        <f t="shared" si="122"/>
        <v>1.2201535710529083</v>
      </c>
      <c r="S265" s="48">
        <f t="shared" si="123"/>
        <v>9.4667087409277373E-2</v>
      </c>
      <c r="T265" s="48">
        <f t="shared" si="124"/>
        <v>0.22088987062164719</v>
      </c>
      <c r="U265" s="48">
        <f t="shared" si="125"/>
        <v>1.1149679183759336</v>
      </c>
      <c r="V265" s="48">
        <f t="shared" si="126"/>
        <v>3.271273798253918</v>
      </c>
      <c r="W265" s="48">
        <f t="shared" si="127"/>
        <v>3.2502366677185233</v>
      </c>
      <c r="X265" s="48">
        <f t="shared" si="128"/>
        <v>100</v>
      </c>
      <c r="Y265" s="48">
        <f t="shared" si="129"/>
        <v>6.5215104659724412</v>
      </c>
      <c r="Z265" s="48"/>
      <c r="FA265" s="44"/>
      <c r="GA265" s="44"/>
      <c r="HA265" s="44"/>
      <c r="IA265" s="44"/>
      <c r="JA265" s="44"/>
      <c r="KA265" s="44"/>
    </row>
    <row r="266" spans="1:287" x14ac:dyDescent="0.2">
      <c r="B266" s="79" t="s">
        <v>144</v>
      </c>
      <c r="C266" s="79">
        <v>8</v>
      </c>
      <c r="D266" s="48">
        <v>74.540000000000006</v>
      </c>
      <c r="E266" s="48">
        <v>0.09</v>
      </c>
      <c r="F266" s="48">
        <v>11.57</v>
      </c>
      <c r="G266" s="48">
        <v>1.18</v>
      </c>
      <c r="H266" s="48">
        <v>0.05</v>
      </c>
      <c r="I266" s="48">
        <v>0.15</v>
      </c>
      <c r="J266" s="48">
        <v>1.1299999999999999</v>
      </c>
      <c r="K266" s="48">
        <v>3.28</v>
      </c>
      <c r="L266" s="48">
        <v>3.33</v>
      </c>
      <c r="M266" s="48">
        <f t="shared" si="118"/>
        <v>95.320000000000022</v>
      </c>
      <c r="O266" s="48">
        <f t="shared" si="119"/>
        <v>78.199748216533777</v>
      </c>
      <c r="P266" s="48">
        <f t="shared" si="120"/>
        <v>9.4418799832144337E-2</v>
      </c>
      <c r="Q266" s="48">
        <f t="shared" si="121"/>
        <v>12.138061267310112</v>
      </c>
      <c r="R266" s="48">
        <f t="shared" si="122"/>
        <v>1.2379353755770035</v>
      </c>
      <c r="S266" s="48">
        <f t="shared" si="123"/>
        <v>5.245488879563575E-2</v>
      </c>
      <c r="T266" s="48">
        <f t="shared" si="124"/>
        <v>0.15736466638690724</v>
      </c>
      <c r="U266" s="48">
        <f t="shared" si="125"/>
        <v>1.1854804867813677</v>
      </c>
      <c r="V266" s="48">
        <f t="shared" si="126"/>
        <v>3.4410407049937048</v>
      </c>
      <c r="W266" s="48">
        <f t="shared" si="127"/>
        <v>3.4934955937893406</v>
      </c>
      <c r="X266" s="48">
        <f t="shared" si="128"/>
        <v>100</v>
      </c>
      <c r="Y266" s="48">
        <f t="shared" si="129"/>
        <v>6.9345362987830459</v>
      </c>
      <c r="Z266" s="48"/>
      <c r="FA266" s="44"/>
      <c r="GA266" s="44"/>
      <c r="HA266" s="44"/>
      <c r="IA266" s="44"/>
      <c r="JA266" s="44"/>
      <c r="KA266" s="44"/>
    </row>
    <row r="267" spans="1:287" x14ac:dyDescent="0.2">
      <c r="C267" s="79">
        <v>9</v>
      </c>
      <c r="D267" s="48">
        <v>75.7</v>
      </c>
      <c r="E267" s="48">
        <v>0.08</v>
      </c>
      <c r="F267" s="48">
        <v>11.81</v>
      </c>
      <c r="G267" s="48">
        <v>0.97</v>
      </c>
      <c r="H267" s="48">
        <v>0</v>
      </c>
      <c r="I267" s="48">
        <v>0.05</v>
      </c>
      <c r="J267" s="48">
        <v>1.1100000000000001</v>
      </c>
      <c r="K267" s="48">
        <v>3.41</v>
      </c>
      <c r="L267" s="48">
        <v>3.49</v>
      </c>
      <c r="M267" s="48">
        <f t="shared" si="118"/>
        <v>96.61999999999999</v>
      </c>
      <c r="O267" s="48">
        <f t="shared" si="119"/>
        <v>78.348168081142646</v>
      </c>
      <c r="P267" s="48">
        <f t="shared" si="120"/>
        <v>8.2798592423928813E-2</v>
      </c>
      <c r="Q267" s="48">
        <f t="shared" si="121"/>
        <v>12.223142206582491</v>
      </c>
      <c r="R267" s="48">
        <f t="shared" si="122"/>
        <v>1.0039329331401368</v>
      </c>
      <c r="S267" s="48">
        <f t="shared" si="123"/>
        <v>0</v>
      </c>
      <c r="T267" s="48">
        <f t="shared" si="124"/>
        <v>5.1749120264955512E-2</v>
      </c>
      <c r="U267" s="48">
        <f t="shared" si="125"/>
        <v>1.1488304698820124</v>
      </c>
      <c r="V267" s="48">
        <f t="shared" si="126"/>
        <v>3.5292900020699656</v>
      </c>
      <c r="W267" s="48">
        <f t="shared" si="127"/>
        <v>3.6120885944938945</v>
      </c>
      <c r="X267" s="48">
        <f t="shared" si="128"/>
        <v>100.00000000000004</v>
      </c>
      <c r="Y267" s="48">
        <f t="shared" si="129"/>
        <v>7.1413785965638601</v>
      </c>
      <c r="Z267" s="48"/>
      <c r="FA267" s="44"/>
      <c r="GA267" s="44"/>
      <c r="HA267" s="44"/>
      <c r="IA267" s="44"/>
      <c r="JA267" s="44"/>
      <c r="KA267" s="44"/>
    </row>
    <row r="268" spans="1:287" x14ac:dyDescent="0.2">
      <c r="C268" s="79">
        <v>10</v>
      </c>
      <c r="D268" s="48">
        <v>73.06</v>
      </c>
      <c r="E268" s="48">
        <v>0.11</v>
      </c>
      <c r="F268" s="48">
        <v>11.64</v>
      </c>
      <c r="G268" s="48">
        <v>1.1100000000000001</v>
      </c>
      <c r="H268" s="48">
        <v>0</v>
      </c>
      <c r="I268" s="48">
        <v>0.15</v>
      </c>
      <c r="J268" s="48">
        <v>1.1000000000000001</v>
      </c>
      <c r="K268" s="48">
        <v>3.1</v>
      </c>
      <c r="L268" s="48">
        <v>3.1</v>
      </c>
      <c r="M268" s="48">
        <f t="shared" si="118"/>
        <v>93.36999999999999</v>
      </c>
      <c r="O268" s="48">
        <f t="shared" si="119"/>
        <v>78.247831209167842</v>
      </c>
      <c r="P268" s="48">
        <f t="shared" si="120"/>
        <v>0.11781086001927815</v>
      </c>
      <c r="Q268" s="48">
        <f t="shared" si="121"/>
        <v>12.466531005676345</v>
      </c>
      <c r="R268" s="48">
        <f t="shared" si="122"/>
        <v>1.1888186783763524</v>
      </c>
      <c r="S268" s="48">
        <f t="shared" si="123"/>
        <v>0</v>
      </c>
      <c r="T268" s="48">
        <f t="shared" si="124"/>
        <v>0.16065117275356111</v>
      </c>
      <c r="U268" s="48">
        <f t="shared" si="125"/>
        <v>1.1781086001927816</v>
      </c>
      <c r="V268" s="48">
        <f t="shared" si="126"/>
        <v>3.3201242369069299</v>
      </c>
      <c r="W268" s="48">
        <f t="shared" si="127"/>
        <v>3.3201242369069299</v>
      </c>
      <c r="X268" s="48">
        <f t="shared" si="128"/>
        <v>100.00000000000003</v>
      </c>
      <c r="Y268" s="48">
        <f t="shared" si="129"/>
        <v>6.6402484738138599</v>
      </c>
      <c r="Z268" s="48"/>
      <c r="FA268" s="44"/>
      <c r="GA268" s="44"/>
      <c r="HA268" s="44"/>
      <c r="IA268" s="44"/>
      <c r="JA268" s="44"/>
      <c r="KA268" s="44"/>
    </row>
    <row r="269" spans="1:287" x14ac:dyDescent="0.2">
      <c r="C269" s="79">
        <v>11</v>
      </c>
      <c r="D269" s="48">
        <v>73.62</v>
      </c>
      <c r="E269" s="48">
        <v>0.23</v>
      </c>
      <c r="F269" s="48">
        <v>11.52</v>
      </c>
      <c r="G269" s="48">
        <v>1.1499999999999999</v>
      </c>
      <c r="H269" s="48">
        <v>0</v>
      </c>
      <c r="I269" s="48">
        <v>0.05</v>
      </c>
      <c r="J269" s="48">
        <v>1.1299999999999999</v>
      </c>
      <c r="K269" s="48">
        <v>3.25</v>
      </c>
      <c r="L269" s="48">
        <v>3.2</v>
      </c>
      <c r="M269" s="48">
        <f t="shared" si="118"/>
        <v>94.15</v>
      </c>
      <c r="O269" s="48">
        <f t="shared" si="119"/>
        <v>78.194370685077004</v>
      </c>
      <c r="P269" s="48">
        <f t="shared" si="120"/>
        <v>0.24429102496016994</v>
      </c>
      <c r="Q269" s="48">
        <f t="shared" si="121"/>
        <v>12.235793945831119</v>
      </c>
      <c r="R269" s="48">
        <f t="shared" si="122"/>
        <v>1.2214551248008496</v>
      </c>
      <c r="S269" s="48">
        <f t="shared" si="123"/>
        <v>0</v>
      </c>
      <c r="T269" s="48">
        <f t="shared" si="124"/>
        <v>5.3106744556558685E-2</v>
      </c>
      <c r="U269" s="48">
        <f t="shared" si="125"/>
        <v>1.2002124269782262</v>
      </c>
      <c r="V269" s="48">
        <f t="shared" si="126"/>
        <v>3.4519383961763141</v>
      </c>
      <c r="W269" s="48">
        <f t="shared" si="127"/>
        <v>3.3988316516197559</v>
      </c>
      <c r="X269" s="48">
        <f t="shared" si="128"/>
        <v>100.00000000000001</v>
      </c>
      <c r="Y269" s="48">
        <f t="shared" si="129"/>
        <v>6.85077004779607</v>
      </c>
      <c r="Z269" s="48"/>
      <c r="FA269" s="44"/>
      <c r="GA269" s="44"/>
      <c r="HA269" s="44"/>
      <c r="IA269" s="44"/>
      <c r="JA269" s="44"/>
      <c r="KA269" s="44"/>
    </row>
    <row r="270" spans="1:287" x14ac:dyDescent="0.2">
      <c r="B270" s="79" t="s">
        <v>144</v>
      </c>
      <c r="C270" s="79">
        <v>12</v>
      </c>
      <c r="D270" s="48">
        <v>74.37</v>
      </c>
      <c r="E270" s="48">
        <v>0.15</v>
      </c>
      <c r="F270" s="48">
        <v>11.72</v>
      </c>
      <c r="G270" s="48">
        <v>1.1000000000000001</v>
      </c>
      <c r="H270" s="48">
        <v>0.05</v>
      </c>
      <c r="I270" s="48">
        <v>0.13</v>
      </c>
      <c r="J270" s="48">
        <v>1.07</v>
      </c>
      <c r="K270" s="48">
        <v>3.33</v>
      </c>
      <c r="L270" s="48">
        <v>3.36</v>
      </c>
      <c r="M270" s="48">
        <f t="shared" si="118"/>
        <v>95.279999999999987</v>
      </c>
      <c r="O270" s="48">
        <f t="shared" si="119"/>
        <v>78.054156171284646</v>
      </c>
      <c r="P270" s="48">
        <f t="shared" si="120"/>
        <v>0.15743073047858944</v>
      </c>
      <c r="Q270" s="48">
        <f t="shared" si="121"/>
        <v>12.300587741393787</v>
      </c>
      <c r="R270" s="48">
        <f t="shared" si="122"/>
        <v>1.1544920235096559</v>
      </c>
      <c r="S270" s="48">
        <f t="shared" si="123"/>
        <v>5.2476910159529815E-2</v>
      </c>
      <c r="T270" s="48">
        <f t="shared" si="124"/>
        <v>0.13643996641477751</v>
      </c>
      <c r="U270" s="48">
        <f t="shared" si="125"/>
        <v>1.123005877413938</v>
      </c>
      <c r="V270" s="48">
        <f t="shared" si="126"/>
        <v>3.4949622166246854</v>
      </c>
      <c r="W270" s="48">
        <f t="shared" si="127"/>
        <v>3.5264483627204033</v>
      </c>
      <c r="X270" s="48">
        <f t="shared" si="128"/>
        <v>100.00000000000003</v>
      </c>
      <c r="Y270" s="48">
        <f t="shared" si="129"/>
        <v>7.0214105793450887</v>
      </c>
      <c r="Z270" s="48"/>
      <c r="FA270" s="44"/>
      <c r="GA270" s="44"/>
      <c r="HA270" s="44"/>
      <c r="IA270" s="44"/>
      <c r="JA270" s="44"/>
      <c r="KA270" s="44"/>
    </row>
    <row r="271" spans="1:287" x14ac:dyDescent="0.2">
      <c r="C271" s="79">
        <v>13</v>
      </c>
      <c r="D271" s="48">
        <v>73.62</v>
      </c>
      <c r="E271" s="48">
        <v>0.23</v>
      </c>
      <c r="F271" s="48">
        <v>11.37</v>
      </c>
      <c r="G271" s="48">
        <v>1.05</v>
      </c>
      <c r="H271" s="48">
        <v>0.03</v>
      </c>
      <c r="I271" s="48">
        <v>0.14000000000000001</v>
      </c>
      <c r="J271" s="48">
        <v>1.04</v>
      </c>
      <c r="K271" s="48">
        <v>3.26</v>
      </c>
      <c r="L271" s="48">
        <v>3.29</v>
      </c>
      <c r="M271" s="48">
        <f t="shared" si="118"/>
        <v>94.03000000000003</v>
      </c>
      <c r="O271" s="48">
        <f t="shared" si="119"/>
        <v>78.294161437838966</v>
      </c>
      <c r="P271" s="48">
        <f t="shared" si="120"/>
        <v>0.2446027863447835</v>
      </c>
      <c r="Q271" s="48">
        <f t="shared" si="121"/>
        <v>12.0918855684356</v>
      </c>
      <c r="R271" s="48">
        <f t="shared" si="122"/>
        <v>1.1166648941827073</v>
      </c>
      <c r="S271" s="48">
        <f t="shared" si="123"/>
        <v>3.1904711262363064E-2</v>
      </c>
      <c r="T271" s="48">
        <f t="shared" si="124"/>
        <v>0.14888865255769432</v>
      </c>
      <c r="U271" s="48">
        <f t="shared" si="125"/>
        <v>1.1060299904285862</v>
      </c>
      <c r="V271" s="48">
        <f t="shared" si="126"/>
        <v>3.4669786238434526</v>
      </c>
      <c r="W271" s="48">
        <f t="shared" si="127"/>
        <v>3.4988833351058162</v>
      </c>
      <c r="X271" s="48">
        <f t="shared" si="128"/>
        <v>99.999999999999957</v>
      </c>
      <c r="Y271" s="48">
        <f t="shared" si="129"/>
        <v>6.9658619589492687</v>
      </c>
      <c r="Z271" s="48"/>
      <c r="FA271" s="44"/>
      <c r="GA271" s="44"/>
      <c r="HA271" s="44"/>
      <c r="IA271" s="44"/>
      <c r="JA271" s="44"/>
      <c r="KA271" s="44"/>
    </row>
    <row r="272" spans="1:287" x14ac:dyDescent="0.2">
      <c r="C272" s="79">
        <v>14</v>
      </c>
      <c r="D272" s="48">
        <v>73.77</v>
      </c>
      <c r="E272" s="48">
        <v>0.24</v>
      </c>
      <c r="F272" s="48">
        <v>11.65</v>
      </c>
      <c r="G272" s="48">
        <v>1.1399999999999999</v>
      </c>
      <c r="H272" s="48">
        <v>0.06</v>
      </c>
      <c r="I272" s="48">
        <v>0.16</v>
      </c>
      <c r="J272" s="48">
        <v>1.05</v>
      </c>
      <c r="K272" s="48">
        <v>3.27</v>
      </c>
      <c r="L272" s="48">
        <v>3.2</v>
      </c>
      <c r="M272" s="48">
        <f t="shared" si="118"/>
        <v>94.539999999999992</v>
      </c>
      <c r="O272" s="48">
        <f t="shared" si="119"/>
        <v>78.030463295959393</v>
      </c>
      <c r="P272" s="48">
        <f t="shared" si="120"/>
        <v>0.25386079966151898</v>
      </c>
      <c r="Q272" s="48">
        <f t="shared" si="121"/>
        <v>12.3228263169029</v>
      </c>
      <c r="R272" s="48">
        <f t="shared" si="122"/>
        <v>1.205838798392215</v>
      </c>
      <c r="S272" s="48">
        <f t="shared" si="123"/>
        <v>6.3465199915379744E-2</v>
      </c>
      <c r="T272" s="48">
        <f t="shared" si="124"/>
        <v>0.16924053310767931</v>
      </c>
      <c r="U272" s="48">
        <f t="shared" si="125"/>
        <v>1.1106409985191454</v>
      </c>
      <c r="V272" s="48">
        <f t="shared" si="126"/>
        <v>3.4588533953881959</v>
      </c>
      <c r="W272" s="48">
        <f t="shared" si="127"/>
        <v>3.3848106621535865</v>
      </c>
      <c r="X272" s="48">
        <f t="shared" si="128"/>
        <v>100.00000000000003</v>
      </c>
      <c r="Y272" s="48">
        <f t="shared" si="129"/>
        <v>6.8436640575417824</v>
      </c>
      <c r="Z272" s="48"/>
      <c r="FA272" s="44"/>
      <c r="GA272" s="44"/>
      <c r="HA272" s="44"/>
      <c r="IA272" s="44"/>
      <c r="JA272" s="44"/>
      <c r="KA272" s="44"/>
    </row>
    <row r="273" spans="2:287" x14ac:dyDescent="0.2">
      <c r="C273" s="79">
        <v>15</v>
      </c>
      <c r="D273" s="48">
        <v>74.319999999999993</v>
      </c>
      <c r="E273" s="48">
        <v>0.16</v>
      </c>
      <c r="F273" s="48">
        <v>11.67</v>
      </c>
      <c r="G273" s="48">
        <v>1.23</v>
      </c>
      <c r="H273" s="48">
        <v>0.03</v>
      </c>
      <c r="I273" s="48">
        <v>0.13</v>
      </c>
      <c r="J273" s="48">
        <v>1.07</v>
      </c>
      <c r="K273" s="48">
        <v>3.28</v>
      </c>
      <c r="L273" s="48">
        <v>3.17</v>
      </c>
      <c r="M273" s="48">
        <f t="shared" si="118"/>
        <v>95.059999999999988</v>
      </c>
      <c r="O273" s="48">
        <f t="shared" si="119"/>
        <v>78.182200715337686</v>
      </c>
      <c r="P273" s="48">
        <f t="shared" si="120"/>
        <v>0.16831474857984433</v>
      </c>
      <c r="Q273" s="48">
        <f t="shared" si="121"/>
        <v>12.276456974542395</v>
      </c>
      <c r="R273" s="48">
        <f t="shared" si="122"/>
        <v>1.2939196297075533</v>
      </c>
      <c r="S273" s="48">
        <f t="shared" si="123"/>
        <v>3.1559015358720806E-2</v>
      </c>
      <c r="T273" s="48">
        <f t="shared" si="124"/>
        <v>0.13675573322112353</v>
      </c>
      <c r="U273" s="48">
        <f t="shared" si="125"/>
        <v>1.1256048811277088</v>
      </c>
      <c r="V273" s="48">
        <f t="shared" si="126"/>
        <v>3.4504523458868084</v>
      </c>
      <c r="W273" s="48">
        <f t="shared" si="127"/>
        <v>3.3347359562381653</v>
      </c>
      <c r="X273" s="48">
        <f t="shared" si="128"/>
        <v>100.00000000000001</v>
      </c>
      <c r="Y273" s="48">
        <f t="shared" si="129"/>
        <v>6.7851883021249737</v>
      </c>
      <c r="Z273" s="48"/>
      <c r="FA273" s="44"/>
      <c r="GA273" s="44"/>
      <c r="HA273" s="44"/>
      <c r="IA273" s="44"/>
      <c r="JA273" s="44"/>
      <c r="KA273" s="44"/>
    </row>
    <row r="275" spans="2:287" x14ac:dyDescent="0.2">
      <c r="B275" s="79" t="s">
        <v>260</v>
      </c>
      <c r="C275" s="79">
        <v>1</v>
      </c>
      <c r="D275" s="48">
        <v>73.77</v>
      </c>
      <c r="E275" s="48">
        <v>0.11</v>
      </c>
      <c r="F275" s="48">
        <v>11.76</v>
      </c>
      <c r="G275" s="48">
        <v>1.17</v>
      </c>
      <c r="H275" s="48">
        <v>0.11</v>
      </c>
      <c r="I275" s="48">
        <v>0.04</v>
      </c>
      <c r="J275" s="48">
        <v>1.1200000000000001</v>
      </c>
      <c r="K275" s="48">
        <v>3.05</v>
      </c>
      <c r="L275" s="48">
        <v>3.39</v>
      </c>
      <c r="M275" s="48">
        <f t="shared" ref="M275:M289" si="130">SUM(D275:L275)</f>
        <v>94.52000000000001</v>
      </c>
      <c r="O275" s="48">
        <f t="shared" ref="O275:O289" si="131">100/M275*D275</f>
        <v>78.046974185357584</v>
      </c>
      <c r="P275" s="48">
        <f t="shared" ref="P275:P289" si="132">100/M275*E275</f>
        <v>0.11637748624629707</v>
      </c>
      <c r="Q275" s="48">
        <f t="shared" ref="Q275:Q289" si="133">100/M275*F275</f>
        <v>12.44181125687685</v>
      </c>
      <c r="R275" s="48">
        <f t="shared" ref="R275:R289" si="134">100/M275*G275</f>
        <v>1.2378332628015234</v>
      </c>
      <c r="S275" s="48">
        <f t="shared" ref="S275:S289" si="135">100/M275*H275</f>
        <v>0.11637748624629707</v>
      </c>
      <c r="T275" s="48">
        <f t="shared" ref="T275:T289" si="136">100/M275*I275</f>
        <v>4.2319085907744393E-2</v>
      </c>
      <c r="U275" s="48">
        <f t="shared" ref="U275:U289" si="137">100/M275*J275</f>
        <v>1.1849344054168429</v>
      </c>
      <c r="V275" s="48">
        <f t="shared" ref="V275:V289" si="138">100/M275*K275</f>
        <v>3.2268303004655094</v>
      </c>
      <c r="W275" s="48">
        <f t="shared" ref="W275:W289" si="139">100/M275*L275</f>
        <v>3.5865425306813372</v>
      </c>
      <c r="X275" s="48">
        <f t="shared" si="128"/>
        <v>99.999999999999986</v>
      </c>
      <c r="Y275" s="48">
        <f t="shared" ref="Y275:Y289" si="140">V275+W275</f>
        <v>6.8133728311468467</v>
      </c>
      <c r="Z275" s="48"/>
    </row>
    <row r="276" spans="2:287" x14ac:dyDescent="0.2">
      <c r="B276" s="79">
        <v>8011</v>
      </c>
      <c r="C276" s="79">
        <v>2</v>
      </c>
      <c r="D276" s="48">
        <v>75.239999999999995</v>
      </c>
      <c r="E276" s="48">
        <v>0.15</v>
      </c>
      <c r="F276" s="48">
        <v>11.59</v>
      </c>
      <c r="G276" s="48">
        <v>0.99</v>
      </c>
      <c r="H276" s="48">
        <v>0</v>
      </c>
      <c r="I276" s="48">
        <v>0.1</v>
      </c>
      <c r="J276" s="48">
        <v>1.1299999999999999</v>
      </c>
      <c r="K276" s="48">
        <v>2.93</v>
      </c>
      <c r="L276" s="48">
        <v>3.62</v>
      </c>
      <c r="M276" s="48">
        <f t="shared" si="130"/>
        <v>95.75</v>
      </c>
      <c r="O276" s="48">
        <f t="shared" si="131"/>
        <v>78.579634464751962</v>
      </c>
      <c r="P276" s="48">
        <f t="shared" si="132"/>
        <v>0.1566579634464752</v>
      </c>
      <c r="Q276" s="48">
        <f t="shared" si="133"/>
        <v>12.104438642297652</v>
      </c>
      <c r="R276" s="48">
        <f t="shared" si="134"/>
        <v>1.0339425587467364</v>
      </c>
      <c r="S276" s="48">
        <f t="shared" si="135"/>
        <v>0</v>
      </c>
      <c r="T276" s="48">
        <f t="shared" si="136"/>
        <v>0.10443864229765015</v>
      </c>
      <c r="U276" s="48">
        <f t="shared" si="137"/>
        <v>1.1801566579634466</v>
      </c>
      <c r="V276" s="48">
        <f t="shared" si="138"/>
        <v>3.0600522193211495</v>
      </c>
      <c r="W276" s="48">
        <f t="shared" si="139"/>
        <v>3.7806788511749354</v>
      </c>
      <c r="X276" s="48">
        <f t="shared" si="128"/>
        <v>100.00000000000001</v>
      </c>
      <c r="Y276" s="48">
        <f t="shared" si="140"/>
        <v>6.8407310704960853</v>
      </c>
      <c r="Z276" s="48"/>
    </row>
    <row r="277" spans="2:287" x14ac:dyDescent="0.2">
      <c r="C277" s="79">
        <v>3</v>
      </c>
      <c r="D277" s="48">
        <v>74.47</v>
      </c>
      <c r="E277" s="48">
        <v>0.15</v>
      </c>
      <c r="F277" s="48">
        <v>11.81</v>
      </c>
      <c r="G277" s="48">
        <v>1.05</v>
      </c>
      <c r="H277" s="48">
        <v>0.1</v>
      </c>
      <c r="I277" s="48">
        <v>0.12</v>
      </c>
      <c r="J277" s="48">
        <v>1.1399999999999999</v>
      </c>
      <c r="K277" s="48">
        <v>3.17</v>
      </c>
      <c r="L277" s="48">
        <v>3.59</v>
      </c>
      <c r="M277" s="48">
        <f t="shared" si="130"/>
        <v>95.600000000000009</v>
      </c>
      <c r="O277" s="48">
        <f t="shared" si="131"/>
        <v>77.897489539748946</v>
      </c>
      <c r="P277" s="48">
        <f t="shared" si="132"/>
        <v>0.15690376569037656</v>
      </c>
      <c r="Q277" s="48">
        <f t="shared" si="133"/>
        <v>12.353556485355648</v>
      </c>
      <c r="R277" s="48">
        <f t="shared" si="134"/>
        <v>1.098326359832636</v>
      </c>
      <c r="S277" s="48">
        <f t="shared" si="135"/>
        <v>0.10460251046025104</v>
      </c>
      <c r="T277" s="48">
        <f t="shared" si="136"/>
        <v>0.12552301255230125</v>
      </c>
      <c r="U277" s="48">
        <f t="shared" si="137"/>
        <v>1.1924686192468619</v>
      </c>
      <c r="V277" s="48">
        <f t="shared" si="138"/>
        <v>3.3158995815899579</v>
      </c>
      <c r="W277" s="48">
        <f t="shared" si="139"/>
        <v>3.7552301255230121</v>
      </c>
      <c r="X277" s="48">
        <f t="shared" si="128"/>
        <v>100.00000000000001</v>
      </c>
      <c r="Y277" s="48">
        <f t="shared" si="140"/>
        <v>7.07112970711297</v>
      </c>
      <c r="Z277" s="48"/>
    </row>
    <row r="278" spans="2:287" x14ac:dyDescent="0.2">
      <c r="C278" s="79">
        <v>4</v>
      </c>
      <c r="D278" s="48">
        <v>74.849999999999994</v>
      </c>
      <c r="E278" s="48">
        <v>0.14000000000000001</v>
      </c>
      <c r="F278" s="48">
        <v>11.81</v>
      </c>
      <c r="G278" s="48">
        <v>1.1000000000000001</v>
      </c>
      <c r="H278" s="48">
        <v>0.11</v>
      </c>
      <c r="I278" s="48">
        <v>0.12</v>
      </c>
      <c r="J278" s="48">
        <v>1.1399999999999999</v>
      </c>
      <c r="K278" s="48">
        <v>3.02</v>
      </c>
      <c r="L278" s="48">
        <v>3.44</v>
      </c>
      <c r="M278" s="48">
        <f t="shared" si="130"/>
        <v>95.72999999999999</v>
      </c>
      <c r="O278" s="48">
        <f t="shared" si="131"/>
        <v>78.188655593857732</v>
      </c>
      <c r="P278" s="48">
        <f t="shared" si="132"/>
        <v>0.14624464640133714</v>
      </c>
      <c r="Q278" s="48">
        <f t="shared" si="133"/>
        <v>12.336780528569939</v>
      </c>
      <c r="R278" s="48">
        <f t="shared" si="134"/>
        <v>1.1490650788676489</v>
      </c>
      <c r="S278" s="48">
        <f t="shared" si="135"/>
        <v>0.11490650788676487</v>
      </c>
      <c r="T278" s="48">
        <f t="shared" si="136"/>
        <v>0.12535255405828893</v>
      </c>
      <c r="U278" s="48">
        <f t="shared" si="137"/>
        <v>1.1908492635537449</v>
      </c>
      <c r="V278" s="48">
        <f t="shared" si="138"/>
        <v>3.154705943800272</v>
      </c>
      <c r="W278" s="48">
        <f t="shared" si="139"/>
        <v>3.5934398830042831</v>
      </c>
      <c r="X278" s="48">
        <f t="shared" si="128"/>
        <v>100.00000000000001</v>
      </c>
      <c r="Y278" s="48">
        <f t="shared" si="140"/>
        <v>6.7481458268045547</v>
      </c>
      <c r="Z278" s="48"/>
    </row>
    <row r="279" spans="2:287" x14ac:dyDescent="0.2">
      <c r="C279" s="79">
        <v>5</v>
      </c>
      <c r="D279" s="48">
        <v>75.48</v>
      </c>
      <c r="E279" s="48">
        <v>0.19</v>
      </c>
      <c r="F279" s="48">
        <v>11.95</v>
      </c>
      <c r="G279" s="48">
        <v>1.22</v>
      </c>
      <c r="H279" s="48">
        <v>0.04</v>
      </c>
      <c r="I279" s="48">
        <v>0.12</v>
      </c>
      <c r="J279" s="48">
        <v>1.1000000000000001</v>
      </c>
      <c r="K279" s="48">
        <v>2.94</v>
      </c>
      <c r="L279" s="48">
        <v>3.75</v>
      </c>
      <c r="M279" s="48">
        <f t="shared" si="130"/>
        <v>96.79</v>
      </c>
      <c r="O279" s="48">
        <f t="shared" si="131"/>
        <v>77.983262733753492</v>
      </c>
      <c r="P279" s="48">
        <f t="shared" si="132"/>
        <v>0.19630127079243723</v>
      </c>
      <c r="Q279" s="48">
        <f t="shared" si="133"/>
        <v>12.346316768261183</v>
      </c>
      <c r="R279" s="48">
        <f t="shared" si="134"/>
        <v>1.2604607914040706</v>
      </c>
      <c r="S279" s="48">
        <f t="shared" si="135"/>
        <v>4.132658332472363E-2</v>
      </c>
      <c r="T279" s="48">
        <f t="shared" si="136"/>
        <v>0.12397974997417088</v>
      </c>
      <c r="U279" s="48">
        <f t="shared" si="137"/>
        <v>1.1364810414298998</v>
      </c>
      <c r="V279" s="48">
        <f t="shared" si="138"/>
        <v>3.0375038743671867</v>
      </c>
      <c r="W279" s="48">
        <f t="shared" si="139"/>
        <v>3.8743671866928402</v>
      </c>
      <c r="X279" s="48">
        <f t="shared" si="128"/>
        <v>100</v>
      </c>
      <c r="Y279" s="48">
        <f t="shared" si="140"/>
        <v>6.9118710610600269</v>
      </c>
      <c r="Z279" s="48"/>
    </row>
    <row r="280" spans="2:287" x14ac:dyDescent="0.2">
      <c r="C280" s="79">
        <v>6</v>
      </c>
      <c r="D280" s="48">
        <v>75.400000000000006</v>
      </c>
      <c r="E280" s="48">
        <v>0.12</v>
      </c>
      <c r="F280" s="48">
        <v>11.82</v>
      </c>
      <c r="G280" s="48">
        <v>1.1200000000000001</v>
      </c>
      <c r="H280" s="48">
        <v>0</v>
      </c>
      <c r="I280" s="48">
        <v>0.08</v>
      </c>
      <c r="J280" s="48">
        <v>1.1599999999999999</v>
      </c>
      <c r="K280" s="48">
        <v>2.97</v>
      </c>
      <c r="L280" s="48">
        <v>3.66</v>
      </c>
      <c r="M280" s="48">
        <f t="shared" si="130"/>
        <v>96.33</v>
      </c>
      <c r="O280" s="48">
        <f t="shared" si="131"/>
        <v>78.272604588394074</v>
      </c>
      <c r="P280" s="48">
        <f t="shared" si="132"/>
        <v>0.12457178449081284</v>
      </c>
      <c r="Q280" s="48">
        <f t="shared" si="133"/>
        <v>12.270320772345064</v>
      </c>
      <c r="R280" s="48">
        <f t="shared" si="134"/>
        <v>1.16266998858092</v>
      </c>
      <c r="S280" s="48">
        <f t="shared" si="135"/>
        <v>0</v>
      </c>
      <c r="T280" s="48">
        <f t="shared" si="136"/>
        <v>8.3047856327208555E-2</v>
      </c>
      <c r="U280" s="48">
        <f t="shared" si="137"/>
        <v>1.2041939167445241</v>
      </c>
      <c r="V280" s="48">
        <f t="shared" si="138"/>
        <v>3.0831516661476179</v>
      </c>
      <c r="W280" s="48">
        <f t="shared" si="139"/>
        <v>3.799439426969792</v>
      </c>
      <c r="X280" s="48">
        <f t="shared" si="128"/>
        <v>100.00000000000001</v>
      </c>
      <c r="Y280" s="48">
        <f t="shared" si="140"/>
        <v>6.8825910931174104</v>
      </c>
      <c r="Z280" s="48"/>
    </row>
    <row r="281" spans="2:287" x14ac:dyDescent="0.2">
      <c r="C281" s="79">
        <v>7</v>
      </c>
      <c r="D281" s="48">
        <v>75.77</v>
      </c>
      <c r="E281" s="48">
        <v>0.09</v>
      </c>
      <c r="F281" s="48">
        <v>11.83</v>
      </c>
      <c r="G281" s="48">
        <v>1.03</v>
      </c>
      <c r="H281" s="48">
        <v>0</v>
      </c>
      <c r="I281" s="48">
        <v>0.15</v>
      </c>
      <c r="J281" s="48">
        <v>1.05</v>
      </c>
      <c r="K281" s="48">
        <v>3.11</v>
      </c>
      <c r="L281" s="48">
        <v>3.58</v>
      </c>
      <c r="M281" s="48">
        <f t="shared" si="130"/>
        <v>96.61</v>
      </c>
      <c r="O281" s="48">
        <f t="shared" si="131"/>
        <v>78.428734085498391</v>
      </c>
      <c r="P281" s="48">
        <f t="shared" si="132"/>
        <v>9.3158058172031877E-2</v>
      </c>
      <c r="Q281" s="48">
        <f t="shared" si="133"/>
        <v>12.245109201945969</v>
      </c>
      <c r="R281" s="48">
        <f t="shared" si="134"/>
        <v>1.0661422213021425</v>
      </c>
      <c r="S281" s="48">
        <f t="shared" si="135"/>
        <v>0</v>
      </c>
      <c r="T281" s="48">
        <f t="shared" si="136"/>
        <v>0.15526343028671979</v>
      </c>
      <c r="U281" s="48">
        <f t="shared" si="137"/>
        <v>1.0868440120070386</v>
      </c>
      <c r="V281" s="48">
        <f t="shared" si="138"/>
        <v>3.2191284546113237</v>
      </c>
      <c r="W281" s="48">
        <f t="shared" si="139"/>
        <v>3.705620536176379</v>
      </c>
      <c r="X281" s="48">
        <f t="shared" si="128"/>
        <v>100</v>
      </c>
      <c r="Y281" s="48">
        <f t="shared" si="140"/>
        <v>6.9247489907877027</v>
      </c>
      <c r="Z281" s="48"/>
    </row>
    <row r="282" spans="2:287" x14ac:dyDescent="0.2">
      <c r="B282" s="79" t="s">
        <v>144</v>
      </c>
      <c r="C282" s="79">
        <v>8</v>
      </c>
      <c r="D282" s="48">
        <v>74.77</v>
      </c>
      <c r="E282" s="48">
        <v>0.11</v>
      </c>
      <c r="F282" s="48">
        <v>11.68</v>
      </c>
      <c r="G282" s="48">
        <v>1.07</v>
      </c>
      <c r="H282" s="48">
        <v>0.1</v>
      </c>
      <c r="I282" s="48">
        <v>0.12</v>
      </c>
      <c r="J282" s="48">
        <v>1.1000000000000001</v>
      </c>
      <c r="K282" s="48">
        <v>3.09</v>
      </c>
      <c r="L282" s="48">
        <v>3.59</v>
      </c>
      <c r="M282" s="48">
        <f t="shared" si="130"/>
        <v>95.63</v>
      </c>
      <c r="O282" s="48">
        <f t="shared" si="131"/>
        <v>78.186761476524097</v>
      </c>
      <c r="P282" s="48">
        <f t="shared" si="132"/>
        <v>0.11502666527240406</v>
      </c>
      <c r="Q282" s="48">
        <f t="shared" si="133"/>
        <v>12.213740458015266</v>
      </c>
      <c r="R282" s="48">
        <f t="shared" si="134"/>
        <v>1.1188957440133849</v>
      </c>
      <c r="S282" s="48">
        <f t="shared" si="135"/>
        <v>0.10456969570218551</v>
      </c>
      <c r="T282" s="48">
        <f t="shared" si="136"/>
        <v>0.12548363484262259</v>
      </c>
      <c r="U282" s="48">
        <f t="shared" si="137"/>
        <v>1.1502666527240406</v>
      </c>
      <c r="V282" s="48">
        <f t="shared" si="138"/>
        <v>3.2312035971975321</v>
      </c>
      <c r="W282" s="48">
        <f t="shared" si="139"/>
        <v>3.7540520757084597</v>
      </c>
      <c r="X282" s="48">
        <f t="shared" si="128"/>
        <v>100</v>
      </c>
      <c r="Y282" s="48">
        <f t="shared" si="140"/>
        <v>6.9852556729059918</v>
      </c>
      <c r="Z282" s="48"/>
    </row>
    <row r="283" spans="2:287" x14ac:dyDescent="0.2">
      <c r="C283" s="79">
        <v>9</v>
      </c>
      <c r="D283" s="48">
        <v>74.14</v>
      </c>
      <c r="E283" s="48">
        <v>0.16</v>
      </c>
      <c r="F283" s="48">
        <v>11.68</v>
      </c>
      <c r="G283" s="48">
        <v>1.1499999999999999</v>
      </c>
      <c r="H283" s="48">
        <v>0</v>
      </c>
      <c r="I283" s="48">
        <v>0.1</v>
      </c>
      <c r="J283" s="48">
        <v>1.17</v>
      </c>
      <c r="K283" s="48">
        <v>3.03</v>
      </c>
      <c r="L283" s="48">
        <v>3.46</v>
      </c>
      <c r="M283" s="48">
        <f t="shared" si="130"/>
        <v>94.889999999999986</v>
      </c>
      <c r="O283" s="48">
        <f t="shared" si="131"/>
        <v>78.132574560016877</v>
      </c>
      <c r="P283" s="48">
        <f t="shared" si="132"/>
        <v>0.1686162925492676</v>
      </c>
      <c r="Q283" s="48">
        <f t="shared" si="133"/>
        <v>12.308989356096536</v>
      </c>
      <c r="R283" s="48">
        <f t="shared" si="134"/>
        <v>1.2119296026978608</v>
      </c>
      <c r="S283" s="48">
        <f t="shared" si="135"/>
        <v>0</v>
      </c>
      <c r="T283" s="48">
        <f t="shared" si="136"/>
        <v>0.10538518284329226</v>
      </c>
      <c r="U283" s="48">
        <f t="shared" si="137"/>
        <v>1.2330066392665193</v>
      </c>
      <c r="V283" s="48">
        <f t="shared" si="138"/>
        <v>3.1931710401517552</v>
      </c>
      <c r="W283" s="48">
        <f t="shared" si="139"/>
        <v>3.6463273263779121</v>
      </c>
      <c r="X283" s="48">
        <f t="shared" si="128"/>
        <v>100.00000000000003</v>
      </c>
      <c r="Y283" s="48">
        <f t="shared" si="140"/>
        <v>6.8394983665296678</v>
      </c>
      <c r="Z283" s="48"/>
    </row>
    <row r="284" spans="2:287" x14ac:dyDescent="0.2">
      <c r="C284" s="79">
        <v>10</v>
      </c>
      <c r="D284" s="48">
        <v>75.17</v>
      </c>
      <c r="E284" s="48">
        <v>0.14000000000000001</v>
      </c>
      <c r="F284" s="48">
        <v>11.45</v>
      </c>
      <c r="G284" s="48">
        <v>0.92</v>
      </c>
      <c r="H284" s="48">
        <v>0</v>
      </c>
      <c r="I284" s="48">
        <v>0.15</v>
      </c>
      <c r="J284" s="48">
        <v>1.1299999999999999</v>
      </c>
      <c r="K284" s="48">
        <v>3.06</v>
      </c>
      <c r="L284" s="48">
        <v>3.52</v>
      </c>
      <c r="M284" s="48">
        <f t="shared" si="130"/>
        <v>95.54</v>
      </c>
      <c r="O284" s="48">
        <f t="shared" si="131"/>
        <v>78.67908729328029</v>
      </c>
      <c r="P284" s="48">
        <f t="shared" si="132"/>
        <v>0.14653548252041029</v>
      </c>
      <c r="Q284" s="48">
        <f t="shared" si="133"/>
        <v>11.984509106133554</v>
      </c>
      <c r="R284" s="48">
        <f t="shared" si="134"/>
        <v>0.9629474565626962</v>
      </c>
      <c r="S284" s="48">
        <f t="shared" si="135"/>
        <v>0</v>
      </c>
      <c r="T284" s="48">
        <f t="shared" si="136"/>
        <v>0.15700230270043958</v>
      </c>
      <c r="U284" s="48">
        <f t="shared" si="137"/>
        <v>1.1827506803433114</v>
      </c>
      <c r="V284" s="48">
        <f t="shared" si="138"/>
        <v>3.2028469750889679</v>
      </c>
      <c r="W284" s="48">
        <f t="shared" si="139"/>
        <v>3.6843207033703158</v>
      </c>
      <c r="X284" s="48">
        <f t="shared" si="128"/>
        <v>100</v>
      </c>
      <c r="Y284" s="48">
        <f t="shared" si="140"/>
        <v>6.8871676784592832</v>
      </c>
      <c r="Z284" s="48"/>
    </row>
    <row r="285" spans="2:287" x14ac:dyDescent="0.2">
      <c r="C285" s="79">
        <v>11</v>
      </c>
      <c r="D285" s="48">
        <v>75.91</v>
      </c>
      <c r="E285" s="48">
        <v>0.18</v>
      </c>
      <c r="F285" s="48">
        <v>11.91</v>
      </c>
      <c r="G285" s="48">
        <v>1.1200000000000001</v>
      </c>
      <c r="H285" s="48">
        <v>0</v>
      </c>
      <c r="I285" s="48">
        <v>0.03</v>
      </c>
      <c r="J285" s="48">
        <v>1.22</v>
      </c>
      <c r="K285" s="48">
        <v>3.22</v>
      </c>
      <c r="L285" s="48">
        <v>3.65</v>
      </c>
      <c r="M285" s="48">
        <f t="shared" si="130"/>
        <v>97.240000000000009</v>
      </c>
      <c r="O285" s="48">
        <f t="shared" si="131"/>
        <v>78.064582476347169</v>
      </c>
      <c r="P285" s="48">
        <f t="shared" si="132"/>
        <v>0.18510900863842039</v>
      </c>
      <c r="Q285" s="48">
        <f t="shared" si="133"/>
        <v>12.248046071575484</v>
      </c>
      <c r="R285" s="48">
        <f t="shared" si="134"/>
        <v>1.1517893870835048</v>
      </c>
      <c r="S285" s="48">
        <f t="shared" si="135"/>
        <v>0</v>
      </c>
      <c r="T285" s="48">
        <f t="shared" si="136"/>
        <v>3.0851501439736733E-2</v>
      </c>
      <c r="U285" s="48">
        <f t="shared" si="137"/>
        <v>1.2546277252159603</v>
      </c>
      <c r="V285" s="48">
        <f t="shared" si="138"/>
        <v>3.3113944878650763</v>
      </c>
      <c r="W285" s="48">
        <f t="shared" si="139"/>
        <v>3.7535993418346356</v>
      </c>
      <c r="X285" s="48">
        <f t="shared" si="128"/>
        <v>99.999999999999986</v>
      </c>
      <c r="Y285" s="48">
        <f t="shared" si="140"/>
        <v>7.0649938296997119</v>
      </c>
      <c r="Z285" s="48"/>
    </row>
    <row r="286" spans="2:287" x14ac:dyDescent="0.2">
      <c r="B286" s="79" t="s">
        <v>144</v>
      </c>
      <c r="C286" s="79">
        <v>12</v>
      </c>
      <c r="D286" s="48">
        <v>75.239999999999995</v>
      </c>
      <c r="E286" s="48">
        <v>0.03</v>
      </c>
      <c r="F286" s="48">
        <v>11.51</v>
      </c>
      <c r="G286" s="48">
        <v>1.22</v>
      </c>
      <c r="H286" s="48">
        <v>0.12</v>
      </c>
      <c r="I286" s="48">
        <v>0.1</v>
      </c>
      <c r="J286" s="48">
        <v>1.03</v>
      </c>
      <c r="K286" s="48">
        <v>3.05</v>
      </c>
      <c r="L286" s="48">
        <v>3.48</v>
      </c>
      <c r="M286" s="48">
        <f t="shared" si="130"/>
        <v>95.78</v>
      </c>
      <c r="O286" s="48">
        <f t="shared" si="131"/>
        <v>78.555021925245356</v>
      </c>
      <c r="P286" s="48">
        <f t="shared" si="132"/>
        <v>3.1321779077051581E-2</v>
      </c>
      <c r="Q286" s="48">
        <f t="shared" si="133"/>
        <v>12.017122572562123</v>
      </c>
      <c r="R286" s="48">
        <f t="shared" si="134"/>
        <v>1.2737523491334308</v>
      </c>
      <c r="S286" s="48">
        <f t="shared" si="135"/>
        <v>0.12528711630820633</v>
      </c>
      <c r="T286" s="48">
        <f t="shared" si="136"/>
        <v>0.1044059302568386</v>
      </c>
      <c r="U286" s="48">
        <f t="shared" si="137"/>
        <v>1.0753810816454377</v>
      </c>
      <c r="V286" s="48">
        <f t="shared" si="138"/>
        <v>3.184380872833577</v>
      </c>
      <c r="W286" s="48">
        <f t="shared" si="139"/>
        <v>3.633326372937983</v>
      </c>
      <c r="X286" s="48">
        <f t="shared" si="128"/>
        <v>99.999999999999986</v>
      </c>
      <c r="Y286" s="48">
        <f t="shared" si="140"/>
        <v>6.81770724577156</v>
      </c>
      <c r="Z286" s="48"/>
    </row>
    <row r="287" spans="2:287" x14ac:dyDescent="0.2">
      <c r="C287" s="79">
        <v>13</v>
      </c>
      <c r="D287" s="48">
        <v>75.13</v>
      </c>
      <c r="E287" s="48">
        <v>0.06</v>
      </c>
      <c r="F287" s="48">
        <v>12.01</v>
      </c>
      <c r="G287" s="48">
        <v>1.1599999999999999</v>
      </c>
      <c r="H287" s="48">
        <v>0.14000000000000001</v>
      </c>
      <c r="I287" s="48">
        <v>0.15</v>
      </c>
      <c r="J287" s="48">
        <v>1.1299999999999999</v>
      </c>
      <c r="K287" s="48">
        <v>3.17</v>
      </c>
      <c r="L287" s="48">
        <v>3.57</v>
      </c>
      <c r="M287" s="48">
        <f t="shared" si="130"/>
        <v>96.52</v>
      </c>
      <c r="O287" s="48">
        <f t="shared" si="131"/>
        <v>77.838789888106092</v>
      </c>
      <c r="P287" s="48">
        <f t="shared" si="132"/>
        <v>6.2163282221301283E-2</v>
      </c>
      <c r="Q287" s="48">
        <f t="shared" si="133"/>
        <v>12.44301699129714</v>
      </c>
      <c r="R287" s="48">
        <f t="shared" si="134"/>
        <v>1.2018234562784913</v>
      </c>
      <c r="S287" s="48">
        <f t="shared" si="135"/>
        <v>0.14504765851636967</v>
      </c>
      <c r="T287" s="48">
        <f t="shared" si="136"/>
        <v>0.15540820555325321</v>
      </c>
      <c r="U287" s="48">
        <f t="shared" si="137"/>
        <v>1.1707418151678408</v>
      </c>
      <c r="V287" s="48">
        <f t="shared" si="138"/>
        <v>3.2842934106920842</v>
      </c>
      <c r="W287" s="48">
        <f t="shared" si="139"/>
        <v>3.6987152921674262</v>
      </c>
      <c r="X287" s="48">
        <f t="shared" si="128"/>
        <v>100.00000000000001</v>
      </c>
      <c r="Y287" s="48">
        <f t="shared" si="140"/>
        <v>6.9830087028595109</v>
      </c>
      <c r="Z287" s="48"/>
    </row>
    <row r="288" spans="2:287" x14ac:dyDescent="0.2">
      <c r="C288" s="79">
        <v>14</v>
      </c>
      <c r="D288" s="48">
        <v>74.08</v>
      </c>
      <c r="E288" s="48">
        <v>0.09</v>
      </c>
      <c r="F288" s="48">
        <v>11.61</v>
      </c>
      <c r="G288" s="48">
        <v>1.01</v>
      </c>
      <c r="H288" s="48">
        <v>0.09</v>
      </c>
      <c r="I288" s="48">
        <v>0.08</v>
      </c>
      <c r="J288" s="48">
        <v>1.1000000000000001</v>
      </c>
      <c r="K288" s="48">
        <v>3.11</v>
      </c>
      <c r="L288" s="48">
        <v>3.5</v>
      </c>
      <c r="M288" s="48">
        <f t="shared" si="130"/>
        <v>94.67</v>
      </c>
      <c r="O288" s="48">
        <f t="shared" si="131"/>
        <v>78.250765818104995</v>
      </c>
      <c r="P288" s="48">
        <f t="shared" si="132"/>
        <v>9.5067075102989326E-2</v>
      </c>
      <c r="Q288" s="48">
        <f t="shared" si="133"/>
        <v>12.263652688285623</v>
      </c>
      <c r="R288" s="48">
        <f t="shared" si="134"/>
        <v>1.0668638428224357</v>
      </c>
      <c r="S288" s="48">
        <f t="shared" si="135"/>
        <v>9.5067075102989326E-2</v>
      </c>
      <c r="T288" s="48">
        <f t="shared" si="136"/>
        <v>8.4504066758212745E-2</v>
      </c>
      <c r="U288" s="48">
        <f t="shared" si="137"/>
        <v>1.1619309179254251</v>
      </c>
      <c r="V288" s="48">
        <f t="shared" si="138"/>
        <v>3.2850955952255201</v>
      </c>
      <c r="W288" s="48">
        <f t="shared" si="139"/>
        <v>3.6970529206718075</v>
      </c>
      <c r="X288" s="48">
        <f t="shared" si="128"/>
        <v>100</v>
      </c>
      <c r="Y288" s="48">
        <f t="shared" si="140"/>
        <v>6.9821485158973271</v>
      </c>
      <c r="Z288" s="48"/>
    </row>
    <row r="289" spans="2:26" x14ac:dyDescent="0.2">
      <c r="C289" s="79">
        <v>15</v>
      </c>
      <c r="D289" s="48">
        <v>73.42</v>
      </c>
      <c r="E289" s="48">
        <v>0.15</v>
      </c>
      <c r="F289" s="48">
        <v>11.51</v>
      </c>
      <c r="G289" s="48">
        <v>1.27</v>
      </c>
      <c r="H289" s="48">
        <v>0.14000000000000001</v>
      </c>
      <c r="I289" s="48">
        <v>0.21</v>
      </c>
      <c r="J289" s="48">
        <v>1.03</v>
      </c>
      <c r="K289" s="48">
        <v>2.9</v>
      </c>
      <c r="L289" s="48">
        <v>3.31</v>
      </c>
      <c r="M289" s="48">
        <f t="shared" si="130"/>
        <v>93.940000000000012</v>
      </c>
      <c r="O289" s="48">
        <f t="shared" si="131"/>
        <v>78.156269959548652</v>
      </c>
      <c r="P289" s="48">
        <f t="shared" si="132"/>
        <v>0.1596763891845859</v>
      </c>
      <c r="Q289" s="48">
        <f t="shared" si="133"/>
        <v>12.25250159676389</v>
      </c>
      <c r="R289" s="48">
        <f t="shared" si="134"/>
        <v>1.3519267617628272</v>
      </c>
      <c r="S289" s="48">
        <f t="shared" si="135"/>
        <v>0.14903129657228018</v>
      </c>
      <c r="T289" s="48">
        <f t="shared" si="136"/>
        <v>0.22354694485842025</v>
      </c>
      <c r="U289" s="48">
        <f t="shared" si="137"/>
        <v>1.09644453906749</v>
      </c>
      <c r="V289" s="48">
        <f t="shared" si="138"/>
        <v>3.0870768575686607</v>
      </c>
      <c r="W289" s="48">
        <f t="shared" si="139"/>
        <v>3.5235256546731955</v>
      </c>
      <c r="X289" s="48">
        <f t="shared" si="128"/>
        <v>100</v>
      </c>
      <c r="Y289" s="48">
        <f t="shared" si="140"/>
        <v>6.6106025122418561</v>
      </c>
      <c r="Z289" s="48"/>
    </row>
    <row r="291" spans="2:26" x14ac:dyDescent="0.2">
      <c r="B291" s="79" t="s">
        <v>262</v>
      </c>
      <c r="C291" s="79">
        <v>1</v>
      </c>
      <c r="D291" s="48">
        <v>74.02</v>
      </c>
      <c r="E291" s="48">
        <v>0.21</v>
      </c>
      <c r="F291" s="48">
        <v>11.54</v>
      </c>
      <c r="G291" s="48">
        <v>1.1000000000000001</v>
      </c>
      <c r="H291" s="48">
        <v>0.15</v>
      </c>
      <c r="I291" s="48">
        <v>0.01</v>
      </c>
      <c r="J291" s="48">
        <v>0.91</v>
      </c>
      <c r="K291" s="48">
        <v>3.16</v>
      </c>
      <c r="L291" s="48">
        <v>3.4</v>
      </c>
      <c r="M291" s="48">
        <f t="shared" ref="M291:M305" si="141">SUM(D291:L291)</f>
        <v>94.499999999999986</v>
      </c>
      <c r="O291" s="48">
        <f t="shared" ref="O291:O305" si="142">100/M291*D291</f>
        <v>78.328042328042329</v>
      </c>
      <c r="P291" s="48">
        <f t="shared" ref="P291:P305" si="143">100/M291*E291</f>
        <v>0.22222222222222224</v>
      </c>
      <c r="Q291" s="48">
        <f t="shared" ref="Q291:Q305" si="144">100/M291*F291</f>
        <v>12.211640211640212</v>
      </c>
      <c r="R291" s="48">
        <f t="shared" ref="R291:R305" si="145">100/M291*G291</f>
        <v>1.1640211640211644</v>
      </c>
      <c r="S291" s="48">
        <f t="shared" ref="S291:S305" si="146">100/M291*H291</f>
        <v>0.15873015873015875</v>
      </c>
      <c r="T291" s="48">
        <f t="shared" ref="T291:T305" si="147">100/M291*I291</f>
        <v>1.0582010582010583E-2</v>
      </c>
      <c r="U291" s="48">
        <f t="shared" ref="U291:U305" si="148">100/M291*J291</f>
        <v>0.96296296296296313</v>
      </c>
      <c r="V291" s="48">
        <f t="shared" ref="V291:V305" si="149">100/M291*K291</f>
        <v>3.3439153439153446</v>
      </c>
      <c r="W291" s="48">
        <f t="shared" ref="W291:W305" si="150">100/M291*L291</f>
        <v>3.5978835978835981</v>
      </c>
      <c r="X291" s="48">
        <f t="shared" si="128"/>
        <v>100.00000000000001</v>
      </c>
      <c r="Y291" s="48">
        <f t="shared" ref="Y291:Y305" si="151">V291+W291</f>
        <v>6.9417989417989432</v>
      </c>
      <c r="Z291" s="48"/>
    </row>
    <row r="292" spans="2:26" x14ac:dyDescent="0.2">
      <c r="B292" s="79">
        <v>8010</v>
      </c>
      <c r="C292" s="79">
        <v>2</v>
      </c>
      <c r="D292" s="48">
        <v>73.45</v>
      </c>
      <c r="E292" s="48">
        <v>7.0000000000000007E-2</v>
      </c>
      <c r="F292" s="48">
        <v>11.55</v>
      </c>
      <c r="G292" s="48">
        <v>1.06</v>
      </c>
      <c r="H292" s="48">
        <v>0.02</v>
      </c>
      <c r="I292" s="48">
        <v>7.0000000000000007E-2</v>
      </c>
      <c r="J292" s="48">
        <v>1.08</v>
      </c>
      <c r="K292" s="48">
        <v>3</v>
      </c>
      <c r="L292" s="48">
        <v>3.43</v>
      </c>
      <c r="M292" s="48">
        <f t="shared" si="141"/>
        <v>93.72999999999999</v>
      </c>
      <c r="O292" s="48">
        <f t="shared" si="142"/>
        <v>78.36338418862691</v>
      </c>
      <c r="P292" s="48">
        <f t="shared" si="143"/>
        <v>7.4682598954443624E-2</v>
      </c>
      <c r="Q292" s="48">
        <f t="shared" si="144"/>
        <v>12.322628827483198</v>
      </c>
      <c r="R292" s="48">
        <f t="shared" si="145"/>
        <v>1.130907927024432</v>
      </c>
      <c r="S292" s="48">
        <f t="shared" si="146"/>
        <v>2.133788541555532E-2</v>
      </c>
      <c r="T292" s="48">
        <f t="shared" si="147"/>
        <v>7.4682598954443624E-2</v>
      </c>
      <c r="U292" s="48">
        <f t="shared" si="148"/>
        <v>1.1522458124399872</v>
      </c>
      <c r="V292" s="48">
        <f t="shared" si="149"/>
        <v>3.200682812333298</v>
      </c>
      <c r="W292" s="48">
        <f t="shared" si="150"/>
        <v>3.6594473487677375</v>
      </c>
      <c r="X292" s="48">
        <f t="shared" si="128"/>
        <v>100.00000000000001</v>
      </c>
      <c r="Y292" s="48">
        <f t="shared" si="151"/>
        <v>6.8601301611010355</v>
      </c>
      <c r="Z292" s="48"/>
    </row>
    <row r="293" spans="2:26" x14ac:dyDescent="0.2">
      <c r="C293" s="79">
        <v>3</v>
      </c>
      <c r="D293" s="48">
        <v>74.37</v>
      </c>
      <c r="E293" s="48">
        <v>0.2</v>
      </c>
      <c r="F293" s="48">
        <v>11.46</v>
      </c>
      <c r="G293" s="48">
        <v>1.1100000000000001</v>
      </c>
      <c r="H293" s="48">
        <v>0</v>
      </c>
      <c r="I293" s="48">
        <v>0.09</v>
      </c>
      <c r="J293" s="48">
        <v>1.1100000000000001</v>
      </c>
      <c r="K293" s="48">
        <v>3.1</v>
      </c>
      <c r="L293" s="48">
        <v>3.5</v>
      </c>
      <c r="M293" s="48">
        <f t="shared" si="141"/>
        <v>94.94</v>
      </c>
      <c r="O293" s="48">
        <f t="shared" si="142"/>
        <v>78.333684432273017</v>
      </c>
      <c r="P293" s="48">
        <f t="shared" si="143"/>
        <v>0.2106593638087213</v>
      </c>
      <c r="Q293" s="48">
        <f t="shared" si="144"/>
        <v>12.070781546239731</v>
      </c>
      <c r="R293" s="48">
        <f t="shared" si="145"/>
        <v>1.1691594691384033</v>
      </c>
      <c r="S293" s="48">
        <f t="shared" si="146"/>
        <v>0</v>
      </c>
      <c r="T293" s="48">
        <f t="shared" si="147"/>
        <v>9.4796713713924577E-2</v>
      </c>
      <c r="U293" s="48">
        <f t="shared" si="148"/>
        <v>1.1691594691384033</v>
      </c>
      <c r="V293" s="48">
        <f t="shared" si="149"/>
        <v>3.26522013903518</v>
      </c>
      <c r="W293" s="48">
        <f t="shared" si="150"/>
        <v>3.6865388666526226</v>
      </c>
      <c r="X293" s="48">
        <f t="shared" si="128"/>
        <v>100</v>
      </c>
      <c r="Y293" s="48">
        <f t="shared" si="151"/>
        <v>6.9517590056878031</v>
      </c>
      <c r="Z293" s="48"/>
    </row>
    <row r="294" spans="2:26" x14ac:dyDescent="0.2">
      <c r="C294" s="79">
        <v>4</v>
      </c>
      <c r="D294" s="48">
        <v>74.23</v>
      </c>
      <c r="E294" s="48">
        <v>0.18</v>
      </c>
      <c r="F294" s="48">
        <v>11.51</v>
      </c>
      <c r="G294" s="48">
        <v>1.18</v>
      </c>
      <c r="H294" s="48">
        <v>0</v>
      </c>
      <c r="I294" s="48">
        <v>0.13</v>
      </c>
      <c r="J294" s="48">
        <v>1.06</v>
      </c>
      <c r="K294" s="48">
        <v>3.11</v>
      </c>
      <c r="L294" s="48">
        <v>3.54</v>
      </c>
      <c r="M294" s="48">
        <f t="shared" si="141"/>
        <v>94.940000000000026</v>
      </c>
      <c r="O294" s="48">
        <f t="shared" si="142"/>
        <v>78.186222877606895</v>
      </c>
      <c r="P294" s="48">
        <f t="shared" si="143"/>
        <v>0.18959342742784913</v>
      </c>
      <c r="Q294" s="48">
        <f t="shared" si="144"/>
        <v>12.123446387191908</v>
      </c>
      <c r="R294" s="48">
        <f t="shared" si="145"/>
        <v>1.2428902464714553</v>
      </c>
      <c r="S294" s="48">
        <f t="shared" si="146"/>
        <v>0</v>
      </c>
      <c r="T294" s="48">
        <f t="shared" si="147"/>
        <v>0.13692858647566883</v>
      </c>
      <c r="U294" s="48">
        <f t="shared" si="148"/>
        <v>1.1164946281862227</v>
      </c>
      <c r="V294" s="48">
        <f t="shared" si="149"/>
        <v>3.2757531072256154</v>
      </c>
      <c r="W294" s="48">
        <f t="shared" si="150"/>
        <v>3.7286707394143663</v>
      </c>
      <c r="X294" s="48">
        <f t="shared" si="128"/>
        <v>99.999999999999972</v>
      </c>
      <c r="Y294" s="48">
        <f t="shared" si="151"/>
        <v>7.0044238466399822</v>
      </c>
      <c r="Z294" s="48"/>
    </row>
    <row r="295" spans="2:26" x14ac:dyDescent="0.2">
      <c r="C295" s="79">
        <v>5</v>
      </c>
      <c r="D295" s="48">
        <v>73.08</v>
      </c>
      <c r="E295" s="48">
        <v>0.13</v>
      </c>
      <c r="F295" s="48">
        <v>11.29</v>
      </c>
      <c r="G295" s="48">
        <v>1.08</v>
      </c>
      <c r="H295" s="48">
        <v>0.02</v>
      </c>
      <c r="I295" s="48">
        <v>0.14000000000000001</v>
      </c>
      <c r="J295" s="48">
        <v>1.04</v>
      </c>
      <c r="K295" s="48">
        <v>3.08</v>
      </c>
      <c r="L295" s="48">
        <v>3.4</v>
      </c>
      <c r="M295" s="48">
        <f t="shared" si="141"/>
        <v>93.26</v>
      </c>
      <c r="O295" s="48">
        <f t="shared" si="142"/>
        <v>78.361569804846653</v>
      </c>
      <c r="P295" s="48">
        <f t="shared" si="143"/>
        <v>0.13939523911644863</v>
      </c>
      <c r="Q295" s="48">
        <f t="shared" si="144"/>
        <v>12.1059403817285</v>
      </c>
      <c r="R295" s="48">
        <f t="shared" si="145"/>
        <v>1.1580527557366502</v>
      </c>
      <c r="S295" s="48">
        <f t="shared" si="146"/>
        <v>2.1445421402530557E-2</v>
      </c>
      <c r="T295" s="48">
        <f t="shared" si="147"/>
        <v>0.15011794981771392</v>
      </c>
      <c r="U295" s="48">
        <f t="shared" si="148"/>
        <v>1.1151619129315891</v>
      </c>
      <c r="V295" s="48">
        <f t="shared" si="149"/>
        <v>3.302594895989706</v>
      </c>
      <c r="W295" s="48">
        <f t="shared" si="150"/>
        <v>3.6457216384301949</v>
      </c>
      <c r="X295" s="48">
        <f t="shared" si="128"/>
        <v>99.999999999999972</v>
      </c>
      <c r="Y295" s="48">
        <f t="shared" si="151"/>
        <v>6.9483165344199005</v>
      </c>
      <c r="Z295" s="48"/>
    </row>
    <row r="296" spans="2:26" x14ac:dyDescent="0.2">
      <c r="C296" s="79">
        <v>6</v>
      </c>
      <c r="D296" s="48">
        <v>73.53</v>
      </c>
      <c r="E296" s="48">
        <v>0.12</v>
      </c>
      <c r="F296" s="48">
        <v>11.74</v>
      </c>
      <c r="G296" s="48">
        <v>1.05</v>
      </c>
      <c r="H296" s="48">
        <v>0.05</v>
      </c>
      <c r="I296" s="48">
        <v>0.12</v>
      </c>
      <c r="J296" s="48">
        <v>1.1000000000000001</v>
      </c>
      <c r="K296" s="48">
        <v>2.63</v>
      </c>
      <c r="L296" s="48">
        <v>3.35</v>
      </c>
      <c r="M296" s="48">
        <f t="shared" si="141"/>
        <v>93.689999999999984</v>
      </c>
      <c r="O296" s="48">
        <f t="shared" si="142"/>
        <v>78.482228626320861</v>
      </c>
      <c r="P296" s="48">
        <f t="shared" si="143"/>
        <v>0.12808197246237596</v>
      </c>
      <c r="Q296" s="48">
        <f t="shared" si="144"/>
        <v>12.530686305902448</v>
      </c>
      <c r="R296" s="48">
        <f t="shared" si="145"/>
        <v>1.1207172590457897</v>
      </c>
      <c r="S296" s="48">
        <f t="shared" si="146"/>
        <v>5.3367488525989985E-2</v>
      </c>
      <c r="T296" s="48">
        <f t="shared" si="147"/>
        <v>0.12808197246237596</v>
      </c>
      <c r="U296" s="48">
        <f t="shared" si="148"/>
        <v>1.1740847475717797</v>
      </c>
      <c r="V296" s="48">
        <f t="shared" si="149"/>
        <v>2.8071298964670728</v>
      </c>
      <c r="W296" s="48">
        <f t="shared" si="150"/>
        <v>3.5756217312413288</v>
      </c>
      <c r="X296" s="48">
        <f t="shared" si="128"/>
        <v>100.00000000000004</v>
      </c>
      <c r="Y296" s="48">
        <f t="shared" si="151"/>
        <v>6.3827516277084015</v>
      </c>
      <c r="Z296" s="48"/>
    </row>
    <row r="297" spans="2:26" x14ac:dyDescent="0.2">
      <c r="C297" s="79">
        <v>7</v>
      </c>
      <c r="D297" s="48">
        <v>73.44</v>
      </c>
      <c r="E297" s="48">
        <v>0.16</v>
      </c>
      <c r="F297" s="48">
        <v>11.47</v>
      </c>
      <c r="G297" s="48">
        <v>1.03</v>
      </c>
      <c r="H297" s="48">
        <v>0.05</v>
      </c>
      <c r="I297" s="48">
        <v>0.1</v>
      </c>
      <c r="J297" s="48">
        <v>1.0900000000000001</v>
      </c>
      <c r="K297" s="48">
        <v>3.02</v>
      </c>
      <c r="L297" s="48">
        <v>3.47</v>
      </c>
      <c r="M297" s="48">
        <f t="shared" si="141"/>
        <v>93.829999999999984</v>
      </c>
      <c r="O297" s="48">
        <f t="shared" si="142"/>
        <v>78.269210273899617</v>
      </c>
      <c r="P297" s="48">
        <f t="shared" si="143"/>
        <v>0.17052115528082706</v>
      </c>
      <c r="Q297" s="48">
        <f t="shared" si="144"/>
        <v>12.224235319194291</v>
      </c>
      <c r="R297" s="48">
        <f t="shared" si="145"/>
        <v>1.0977299371203242</v>
      </c>
      <c r="S297" s="48">
        <f t="shared" si="146"/>
        <v>5.3287861025258454E-2</v>
      </c>
      <c r="T297" s="48">
        <f t="shared" si="147"/>
        <v>0.10657572205051691</v>
      </c>
      <c r="U297" s="48">
        <f t="shared" si="148"/>
        <v>1.1616753703506344</v>
      </c>
      <c r="V297" s="48">
        <f t="shared" si="149"/>
        <v>3.2185868059256104</v>
      </c>
      <c r="W297" s="48">
        <f t="shared" si="150"/>
        <v>3.6981775551529368</v>
      </c>
      <c r="X297" s="48">
        <f t="shared" si="128"/>
        <v>100.00000000000001</v>
      </c>
      <c r="Y297" s="48">
        <f t="shared" si="151"/>
        <v>6.9167643610785472</v>
      </c>
      <c r="Z297" s="48"/>
    </row>
    <row r="298" spans="2:26" x14ac:dyDescent="0.2">
      <c r="B298" s="79" t="s">
        <v>144</v>
      </c>
      <c r="C298" s="79">
        <v>8</v>
      </c>
      <c r="D298" s="48">
        <v>74.84</v>
      </c>
      <c r="E298" s="48">
        <v>0.1</v>
      </c>
      <c r="F298" s="48">
        <v>11.71</v>
      </c>
      <c r="G298" s="48">
        <v>1.1599999999999999</v>
      </c>
      <c r="H298" s="48">
        <v>0</v>
      </c>
      <c r="I298" s="48">
        <v>0.1</v>
      </c>
      <c r="J298" s="48">
        <v>1.1499999999999999</v>
      </c>
      <c r="K298" s="48">
        <v>2.67</v>
      </c>
      <c r="L298" s="48">
        <v>3.53</v>
      </c>
      <c r="M298" s="48">
        <f t="shared" si="141"/>
        <v>95.26</v>
      </c>
      <c r="O298" s="48">
        <f t="shared" si="142"/>
        <v>78.563930296031913</v>
      </c>
      <c r="P298" s="48">
        <f t="shared" si="143"/>
        <v>0.10497585555322275</v>
      </c>
      <c r="Q298" s="48">
        <f t="shared" si="144"/>
        <v>12.292672685282385</v>
      </c>
      <c r="R298" s="48">
        <f t="shared" si="145"/>
        <v>1.2177199244173837</v>
      </c>
      <c r="S298" s="48">
        <f t="shared" si="146"/>
        <v>0</v>
      </c>
      <c r="T298" s="48">
        <f t="shared" si="147"/>
        <v>0.10497585555322275</v>
      </c>
      <c r="U298" s="48">
        <f t="shared" si="148"/>
        <v>1.2072223388620615</v>
      </c>
      <c r="V298" s="48">
        <f t="shared" si="149"/>
        <v>2.8028553432710472</v>
      </c>
      <c r="W298" s="48">
        <f t="shared" si="150"/>
        <v>3.705647701028763</v>
      </c>
      <c r="X298" s="48">
        <f t="shared" si="128"/>
        <v>100</v>
      </c>
      <c r="Y298" s="48">
        <f t="shared" si="151"/>
        <v>6.5085030442998102</v>
      </c>
      <c r="Z298" s="48"/>
    </row>
    <row r="299" spans="2:26" x14ac:dyDescent="0.2">
      <c r="C299" s="79">
        <v>9</v>
      </c>
      <c r="D299" s="48">
        <v>72.680000000000007</v>
      </c>
      <c r="E299" s="48">
        <v>0.21</v>
      </c>
      <c r="F299" s="48">
        <v>11.39</v>
      </c>
      <c r="G299" s="48">
        <v>1.17</v>
      </c>
      <c r="H299" s="48">
        <v>0.04</v>
      </c>
      <c r="I299" s="48">
        <v>0.15</v>
      </c>
      <c r="J299" s="48">
        <v>1</v>
      </c>
      <c r="K299" s="48">
        <v>2.98</v>
      </c>
      <c r="L299" s="48">
        <v>3.44</v>
      </c>
      <c r="M299" s="48">
        <f t="shared" si="141"/>
        <v>93.060000000000016</v>
      </c>
      <c r="O299" s="48">
        <f t="shared" si="142"/>
        <v>78.100150440575973</v>
      </c>
      <c r="P299" s="48">
        <f t="shared" si="143"/>
        <v>0.22566086395873627</v>
      </c>
      <c r="Q299" s="48">
        <f t="shared" si="144"/>
        <v>12.239415430904792</v>
      </c>
      <c r="R299" s="48">
        <f t="shared" si="145"/>
        <v>1.2572533849129592</v>
      </c>
      <c r="S299" s="48">
        <f t="shared" si="146"/>
        <v>4.2983021706425956E-2</v>
      </c>
      <c r="T299" s="48">
        <f t="shared" si="147"/>
        <v>0.16118633139909733</v>
      </c>
      <c r="U299" s="48">
        <f t="shared" si="148"/>
        <v>1.0745755426606489</v>
      </c>
      <c r="V299" s="48">
        <f t="shared" si="149"/>
        <v>3.2022351171287338</v>
      </c>
      <c r="W299" s="48">
        <f t="shared" si="150"/>
        <v>3.6965398667526324</v>
      </c>
      <c r="X299" s="48">
        <f t="shared" si="128"/>
        <v>99.999999999999986</v>
      </c>
      <c r="Y299" s="48">
        <f t="shared" si="151"/>
        <v>6.8987749838813661</v>
      </c>
      <c r="Z299" s="48"/>
    </row>
    <row r="300" spans="2:26" x14ac:dyDescent="0.2">
      <c r="C300" s="79">
        <v>10</v>
      </c>
      <c r="D300" s="48">
        <v>73.25</v>
      </c>
      <c r="E300" s="48">
        <v>0.2</v>
      </c>
      <c r="F300" s="48">
        <v>11.41</v>
      </c>
      <c r="G300" s="48">
        <v>1.02</v>
      </c>
      <c r="H300" s="48">
        <v>0.04</v>
      </c>
      <c r="I300" s="48">
        <v>0.17</v>
      </c>
      <c r="J300" s="48">
        <v>1.01</v>
      </c>
      <c r="K300" s="48">
        <v>3.02</v>
      </c>
      <c r="L300" s="48">
        <v>3.3</v>
      </c>
      <c r="M300" s="48">
        <f t="shared" si="141"/>
        <v>93.42</v>
      </c>
      <c r="O300" s="48">
        <f t="shared" si="142"/>
        <v>78.409334189681005</v>
      </c>
      <c r="P300" s="48">
        <f t="shared" si="143"/>
        <v>0.2140869192892314</v>
      </c>
      <c r="Q300" s="48">
        <f t="shared" si="144"/>
        <v>12.213658745450651</v>
      </c>
      <c r="R300" s="48">
        <f t="shared" si="145"/>
        <v>1.0918432883750802</v>
      </c>
      <c r="S300" s="48">
        <f t="shared" si="146"/>
        <v>4.2817383857846281E-2</v>
      </c>
      <c r="T300" s="48">
        <f t="shared" si="147"/>
        <v>0.18197388139584669</v>
      </c>
      <c r="U300" s="48">
        <f t="shared" si="148"/>
        <v>1.0811389424106186</v>
      </c>
      <c r="V300" s="48">
        <f t="shared" si="149"/>
        <v>3.2327124812673942</v>
      </c>
      <c r="W300" s="48">
        <f t="shared" si="150"/>
        <v>3.5324341682723182</v>
      </c>
      <c r="X300" s="48">
        <f t="shared" si="128"/>
        <v>100</v>
      </c>
      <c r="Y300" s="48">
        <f t="shared" si="151"/>
        <v>6.7651466495397123</v>
      </c>
      <c r="Z300" s="48"/>
    </row>
    <row r="301" spans="2:26" x14ac:dyDescent="0.2">
      <c r="C301" s="79">
        <v>11</v>
      </c>
      <c r="D301" s="48">
        <v>73.48</v>
      </c>
      <c r="E301" s="48">
        <v>0.14000000000000001</v>
      </c>
      <c r="F301" s="48">
        <v>11.4</v>
      </c>
      <c r="G301" s="48">
        <v>1.2</v>
      </c>
      <c r="H301" s="48">
        <v>0.02</v>
      </c>
      <c r="I301" s="48">
        <v>0.13</v>
      </c>
      <c r="J301" s="48">
        <v>0.98</v>
      </c>
      <c r="K301" s="48">
        <v>3.02</v>
      </c>
      <c r="L301" s="48">
        <v>3.4</v>
      </c>
      <c r="M301" s="48">
        <f t="shared" si="141"/>
        <v>93.77000000000001</v>
      </c>
      <c r="O301" s="48">
        <f t="shared" si="142"/>
        <v>78.36194945078384</v>
      </c>
      <c r="P301" s="48">
        <f t="shared" si="143"/>
        <v>0.14930148235043192</v>
      </c>
      <c r="Q301" s="48">
        <f t="shared" si="144"/>
        <v>12.15740641996374</v>
      </c>
      <c r="R301" s="48">
        <f t="shared" si="145"/>
        <v>1.2797269915751306</v>
      </c>
      <c r="S301" s="48">
        <f t="shared" si="146"/>
        <v>2.1328783192918845E-2</v>
      </c>
      <c r="T301" s="48">
        <f t="shared" si="147"/>
        <v>0.13863709075397249</v>
      </c>
      <c r="U301" s="48">
        <f t="shared" si="148"/>
        <v>1.0451103764530234</v>
      </c>
      <c r="V301" s="48">
        <f t="shared" si="149"/>
        <v>3.2206462621307455</v>
      </c>
      <c r="W301" s="48">
        <f t="shared" si="150"/>
        <v>3.6258931427962033</v>
      </c>
      <c r="X301" s="48">
        <f t="shared" si="128"/>
        <v>100</v>
      </c>
      <c r="Y301" s="48">
        <f t="shared" si="151"/>
        <v>6.8465394049269488</v>
      </c>
      <c r="Z301" s="48"/>
    </row>
    <row r="302" spans="2:26" x14ac:dyDescent="0.2">
      <c r="B302" s="79" t="s">
        <v>144</v>
      </c>
      <c r="C302" s="79">
        <v>12</v>
      </c>
      <c r="D302" s="48">
        <v>72.97</v>
      </c>
      <c r="E302" s="48">
        <v>0.1</v>
      </c>
      <c r="F302" s="48">
        <v>11.41</v>
      </c>
      <c r="G302" s="48">
        <v>0.93</v>
      </c>
      <c r="H302" s="48">
        <v>0.02</v>
      </c>
      <c r="I302" s="48">
        <v>0.1</v>
      </c>
      <c r="J302" s="48">
        <v>1.0900000000000001</v>
      </c>
      <c r="K302" s="48">
        <v>3.13</v>
      </c>
      <c r="L302" s="48">
        <v>3.26</v>
      </c>
      <c r="M302" s="48">
        <f t="shared" si="141"/>
        <v>93.009999999999991</v>
      </c>
      <c r="O302" s="48">
        <f t="shared" si="142"/>
        <v>78.45392968498011</v>
      </c>
      <c r="P302" s="48">
        <f t="shared" si="143"/>
        <v>0.107515320933233</v>
      </c>
      <c r="Q302" s="48">
        <f t="shared" si="144"/>
        <v>12.267498118481885</v>
      </c>
      <c r="R302" s="48">
        <f t="shared" si="145"/>
        <v>0.99989248467906688</v>
      </c>
      <c r="S302" s="48">
        <f t="shared" si="146"/>
        <v>2.15030641866466E-2</v>
      </c>
      <c r="T302" s="48">
        <f t="shared" si="147"/>
        <v>0.107515320933233</v>
      </c>
      <c r="U302" s="48">
        <f t="shared" si="148"/>
        <v>1.1719169981722397</v>
      </c>
      <c r="V302" s="48">
        <f t="shared" si="149"/>
        <v>3.3652295452101928</v>
      </c>
      <c r="W302" s="48">
        <f t="shared" si="150"/>
        <v>3.5049994624233953</v>
      </c>
      <c r="X302" s="48">
        <f t="shared" si="128"/>
        <v>100</v>
      </c>
      <c r="Y302" s="48">
        <f t="shared" si="151"/>
        <v>6.8702290076335881</v>
      </c>
      <c r="Z302" s="48"/>
    </row>
    <row r="303" spans="2:26" x14ac:dyDescent="0.2">
      <c r="C303" s="79">
        <v>14</v>
      </c>
      <c r="D303" s="48">
        <v>75.36</v>
      </c>
      <c r="E303" s="48">
        <v>0.12</v>
      </c>
      <c r="F303" s="48">
        <v>11.63</v>
      </c>
      <c r="G303" s="48">
        <v>1.18</v>
      </c>
      <c r="H303" s="48">
        <v>0.01</v>
      </c>
      <c r="I303" s="48">
        <v>0.12</v>
      </c>
      <c r="J303" s="48">
        <v>1.06</v>
      </c>
      <c r="K303" s="48">
        <v>2.95</v>
      </c>
      <c r="L303" s="48">
        <v>3.57</v>
      </c>
      <c r="M303" s="48">
        <f t="shared" si="141"/>
        <v>96.000000000000014</v>
      </c>
      <c r="O303" s="48">
        <f t="shared" si="142"/>
        <v>78.499999999999986</v>
      </c>
      <c r="P303" s="48">
        <f t="shared" si="143"/>
        <v>0.12499999999999997</v>
      </c>
      <c r="Q303" s="48">
        <f t="shared" si="144"/>
        <v>12.114583333333332</v>
      </c>
      <c r="R303" s="48">
        <f t="shared" si="145"/>
        <v>1.2291666666666665</v>
      </c>
      <c r="S303" s="48">
        <f t="shared" si="146"/>
        <v>1.0416666666666666E-2</v>
      </c>
      <c r="T303" s="48">
        <f t="shared" si="147"/>
        <v>0.12499999999999997</v>
      </c>
      <c r="U303" s="48">
        <f t="shared" si="148"/>
        <v>1.1041666666666665</v>
      </c>
      <c r="V303" s="48">
        <f t="shared" si="149"/>
        <v>3.0729166666666665</v>
      </c>
      <c r="W303" s="48">
        <f t="shared" si="150"/>
        <v>3.7187499999999991</v>
      </c>
      <c r="X303" s="48">
        <f t="shared" si="128"/>
        <v>100</v>
      </c>
      <c r="Y303" s="48">
        <f t="shared" si="151"/>
        <v>6.7916666666666661</v>
      </c>
      <c r="Z303" s="48"/>
    </row>
    <row r="304" spans="2:26" x14ac:dyDescent="0.2">
      <c r="C304" s="79">
        <v>15</v>
      </c>
      <c r="D304" s="48">
        <v>74.72</v>
      </c>
      <c r="E304" s="48">
        <v>0.16</v>
      </c>
      <c r="F304" s="48">
        <v>11.71</v>
      </c>
      <c r="G304" s="48">
        <v>1.23</v>
      </c>
      <c r="H304" s="48">
        <v>0.02</v>
      </c>
      <c r="I304" s="48">
        <v>0.09</v>
      </c>
      <c r="J304" s="48">
        <v>1.1299999999999999</v>
      </c>
      <c r="K304" s="48">
        <v>3.04</v>
      </c>
      <c r="L304" s="48">
        <v>3.42</v>
      </c>
      <c r="M304" s="48">
        <f t="shared" si="141"/>
        <v>95.52000000000001</v>
      </c>
      <c r="O304" s="48">
        <f t="shared" si="142"/>
        <v>78.224455611390283</v>
      </c>
      <c r="P304" s="48">
        <f t="shared" si="143"/>
        <v>0.1675041876046901</v>
      </c>
      <c r="Q304" s="48">
        <f t="shared" si="144"/>
        <v>12.259212730318257</v>
      </c>
      <c r="R304" s="48">
        <f t="shared" si="145"/>
        <v>1.2876884422110551</v>
      </c>
      <c r="S304" s="48">
        <f t="shared" si="146"/>
        <v>2.0938023450586263E-2</v>
      </c>
      <c r="T304" s="48">
        <f t="shared" si="147"/>
        <v>9.4221105527638183E-2</v>
      </c>
      <c r="U304" s="48">
        <f t="shared" si="148"/>
        <v>1.1829983249581237</v>
      </c>
      <c r="V304" s="48">
        <f t="shared" si="149"/>
        <v>3.1825795644891119</v>
      </c>
      <c r="W304" s="48">
        <f t="shared" si="150"/>
        <v>3.5804020100502507</v>
      </c>
      <c r="X304" s="48">
        <f t="shared" si="128"/>
        <v>99.999999999999986</v>
      </c>
      <c r="Y304" s="48">
        <f t="shared" si="151"/>
        <v>6.7629815745393627</v>
      </c>
      <c r="Z304" s="48"/>
    </row>
    <row r="305" spans="2:26" x14ac:dyDescent="0.2">
      <c r="C305" s="79">
        <v>13</v>
      </c>
      <c r="D305" s="48">
        <v>74.06</v>
      </c>
      <c r="E305" s="48">
        <v>0.12</v>
      </c>
      <c r="F305" s="48">
        <v>11.66</v>
      </c>
      <c r="G305" s="48">
        <v>1.01</v>
      </c>
      <c r="H305" s="48">
        <v>0.12</v>
      </c>
      <c r="I305" s="48">
        <v>0.12</v>
      </c>
      <c r="J305" s="48">
        <v>1.06</v>
      </c>
      <c r="K305" s="48">
        <v>2.5499999999999998</v>
      </c>
      <c r="L305" s="48">
        <v>3.94</v>
      </c>
      <c r="M305" s="48">
        <f t="shared" si="141"/>
        <v>94.640000000000015</v>
      </c>
      <c r="O305" s="48">
        <f t="shared" si="142"/>
        <v>78.254437869822468</v>
      </c>
      <c r="P305" s="48">
        <f t="shared" si="143"/>
        <v>0.12679628064243445</v>
      </c>
      <c r="Q305" s="48">
        <f t="shared" si="144"/>
        <v>12.320371935756549</v>
      </c>
      <c r="R305" s="48">
        <f t="shared" si="145"/>
        <v>1.06720202874049</v>
      </c>
      <c r="S305" s="48">
        <f t="shared" si="146"/>
        <v>0.12679628064243445</v>
      </c>
      <c r="T305" s="48">
        <f t="shared" si="147"/>
        <v>0.12679628064243445</v>
      </c>
      <c r="U305" s="48">
        <f t="shared" si="148"/>
        <v>1.1200338123415046</v>
      </c>
      <c r="V305" s="48">
        <f t="shared" si="149"/>
        <v>2.6944209636517322</v>
      </c>
      <c r="W305" s="48">
        <f t="shared" si="150"/>
        <v>4.1631445477599316</v>
      </c>
      <c r="X305" s="48">
        <f t="shared" si="128"/>
        <v>100</v>
      </c>
      <c r="Y305" s="48">
        <f t="shared" si="151"/>
        <v>6.8575655114116643</v>
      </c>
      <c r="Z305" s="48" t="s">
        <v>145</v>
      </c>
    </row>
    <row r="306" spans="2:26" x14ac:dyDescent="0.2">
      <c r="P306" s="51"/>
      <c r="Q306" s="48"/>
    </row>
    <row r="307" spans="2:26" x14ac:dyDescent="0.2">
      <c r="B307" s="79" t="s">
        <v>262</v>
      </c>
      <c r="C307" s="79">
        <v>1</v>
      </c>
      <c r="D307" s="48">
        <v>75.13</v>
      </c>
      <c r="E307" s="48">
        <v>0.16</v>
      </c>
      <c r="F307" s="48">
        <v>11.76</v>
      </c>
      <c r="G307" s="48">
        <v>1.22</v>
      </c>
      <c r="H307" s="48">
        <v>0.1</v>
      </c>
      <c r="I307" s="48">
        <v>0.14000000000000001</v>
      </c>
      <c r="J307" s="48">
        <v>1.08</v>
      </c>
      <c r="K307" s="48">
        <v>3.17</v>
      </c>
      <c r="L307" s="48">
        <v>3.39</v>
      </c>
      <c r="M307" s="48">
        <f t="shared" ref="M307:M321" si="152">SUM(D307:L307)</f>
        <v>96.149999999999991</v>
      </c>
      <c r="O307" s="48">
        <f t="shared" ref="O307:O321" si="153">100/M307*D307</f>
        <v>78.138325533021316</v>
      </c>
      <c r="P307" s="48">
        <f t="shared" ref="P307:P321" si="154">100/M307*E307</f>
        <v>0.16640665626625065</v>
      </c>
      <c r="Q307" s="48">
        <f t="shared" ref="Q307:Q321" si="155">100/M307*F307</f>
        <v>12.230889235569423</v>
      </c>
      <c r="R307" s="48">
        <f t="shared" ref="R307:R321" si="156">100/M307*G307</f>
        <v>1.2688507540301612</v>
      </c>
      <c r="S307" s="48">
        <f t="shared" ref="S307:S321" si="157">100/M307*H307</f>
        <v>0.10400416016640666</v>
      </c>
      <c r="T307" s="48">
        <f t="shared" ref="T307:T321" si="158">100/M307*I307</f>
        <v>0.14560582423296933</v>
      </c>
      <c r="U307" s="48">
        <f t="shared" ref="U307:U321" si="159">100/M307*J307</f>
        <v>1.123244929797192</v>
      </c>
      <c r="V307" s="48">
        <f t="shared" ref="V307:V321" si="160">100/M307*K307</f>
        <v>3.2969318772750911</v>
      </c>
      <c r="W307" s="48">
        <f t="shared" ref="W307:W321" si="161">100/M307*L307</f>
        <v>3.525741029641186</v>
      </c>
      <c r="X307" s="48">
        <f t="shared" si="128"/>
        <v>99.999999999999986</v>
      </c>
      <c r="Y307" s="48">
        <f t="shared" ref="Y307:Y321" si="162">V307+W307</f>
        <v>6.822672906916277</v>
      </c>
      <c r="Z307" s="48"/>
    </row>
    <row r="308" spans="2:26" x14ac:dyDescent="0.2">
      <c r="B308" s="79">
        <v>809</v>
      </c>
      <c r="C308" s="79">
        <v>2</v>
      </c>
      <c r="D308" s="48">
        <v>76.02</v>
      </c>
      <c r="E308" s="48">
        <v>0.19</v>
      </c>
      <c r="F308" s="48">
        <v>11.73</v>
      </c>
      <c r="G308" s="48">
        <v>1.1200000000000001</v>
      </c>
      <c r="H308" s="48">
        <v>0.05</v>
      </c>
      <c r="I308" s="48">
        <v>0.11</v>
      </c>
      <c r="J308" s="48">
        <v>1.08</v>
      </c>
      <c r="K308" s="48">
        <v>3.12</v>
      </c>
      <c r="L308" s="48">
        <v>3.48</v>
      </c>
      <c r="M308" s="48">
        <f t="shared" si="152"/>
        <v>96.9</v>
      </c>
      <c r="O308" s="48">
        <f t="shared" si="153"/>
        <v>78.452012383900907</v>
      </c>
      <c r="P308" s="48">
        <f t="shared" si="154"/>
        <v>0.19607843137254899</v>
      </c>
      <c r="Q308" s="48">
        <f t="shared" si="155"/>
        <v>12.105263157894736</v>
      </c>
      <c r="R308" s="48">
        <f t="shared" si="156"/>
        <v>1.1558307533539731</v>
      </c>
      <c r="S308" s="48">
        <f t="shared" si="157"/>
        <v>5.159958720330237E-2</v>
      </c>
      <c r="T308" s="48">
        <f t="shared" si="158"/>
        <v>0.1135190918472652</v>
      </c>
      <c r="U308" s="48">
        <f t="shared" si="159"/>
        <v>1.1145510835913313</v>
      </c>
      <c r="V308" s="48">
        <f t="shared" si="160"/>
        <v>3.2198142414860675</v>
      </c>
      <c r="W308" s="48">
        <f t="shared" si="161"/>
        <v>3.5913312693498445</v>
      </c>
      <c r="X308" s="48">
        <f t="shared" si="128"/>
        <v>99.999999999999986</v>
      </c>
      <c r="Y308" s="48">
        <f t="shared" si="162"/>
        <v>6.811145510835912</v>
      </c>
      <c r="Z308" s="48"/>
    </row>
    <row r="309" spans="2:26" x14ac:dyDescent="0.2">
      <c r="C309" s="79">
        <v>3</v>
      </c>
      <c r="D309" s="48">
        <v>76.64</v>
      </c>
      <c r="E309" s="48">
        <v>0.19</v>
      </c>
      <c r="F309" s="48">
        <v>11.84</v>
      </c>
      <c r="G309" s="48">
        <v>1.18</v>
      </c>
      <c r="H309" s="48">
        <v>0.05</v>
      </c>
      <c r="I309" s="48">
        <v>0.11</v>
      </c>
      <c r="J309" s="48">
        <v>1.0900000000000001</v>
      </c>
      <c r="K309" s="48">
        <v>3.25</v>
      </c>
      <c r="L309" s="48">
        <v>3.53</v>
      </c>
      <c r="M309" s="48">
        <f t="shared" si="152"/>
        <v>97.88000000000001</v>
      </c>
      <c r="O309" s="48">
        <f t="shared" si="153"/>
        <v>78.29995913363301</v>
      </c>
      <c r="P309" s="48">
        <f t="shared" si="154"/>
        <v>0.19411524315488349</v>
      </c>
      <c r="Q309" s="48">
        <f t="shared" si="155"/>
        <v>12.09644462607274</v>
      </c>
      <c r="R309" s="48">
        <f t="shared" si="156"/>
        <v>1.2055578259092763</v>
      </c>
      <c r="S309" s="48">
        <f t="shared" si="157"/>
        <v>5.1082958724969346E-2</v>
      </c>
      <c r="T309" s="48">
        <f t="shared" si="158"/>
        <v>0.11238250919493255</v>
      </c>
      <c r="U309" s="48">
        <f t="shared" si="159"/>
        <v>1.1136085002043317</v>
      </c>
      <c r="V309" s="48">
        <f t="shared" si="160"/>
        <v>3.320392317123007</v>
      </c>
      <c r="W309" s="48">
        <f t="shared" si="161"/>
        <v>3.6064568859828352</v>
      </c>
      <c r="X309" s="48">
        <f t="shared" si="128"/>
        <v>100</v>
      </c>
      <c r="Y309" s="48">
        <f t="shared" si="162"/>
        <v>6.9268492031058422</v>
      </c>
      <c r="Z309" s="48"/>
    </row>
    <row r="310" spans="2:26" x14ac:dyDescent="0.2">
      <c r="C310" s="79">
        <v>4</v>
      </c>
      <c r="D310" s="48">
        <v>75.5</v>
      </c>
      <c r="E310" s="48">
        <v>0.14000000000000001</v>
      </c>
      <c r="F310" s="48">
        <v>11.63</v>
      </c>
      <c r="G310" s="48">
        <v>1.0900000000000001</v>
      </c>
      <c r="H310" s="48">
        <v>0.03</v>
      </c>
      <c r="I310" s="48">
        <v>0.1</v>
      </c>
      <c r="J310" s="48">
        <v>1.1100000000000001</v>
      </c>
      <c r="K310" s="48">
        <v>3.12</v>
      </c>
      <c r="L310" s="48">
        <v>3.5</v>
      </c>
      <c r="M310" s="48">
        <f t="shared" si="152"/>
        <v>96.22</v>
      </c>
      <c r="O310" s="48">
        <f t="shared" si="153"/>
        <v>78.466015381417591</v>
      </c>
      <c r="P310" s="48">
        <f t="shared" si="154"/>
        <v>0.14549989607150282</v>
      </c>
      <c r="Q310" s="48">
        <f t="shared" si="155"/>
        <v>12.086884223654128</v>
      </c>
      <c r="R310" s="48">
        <f t="shared" si="156"/>
        <v>1.1328206194138435</v>
      </c>
      <c r="S310" s="48">
        <f t="shared" si="157"/>
        <v>3.1178549158179174E-2</v>
      </c>
      <c r="T310" s="48">
        <f t="shared" si="158"/>
        <v>0.10392849719393059</v>
      </c>
      <c r="U310" s="48">
        <f t="shared" si="159"/>
        <v>1.1536063188526295</v>
      </c>
      <c r="V310" s="48">
        <f t="shared" si="160"/>
        <v>3.2425691124506342</v>
      </c>
      <c r="W310" s="48">
        <f t="shared" si="161"/>
        <v>3.6374974017875701</v>
      </c>
      <c r="X310" s="48">
        <f t="shared" si="128"/>
        <v>100.00000000000001</v>
      </c>
      <c r="Y310" s="48">
        <f t="shared" si="162"/>
        <v>6.8800665142382043</v>
      </c>
      <c r="Z310" s="48"/>
    </row>
    <row r="311" spans="2:26" x14ac:dyDescent="0.2">
      <c r="C311" s="79">
        <v>5</v>
      </c>
      <c r="D311" s="48">
        <v>72.7</v>
      </c>
      <c r="E311" s="48">
        <v>0.18</v>
      </c>
      <c r="F311" s="48">
        <v>11.53</v>
      </c>
      <c r="G311" s="48">
        <v>1.1299999999999999</v>
      </c>
      <c r="H311" s="48">
        <v>0.1</v>
      </c>
      <c r="I311" s="48">
        <v>0.09</v>
      </c>
      <c r="J311" s="48">
        <v>1.0900000000000001</v>
      </c>
      <c r="K311" s="48">
        <v>3.08</v>
      </c>
      <c r="L311" s="48">
        <v>3.38</v>
      </c>
      <c r="M311" s="48">
        <f t="shared" si="152"/>
        <v>93.28</v>
      </c>
      <c r="O311" s="48">
        <f t="shared" si="153"/>
        <v>77.937392795883355</v>
      </c>
      <c r="P311" s="48">
        <f t="shared" si="154"/>
        <v>0.192967409948542</v>
      </c>
      <c r="Q311" s="48">
        <f t="shared" si="155"/>
        <v>12.360634648370496</v>
      </c>
      <c r="R311" s="48">
        <f t="shared" si="156"/>
        <v>1.2114065180102913</v>
      </c>
      <c r="S311" s="48">
        <f t="shared" si="157"/>
        <v>0.1072041166380789</v>
      </c>
      <c r="T311" s="48">
        <f t="shared" si="158"/>
        <v>9.6483704974271001E-2</v>
      </c>
      <c r="U311" s="48">
        <f t="shared" si="159"/>
        <v>1.16852487135506</v>
      </c>
      <c r="V311" s="48">
        <f t="shared" si="160"/>
        <v>3.3018867924528301</v>
      </c>
      <c r="W311" s="48">
        <f t="shared" si="161"/>
        <v>3.6234991423670664</v>
      </c>
      <c r="X311" s="48">
        <f t="shared" si="128"/>
        <v>99.999999999999986</v>
      </c>
      <c r="Y311" s="48">
        <f t="shared" si="162"/>
        <v>6.9253859348198965</v>
      </c>
      <c r="Z311" s="48"/>
    </row>
    <row r="312" spans="2:26" x14ac:dyDescent="0.2">
      <c r="C312" s="79">
        <v>6</v>
      </c>
      <c r="D312" s="48">
        <v>74.37</v>
      </c>
      <c r="E312" s="48">
        <v>0.12</v>
      </c>
      <c r="F312" s="48">
        <v>11.62</v>
      </c>
      <c r="G312" s="48">
        <v>1.19</v>
      </c>
      <c r="H312" s="48">
        <v>0</v>
      </c>
      <c r="I312" s="48">
        <v>0.09</v>
      </c>
      <c r="J312" s="48">
        <v>1</v>
      </c>
      <c r="K312" s="48">
        <v>3.22</v>
      </c>
      <c r="L312" s="48">
        <v>3.37</v>
      </c>
      <c r="M312" s="48">
        <f t="shared" si="152"/>
        <v>94.980000000000018</v>
      </c>
      <c r="O312" s="48">
        <f t="shared" si="153"/>
        <v>78.300694883133275</v>
      </c>
      <c r="P312" s="48">
        <f t="shared" si="154"/>
        <v>0.12634238787113072</v>
      </c>
      <c r="Q312" s="48">
        <f t="shared" si="155"/>
        <v>12.234154558854492</v>
      </c>
      <c r="R312" s="48">
        <f t="shared" si="156"/>
        <v>1.2528953463887131</v>
      </c>
      <c r="S312" s="48">
        <f t="shared" si="157"/>
        <v>0</v>
      </c>
      <c r="T312" s="48">
        <f t="shared" si="158"/>
        <v>9.4756790903348057E-2</v>
      </c>
      <c r="U312" s="48">
        <f t="shared" si="159"/>
        <v>1.0528532322594228</v>
      </c>
      <c r="V312" s="48">
        <f t="shared" si="160"/>
        <v>3.3901874078753416</v>
      </c>
      <c r="W312" s="48">
        <f t="shared" si="161"/>
        <v>3.548115392714255</v>
      </c>
      <c r="X312" s="48">
        <f t="shared" si="128"/>
        <v>99.999999999999972</v>
      </c>
      <c r="Y312" s="48">
        <f t="shared" si="162"/>
        <v>6.9383028005895966</v>
      </c>
      <c r="Z312" s="48"/>
    </row>
    <row r="313" spans="2:26" x14ac:dyDescent="0.2">
      <c r="C313" s="79">
        <v>7</v>
      </c>
      <c r="D313" s="48">
        <v>73.87</v>
      </c>
      <c r="E313" s="48">
        <v>0.04</v>
      </c>
      <c r="F313" s="48">
        <v>11.43</v>
      </c>
      <c r="G313" s="48">
        <v>1.04</v>
      </c>
      <c r="H313" s="48">
        <v>0.1</v>
      </c>
      <c r="I313" s="48">
        <v>0.16</v>
      </c>
      <c r="J313" s="48">
        <v>1.01</v>
      </c>
      <c r="K313" s="48">
        <v>3.09</v>
      </c>
      <c r="L313" s="48">
        <v>3.43</v>
      </c>
      <c r="M313" s="48">
        <f t="shared" si="152"/>
        <v>94.170000000000016</v>
      </c>
      <c r="O313" s="48">
        <f t="shared" si="153"/>
        <v>78.443240947223103</v>
      </c>
      <c r="P313" s="48">
        <f t="shared" si="154"/>
        <v>4.2476372517786978E-2</v>
      </c>
      <c r="Q313" s="48">
        <f t="shared" si="155"/>
        <v>12.137623446957628</v>
      </c>
      <c r="R313" s="48">
        <f t="shared" si="156"/>
        <v>1.1043856854624614</v>
      </c>
      <c r="S313" s="48">
        <f t="shared" si="157"/>
        <v>0.10619093129446744</v>
      </c>
      <c r="T313" s="48">
        <f t="shared" si="158"/>
        <v>0.16990549007114791</v>
      </c>
      <c r="U313" s="48">
        <f t="shared" si="159"/>
        <v>1.0725284060741211</v>
      </c>
      <c r="V313" s="48">
        <f t="shared" si="160"/>
        <v>3.2812997769990435</v>
      </c>
      <c r="W313" s="48">
        <f t="shared" si="161"/>
        <v>3.6423489434002332</v>
      </c>
      <c r="X313" s="48">
        <f t="shared" si="128"/>
        <v>100</v>
      </c>
      <c r="Y313" s="48">
        <f t="shared" si="162"/>
        <v>6.9236487203992763</v>
      </c>
      <c r="Z313" s="48"/>
    </row>
    <row r="314" spans="2:26" x14ac:dyDescent="0.2">
      <c r="B314" s="79" t="s">
        <v>144</v>
      </c>
      <c r="C314" s="79">
        <v>8</v>
      </c>
      <c r="D314" s="48">
        <v>73.45</v>
      </c>
      <c r="E314" s="48">
        <v>0.23</v>
      </c>
      <c r="F314" s="48">
        <v>11.44</v>
      </c>
      <c r="G314" s="48">
        <v>1.2</v>
      </c>
      <c r="H314" s="48">
        <v>0.06</v>
      </c>
      <c r="I314" s="48">
        <v>0.09</v>
      </c>
      <c r="J314" s="48">
        <v>1.1399999999999999</v>
      </c>
      <c r="K314" s="48">
        <v>3.08</v>
      </c>
      <c r="L314" s="48">
        <v>3.3</v>
      </c>
      <c r="M314" s="48">
        <f t="shared" si="152"/>
        <v>93.990000000000009</v>
      </c>
      <c r="O314" s="48">
        <f t="shared" si="153"/>
        <v>78.146611341632095</v>
      </c>
      <c r="P314" s="48">
        <f t="shared" si="154"/>
        <v>0.24470688371103311</v>
      </c>
      <c r="Q314" s="48">
        <f t="shared" si="155"/>
        <v>12.171507607192254</v>
      </c>
      <c r="R314" s="48">
        <f t="shared" si="156"/>
        <v>1.2767315671879986</v>
      </c>
      <c r="S314" s="48">
        <f t="shared" si="157"/>
        <v>6.3836578359399931E-2</v>
      </c>
      <c r="T314" s="48">
        <f t="shared" si="158"/>
        <v>9.5754867539099897E-2</v>
      </c>
      <c r="U314" s="48">
        <f t="shared" si="159"/>
        <v>1.2128949888285987</v>
      </c>
      <c r="V314" s="48">
        <f t="shared" si="160"/>
        <v>3.27694435578253</v>
      </c>
      <c r="W314" s="48">
        <f t="shared" si="161"/>
        <v>3.5110118097669964</v>
      </c>
      <c r="X314" s="48">
        <f t="shared" si="128"/>
        <v>100</v>
      </c>
      <c r="Y314" s="48">
        <f t="shared" si="162"/>
        <v>6.7879561655495264</v>
      </c>
      <c r="Z314" s="48"/>
    </row>
    <row r="315" spans="2:26" x14ac:dyDescent="0.2">
      <c r="C315" s="79">
        <v>9</v>
      </c>
      <c r="D315" s="48">
        <v>73.069999999999993</v>
      </c>
      <c r="E315" s="48">
        <v>0.16</v>
      </c>
      <c r="F315" s="48">
        <v>11.28</v>
      </c>
      <c r="G315" s="48">
        <v>1.22</v>
      </c>
      <c r="H315" s="48">
        <v>0.1</v>
      </c>
      <c r="I315" s="48">
        <v>0.15</v>
      </c>
      <c r="J315" s="48">
        <v>1.05</v>
      </c>
      <c r="K315" s="48">
        <v>2.95</v>
      </c>
      <c r="L315" s="48">
        <v>3.39</v>
      </c>
      <c r="M315" s="48">
        <f t="shared" si="152"/>
        <v>93.36999999999999</v>
      </c>
      <c r="O315" s="48">
        <f t="shared" si="153"/>
        <v>78.258541287351406</v>
      </c>
      <c r="P315" s="48">
        <f t="shared" si="154"/>
        <v>0.17136125093713186</v>
      </c>
      <c r="Q315" s="48">
        <f t="shared" si="155"/>
        <v>12.080968191067795</v>
      </c>
      <c r="R315" s="48">
        <f t="shared" si="156"/>
        <v>1.3066295383956303</v>
      </c>
      <c r="S315" s="48">
        <f t="shared" si="157"/>
        <v>0.10710078183570743</v>
      </c>
      <c r="T315" s="48">
        <f t="shared" si="158"/>
        <v>0.16065117275356111</v>
      </c>
      <c r="U315" s="48">
        <f t="shared" si="159"/>
        <v>1.124558209274928</v>
      </c>
      <c r="V315" s="48">
        <f t="shared" si="160"/>
        <v>3.159473064153369</v>
      </c>
      <c r="W315" s="48">
        <f t="shared" si="161"/>
        <v>3.6307165042304814</v>
      </c>
      <c r="X315" s="48">
        <f t="shared" si="128"/>
        <v>100.00000000000001</v>
      </c>
      <c r="Y315" s="48">
        <f t="shared" si="162"/>
        <v>6.79018956838385</v>
      </c>
      <c r="Z315" s="48"/>
    </row>
    <row r="316" spans="2:26" x14ac:dyDescent="0.2">
      <c r="C316" s="79">
        <v>10</v>
      </c>
      <c r="D316" s="48">
        <v>74.760000000000005</v>
      </c>
      <c r="E316" s="48">
        <v>0.12</v>
      </c>
      <c r="F316" s="48">
        <v>11.88</v>
      </c>
      <c r="G316" s="48">
        <v>1.26</v>
      </c>
      <c r="H316" s="48">
        <v>0.08</v>
      </c>
      <c r="I316" s="48">
        <v>0.14000000000000001</v>
      </c>
      <c r="J316" s="48">
        <v>1.08</v>
      </c>
      <c r="K316" s="48">
        <v>3.16</v>
      </c>
      <c r="L316" s="48">
        <v>3.58</v>
      </c>
      <c r="M316" s="48">
        <f t="shared" si="152"/>
        <v>96.06</v>
      </c>
      <c r="O316" s="48">
        <f t="shared" si="153"/>
        <v>77.826358525921293</v>
      </c>
      <c r="P316" s="48">
        <f t="shared" si="154"/>
        <v>0.12492192379762647</v>
      </c>
      <c r="Q316" s="48">
        <f t="shared" si="155"/>
        <v>12.367270455965022</v>
      </c>
      <c r="R316" s="48">
        <f t="shared" si="156"/>
        <v>1.311680199875078</v>
      </c>
      <c r="S316" s="48">
        <f t="shared" si="157"/>
        <v>8.3281282531750989E-2</v>
      </c>
      <c r="T316" s="48">
        <f t="shared" si="158"/>
        <v>0.14574224443056424</v>
      </c>
      <c r="U316" s="48">
        <f t="shared" si="159"/>
        <v>1.1242973141786383</v>
      </c>
      <c r="V316" s="48">
        <f t="shared" si="160"/>
        <v>3.2896106600041639</v>
      </c>
      <c r="W316" s="48">
        <f t="shared" si="161"/>
        <v>3.7268373932958565</v>
      </c>
      <c r="X316" s="48">
        <f t="shared" si="128"/>
        <v>100</v>
      </c>
      <c r="Y316" s="48">
        <f t="shared" si="162"/>
        <v>7.0164480533000209</v>
      </c>
      <c r="Z316" s="48"/>
    </row>
    <row r="317" spans="2:26" x14ac:dyDescent="0.2">
      <c r="C317" s="79">
        <v>11</v>
      </c>
      <c r="D317" s="48">
        <v>73.48</v>
      </c>
      <c r="E317" s="48">
        <v>0.19</v>
      </c>
      <c r="F317" s="48">
        <v>11.19</v>
      </c>
      <c r="G317" s="48">
        <v>0.98</v>
      </c>
      <c r="H317" s="48">
        <v>0.02</v>
      </c>
      <c r="I317" s="48">
        <v>0.12</v>
      </c>
      <c r="J317" s="48">
        <v>1.1100000000000001</v>
      </c>
      <c r="K317" s="48">
        <v>2.95</v>
      </c>
      <c r="L317" s="48">
        <v>3.4</v>
      </c>
      <c r="M317" s="48">
        <f t="shared" si="152"/>
        <v>93.440000000000012</v>
      </c>
      <c r="O317" s="48">
        <f t="shared" si="153"/>
        <v>78.638698630136972</v>
      </c>
      <c r="P317" s="48">
        <f t="shared" si="154"/>
        <v>0.20333904109589038</v>
      </c>
      <c r="Q317" s="48">
        <f t="shared" si="155"/>
        <v>11.975599315068489</v>
      </c>
      <c r="R317" s="48">
        <f t="shared" si="156"/>
        <v>1.0488013698630134</v>
      </c>
      <c r="S317" s="48">
        <f t="shared" si="157"/>
        <v>2.1404109589041091E-2</v>
      </c>
      <c r="T317" s="48">
        <f t="shared" si="158"/>
        <v>0.12842465753424653</v>
      </c>
      <c r="U317" s="48">
        <f t="shared" si="159"/>
        <v>1.1879280821917806</v>
      </c>
      <c r="V317" s="48">
        <f t="shared" si="160"/>
        <v>3.1571061643835612</v>
      </c>
      <c r="W317" s="48">
        <f t="shared" si="161"/>
        <v>3.6386986301369855</v>
      </c>
      <c r="X317" s="48">
        <f t="shared" si="128"/>
        <v>99.999999999999986</v>
      </c>
      <c r="Y317" s="48">
        <f t="shared" si="162"/>
        <v>6.7958047945205466</v>
      </c>
      <c r="Z317" s="48"/>
    </row>
    <row r="318" spans="2:26" x14ac:dyDescent="0.2">
      <c r="B318" s="79" t="s">
        <v>144</v>
      </c>
      <c r="C318" s="79">
        <v>12</v>
      </c>
      <c r="D318" s="48">
        <v>73.56</v>
      </c>
      <c r="E318" s="48">
        <v>0.11</v>
      </c>
      <c r="F318" s="48">
        <v>11.45</v>
      </c>
      <c r="G318" s="48">
        <v>1.1599999999999999</v>
      </c>
      <c r="H318" s="48">
        <v>0</v>
      </c>
      <c r="I318" s="48">
        <v>0.09</v>
      </c>
      <c r="J318" s="48">
        <v>1.03</v>
      </c>
      <c r="K318" s="48">
        <v>3.06</v>
      </c>
      <c r="L318" s="48">
        <v>3.51</v>
      </c>
      <c r="M318" s="48">
        <f t="shared" si="152"/>
        <v>93.970000000000013</v>
      </c>
      <c r="O318" s="48">
        <f t="shared" si="153"/>
        <v>78.280302224114081</v>
      </c>
      <c r="P318" s="48">
        <f t="shared" si="154"/>
        <v>0.11705863573480897</v>
      </c>
      <c r="Q318" s="48">
        <f t="shared" si="155"/>
        <v>12.184739810577842</v>
      </c>
      <c r="R318" s="48">
        <f t="shared" si="156"/>
        <v>1.2344365222943492</v>
      </c>
      <c r="S318" s="48">
        <f t="shared" si="157"/>
        <v>0</v>
      </c>
      <c r="T318" s="48">
        <f t="shared" si="158"/>
        <v>9.5775247419389156E-2</v>
      </c>
      <c r="U318" s="48">
        <f t="shared" si="159"/>
        <v>1.0960944982441203</v>
      </c>
      <c r="V318" s="48">
        <f t="shared" si="160"/>
        <v>3.2563584122592313</v>
      </c>
      <c r="W318" s="48">
        <f t="shared" si="161"/>
        <v>3.735234649356177</v>
      </c>
      <c r="X318" s="48">
        <f t="shared" si="128"/>
        <v>99.999999999999972</v>
      </c>
      <c r="Y318" s="48">
        <f t="shared" si="162"/>
        <v>6.9915930616154078</v>
      </c>
      <c r="Z318" s="48"/>
    </row>
    <row r="319" spans="2:26" x14ac:dyDescent="0.2">
      <c r="C319" s="79">
        <v>13</v>
      </c>
      <c r="D319" s="48">
        <v>74.150000000000006</v>
      </c>
      <c r="E319" s="48">
        <v>0.18</v>
      </c>
      <c r="F319" s="48">
        <v>11.42</v>
      </c>
      <c r="G319" s="48">
        <v>1.01</v>
      </c>
      <c r="H319" s="48">
        <v>0.03</v>
      </c>
      <c r="I319" s="48">
        <v>0.1</v>
      </c>
      <c r="J319" s="48">
        <v>1.08</v>
      </c>
      <c r="K319" s="48">
        <v>3.12</v>
      </c>
      <c r="L319" s="48">
        <v>3.43</v>
      </c>
      <c r="M319" s="48">
        <f t="shared" si="152"/>
        <v>94.520000000000024</v>
      </c>
      <c r="O319" s="48">
        <f t="shared" si="153"/>
        <v>78.449005501481153</v>
      </c>
      <c r="P319" s="48">
        <f t="shared" si="154"/>
        <v>0.1904358865848497</v>
      </c>
      <c r="Q319" s="48">
        <f t="shared" si="155"/>
        <v>12.082099026661021</v>
      </c>
      <c r="R319" s="48">
        <f t="shared" si="156"/>
        <v>1.0685569191705455</v>
      </c>
      <c r="S319" s="48">
        <f t="shared" si="157"/>
        <v>3.1739314430808283E-2</v>
      </c>
      <c r="T319" s="48">
        <f t="shared" si="158"/>
        <v>0.10579771476936095</v>
      </c>
      <c r="U319" s="48">
        <f t="shared" si="159"/>
        <v>1.1426153195090984</v>
      </c>
      <c r="V319" s="48">
        <f t="shared" si="160"/>
        <v>3.3008887008040619</v>
      </c>
      <c r="W319" s="48">
        <f t="shared" si="161"/>
        <v>3.6288616165890808</v>
      </c>
      <c r="X319" s="48">
        <f t="shared" si="128"/>
        <v>100</v>
      </c>
      <c r="Y319" s="48">
        <f t="shared" si="162"/>
        <v>6.9297503173931432</v>
      </c>
      <c r="Z319" s="48"/>
    </row>
    <row r="320" spans="2:26" x14ac:dyDescent="0.2">
      <c r="C320" s="79">
        <v>14</v>
      </c>
      <c r="D320" s="48">
        <v>72.63</v>
      </c>
      <c r="E320" s="48">
        <v>0.18</v>
      </c>
      <c r="F320" s="48">
        <v>11.48</v>
      </c>
      <c r="G320" s="48">
        <v>1.18</v>
      </c>
      <c r="H320" s="48">
        <v>0.04</v>
      </c>
      <c r="I320" s="48">
        <v>0.09</v>
      </c>
      <c r="J320" s="48">
        <v>1.06</v>
      </c>
      <c r="K320" s="48">
        <v>3.12</v>
      </c>
      <c r="L320" s="48">
        <v>3.39</v>
      </c>
      <c r="M320" s="48">
        <f t="shared" si="152"/>
        <v>93.17000000000003</v>
      </c>
      <c r="O320" s="48">
        <f t="shared" si="153"/>
        <v>77.954277127830807</v>
      </c>
      <c r="P320" s="48">
        <f t="shared" si="154"/>
        <v>0.1931952345175485</v>
      </c>
      <c r="Q320" s="48">
        <f t="shared" si="155"/>
        <v>12.321562734785871</v>
      </c>
      <c r="R320" s="48">
        <f t="shared" si="156"/>
        <v>1.2665020929483735</v>
      </c>
      <c r="S320" s="48">
        <f t="shared" si="157"/>
        <v>4.2932274337232998E-2</v>
      </c>
      <c r="T320" s="48">
        <f t="shared" si="158"/>
        <v>9.6597617258774249E-2</v>
      </c>
      <c r="U320" s="48">
        <f t="shared" si="159"/>
        <v>1.1377052699366745</v>
      </c>
      <c r="V320" s="48">
        <f t="shared" si="160"/>
        <v>3.3487173983041738</v>
      </c>
      <c r="W320" s="48">
        <f t="shared" si="161"/>
        <v>3.6385102500804969</v>
      </c>
      <c r="X320" s="48">
        <f t="shared" si="128"/>
        <v>99.999999999999957</v>
      </c>
      <c r="Y320" s="48">
        <f t="shared" si="162"/>
        <v>6.9872276483846711</v>
      </c>
      <c r="Z320" s="48"/>
    </row>
    <row r="321" spans="2:26" x14ac:dyDescent="0.2">
      <c r="C321" s="79">
        <v>15</v>
      </c>
      <c r="D321" s="48">
        <v>72.92</v>
      </c>
      <c r="E321" s="48">
        <v>0.35</v>
      </c>
      <c r="F321" s="48">
        <v>11.29</v>
      </c>
      <c r="G321" s="48">
        <v>1.01</v>
      </c>
      <c r="H321" s="48">
        <v>0.05</v>
      </c>
      <c r="I321" s="48">
        <v>0.06</v>
      </c>
      <c r="J321" s="48">
        <v>1.03</v>
      </c>
      <c r="K321" s="48">
        <v>3.04</v>
      </c>
      <c r="L321" s="48">
        <v>3.37</v>
      </c>
      <c r="M321" s="48">
        <f t="shared" si="152"/>
        <v>93.120000000000019</v>
      </c>
      <c r="O321" s="48">
        <f t="shared" si="153"/>
        <v>78.307560137457031</v>
      </c>
      <c r="P321" s="48">
        <f t="shared" si="154"/>
        <v>0.37585910652920951</v>
      </c>
      <c r="Q321" s="48">
        <f t="shared" si="155"/>
        <v>12.124140893470786</v>
      </c>
      <c r="R321" s="48">
        <f t="shared" si="156"/>
        <v>1.0846219931271475</v>
      </c>
      <c r="S321" s="48">
        <f t="shared" si="157"/>
        <v>5.3694158075601364E-2</v>
      </c>
      <c r="T321" s="48">
        <f t="shared" si="158"/>
        <v>6.4432989690721629E-2</v>
      </c>
      <c r="U321" s="48">
        <f t="shared" si="159"/>
        <v>1.1060996563573882</v>
      </c>
      <c r="V321" s="48">
        <f t="shared" si="160"/>
        <v>3.2646048109965626</v>
      </c>
      <c r="W321" s="48">
        <f t="shared" si="161"/>
        <v>3.6189862542955318</v>
      </c>
      <c r="X321" s="48">
        <f t="shared" si="128"/>
        <v>99.999999999999957</v>
      </c>
      <c r="Y321" s="48">
        <f t="shared" si="162"/>
        <v>6.8835910652920944</v>
      </c>
      <c r="Z321" s="48"/>
    </row>
    <row r="322" spans="2:26" x14ac:dyDescent="0.2">
      <c r="G322" s="51"/>
      <c r="Q322" s="48"/>
    </row>
    <row r="323" spans="2:26" x14ac:dyDescent="0.2">
      <c r="B323" s="79" t="s">
        <v>263</v>
      </c>
      <c r="C323" s="79">
        <v>1</v>
      </c>
      <c r="D323" s="48">
        <v>74.83</v>
      </c>
      <c r="E323" s="48">
        <v>0.12</v>
      </c>
      <c r="F323" s="48">
        <v>11.64</v>
      </c>
      <c r="G323" s="48">
        <v>1.1200000000000001</v>
      </c>
      <c r="H323" s="48">
        <v>0.12</v>
      </c>
      <c r="I323" s="48">
        <v>0.1</v>
      </c>
      <c r="J323" s="48">
        <v>1.1399999999999999</v>
      </c>
      <c r="K323" s="48">
        <v>3.09</v>
      </c>
      <c r="L323" s="48">
        <v>3.58</v>
      </c>
      <c r="M323" s="48">
        <f t="shared" ref="M323:M337" si="163">SUM(D323:L323)</f>
        <v>95.740000000000009</v>
      </c>
      <c r="O323" s="48">
        <f t="shared" ref="O323:O337" si="164">100/M323*D323</f>
        <v>78.159598913724665</v>
      </c>
      <c r="P323" s="48">
        <f t="shared" ref="P323:P337" si="165">100/M323*E323</f>
        <v>0.12533946104031751</v>
      </c>
      <c r="Q323" s="48">
        <f t="shared" ref="Q323:Q337" si="166">100/M323*F323</f>
        <v>12.1579277209108</v>
      </c>
      <c r="R323" s="48">
        <f t="shared" ref="R323:R337" si="167">100/M323*G323</f>
        <v>1.1698349697096302</v>
      </c>
      <c r="S323" s="48">
        <f t="shared" ref="S323:S337" si="168">100/M323*H323</f>
        <v>0.12533946104031751</v>
      </c>
      <c r="T323" s="48">
        <f t="shared" ref="T323:T337" si="169">100/M323*I323</f>
        <v>0.10444955086693127</v>
      </c>
      <c r="U323" s="48">
        <f t="shared" ref="U323:U337" si="170">100/M323*J323</f>
        <v>1.1907248798830163</v>
      </c>
      <c r="V323" s="48">
        <f t="shared" ref="V323:V337" si="171">100/M323*K323</f>
        <v>3.2274911217881757</v>
      </c>
      <c r="W323" s="48">
        <f t="shared" ref="W323:W337" si="172">100/M323*L323</f>
        <v>3.7392939210361393</v>
      </c>
      <c r="X323" s="48">
        <f t="shared" ref="X323:X385" si="173">SUM(O323:W323)</f>
        <v>99.999999999999986</v>
      </c>
      <c r="Y323" s="48">
        <f t="shared" ref="Y323:Y337" si="174">V323+W323</f>
        <v>6.9667850428243145</v>
      </c>
      <c r="Z323" s="48"/>
    </row>
    <row r="324" spans="2:26" x14ac:dyDescent="0.2">
      <c r="B324" s="79">
        <v>808</v>
      </c>
      <c r="C324" s="79">
        <v>2</v>
      </c>
      <c r="D324" s="48">
        <v>75.11</v>
      </c>
      <c r="E324" s="48">
        <v>0</v>
      </c>
      <c r="F324" s="48">
        <v>11.71</v>
      </c>
      <c r="G324" s="48">
        <v>0.87</v>
      </c>
      <c r="H324" s="48">
        <v>0</v>
      </c>
      <c r="I324" s="48">
        <v>0.09</v>
      </c>
      <c r="J324" s="48">
        <v>1.05</v>
      </c>
      <c r="K324" s="48">
        <v>3.21</v>
      </c>
      <c r="L324" s="48">
        <v>3.52</v>
      </c>
      <c r="M324" s="48">
        <f t="shared" si="163"/>
        <v>95.559999999999988</v>
      </c>
      <c r="O324" s="48">
        <f t="shared" si="164"/>
        <v>78.599832565927173</v>
      </c>
      <c r="P324" s="48">
        <f t="shared" si="165"/>
        <v>0</v>
      </c>
      <c r="Q324" s="48">
        <f t="shared" si="166"/>
        <v>12.254081205525326</v>
      </c>
      <c r="R324" s="48">
        <f t="shared" si="167"/>
        <v>0.91042277103390545</v>
      </c>
      <c r="S324" s="48">
        <f t="shared" si="168"/>
        <v>0</v>
      </c>
      <c r="T324" s="48">
        <f t="shared" si="169"/>
        <v>9.4181665969024692E-2</v>
      </c>
      <c r="U324" s="48">
        <f t="shared" si="170"/>
        <v>1.0987861029719548</v>
      </c>
      <c r="V324" s="48">
        <f t="shared" si="171"/>
        <v>3.3591460862285474</v>
      </c>
      <c r="W324" s="48">
        <f t="shared" si="172"/>
        <v>3.683549602344077</v>
      </c>
      <c r="X324" s="48">
        <f t="shared" si="173"/>
        <v>100.00000000000001</v>
      </c>
      <c r="Y324" s="48">
        <f t="shared" si="174"/>
        <v>7.0426956885726248</v>
      </c>
      <c r="Z324" s="48"/>
    </row>
    <row r="325" spans="2:26" x14ac:dyDescent="0.2">
      <c r="C325" s="79">
        <v>3</v>
      </c>
      <c r="D325" s="48">
        <v>74.8</v>
      </c>
      <c r="E325" s="48">
        <v>0.08</v>
      </c>
      <c r="F325" s="48">
        <v>11.75</v>
      </c>
      <c r="G325" s="48">
        <v>1.17</v>
      </c>
      <c r="H325" s="48">
        <v>0.06</v>
      </c>
      <c r="I325" s="48">
        <v>7.0000000000000007E-2</v>
      </c>
      <c r="J325" s="48">
        <v>1.1399999999999999</v>
      </c>
      <c r="K325" s="48">
        <v>3.15</v>
      </c>
      <c r="L325" s="48">
        <v>3.42</v>
      </c>
      <c r="M325" s="48">
        <f t="shared" si="163"/>
        <v>95.64</v>
      </c>
      <c r="O325" s="48">
        <f t="shared" si="164"/>
        <v>78.209953994144698</v>
      </c>
      <c r="P325" s="48">
        <f t="shared" si="165"/>
        <v>8.3647009619406104E-2</v>
      </c>
      <c r="Q325" s="48">
        <f t="shared" si="166"/>
        <v>12.28565453785027</v>
      </c>
      <c r="R325" s="48">
        <f t="shared" si="167"/>
        <v>1.2233375156838142</v>
      </c>
      <c r="S325" s="48">
        <f t="shared" si="168"/>
        <v>6.2735257214554571E-2</v>
      </c>
      <c r="T325" s="48">
        <f t="shared" si="169"/>
        <v>7.3191133416980345E-2</v>
      </c>
      <c r="U325" s="48">
        <f t="shared" si="170"/>
        <v>1.1919698870765367</v>
      </c>
      <c r="V325" s="48">
        <f t="shared" si="171"/>
        <v>3.293601003764115</v>
      </c>
      <c r="W325" s="48">
        <f t="shared" si="172"/>
        <v>3.5759096612296108</v>
      </c>
      <c r="X325" s="48">
        <f t="shared" si="173"/>
        <v>99.999999999999986</v>
      </c>
      <c r="Y325" s="48">
        <f t="shared" si="174"/>
        <v>6.8695106649937259</v>
      </c>
      <c r="Z325" s="48"/>
    </row>
    <row r="326" spans="2:26" x14ac:dyDescent="0.2">
      <c r="C326" s="79">
        <v>4</v>
      </c>
      <c r="D326" s="48">
        <v>74.53</v>
      </c>
      <c r="E326" s="48">
        <v>0.04</v>
      </c>
      <c r="F326" s="48">
        <v>11.79</v>
      </c>
      <c r="G326" s="48">
        <v>0.93</v>
      </c>
      <c r="H326" s="48">
        <v>0.15</v>
      </c>
      <c r="I326" s="48">
        <v>0.1</v>
      </c>
      <c r="J326" s="48">
        <v>1.02</v>
      </c>
      <c r="K326" s="48">
        <v>3.19</v>
      </c>
      <c r="L326" s="48">
        <v>3.47</v>
      </c>
      <c r="M326" s="48">
        <f t="shared" si="163"/>
        <v>95.220000000000013</v>
      </c>
      <c r="O326" s="48">
        <f t="shared" si="164"/>
        <v>78.271371560596492</v>
      </c>
      <c r="P326" s="48">
        <f t="shared" si="165"/>
        <v>4.2007981516488123E-2</v>
      </c>
      <c r="Q326" s="48">
        <f t="shared" si="166"/>
        <v>12.381852551984874</v>
      </c>
      <c r="R326" s="48">
        <f t="shared" si="167"/>
        <v>0.9766855702583489</v>
      </c>
      <c r="S326" s="48">
        <f t="shared" si="168"/>
        <v>0.15752993068683047</v>
      </c>
      <c r="T326" s="48">
        <f t="shared" si="169"/>
        <v>0.10501995379122031</v>
      </c>
      <c r="U326" s="48">
        <f t="shared" si="170"/>
        <v>1.0712035286704471</v>
      </c>
      <c r="V326" s="48">
        <f t="shared" si="171"/>
        <v>3.3501365259399281</v>
      </c>
      <c r="W326" s="48">
        <f t="shared" si="172"/>
        <v>3.6441923965553449</v>
      </c>
      <c r="X326" s="48">
        <f t="shared" si="173"/>
        <v>99.999999999999986</v>
      </c>
      <c r="Y326" s="48">
        <f t="shared" si="174"/>
        <v>6.9943289224952725</v>
      </c>
      <c r="Z326" s="48"/>
    </row>
    <row r="327" spans="2:26" x14ac:dyDescent="0.2">
      <c r="C327" s="79">
        <v>5</v>
      </c>
      <c r="D327" s="48">
        <v>74.17</v>
      </c>
      <c r="E327" s="48">
        <v>0.23</v>
      </c>
      <c r="F327" s="48">
        <v>11.83</v>
      </c>
      <c r="G327" s="48">
        <v>1.01</v>
      </c>
      <c r="H327" s="48">
        <v>7.0000000000000007E-2</v>
      </c>
      <c r="I327" s="48">
        <v>0.1</v>
      </c>
      <c r="J327" s="48">
        <v>1.08</v>
      </c>
      <c r="K327" s="48">
        <v>3.23</v>
      </c>
      <c r="L327" s="48">
        <v>3.3</v>
      </c>
      <c r="M327" s="48">
        <f t="shared" si="163"/>
        <v>95.02</v>
      </c>
      <c r="O327" s="48">
        <f t="shared" si="164"/>
        <v>78.057251105030531</v>
      </c>
      <c r="P327" s="48">
        <f t="shared" si="165"/>
        <v>0.24205430435697753</v>
      </c>
      <c r="Q327" s="48">
        <f t="shared" si="166"/>
        <v>12.450010524100191</v>
      </c>
      <c r="R327" s="48">
        <f t="shared" si="167"/>
        <v>1.0629341191328143</v>
      </c>
      <c r="S327" s="48">
        <f t="shared" si="168"/>
        <v>7.3668701326036645E-2</v>
      </c>
      <c r="T327" s="48">
        <f t="shared" si="169"/>
        <v>0.10524100189433805</v>
      </c>
      <c r="U327" s="48">
        <f t="shared" si="170"/>
        <v>1.136602820458851</v>
      </c>
      <c r="V327" s="48">
        <f t="shared" si="171"/>
        <v>3.3992843611871191</v>
      </c>
      <c r="W327" s="48">
        <f t="shared" si="172"/>
        <v>3.4729530625131555</v>
      </c>
      <c r="X327" s="48">
        <f t="shared" si="173"/>
        <v>100.00000000000003</v>
      </c>
      <c r="Y327" s="48">
        <f t="shared" si="174"/>
        <v>6.872237423700275</v>
      </c>
      <c r="Z327" s="48"/>
    </row>
    <row r="328" spans="2:26" x14ac:dyDescent="0.2">
      <c r="C328" s="79">
        <v>6</v>
      </c>
      <c r="D328" s="48">
        <v>74.52</v>
      </c>
      <c r="E328" s="48">
        <v>0.22</v>
      </c>
      <c r="F328" s="48">
        <v>11.67</v>
      </c>
      <c r="G328" s="48">
        <v>1.06</v>
      </c>
      <c r="H328" s="48">
        <v>0.14000000000000001</v>
      </c>
      <c r="I328" s="48">
        <v>0.08</v>
      </c>
      <c r="J328" s="48">
        <v>1.08</v>
      </c>
      <c r="K328" s="48">
        <v>3.14</v>
      </c>
      <c r="L328" s="48">
        <v>3.44</v>
      </c>
      <c r="M328" s="48">
        <f t="shared" si="163"/>
        <v>95.35</v>
      </c>
      <c r="O328" s="48">
        <f t="shared" si="164"/>
        <v>78.154168851599366</v>
      </c>
      <c r="P328" s="48">
        <f t="shared" si="165"/>
        <v>0.23072889355007867</v>
      </c>
      <c r="Q328" s="48">
        <f t="shared" si="166"/>
        <v>12.239119035133719</v>
      </c>
      <c r="R328" s="48">
        <f t="shared" si="167"/>
        <v>1.1116937598321972</v>
      </c>
      <c r="S328" s="48">
        <f t="shared" si="168"/>
        <v>0.14682747771368643</v>
      </c>
      <c r="T328" s="48">
        <f t="shared" si="169"/>
        <v>8.390141583639224E-2</v>
      </c>
      <c r="U328" s="48">
        <f t="shared" si="170"/>
        <v>1.1326691137912952</v>
      </c>
      <c r="V328" s="48">
        <f t="shared" si="171"/>
        <v>3.2931305715783954</v>
      </c>
      <c r="W328" s="48">
        <f t="shared" si="172"/>
        <v>3.6077608809648662</v>
      </c>
      <c r="X328" s="48">
        <f t="shared" si="173"/>
        <v>100</v>
      </c>
      <c r="Y328" s="48">
        <f t="shared" si="174"/>
        <v>6.9008914525432612</v>
      </c>
      <c r="Z328" s="48"/>
    </row>
    <row r="329" spans="2:26" x14ac:dyDescent="0.2">
      <c r="C329" s="79">
        <v>7</v>
      </c>
      <c r="D329" s="48">
        <v>74.5</v>
      </c>
      <c r="E329" s="48">
        <v>0.1</v>
      </c>
      <c r="F329" s="48">
        <v>11.8</v>
      </c>
      <c r="G329" s="48">
        <v>0.98</v>
      </c>
      <c r="H329" s="48">
        <v>0</v>
      </c>
      <c r="I329" s="48">
        <v>0.06</v>
      </c>
      <c r="J329" s="48">
        <v>0.97</v>
      </c>
      <c r="K329" s="48">
        <v>3.31</v>
      </c>
      <c r="L329" s="48">
        <v>3.45</v>
      </c>
      <c r="M329" s="48">
        <f t="shared" si="163"/>
        <v>95.17</v>
      </c>
      <c r="O329" s="48">
        <f t="shared" si="164"/>
        <v>78.280970894189352</v>
      </c>
      <c r="P329" s="48">
        <f t="shared" si="165"/>
        <v>0.10507512871703269</v>
      </c>
      <c r="Q329" s="48">
        <f t="shared" si="166"/>
        <v>12.398865188609857</v>
      </c>
      <c r="R329" s="48">
        <f t="shared" si="167"/>
        <v>1.0297362614269203</v>
      </c>
      <c r="S329" s="48">
        <f t="shared" si="168"/>
        <v>0</v>
      </c>
      <c r="T329" s="48">
        <f t="shared" si="169"/>
        <v>6.3045077230219612E-2</v>
      </c>
      <c r="U329" s="48">
        <f t="shared" si="170"/>
        <v>1.0192287485552169</v>
      </c>
      <c r="V329" s="48">
        <f t="shared" si="171"/>
        <v>3.4779867605337818</v>
      </c>
      <c r="W329" s="48">
        <f t="shared" si="172"/>
        <v>3.6250919407376276</v>
      </c>
      <c r="X329" s="48">
        <f t="shared" si="173"/>
        <v>100.00000000000001</v>
      </c>
      <c r="Y329" s="48">
        <f t="shared" si="174"/>
        <v>7.1030787012714089</v>
      </c>
      <c r="Z329" s="48"/>
    </row>
    <row r="330" spans="2:26" x14ac:dyDescent="0.2">
      <c r="B330" s="79" t="s">
        <v>144</v>
      </c>
      <c r="C330" s="79">
        <v>8</v>
      </c>
      <c r="D330" s="48">
        <v>74.739999999999995</v>
      </c>
      <c r="E330" s="48">
        <v>0.2</v>
      </c>
      <c r="F330" s="48">
        <v>11.83</v>
      </c>
      <c r="G330" s="48">
        <v>0.81</v>
      </c>
      <c r="H330" s="48">
        <v>0.06</v>
      </c>
      <c r="I330" s="48">
        <v>0.09</v>
      </c>
      <c r="J330" s="48">
        <v>0.97</v>
      </c>
      <c r="K330" s="48">
        <v>3.21</v>
      </c>
      <c r="L330" s="48">
        <v>3.59</v>
      </c>
      <c r="M330" s="48">
        <f t="shared" si="163"/>
        <v>95.5</v>
      </c>
      <c r="O330" s="48">
        <f t="shared" si="164"/>
        <v>78.261780104712031</v>
      </c>
      <c r="P330" s="48">
        <f t="shared" si="165"/>
        <v>0.20942408376963351</v>
      </c>
      <c r="Q330" s="48">
        <f t="shared" si="166"/>
        <v>12.387434554973822</v>
      </c>
      <c r="R330" s="48">
        <f t="shared" si="167"/>
        <v>0.84816753926701571</v>
      </c>
      <c r="S330" s="48">
        <f t="shared" si="168"/>
        <v>6.2827225130890049E-2</v>
      </c>
      <c r="T330" s="48">
        <f t="shared" si="169"/>
        <v>9.4240837696335081E-2</v>
      </c>
      <c r="U330" s="48">
        <f t="shared" si="170"/>
        <v>1.0157068062827226</v>
      </c>
      <c r="V330" s="48">
        <f t="shared" si="171"/>
        <v>3.3612565445026177</v>
      </c>
      <c r="W330" s="48">
        <f t="shared" si="172"/>
        <v>3.7591623036649211</v>
      </c>
      <c r="X330" s="48">
        <f t="shared" si="173"/>
        <v>99.999999999999986</v>
      </c>
      <c r="Y330" s="48">
        <f t="shared" si="174"/>
        <v>7.1204188481675388</v>
      </c>
      <c r="Z330" s="48"/>
    </row>
    <row r="331" spans="2:26" x14ac:dyDescent="0.2">
      <c r="C331" s="79">
        <v>9</v>
      </c>
      <c r="D331" s="48">
        <v>74.83</v>
      </c>
      <c r="E331" s="48">
        <v>0.18</v>
      </c>
      <c r="F331" s="48">
        <v>11.89</v>
      </c>
      <c r="G331" s="48">
        <v>0.71</v>
      </c>
      <c r="H331" s="48">
        <v>0.19</v>
      </c>
      <c r="I331" s="48">
        <v>0.1</v>
      </c>
      <c r="J331" s="48">
        <v>1.06</v>
      </c>
      <c r="K331" s="48">
        <v>3.33</v>
      </c>
      <c r="L331" s="48">
        <v>3.57</v>
      </c>
      <c r="M331" s="48">
        <f t="shared" si="163"/>
        <v>95.859999999999985</v>
      </c>
      <c r="O331" s="48">
        <f t="shared" si="164"/>
        <v>78.0617567285625</v>
      </c>
      <c r="P331" s="48">
        <f t="shared" si="165"/>
        <v>0.18777383684539958</v>
      </c>
      <c r="Q331" s="48">
        <f t="shared" si="166"/>
        <v>12.403505111621117</v>
      </c>
      <c r="R331" s="48">
        <f t="shared" si="167"/>
        <v>0.74066346755685386</v>
      </c>
      <c r="S331" s="48">
        <f t="shared" si="168"/>
        <v>0.198205716670144</v>
      </c>
      <c r="T331" s="48">
        <f t="shared" si="169"/>
        <v>0.10431879824744422</v>
      </c>
      <c r="U331" s="48">
        <f t="shared" si="170"/>
        <v>1.1057792614229087</v>
      </c>
      <c r="V331" s="48">
        <f t="shared" si="171"/>
        <v>3.4738159816398921</v>
      </c>
      <c r="W331" s="48">
        <f t="shared" si="172"/>
        <v>3.7241810974337581</v>
      </c>
      <c r="X331" s="48">
        <f t="shared" si="173"/>
        <v>100.00000000000001</v>
      </c>
      <c r="Y331" s="48">
        <f t="shared" si="174"/>
        <v>7.1979970790736498</v>
      </c>
      <c r="Z331" s="48"/>
    </row>
    <row r="332" spans="2:26" x14ac:dyDescent="0.2">
      <c r="C332" s="79">
        <v>10</v>
      </c>
      <c r="D332" s="48">
        <v>75.02</v>
      </c>
      <c r="E332" s="48">
        <v>0.23</v>
      </c>
      <c r="F332" s="48">
        <v>11.8</v>
      </c>
      <c r="G332" s="48">
        <v>1.1000000000000001</v>
      </c>
      <c r="H332" s="48">
        <v>0</v>
      </c>
      <c r="I332" s="48">
        <v>0.12</v>
      </c>
      <c r="J332" s="48">
        <v>0.92</v>
      </c>
      <c r="K332" s="48">
        <v>3.31</v>
      </c>
      <c r="L332" s="48">
        <v>3.49</v>
      </c>
      <c r="M332" s="48">
        <f t="shared" si="163"/>
        <v>95.99</v>
      </c>
      <c r="O332" s="48">
        <f t="shared" si="164"/>
        <v>78.153974372330453</v>
      </c>
      <c r="P332" s="48">
        <f t="shared" si="165"/>
        <v>0.23960829253047194</v>
      </c>
      <c r="Q332" s="48">
        <f t="shared" si="166"/>
        <v>12.292947181998127</v>
      </c>
      <c r="R332" s="48">
        <f t="shared" si="167"/>
        <v>1.145952703406605</v>
      </c>
      <c r="S332" s="48">
        <f t="shared" si="168"/>
        <v>0</v>
      </c>
      <c r="T332" s="48">
        <f t="shared" si="169"/>
        <v>0.12501302218981145</v>
      </c>
      <c r="U332" s="48">
        <f t="shared" si="170"/>
        <v>0.95843317012188778</v>
      </c>
      <c r="V332" s="48">
        <f t="shared" si="171"/>
        <v>3.4482758620689657</v>
      </c>
      <c r="W332" s="48">
        <f t="shared" si="172"/>
        <v>3.635795395353683</v>
      </c>
      <c r="X332" s="48">
        <f t="shared" si="173"/>
        <v>100.00000000000001</v>
      </c>
      <c r="Y332" s="48">
        <f t="shared" si="174"/>
        <v>7.0840712574226483</v>
      </c>
      <c r="Z332" s="48"/>
    </row>
    <row r="333" spans="2:26" x14ac:dyDescent="0.2">
      <c r="C333" s="79">
        <v>11</v>
      </c>
      <c r="D333" s="48">
        <v>75.040000000000006</v>
      </c>
      <c r="E333" s="48">
        <v>0.12</v>
      </c>
      <c r="F333" s="48">
        <v>12</v>
      </c>
      <c r="G333" s="48">
        <v>1.19</v>
      </c>
      <c r="H333" s="48">
        <v>0.09</v>
      </c>
      <c r="I333" s="48">
        <v>0.08</v>
      </c>
      <c r="J333" s="48">
        <v>0.97</v>
      </c>
      <c r="K333" s="48">
        <v>3.44</v>
      </c>
      <c r="L333" s="48">
        <v>3.36</v>
      </c>
      <c r="M333" s="48">
        <f t="shared" si="163"/>
        <v>96.29</v>
      </c>
      <c r="O333" s="48">
        <f t="shared" si="164"/>
        <v>77.931249350919089</v>
      </c>
      <c r="P333" s="48">
        <f t="shared" si="165"/>
        <v>0.12462353307716272</v>
      </c>
      <c r="Q333" s="48">
        <f t="shared" si="166"/>
        <v>12.462353307716272</v>
      </c>
      <c r="R333" s="48">
        <f t="shared" si="167"/>
        <v>1.2358500363485303</v>
      </c>
      <c r="S333" s="48">
        <f t="shared" si="168"/>
        <v>9.3467649807872033E-2</v>
      </c>
      <c r="T333" s="48">
        <f t="shared" si="169"/>
        <v>8.3082355384775153E-2</v>
      </c>
      <c r="U333" s="48">
        <f t="shared" si="170"/>
        <v>1.0073735590403987</v>
      </c>
      <c r="V333" s="48">
        <f t="shared" si="171"/>
        <v>3.5725412815453312</v>
      </c>
      <c r="W333" s="48">
        <f t="shared" si="172"/>
        <v>3.4894589261605562</v>
      </c>
      <c r="X333" s="48">
        <f t="shared" si="173"/>
        <v>99.999999999999986</v>
      </c>
      <c r="Y333" s="48">
        <f t="shared" si="174"/>
        <v>7.0620002077058874</v>
      </c>
      <c r="Z333" s="48"/>
    </row>
    <row r="334" spans="2:26" x14ac:dyDescent="0.2">
      <c r="B334" s="79" t="s">
        <v>144</v>
      </c>
      <c r="C334" s="79">
        <v>12</v>
      </c>
      <c r="D334" s="48">
        <v>74.67</v>
      </c>
      <c r="E334" s="48">
        <v>7.0000000000000007E-2</v>
      </c>
      <c r="F334" s="48">
        <v>11.84</v>
      </c>
      <c r="G334" s="48">
        <v>1.22</v>
      </c>
      <c r="H334" s="48">
        <v>0.17</v>
      </c>
      <c r="I334" s="48">
        <v>0.11</v>
      </c>
      <c r="J334" s="48">
        <v>0.98</v>
      </c>
      <c r="K334" s="48">
        <v>3.19</v>
      </c>
      <c r="L334" s="48">
        <v>3.48</v>
      </c>
      <c r="M334" s="48">
        <f t="shared" si="163"/>
        <v>95.73</v>
      </c>
      <c r="O334" s="48">
        <f t="shared" si="164"/>
        <v>78.000626762770281</v>
      </c>
      <c r="P334" s="48">
        <f t="shared" si="165"/>
        <v>7.312232320066854E-2</v>
      </c>
      <c r="Q334" s="48">
        <f t="shared" si="166"/>
        <v>12.368118667084508</v>
      </c>
      <c r="R334" s="48">
        <f t="shared" si="167"/>
        <v>1.2744176329259373</v>
      </c>
      <c r="S334" s="48">
        <f t="shared" si="168"/>
        <v>0.17758278491590931</v>
      </c>
      <c r="T334" s="48">
        <f t="shared" si="169"/>
        <v>0.11490650788676485</v>
      </c>
      <c r="U334" s="48">
        <f t="shared" si="170"/>
        <v>1.0237125248093595</v>
      </c>
      <c r="V334" s="48">
        <f t="shared" si="171"/>
        <v>3.3322887287161804</v>
      </c>
      <c r="W334" s="48">
        <f t="shared" si="172"/>
        <v>3.6352240676903786</v>
      </c>
      <c r="X334" s="48">
        <f t="shared" si="173"/>
        <v>99.999999999999957</v>
      </c>
      <c r="Y334" s="48">
        <f t="shared" si="174"/>
        <v>6.9675127964065595</v>
      </c>
      <c r="Z334" s="48"/>
    </row>
    <row r="335" spans="2:26" x14ac:dyDescent="0.2">
      <c r="C335" s="79">
        <v>13</v>
      </c>
      <c r="D335" s="48">
        <v>75.27</v>
      </c>
      <c r="E335" s="48">
        <v>0.09</v>
      </c>
      <c r="F335" s="48">
        <v>11.69</v>
      </c>
      <c r="G335" s="48">
        <v>1.17</v>
      </c>
      <c r="H335" s="48">
        <v>0</v>
      </c>
      <c r="I335" s="48">
        <v>0.04</v>
      </c>
      <c r="J335" s="48">
        <v>1.18</v>
      </c>
      <c r="K335" s="48">
        <v>3.17</v>
      </c>
      <c r="L335" s="48">
        <v>3.59</v>
      </c>
      <c r="M335" s="48">
        <f t="shared" si="163"/>
        <v>96.200000000000017</v>
      </c>
      <c r="O335" s="48">
        <f t="shared" si="164"/>
        <v>78.243243243243228</v>
      </c>
      <c r="P335" s="48">
        <f t="shared" si="165"/>
        <v>9.3555093555093533E-2</v>
      </c>
      <c r="Q335" s="48">
        <f t="shared" si="166"/>
        <v>12.151767151767149</v>
      </c>
      <c r="R335" s="48">
        <f t="shared" si="167"/>
        <v>1.216216216216216</v>
      </c>
      <c r="S335" s="48">
        <f t="shared" si="168"/>
        <v>0</v>
      </c>
      <c r="T335" s="48">
        <f t="shared" si="169"/>
        <v>4.1580041580041575E-2</v>
      </c>
      <c r="U335" s="48">
        <f t="shared" si="170"/>
        <v>1.2266112266112263</v>
      </c>
      <c r="V335" s="48">
        <f t="shared" si="171"/>
        <v>3.2952182952182945</v>
      </c>
      <c r="W335" s="48">
        <f t="shared" si="172"/>
        <v>3.731808731808731</v>
      </c>
      <c r="X335" s="48">
        <f t="shared" si="173"/>
        <v>99.999999999999972</v>
      </c>
      <c r="Y335" s="48">
        <f t="shared" si="174"/>
        <v>7.0270270270270254</v>
      </c>
      <c r="Z335" s="48"/>
    </row>
    <row r="336" spans="2:26" x14ac:dyDescent="0.2">
      <c r="C336" s="79">
        <v>14</v>
      </c>
      <c r="D336" s="48">
        <v>75.16</v>
      </c>
      <c r="E336" s="48">
        <v>0.13</v>
      </c>
      <c r="F336" s="48">
        <v>11.6</v>
      </c>
      <c r="G336" s="48">
        <v>1.1399999999999999</v>
      </c>
      <c r="H336" s="48">
        <v>0.13</v>
      </c>
      <c r="I336" s="48">
        <v>0.12</v>
      </c>
      <c r="J336" s="48">
        <v>1.22</v>
      </c>
      <c r="K336" s="48">
        <v>3.18</v>
      </c>
      <c r="L336" s="48">
        <v>3.45</v>
      </c>
      <c r="M336" s="48">
        <f t="shared" si="163"/>
        <v>96.13</v>
      </c>
      <c r="O336" s="48">
        <f t="shared" si="164"/>
        <v>78.185790075938826</v>
      </c>
      <c r="P336" s="48">
        <f t="shared" si="165"/>
        <v>0.1352335379174035</v>
      </c>
      <c r="Q336" s="48">
        <f t="shared" si="166"/>
        <v>12.066992614168313</v>
      </c>
      <c r="R336" s="48">
        <f t="shared" si="167"/>
        <v>1.1858941017372306</v>
      </c>
      <c r="S336" s="48">
        <f t="shared" si="168"/>
        <v>0.1352335379174035</v>
      </c>
      <c r="T336" s="48">
        <f t="shared" si="169"/>
        <v>0.12483095807760324</v>
      </c>
      <c r="U336" s="48">
        <f t="shared" si="170"/>
        <v>1.2691147404556329</v>
      </c>
      <c r="V336" s="48">
        <f t="shared" si="171"/>
        <v>3.3080203890564861</v>
      </c>
      <c r="W336" s="48">
        <f t="shared" si="172"/>
        <v>3.5888900447310932</v>
      </c>
      <c r="X336" s="48">
        <f t="shared" si="173"/>
        <v>99.999999999999986</v>
      </c>
      <c r="Y336" s="48">
        <f t="shared" si="174"/>
        <v>6.8969104337875793</v>
      </c>
      <c r="Z336" s="48"/>
    </row>
    <row r="337" spans="2:26" x14ac:dyDescent="0.2">
      <c r="C337" s="79">
        <v>15</v>
      </c>
      <c r="D337" s="48">
        <v>74.64</v>
      </c>
      <c r="E337" s="48">
        <v>0.2</v>
      </c>
      <c r="F337" s="48">
        <v>11.75</v>
      </c>
      <c r="G337" s="48">
        <v>0.92</v>
      </c>
      <c r="H337" s="48">
        <v>0.1</v>
      </c>
      <c r="I337" s="48">
        <v>0.13</v>
      </c>
      <c r="J337" s="48">
        <v>1.01</v>
      </c>
      <c r="K337" s="48">
        <v>3.15</v>
      </c>
      <c r="L337" s="48">
        <v>3.56</v>
      </c>
      <c r="M337" s="48">
        <f t="shared" si="163"/>
        <v>95.460000000000008</v>
      </c>
      <c r="O337" s="48">
        <f t="shared" si="164"/>
        <v>78.189817724701442</v>
      </c>
      <c r="P337" s="48">
        <f t="shared" si="165"/>
        <v>0.20951183741881418</v>
      </c>
      <c r="Q337" s="48">
        <f t="shared" si="166"/>
        <v>12.308820448355332</v>
      </c>
      <c r="R337" s="48">
        <f t="shared" si="167"/>
        <v>0.9637544521265452</v>
      </c>
      <c r="S337" s="48">
        <f t="shared" si="168"/>
        <v>0.10475591870940709</v>
      </c>
      <c r="T337" s="48">
        <f t="shared" si="169"/>
        <v>0.13618269432222921</v>
      </c>
      <c r="U337" s="48">
        <f t="shared" si="170"/>
        <v>1.0580347789650115</v>
      </c>
      <c r="V337" s="48">
        <f t="shared" si="171"/>
        <v>3.2998114393463229</v>
      </c>
      <c r="W337" s="48">
        <f t="shared" si="172"/>
        <v>3.7293107060548922</v>
      </c>
      <c r="X337" s="48">
        <f t="shared" si="173"/>
        <v>100</v>
      </c>
      <c r="Y337" s="48">
        <f t="shared" si="174"/>
        <v>7.0291221454012156</v>
      </c>
      <c r="Z337" s="48"/>
    </row>
    <row r="338" spans="2:26" x14ac:dyDescent="0.2">
      <c r="O338" s="51"/>
      <c r="Q338" s="48"/>
    </row>
    <row r="339" spans="2:26" x14ac:dyDescent="0.2">
      <c r="B339" s="79" t="s">
        <v>264</v>
      </c>
      <c r="C339" s="79">
        <v>1</v>
      </c>
      <c r="D339" s="48">
        <v>72.87</v>
      </c>
      <c r="E339" s="48">
        <v>0.09</v>
      </c>
      <c r="F339" s="48">
        <v>11.34</v>
      </c>
      <c r="G339" s="48">
        <v>1.1100000000000001</v>
      </c>
      <c r="H339" s="48">
        <v>0.1</v>
      </c>
      <c r="I339" s="48">
        <v>0.1</v>
      </c>
      <c r="J339" s="48">
        <v>1.03</v>
      </c>
      <c r="K339" s="48">
        <v>2.98</v>
      </c>
      <c r="L339" s="48">
        <v>3.65</v>
      </c>
      <c r="M339" s="48">
        <f t="shared" ref="M339:M353" si="175">SUM(D339:L339)</f>
        <v>93.27000000000001</v>
      </c>
      <c r="O339" s="48">
        <f t="shared" ref="O339:O353" si="176">100/M339*D339</f>
        <v>78.128015439047928</v>
      </c>
      <c r="P339" s="48">
        <f t="shared" ref="P339:P353" si="177">100/M339*E339</f>
        <v>9.6494049533612083E-2</v>
      </c>
      <c r="Q339" s="48">
        <f t="shared" ref="Q339:Q353" si="178">100/M339*F339</f>
        <v>12.158250241235123</v>
      </c>
      <c r="R339" s="48">
        <f t="shared" ref="R339:R353" si="179">100/M339*G339</f>
        <v>1.1900932775812159</v>
      </c>
      <c r="S339" s="48">
        <f t="shared" ref="S339:S353" si="180">100/M339*H339</f>
        <v>0.10721561059290233</v>
      </c>
      <c r="T339" s="48">
        <f t="shared" ref="T339:T353" si="181">100/M339*I339</f>
        <v>0.10721561059290233</v>
      </c>
      <c r="U339" s="48">
        <f t="shared" ref="U339:U353" si="182">100/M339*J339</f>
        <v>1.104320789106894</v>
      </c>
      <c r="V339" s="48">
        <f t="shared" ref="V339:V353" si="183">100/M339*K339</f>
        <v>3.1950251956684892</v>
      </c>
      <c r="W339" s="48">
        <f t="shared" ref="W339:W353" si="184">100/M339*L339</f>
        <v>3.9133697866409345</v>
      </c>
      <c r="X339" s="48">
        <f t="shared" si="173"/>
        <v>100</v>
      </c>
      <c r="Y339" s="48">
        <f t="shared" ref="Y339:Y353" si="185">V339+W339</f>
        <v>7.1083949823094237</v>
      </c>
      <c r="Z339" s="48"/>
    </row>
    <row r="340" spans="2:26" x14ac:dyDescent="0.2">
      <c r="B340" s="79">
        <v>807</v>
      </c>
      <c r="C340" s="79">
        <v>2</v>
      </c>
      <c r="D340" s="48">
        <v>73.94</v>
      </c>
      <c r="E340" s="48">
        <v>0.16</v>
      </c>
      <c r="F340" s="48">
        <v>11.65</v>
      </c>
      <c r="G340" s="48">
        <v>0.97</v>
      </c>
      <c r="H340" s="48">
        <v>0</v>
      </c>
      <c r="I340" s="48">
        <v>0.13</v>
      </c>
      <c r="J340" s="48">
        <v>1</v>
      </c>
      <c r="K340" s="48">
        <v>3.1</v>
      </c>
      <c r="L340" s="48">
        <v>3.71</v>
      </c>
      <c r="M340" s="48">
        <f t="shared" si="175"/>
        <v>94.659999999999982</v>
      </c>
      <c r="O340" s="48">
        <f t="shared" si="176"/>
        <v>78.111134586942754</v>
      </c>
      <c r="P340" s="48">
        <f t="shared" si="177"/>
        <v>0.16902598774561592</v>
      </c>
      <c r="Q340" s="48">
        <f t="shared" si="178"/>
        <v>12.30720473272766</v>
      </c>
      <c r="R340" s="48">
        <f t="shared" si="179"/>
        <v>1.0247200507077965</v>
      </c>
      <c r="S340" s="48">
        <f t="shared" si="180"/>
        <v>0</v>
      </c>
      <c r="T340" s="48">
        <f t="shared" si="181"/>
        <v>0.13733361504331296</v>
      </c>
      <c r="U340" s="48">
        <f t="shared" si="182"/>
        <v>1.0564124234100996</v>
      </c>
      <c r="V340" s="48">
        <f t="shared" si="183"/>
        <v>3.2748785125713087</v>
      </c>
      <c r="W340" s="48">
        <f t="shared" si="184"/>
        <v>3.9192900908514692</v>
      </c>
      <c r="X340" s="48">
        <f t="shared" si="173"/>
        <v>100.00000000000001</v>
      </c>
      <c r="Y340" s="48">
        <f t="shared" si="185"/>
        <v>7.1941686034227779</v>
      </c>
      <c r="Z340" s="48"/>
    </row>
    <row r="341" spans="2:26" x14ac:dyDescent="0.2">
      <c r="C341" s="79">
        <v>3</v>
      </c>
      <c r="D341" s="48">
        <v>73.66</v>
      </c>
      <c r="E341" s="48">
        <v>0.11</v>
      </c>
      <c r="F341" s="48">
        <v>11.65</v>
      </c>
      <c r="G341" s="48">
        <v>0.99</v>
      </c>
      <c r="H341" s="48">
        <v>0.05</v>
      </c>
      <c r="I341" s="48">
        <v>0.09</v>
      </c>
      <c r="J341" s="48">
        <v>1.02</v>
      </c>
      <c r="K341" s="48">
        <v>3.13</v>
      </c>
      <c r="L341" s="48">
        <v>3.48</v>
      </c>
      <c r="M341" s="48">
        <f t="shared" si="175"/>
        <v>94.179999999999993</v>
      </c>
      <c r="O341" s="48">
        <f t="shared" si="176"/>
        <v>78.211934593331918</v>
      </c>
      <c r="P341" s="48">
        <f t="shared" si="177"/>
        <v>0.1167976215757061</v>
      </c>
      <c r="Q341" s="48">
        <f t="shared" si="178"/>
        <v>12.369929921427055</v>
      </c>
      <c r="R341" s="48">
        <f t="shared" si="179"/>
        <v>1.051178594181355</v>
      </c>
      <c r="S341" s="48">
        <f t="shared" si="180"/>
        <v>5.3089827988957318E-2</v>
      </c>
      <c r="T341" s="48">
        <f t="shared" si="181"/>
        <v>9.556169038012316E-2</v>
      </c>
      <c r="U341" s="48">
        <f t="shared" si="182"/>
        <v>1.0830324909747293</v>
      </c>
      <c r="V341" s="48">
        <f t="shared" si="183"/>
        <v>3.3234232321087278</v>
      </c>
      <c r="W341" s="48">
        <f t="shared" si="184"/>
        <v>3.6950520280314292</v>
      </c>
      <c r="X341" s="48">
        <f t="shared" si="173"/>
        <v>99.999999999999986</v>
      </c>
      <c r="Y341" s="48">
        <f t="shared" si="185"/>
        <v>7.018475260140157</v>
      </c>
      <c r="Z341" s="48"/>
    </row>
    <row r="342" spans="2:26" x14ac:dyDescent="0.2">
      <c r="C342" s="79">
        <v>4</v>
      </c>
      <c r="D342" s="48">
        <v>74.77</v>
      </c>
      <c r="E342" s="48">
        <v>7.0000000000000007E-2</v>
      </c>
      <c r="F342" s="48">
        <v>11.69</v>
      </c>
      <c r="G342" s="48">
        <v>1.1000000000000001</v>
      </c>
      <c r="H342" s="48">
        <v>0.03</v>
      </c>
      <c r="I342" s="48">
        <v>0.12</v>
      </c>
      <c r="J342" s="48">
        <v>0.95</v>
      </c>
      <c r="K342" s="48">
        <v>2.89</v>
      </c>
      <c r="L342" s="48">
        <v>3.96</v>
      </c>
      <c r="M342" s="48">
        <f t="shared" si="175"/>
        <v>95.579999999999984</v>
      </c>
      <c r="O342" s="48">
        <f t="shared" si="176"/>
        <v>78.227662690939539</v>
      </c>
      <c r="P342" s="48">
        <f t="shared" si="177"/>
        <v>7.3237078886796425E-2</v>
      </c>
      <c r="Q342" s="48">
        <f t="shared" si="178"/>
        <v>12.230592174095001</v>
      </c>
      <c r="R342" s="48">
        <f t="shared" si="179"/>
        <v>1.1508683825068009</v>
      </c>
      <c r="S342" s="48">
        <f t="shared" si="180"/>
        <v>3.1387319522912745E-2</v>
      </c>
      <c r="T342" s="48">
        <f t="shared" si="181"/>
        <v>0.12554927809165098</v>
      </c>
      <c r="U342" s="48">
        <f t="shared" si="182"/>
        <v>0.99393178489223699</v>
      </c>
      <c r="V342" s="48">
        <f t="shared" si="183"/>
        <v>3.0236451140405949</v>
      </c>
      <c r="W342" s="48">
        <f t="shared" si="184"/>
        <v>4.1431261770244827</v>
      </c>
      <c r="X342" s="48">
        <f t="shared" si="173"/>
        <v>100.00000000000001</v>
      </c>
      <c r="Y342" s="48">
        <f t="shared" si="185"/>
        <v>7.1667712910650776</v>
      </c>
      <c r="Z342" s="48"/>
    </row>
    <row r="343" spans="2:26" x14ac:dyDescent="0.2">
      <c r="C343" s="79">
        <v>5</v>
      </c>
      <c r="D343" s="48">
        <v>75.180000000000007</v>
      </c>
      <c r="E343" s="48">
        <v>0.14000000000000001</v>
      </c>
      <c r="F343" s="48">
        <v>11.74</v>
      </c>
      <c r="G343" s="48">
        <v>0.95</v>
      </c>
      <c r="H343" s="48">
        <v>0</v>
      </c>
      <c r="I343" s="48">
        <v>0.1</v>
      </c>
      <c r="J343" s="48">
        <v>1.04</v>
      </c>
      <c r="K343" s="48">
        <v>3.11</v>
      </c>
      <c r="L343" s="48">
        <v>3.78</v>
      </c>
      <c r="M343" s="48">
        <f t="shared" si="175"/>
        <v>96.04</v>
      </c>
      <c r="O343" s="48">
        <f t="shared" si="176"/>
        <v>78.279883381924193</v>
      </c>
      <c r="P343" s="48">
        <f t="shared" si="177"/>
        <v>0.14577259475218657</v>
      </c>
      <c r="Q343" s="48">
        <f t="shared" si="178"/>
        <v>12.224073302790503</v>
      </c>
      <c r="R343" s="48">
        <f t="shared" si="179"/>
        <v>0.9891711786755516</v>
      </c>
      <c r="S343" s="48">
        <f t="shared" si="180"/>
        <v>0</v>
      </c>
      <c r="T343" s="48">
        <f t="shared" si="181"/>
        <v>0.10412328196584755</v>
      </c>
      <c r="U343" s="48">
        <f t="shared" si="182"/>
        <v>1.0828821324448146</v>
      </c>
      <c r="V343" s="48">
        <f t="shared" si="183"/>
        <v>3.2382340691378584</v>
      </c>
      <c r="W343" s="48">
        <f t="shared" si="184"/>
        <v>3.9358600583090371</v>
      </c>
      <c r="X343" s="48">
        <f t="shared" si="173"/>
        <v>99.999999999999986</v>
      </c>
      <c r="Y343" s="48">
        <f t="shared" si="185"/>
        <v>7.1740941274468959</v>
      </c>
      <c r="Z343" s="48"/>
    </row>
    <row r="344" spans="2:26" x14ac:dyDescent="0.2">
      <c r="C344" s="79">
        <v>6</v>
      </c>
      <c r="D344" s="48">
        <v>75.12</v>
      </c>
      <c r="E344" s="48">
        <v>0.15</v>
      </c>
      <c r="F344" s="48">
        <v>11.8</v>
      </c>
      <c r="G344" s="48">
        <v>0.93</v>
      </c>
      <c r="H344" s="48">
        <v>0</v>
      </c>
      <c r="I344" s="48">
        <v>0.14000000000000001</v>
      </c>
      <c r="J344" s="48">
        <v>0.97</v>
      </c>
      <c r="K344" s="48">
        <v>3.05</v>
      </c>
      <c r="L344" s="48">
        <v>3.81</v>
      </c>
      <c r="M344" s="48">
        <f t="shared" si="175"/>
        <v>95.970000000000013</v>
      </c>
      <c r="O344" s="48">
        <f t="shared" si="176"/>
        <v>78.274460768990309</v>
      </c>
      <c r="P344" s="48">
        <f t="shared" si="177"/>
        <v>0.1562988433885589</v>
      </c>
      <c r="Q344" s="48">
        <f t="shared" si="178"/>
        <v>12.295509013233302</v>
      </c>
      <c r="R344" s="48">
        <f t="shared" si="179"/>
        <v>0.96905282900906531</v>
      </c>
      <c r="S344" s="48">
        <f t="shared" si="180"/>
        <v>0</v>
      </c>
      <c r="T344" s="48">
        <f t="shared" si="181"/>
        <v>0.14587892049598833</v>
      </c>
      <c r="U344" s="48">
        <f t="shared" si="182"/>
        <v>1.0107325205793476</v>
      </c>
      <c r="V344" s="48">
        <f t="shared" si="183"/>
        <v>3.1780764822340313</v>
      </c>
      <c r="W344" s="48">
        <f t="shared" si="184"/>
        <v>3.9699906220693966</v>
      </c>
      <c r="X344" s="48">
        <f t="shared" si="173"/>
        <v>100</v>
      </c>
      <c r="Y344" s="48">
        <f t="shared" si="185"/>
        <v>7.1480671043034274</v>
      </c>
      <c r="Z344" s="48"/>
    </row>
    <row r="345" spans="2:26" x14ac:dyDescent="0.2">
      <c r="C345" s="79">
        <v>7</v>
      </c>
      <c r="D345" s="48">
        <v>75.31</v>
      </c>
      <c r="E345" s="48">
        <v>0.14000000000000001</v>
      </c>
      <c r="F345" s="48">
        <v>11.94</v>
      </c>
      <c r="G345" s="48">
        <v>1.1399999999999999</v>
      </c>
      <c r="H345" s="48">
        <v>7.0000000000000007E-2</v>
      </c>
      <c r="I345" s="48">
        <v>0.1</v>
      </c>
      <c r="J345" s="48">
        <v>1.04</v>
      </c>
      <c r="K345" s="48">
        <v>3.19</v>
      </c>
      <c r="L345" s="48">
        <v>3.59</v>
      </c>
      <c r="M345" s="48">
        <f t="shared" si="175"/>
        <v>96.52</v>
      </c>
      <c r="O345" s="48">
        <f t="shared" si="176"/>
        <v>78.025279734769995</v>
      </c>
      <c r="P345" s="48">
        <f t="shared" si="177"/>
        <v>0.14504765851636967</v>
      </c>
      <c r="Q345" s="48">
        <f t="shared" si="178"/>
        <v>12.370493162038954</v>
      </c>
      <c r="R345" s="48">
        <f t="shared" si="179"/>
        <v>1.1811023622047243</v>
      </c>
      <c r="S345" s="48">
        <f t="shared" si="180"/>
        <v>7.2523829258184833E-2</v>
      </c>
      <c r="T345" s="48">
        <f t="shared" si="181"/>
        <v>0.10360547036883548</v>
      </c>
      <c r="U345" s="48">
        <f t="shared" si="182"/>
        <v>1.0774968918358889</v>
      </c>
      <c r="V345" s="48">
        <f t="shared" si="183"/>
        <v>3.3050145047658517</v>
      </c>
      <c r="W345" s="48">
        <f t="shared" si="184"/>
        <v>3.7194363862411932</v>
      </c>
      <c r="X345" s="48">
        <f t="shared" si="173"/>
        <v>100.00000000000001</v>
      </c>
      <c r="Y345" s="48">
        <f t="shared" si="185"/>
        <v>7.0244508910070449</v>
      </c>
      <c r="Z345" s="48"/>
    </row>
    <row r="346" spans="2:26" x14ac:dyDescent="0.2">
      <c r="B346" s="79" t="s">
        <v>144</v>
      </c>
      <c r="C346" s="79">
        <v>8</v>
      </c>
      <c r="D346" s="48">
        <v>74.790000000000006</v>
      </c>
      <c r="E346" s="48">
        <v>0.06</v>
      </c>
      <c r="F346" s="48">
        <v>11.71</v>
      </c>
      <c r="G346" s="48">
        <v>1.04</v>
      </c>
      <c r="H346" s="48">
        <v>0.02</v>
      </c>
      <c r="I346" s="48">
        <v>0.06</v>
      </c>
      <c r="J346" s="48">
        <v>1.02</v>
      </c>
      <c r="K346" s="48">
        <v>3.15</v>
      </c>
      <c r="L346" s="48">
        <v>3.54</v>
      </c>
      <c r="M346" s="48">
        <f t="shared" si="175"/>
        <v>95.390000000000015</v>
      </c>
      <c r="O346" s="48">
        <f t="shared" si="176"/>
        <v>78.404444910367957</v>
      </c>
      <c r="P346" s="48">
        <f t="shared" si="177"/>
        <v>6.289967501834573E-2</v>
      </c>
      <c r="Q346" s="48">
        <f t="shared" si="178"/>
        <v>12.275919907747143</v>
      </c>
      <c r="R346" s="48">
        <f t="shared" si="179"/>
        <v>1.0902610336513261</v>
      </c>
      <c r="S346" s="48">
        <f t="shared" si="180"/>
        <v>2.0966558339448577E-2</v>
      </c>
      <c r="T346" s="48">
        <f t="shared" si="181"/>
        <v>6.289967501834573E-2</v>
      </c>
      <c r="U346" s="48">
        <f t="shared" si="182"/>
        <v>1.0692944753118774</v>
      </c>
      <c r="V346" s="48">
        <f t="shared" si="183"/>
        <v>3.3022329384631508</v>
      </c>
      <c r="W346" s="48">
        <f t="shared" si="184"/>
        <v>3.7110808260823984</v>
      </c>
      <c r="X346" s="48">
        <f t="shared" si="173"/>
        <v>99.999999999999986</v>
      </c>
      <c r="Y346" s="48">
        <f t="shared" si="185"/>
        <v>7.0133137645455488</v>
      </c>
      <c r="Z346" s="48"/>
    </row>
    <row r="347" spans="2:26" x14ac:dyDescent="0.2">
      <c r="C347" s="79">
        <v>9</v>
      </c>
      <c r="D347" s="48">
        <v>74.56</v>
      </c>
      <c r="E347" s="48">
        <v>0.14000000000000001</v>
      </c>
      <c r="F347" s="48">
        <v>11.65</v>
      </c>
      <c r="G347" s="48">
        <v>1.04</v>
      </c>
      <c r="H347" s="48">
        <v>0.04</v>
      </c>
      <c r="I347" s="48">
        <v>0.11</v>
      </c>
      <c r="J347" s="48">
        <v>1.07</v>
      </c>
      <c r="K347" s="48">
        <v>3.05</v>
      </c>
      <c r="L347" s="48">
        <v>3.75</v>
      </c>
      <c r="M347" s="48">
        <f t="shared" si="175"/>
        <v>95.410000000000011</v>
      </c>
      <c r="O347" s="48">
        <f t="shared" si="176"/>
        <v>78.146944764699711</v>
      </c>
      <c r="P347" s="48">
        <f t="shared" si="177"/>
        <v>0.1467351430667645</v>
      </c>
      <c r="Q347" s="48">
        <f t="shared" si="178"/>
        <v>12.210460119484329</v>
      </c>
      <c r="R347" s="48">
        <f t="shared" si="179"/>
        <v>1.0900324913531076</v>
      </c>
      <c r="S347" s="48">
        <f t="shared" si="180"/>
        <v>4.1924326590504137E-2</v>
      </c>
      <c r="T347" s="48">
        <f t="shared" si="181"/>
        <v>0.11529189812388638</v>
      </c>
      <c r="U347" s="48">
        <f t="shared" si="182"/>
        <v>1.1214757362959857</v>
      </c>
      <c r="V347" s="48">
        <f t="shared" si="183"/>
        <v>3.1967299025259401</v>
      </c>
      <c r="W347" s="48">
        <f t="shared" si="184"/>
        <v>3.9304056178597628</v>
      </c>
      <c r="X347" s="48">
        <f t="shared" si="173"/>
        <v>100</v>
      </c>
      <c r="Y347" s="48">
        <f t="shared" si="185"/>
        <v>7.1271355203857034</v>
      </c>
      <c r="Z347" s="48"/>
    </row>
    <row r="348" spans="2:26" x14ac:dyDescent="0.2">
      <c r="C348" s="79">
        <v>10</v>
      </c>
      <c r="D348" s="48">
        <v>74.239999999999995</v>
      </c>
      <c r="E348" s="48">
        <v>0.19</v>
      </c>
      <c r="F348" s="48">
        <v>11.7</v>
      </c>
      <c r="G348" s="48">
        <v>0.99</v>
      </c>
      <c r="H348" s="48">
        <v>0</v>
      </c>
      <c r="I348" s="48">
        <v>0.09</v>
      </c>
      <c r="J348" s="48">
        <v>0.98</v>
      </c>
      <c r="K348" s="48">
        <v>2.74</v>
      </c>
      <c r="L348" s="48">
        <v>3.88</v>
      </c>
      <c r="M348" s="48">
        <f t="shared" si="175"/>
        <v>94.809999999999988</v>
      </c>
      <c r="O348" s="48">
        <f t="shared" si="176"/>
        <v>78.303976373800239</v>
      </c>
      <c r="P348" s="48">
        <f t="shared" si="177"/>
        <v>0.20040080160320645</v>
      </c>
      <c r="Q348" s="48">
        <f t="shared" si="178"/>
        <v>12.340470414513238</v>
      </c>
      <c r="R348" s="48">
        <f t="shared" si="179"/>
        <v>1.0441936504588125</v>
      </c>
      <c r="S348" s="48">
        <f t="shared" si="180"/>
        <v>0</v>
      </c>
      <c r="T348" s="48">
        <f t="shared" si="181"/>
        <v>9.4926695496255681E-2</v>
      </c>
      <c r="U348" s="48">
        <f t="shared" si="182"/>
        <v>1.0336462398481174</v>
      </c>
      <c r="V348" s="48">
        <f t="shared" si="183"/>
        <v>2.889990507330451</v>
      </c>
      <c r="W348" s="48">
        <f t="shared" si="184"/>
        <v>4.0923953169496894</v>
      </c>
      <c r="X348" s="48">
        <f t="shared" si="173"/>
        <v>100.00000000000001</v>
      </c>
      <c r="Y348" s="48">
        <f t="shared" si="185"/>
        <v>6.98238582428014</v>
      </c>
      <c r="Z348" s="48"/>
    </row>
    <row r="349" spans="2:26" x14ac:dyDescent="0.2">
      <c r="C349" s="79">
        <v>11</v>
      </c>
      <c r="D349" s="48">
        <v>75.989999999999995</v>
      </c>
      <c r="E349" s="48">
        <v>0.08</v>
      </c>
      <c r="F349" s="48">
        <v>11.72</v>
      </c>
      <c r="G349" s="48">
        <v>1.08</v>
      </c>
      <c r="H349" s="48">
        <v>0.17</v>
      </c>
      <c r="I349" s="48">
        <v>0.11</v>
      </c>
      <c r="J349" s="48">
        <v>1.01</v>
      </c>
      <c r="K349" s="48">
        <v>3.08</v>
      </c>
      <c r="L349" s="48">
        <v>3.75</v>
      </c>
      <c r="M349" s="48">
        <f t="shared" si="175"/>
        <v>96.99</v>
      </c>
      <c r="O349" s="48">
        <f t="shared" si="176"/>
        <v>78.348283328178155</v>
      </c>
      <c r="P349" s="48">
        <f t="shared" si="177"/>
        <v>8.2482730178368907E-2</v>
      </c>
      <c r="Q349" s="48">
        <f t="shared" si="178"/>
        <v>12.083719971131044</v>
      </c>
      <c r="R349" s="48">
        <f t="shared" si="179"/>
        <v>1.1135168574079803</v>
      </c>
      <c r="S349" s="48">
        <f t="shared" si="180"/>
        <v>0.17527580162903394</v>
      </c>
      <c r="T349" s="48">
        <f t="shared" si="181"/>
        <v>0.11341375399525724</v>
      </c>
      <c r="U349" s="48">
        <f t="shared" si="182"/>
        <v>1.0413444685019073</v>
      </c>
      <c r="V349" s="48">
        <f t="shared" si="183"/>
        <v>3.1755851118672029</v>
      </c>
      <c r="W349" s="48">
        <f t="shared" si="184"/>
        <v>3.8663779771110423</v>
      </c>
      <c r="X349" s="48">
        <f t="shared" si="173"/>
        <v>100</v>
      </c>
      <c r="Y349" s="48">
        <f t="shared" si="185"/>
        <v>7.0419630889782452</v>
      </c>
      <c r="Z349" s="48"/>
    </row>
    <row r="350" spans="2:26" x14ac:dyDescent="0.2">
      <c r="B350" s="79" t="s">
        <v>144</v>
      </c>
      <c r="C350" s="79">
        <v>12</v>
      </c>
      <c r="D350" s="48">
        <v>74.8</v>
      </c>
      <c r="E350" s="48">
        <v>0.14000000000000001</v>
      </c>
      <c r="F350" s="48">
        <v>11.85</v>
      </c>
      <c r="G350" s="48">
        <v>1.0900000000000001</v>
      </c>
      <c r="H350" s="48">
        <v>7.0000000000000007E-2</v>
      </c>
      <c r="I350" s="48">
        <v>0.19</v>
      </c>
      <c r="J350" s="48">
        <v>1.03</v>
      </c>
      <c r="K350" s="48">
        <v>3.14</v>
      </c>
      <c r="L350" s="48">
        <v>3.56</v>
      </c>
      <c r="M350" s="48">
        <f t="shared" si="175"/>
        <v>95.86999999999999</v>
      </c>
      <c r="O350" s="48">
        <f t="shared" si="176"/>
        <v>78.022321894231766</v>
      </c>
      <c r="P350" s="48">
        <f t="shared" si="177"/>
        <v>0.14603108375925736</v>
      </c>
      <c r="Q350" s="48">
        <f t="shared" si="178"/>
        <v>12.360488161051425</v>
      </c>
      <c r="R350" s="48">
        <f t="shared" si="179"/>
        <v>1.1369562949827894</v>
      </c>
      <c r="S350" s="48">
        <f t="shared" si="180"/>
        <v>7.3015541879628679E-2</v>
      </c>
      <c r="T350" s="48">
        <f t="shared" si="181"/>
        <v>0.19818504224470637</v>
      </c>
      <c r="U350" s="48">
        <f t="shared" si="182"/>
        <v>1.0743715448002504</v>
      </c>
      <c r="V350" s="48">
        <f t="shared" si="183"/>
        <v>3.2752685928862002</v>
      </c>
      <c r="W350" s="48">
        <f t="shared" si="184"/>
        <v>3.7133618441639724</v>
      </c>
      <c r="X350" s="48">
        <f t="shared" si="173"/>
        <v>100</v>
      </c>
      <c r="Y350" s="48">
        <f t="shared" si="185"/>
        <v>6.9886304370501726</v>
      </c>
      <c r="Z350" s="48"/>
    </row>
    <row r="351" spans="2:26" x14ac:dyDescent="0.2">
      <c r="C351" s="79">
        <v>13</v>
      </c>
      <c r="D351" s="48">
        <v>72.98</v>
      </c>
      <c r="E351" s="48">
        <v>0.12</v>
      </c>
      <c r="F351" s="48">
        <v>11.31</v>
      </c>
      <c r="G351" s="48">
        <v>0.99</v>
      </c>
      <c r="H351" s="48">
        <v>0</v>
      </c>
      <c r="I351" s="48">
        <v>0.1</v>
      </c>
      <c r="J351" s="48">
        <v>0.93</v>
      </c>
      <c r="K351" s="48">
        <v>3.12</v>
      </c>
      <c r="L351" s="48">
        <v>3.51</v>
      </c>
      <c r="M351" s="48">
        <f t="shared" si="175"/>
        <v>93.060000000000016</v>
      </c>
      <c r="O351" s="48">
        <f t="shared" si="176"/>
        <v>78.422523103374161</v>
      </c>
      <c r="P351" s="48">
        <f t="shared" si="177"/>
        <v>0.12894906511927787</v>
      </c>
      <c r="Q351" s="48">
        <f t="shared" si="178"/>
        <v>12.153449387491939</v>
      </c>
      <c r="R351" s="48">
        <f t="shared" si="179"/>
        <v>1.0638297872340423</v>
      </c>
      <c r="S351" s="48">
        <f t="shared" si="180"/>
        <v>0</v>
      </c>
      <c r="T351" s="48">
        <f t="shared" si="181"/>
        <v>0.1074575542660649</v>
      </c>
      <c r="U351" s="48">
        <f t="shared" si="182"/>
        <v>0.99935525467440356</v>
      </c>
      <c r="V351" s="48">
        <f t="shared" si="183"/>
        <v>3.3526756931012249</v>
      </c>
      <c r="W351" s="48">
        <f t="shared" si="184"/>
        <v>3.7717601547388773</v>
      </c>
      <c r="X351" s="48">
        <f t="shared" si="173"/>
        <v>99.999999999999972</v>
      </c>
      <c r="Y351" s="48">
        <f t="shared" si="185"/>
        <v>7.1244358478401022</v>
      </c>
      <c r="Z351" s="48"/>
    </row>
    <row r="352" spans="2:26" x14ac:dyDescent="0.2">
      <c r="C352" s="79">
        <v>14</v>
      </c>
      <c r="D352" s="48">
        <v>74.680000000000007</v>
      </c>
      <c r="E352" s="48">
        <v>0.11</v>
      </c>
      <c r="F352" s="48">
        <v>12.06</v>
      </c>
      <c r="G352" s="48">
        <v>0.98</v>
      </c>
      <c r="H352" s="48">
        <v>0.13</v>
      </c>
      <c r="I352" s="48">
        <v>0.06</v>
      </c>
      <c r="J352" s="48">
        <v>0.93</v>
      </c>
      <c r="K352" s="48">
        <v>3.03</v>
      </c>
      <c r="L352" s="48">
        <v>3.72</v>
      </c>
      <c r="M352" s="48">
        <f t="shared" si="175"/>
        <v>95.700000000000017</v>
      </c>
      <c r="O352" s="48">
        <f t="shared" si="176"/>
        <v>78.035527690700093</v>
      </c>
      <c r="P352" s="48">
        <f t="shared" si="177"/>
        <v>0.11494252873563215</v>
      </c>
      <c r="Q352" s="48">
        <f t="shared" si="178"/>
        <v>12.601880877742945</v>
      </c>
      <c r="R352" s="48">
        <f t="shared" si="179"/>
        <v>1.024033437826541</v>
      </c>
      <c r="S352" s="48">
        <f t="shared" si="180"/>
        <v>0.13584117032392892</v>
      </c>
      <c r="T352" s="48">
        <f t="shared" si="181"/>
        <v>6.2695924764890262E-2</v>
      </c>
      <c r="U352" s="48">
        <f t="shared" si="182"/>
        <v>0.97178683385579923</v>
      </c>
      <c r="V352" s="48">
        <f t="shared" si="183"/>
        <v>3.1661442006269582</v>
      </c>
      <c r="W352" s="48">
        <f t="shared" si="184"/>
        <v>3.8871473354231969</v>
      </c>
      <c r="X352" s="48">
        <f t="shared" si="173"/>
        <v>99.999999999999986</v>
      </c>
      <c r="Y352" s="48">
        <f t="shared" si="185"/>
        <v>7.0532915360501551</v>
      </c>
      <c r="Z352" s="48"/>
    </row>
    <row r="353" spans="2:26" x14ac:dyDescent="0.2">
      <c r="C353" s="79">
        <v>15</v>
      </c>
      <c r="D353" s="48">
        <v>74.63</v>
      </c>
      <c r="E353" s="48">
        <v>0.41</v>
      </c>
      <c r="F353" s="48">
        <v>12.2</v>
      </c>
      <c r="G353" s="48">
        <v>1.46</v>
      </c>
      <c r="H353" s="48">
        <v>7.0000000000000007E-2</v>
      </c>
      <c r="I353" s="48">
        <v>0.2</v>
      </c>
      <c r="J353" s="48">
        <v>1.26</v>
      </c>
      <c r="K353" s="48">
        <v>3.55</v>
      </c>
      <c r="L353" s="48">
        <v>3.28</v>
      </c>
      <c r="M353" s="48">
        <f t="shared" si="175"/>
        <v>97.059999999999988</v>
      </c>
      <c r="O353" s="48">
        <f t="shared" si="176"/>
        <v>76.890583144446737</v>
      </c>
      <c r="P353" s="48">
        <f t="shared" si="177"/>
        <v>0.42241912219245831</v>
      </c>
      <c r="Q353" s="48">
        <f t="shared" si="178"/>
        <v>12.569544611580467</v>
      </c>
      <c r="R353" s="48">
        <f t="shared" si="179"/>
        <v>1.5042241912219247</v>
      </c>
      <c r="S353" s="48">
        <f t="shared" si="180"/>
        <v>7.2120337935297776E-2</v>
      </c>
      <c r="T353" s="48">
        <f t="shared" si="181"/>
        <v>0.20605810838656505</v>
      </c>
      <c r="U353" s="48">
        <f t="shared" si="182"/>
        <v>1.2981660828353598</v>
      </c>
      <c r="V353" s="48">
        <f t="shared" si="183"/>
        <v>3.6575314238615295</v>
      </c>
      <c r="W353" s="48">
        <f t="shared" si="184"/>
        <v>3.3793529775396665</v>
      </c>
      <c r="X353" s="48">
        <f t="shared" si="173"/>
        <v>100.00000000000001</v>
      </c>
      <c r="Y353" s="48">
        <f t="shared" si="185"/>
        <v>7.0368844014011955</v>
      </c>
      <c r="Z353" s="48" t="s">
        <v>145</v>
      </c>
    </row>
    <row r="354" spans="2:26" x14ac:dyDescent="0.2"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R354" s="51"/>
      <c r="S354" s="51"/>
      <c r="T354" s="51"/>
      <c r="U354" s="51"/>
      <c r="V354" s="51"/>
      <c r="W354" s="51"/>
      <c r="Y354" s="51"/>
      <c r="Z354" s="42"/>
    </row>
    <row r="355" spans="2:26" x14ac:dyDescent="0.2">
      <c r="B355" s="79" t="s">
        <v>265</v>
      </c>
      <c r="C355" s="79">
        <v>1</v>
      </c>
      <c r="D355" s="48">
        <v>76.16</v>
      </c>
      <c r="E355" s="48">
        <v>0</v>
      </c>
      <c r="F355" s="48">
        <v>12.12</v>
      </c>
      <c r="G355" s="48">
        <v>0.91</v>
      </c>
      <c r="H355" s="48">
        <v>0.02</v>
      </c>
      <c r="I355" s="48">
        <v>0.01</v>
      </c>
      <c r="J355" s="48">
        <v>0.83</v>
      </c>
      <c r="K355" s="48">
        <v>3.2</v>
      </c>
      <c r="L355" s="48">
        <v>4.04</v>
      </c>
      <c r="M355" s="48">
        <f t="shared" ref="M355:M369" si="186">SUM(D355:L355)</f>
        <v>97.29</v>
      </c>
      <c r="O355" s="48">
        <f t="shared" ref="O355:O369" si="187">100/M355*D355</f>
        <v>78.281426662555248</v>
      </c>
      <c r="P355" s="48">
        <f t="shared" ref="P355:P369" si="188">100/M355*E355</f>
        <v>0</v>
      </c>
      <c r="Q355" s="48">
        <f t="shared" ref="Q355:Q369" si="189">100/M355*F355</f>
        <v>12.457600986740671</v>
      </c>
      <c r="R355" s="48">
        <f t="shared" ref="R355:R369" si="190">100/M355*G355</f>
        <v>0.93534792887244322</v>
      </c>
      <c r="S355" s="48">
        <f t="shared" ref="S355:S369" si="191">100/M355*H355</f>
        <v>2.0557097337855896E-2</v>
      </c>
      <c r="T355" s="48">
        <f t="shared" ref="T355:T369" si="192">100/M355*I355</f>
        <v>1.0278548668927948E-2</v>
      </c>
      <c r="U355" s="48">
        <f t="shared" ref="U355:U369" si="193">100/M355*J355</f>
        <v>0.8531195395210196</v>
      </c>
      <c r="V355" s="48">
        <f t="shared" ref="V355:V369" si="194">100/M355*K355</f>
        <v>3.2891355740569432</v>
      </c>
      <c r="W355" s="48">
        <f t="shared" ref="W355:W369" si="195">100/M355*L355</f>
        <v>4.1525336622468902</v>
      </c>
      <c r="X355" s="48">
        <f t="shared" si="173"/>
        <v>100</v>
      </c>
      <c r="Y355" s="48">
        <f t="shared" ref="Y355:Y369" si="196">V355+W355</f>
        <v>7.4416692363038335</v>
      </c>
      <c r="Z355" s="48"/>
    </row>
    <row r="356" spans="2:26" x14ac:dyDescent="0.2">
      <c r="B356" s="79">
        <v>806</v>
      </c>
      <c r="C356" s="79">
        <v>2</v>
      </c>
      <c r="D356" s="48">
        <v>74.31</v>
      </c>
      <c r="E356" s="48">
        <v>0.16</v>
      </c>
      <c r="F356" s="48">
        <v>11.91</v>
      </c>
      <c r="G356" s="48">
        <v>0.95</v>
      </c>
      <c r="H356" s="48">
        <v>0.01</v>
      </c>
      <c r="I356" s="48">
        <v>0.14000000000000001</v>
      </c>
      <c r="J356" s="48">
        <v>0.82</v>
      </c>
      <c r="K356" s="48">
        <v>3.1</v>
      </c>
      <c r="L356" s="48">
        <v>3.91</v>
      </c>
      <c r="M356" s="48">
        <f t="shared" si="186"/>
        <v>95.309999999999988</v>
      </c>
      <c r="O356" s="48">
        <f t="shared" si="187"/>
        <v>77.966635190431248</v>
      </c>
      <c r="P356" s="48">
        <f t="shared" si="188"/>
        <v>0.16787325569195261</v>
      </c>
      <c r="Q356" s="48">
        <f t="shared" si="189"/>
        <v>12.496065470569722</v>
      </c>
      <c r="R356" s="48">
        <f t="shared" si="190"/>
        <v>0.99674745567096856</v>
      </c>
      <c r="S356" s="48">
        <f t="shared" si="191"/>
        <v>1.0492078480747038E-2</v>
      </c>
      <c r="T356" s="48">
        <f t="shared" si="192"/>
        <v>0.14688909873045855</v>
      </c>
      <c r="U356" s="48">
        <f t="shared" si="193"/>
        <v>0.86035043542125711</v>
      </c>
      <c r="V356" s="48">
        <f t="shared" si="194"/>
        <v>3.2525443290315819</v>
      </c>
      <c r="W356" s="48">
        <f t="shared" si="195"/>
        <v>4.1024026859720921</v>
      </c>
      <c r="X356" s="48">
        <f t="shared" si="173"/>
        <v>100.00000000000003</v>
      </c>
      <c r="Y356" s="48">
        <f t="shared" si="196"/>
        <v>7.354947015003674</v>
      </c>
      <c r="Z356" s="48"/>
    </row>
    <row r="357" spans="2:26" x14ac:dyDescent="0.2">
      <c r="C357" s="79">
        <v>3</v>
      </c>
      <c r="D357" s="48">
        <v>75.099999999999994</v>
      </c>
      <c r="E357" s="48">
        <v>0.06</v>
      </c>
      <c r="F357" s="48">
        <v>11.6</v>
      </c>
      <c r="G357" s="48">
        <v>0.9</v>
      </c>
      <c r="H357" s="48">
        <v>0.01</v>
      </c>
      <c r="I357" s="48">
        <v>0.13</v>
      </c>
      <c r="J357" s="48">
        <v>0.9</v>
      </c>
      <c r="K357" s="48">
        <v>3.15</v>
      </c>
      <c r="L357" s="48">
        <v>3.93</v>
      </c>
      <c r="M357" s="48">
        <f t="shared" si="186"/>
        <v>95.780000000000015</v>
      </c>
      <c r="O357" s="48">
        <f t="shared" si="187"/>
        <v>78.408853622885758</v>
      </c>
      <c r="P357" s="48">
        <f t="shared" si="188"/>
        <v>6.2643558154103149E-2</v>
      </c>
      <c r="Q357" s="48">
        <f t="shared" si="189"/>
        <v>12.111087909793275</v>
      </c>
      <c r="R357" s="48">
        <f t="shared" si="190"/>
        <v>0.93965337231154722</v>
      </c>
      <c r="S357" s="48">
        <f t="shared" si="191"/>
        <v>1.0440593025683858E-2</v>
      </c>
      <c r="T357" s="48">
        <f t="shared" si="192"/>
        <v>0.13572770933389014</v>
      </c>
      <c r="U357" s="48">
        <f t="shared" si="193"/>
        <v>0.93965337231154722</v>
      </c>
      <c r="V357" s="48">
        <f t="shared" si="194"/>
        <v>3.288786803090415</v>
      </c>
      <c r="W357" s="48">
        <f t="shared" si="195"/>
        <v>4.1031530590937564</v>
      </c>
      <c r="X357" s="48">
        <f t="shared" si="173"/>
        <v>99.999999999999986</v>
      </c>
      <c r="Y357" s="48">
        <f t="shared" si="196"/>
        <v>7.3919398621841719</v>
      </c>
      <c r="Z357" s="48"/>
    </row>
    <row r="358" spans="2:26" x14ac:dyDescent="0.2">
      <c r="C358" s="79">
        <v>4</v>
      </c>
      <c r="D358" s="48">
        <v>73.650000000000006</v>
      </c>
      <c r="E358" s="48">
        <v>0.2</v>
      </c>
      <c r="F358" s="48">
        <v>11.63</v>
      </c>
      <c r="G358" s="48">
        <v>0.87</v>
      </c>
      <c r="H358" s="48">
        <v>0.14000000000000001</v>
      </c>
      <c r="I358" s="48">
        <v>0.09</v>
      </c>
      <c r="J358" s="48">
        <v>0.79</v>
      </c>
      <c r="K358" s="48">
        <v>3.1</v>
      </c>
      <c r="L358" s="48">
        <v>3.82</v>
      </c>
      <c r="M358" s="48">
        <f t="shared" si="186"/>
        <v>94.29</v>
      </c>
      <c r="O358" s="48">
        <f t="shared" si="187"/>
        <v>78.110085905186125</v>
      </c>
      <c r="P358" s="48">
        <f t="shared" si="188"/>
        <v>0.21211157068618092</v>
      </c>
      <c r="Q358" s="48">
        <f t="shared" si="189"/>
        <v>12.334287835401421</v>
      </c>
      <c r="R358" s="48">
        <f t="shared" si="190"/>
        <v>0.92268533248488693</v>
      </c>
      <c r="S358" s="48">
        <f t="shared" si="191"/>
        <v>0.14847809948032667</v>
      </c>
      <c r="T358" s="48">
        <f t="shared" si="192"/>
        <v>9.5450206808781413E-2</v>
      </c>
      <c r="U358" s="48">
        <f t="shared" si="193"/>
        <v>0.83784070421041468</v>
      </c>
      <c r="V358" s="48">
        <f t="shared" si="194"/>
        <v>3.2877293456358041</v>
      </c>
      <c r="W358" s="48">
        <f t="shared" si="195"/>
        <v>4.051331000106055</v>
      </c>
      <c r="X358" s="48">
        <f t="shared" si="173"/>
        <v>100.00000000000001</v>
      </c>
      <c r="Y358" s="48">
        <f t="shared" si="196"/>
        <v>7.3390603457418591</v>
      </c>
      <c r="Z358" s="48"/>
    </row>
    <row r="359" spans="2:26" x14ac:dyDescent="0.2">
      <c r="C359" s="79">
        <v>5</v>
      </c>
      <c r="D359" s="48">
        <v>75.36</v>
      </c>
      <c r="E359" s="48">
        <v>0.15</v>
      </c>
      <c r="F359" s="48">
        <v>11.79</v>
      </c>
      <c r="G359" s="48">
        <v>1.03</v>
      </c>
      <c r="H359" s="48">
        <v>0.09</v>
      </c>
      <c r="I359" s="48">
        <v>0.13</v>
      </c>
      <c r="J359" s="48">
        <v>0.9</v>
      </c>
      <c r="K359" s="48">
        <v>3.2</v>
      </c>
      <c r="L359" s="48">
        <v>3.91</v>
      </c>
      <c r="M359" s="48">
        <f t="shared" si="186"/>
        <v>96.560000000000016</v>
      </c>
      <c r="O359" s="48">
        <f t="shared" si="187"/>
        <v>78.044739022369498</v>
      </c>
      <c r="P359" s="48">
        <f t="shared" si="188"/>
        <v>0.15534382767191379</v>
      </c>
      <c r="Q359" s="48">
        <f t="shared" si="189"/>
        <v>12.210024855012424</v>
      </c>
      <c r="R359" s="48">
        <f t="shared" si="190"/>
        <v>1.0666942833471416</v>
      </c>
      <c r="S359" s="48">
        <f t="shared" si="191"/>
        <v>9.3206296603148275E-2</v>
      </c>
      <c r="T359" s="48">
        <f t="shared" si="192"/>
        <v>0.13463131731565864</v>
      </c>
      <c r="U359" s="48">
        <f t="shared" si="193"/>
        <v>0.93206296603148286</v>
      </c>
      <c r="V359" s="48">
        <f t="shared" si="194"/>
        <v>3.3140016570008282</v>
      </c>
      <c r="W359" s="48">
        <f t="shared" si="195"/>
        <v>4.049295774647887</v>
      </c>
      <c r="X359" s="48">
        <f t="shared" si="173"/>
        <v>99.999999999999972</v>
      </c>
      <c r="Y359" s="48">
        <f t="shared" si="196"/>
        <v>7.3632974316487152</v>
      </c>
      <c r="Z359" s="48"/>
    </row>
    <row r="360" spans="2:26" x14ac:dyDescent="0.2">
      <c r="C360" s="79">
        <v>6</v>
      </c>
      <c r="D360" s="48">
        <v>74.02</v>
      </c>
      <c r="E360" s="48">
        <v>0.09</v>
      </c>
      <c r="F360" s="48">
        <v>11.67</v>
      </c>
      <c r="G360" s="48">
        <v>0.8</v>
      </c>
      <c r="H360" s="48">
        <v>0</v>
      </c>
      <c r="I360" s="48">
        <v>0.11</v>
      </c>
      <c r="J360" s="48">
        <v>0.87</v>
      </c>
      <c r="K360" s="48">
        <v>3.09</v>
      </c>
      <c r="L360" s="48">
        <v>3.91</v>
      </c>
      <c r="M360" s="48">
        <f t="shared" si="186"/>
        <v>94.56</v>
      </c>
      <c r="O360" s="48">
        <f t="shared" si="187"/>
        <v>78.27834179357022</v>
      </c>
      <c r="P360" s="48">
        <f t="shared" si="188"/>
        <v>9.5177664974619283E-2</v>
      </c>
      <c r="Q360" s="48">
        <f t="shared" si="189"/>
        <v>12.341370558375635</v>
      </c>
      <c r="R360" s="48">
        <f t="shared" si="190"/>
        <v>0.84602368866328259</v>
      </c>
      <c r="S360" s="48">
        <f t="shared" si="191"/>
        <v>0</v>
      </c>
      <c r="T360" s="48">
        <f t="shared" si="192"/>
        <v>0.11632825719120135</v>
      </c>
      <c r="U360" s="48">
        <f t="shared" si="193"/>
        <v>0.92005076142131981</v>
      </c>
      <c r="V360" s="48">
        <f t="shared" si="194"/>
        <v>3.2677664974619289</v>
      </c>
      <c r="W360" s="48">
        <f t="shared" si="195"/>
        <v>4.134940778341794</v>
      </c>
      <c r="X360" s="48">
        <f t="shared" si="173"/>
        <v>100</v>
      </c>
      <c r="Y360" s="48">
        <f t="shared" si="196"/>
        <v>7.4027072758037225</v>
      </c>
      <c r="Z360" s="48"/>
    </row>
    <row r="361" spans="2:26" x14ac:dyDescent="0.2">
      <c r="C361" s="79">
        <v>7</v>
      </c>
      <c r="D361" s="48">
        <v>74.52</v>
      </c>
      <c r="E361" s="48">
        <v>0.09</v>
      </c>
      <c r="F361" s="48">
        <v>11.65</v>
      </c>
      <c r="G361" s="48">
        <v>0.92</v>
      </c>
      <c r="H361" s="48">
        <v>0.08</v>
      </c>
      <c r="I361" s="48">
        <v>0.14000000000000001</v>
      </c>
      <c r="J361" s="48">
        <v>0.95</v>
      </c>
      <c r="K361" s="48">
        <v>3.02</v>
      </c>
      <c r="L361" s="48">
        <v>3.99</v>
      </c>
      <c r="M361" s="48">
        <f t="shared" si="186"/>
        <v>95.36</v>
      </c>
      <c r="O361" s="48">
        <f t="shared" si="187"/>
        <v>78.145973154362423</v>
      </c>
      <c r="P361" s="48">
        <f t="shared" si="188"/>
        <v>9.4379194630872493E-2</v>
      </c>
      <c r="Q361" s="48">
        <f t="shared" si="189"/>
        <v>12.216862416107384</v>
      </c>
      <c r="R361" s="48">
        <f t="shared" si="190"/>
        <v>0.96476510067114107</v>
      </c>
      <c r="S361" s="48">
        <f t="shared" si="191"/>
        <v>8.3892617449664433E-2</v>
      </c>
      <c r="T361" s="48">
        <f t="shared" si="192"/>
        <v>0.14681208053691278</v>
      </c>
      <c r="U361" s="48">
        <f t="shared" si="193"/>
        <v>0.9962248322147651</v>
      </c>
      <c r="V361" s="48">
        <f t="shared" si="194"/>
        <v>3.1669463087248326</v>
      </c>
      <c r="W361" s="48">
        <f t="shared" si="195"/>
        <v>4.1841442953020138</v>
      </c>
      <c r="X361" s="48">
        <f t="shared" si="173"/>
        <v>100.00000000000003</v>
      </c>
      <c r="Y361" s="48">
        <f t="shared" si="196"/>
        <v>7.3510906040268464</v>
      </c>
      <c r="Z361" s="48"/>
    </row>
    <row r="362" spans="2:26" x14ac:dyDescent="0.2">
      <c r="B362" s="79" t="s">
        <v>144</v>
      </c>
      <c r="C362" s="79">
        <v>8</v>
      </c>
      <c r="D362" s="48">
        <v>75</v>
      </c>
      <c r="E362" s="48">
        <v>0.06</v>
      </c>
      <c r="F362" s="48">
        <v>11.88</v>
      </c>
      <c r="G362" s="48">
        <v>1.1299999999999999</v>
      </c>
      <c r="H362" s="48">
        <v>0.09</v>
      </c>
      <c r="I362" s="48">
        <v>0.11</v>
      </c>
      <c r="J362" s="48">
        <v>1.04</v>
      </c>
      <c r="K362" s="48">
        <v>3.13</v>
      </c>
      <c r="L362" s="48">
        <v>3.78</v>
      </c>
      <c r="M362" s="48">
        <f t="shared" si="186"/>
        <v>96.22</v>
      </c>
      <c r="O362" s="48">
        <f t="shared" si="187"/>
        <v>77.946372895447936</v>
      </c>
      <c r="P362" s="48">
        <f t="shared" si="188"/>
        <v>6.2357098316358349E-2</v>
      </c>
      <c r="Q362" s="48">
        <f t="shared" si="189"/>
        <v>12.346705466638953</v>
      </c>
      <c r="R362" s="48">
        <f t="shared" si="190"/>
        <v>1.1743920182914154</v>
      </c>
      <c r="S362" s="48">
        <f t="shared" si="191"/>
        <v>9.353564747453752E-2</v>
      </c>
      <c r="T362" s="48">
        <f t="shared" si="192"/>
        <v>0.11432134691332364</v>
      </c>
      <c r="U362" s="48">
        <f t="shared" si="193"/>
        <v>1.0808563708168781</v>
      </c>
      <c r="V362" s="48">
        <f t="shared" si="194"/>
        <v>3.2529619621700272</v>
      </c>
      <c r="W362" s="48">
        <f t="shared" si="195"/>
        <v>3.9284971939305757</v>
      </c>
      <c r="X362" s="48">
        <f t="shared" si="173"/>
        <v>100.00000000000001</v>
      </c>
      <c r="Y362" s="48">
        <f t="shared" si="196"/>
        <v>7.1814591561006029</v>
      </c>
      <c r="Z362" s="48"/>
    </row>
    <row r="363" spans="2:26" x14ac:dyDescent="0.2">
      <c r="C363" s="79">
        <v>9</v>
      </c>
      <c r="D363" s="48">
        <v>73.8</v>
      </c>
      <c r="E363" s="48">
        <v>0.15</v>
      </c>
      <c r="F363" s="48">
        <v>11.76</v>
      </c>
      <c r="G363" s="48">
        <v>0.93</v>
      </c>
      <c r="H363" s="48">
        <v>0.03</v>
      </c>
      <c r="I363" s="48">
        <v>0.08</v>
      </c>
      <c r="J363" s="48">
        <v>0.81</v>
      </c>
      <c r="K363" s="48">
        <v>3.18</v>
      </c>
      <c r="L363" s="48">
        <v>3.85</v>
      </c>
      <c r="M363" s="48">
        <f t="shared" si="186"/>
        <v>94.590000000000018</v>
      </c>
      <c r="O363" s="48">
        <f t="shared" si="187"/>
        <v>78.020932445290185</v>
      </c>
      <c r="P363" s="48">
        <f t="shared" si="188"/>
        <v>0.15857913098636217</v>
      </c>
      <c r="Q363" s="48">
        <f t="shared" si="189"/>
        <v>12.432603869330794</v>
      </c>
      <c r="R363" s="48">
        <f t="shared" si="190"/>
        <v>0.98319061211544556</v>
      </c>
      <c r="S363" s="48">
        <f t="shared" si="191"/>
        <v>3.171582619727243E-2</v>
      </c>
      <c r="T363" s="48">
        <f t="shared" si="192"/>
        <v>8.4575536526059827E-2</v>
      </c>
      <c r="U363" s="48">
        <f t="shared" si="193"/>
        <v>0.85632730732635576</v>
      </c>
      <c r="V363" s="48">
        <f t="shared" si="194"/>
        <v>3.3618775769108784</v>
      </c>
      <c r="W363" s="48">
        <f t="shared" si="195"/>
        <v>4.0701976953166294</v>
      </c>
      <c r="X363" s="48">
        <f t="shared" si="173"/>
        <v>100</v>
      </c>
      <c r="Y363" s="48">
        <f t="shared" si="196"/>
        <v>7.4320752722275074</v>
      </c>
      <c r="Z363" s="48"/>
    </row>
    <row r="364" spans="2:26" x14ac:dyDescent="0.2">
      <c r="C364" s="79">
        <v>10</v>
      </c>
      <c r="D364" s="48">
        <v>74.430000000000007</v>
      </c>
      <c r="E364" s="48">
        <v>0.19</v>
      </c>
      <c r="F364" s="48">
        <v>11.71</v>
      </c>
      <c r="G364" s="48">
        <v>1.02</v>
      </c>
      <c r="H364" s="48">
        <v>0.15</v>
      </c>
      <c r="I364" s="48">
        <v>0.13</v>
      </c>
      <c r="J364" s="48">
        <v>0.86</v>
      </c>
      <c r="K364" s="48">
        <v>3.12</v>
      </c>
      <c r="L364" s="48">
        <v>3.83</v>
      </c>
      <c r="M364" s="48">
        <f t="shared" si="186"/>
        <v>95.440000000000012</v>
      </c>
      <c r="O364" s="48">
        <f t="shared" si="187"/>
        <v>77.986169321039398</v>
      </c>
      <c r="P364" s="48">
        <f t="shared" si="188"/>
        <v>0.19907795473595974</v>
      </c>
      <c r="Q364" s="48">
        <f t="shared" si="189"/>
        <v>12.269488683989941</v>
      </c>
      <c r="R364" s="48">
        <f t="shared" si="190"/>
        <v>1.0687342833193627</v>
      </c>
      <c r="S364" s="48">
        <f t="shared" si="191"/>
        <v>0.15716680637049452</v>
      </c>
      <c r="T364" s="48">
        <f t="shared" si="192"/>
        <v>0.13621123218776193</v>
      </c>
      <c r="U364" s="48">
        <f t="shared" si="193"/>
        <v>0.90108968985750193</v>
      </c>
      <c r="V364" s="48">
        <f t="shared" si="194"/>
        <v>3.2690695725062864</v>
      </c>
      <c r="W364" s="48">
        <f t="shared" si="195"/>
        <v>4.0129924559932935</v>
      </c>
      <c r="X364" s="48">
        <f t="shared" si="173"/>
        <v>99.999999999999986</v>
      </c>
      <c r="Y364" s="48">
        <f t="shared" si="196"/>
        <v>7.2820620284995794</v>
      </c>
      <c r="Z364" s="48"/>
    </row>
    <row r="365" spans="2:26" x14ac:dyDescent="0.2">
      <c r="C365" s="79">
        <v>11</v>
      </c>
      <c r="D365" s="48">
        <v>75.44</v>
      </c>
      <c r="E365" s="48">
        <v>0.18</v>
      </c>
      <c r="F365" s="48">
        <v>11.84</v>
      </c>
      <c r="G365" s="48">
        <v>0.87</v>
      </c>
      <c r="H365" s="48">
        <v>0</v>
      </c>
      <c r="I365" s="48">
        <v>0.1</v>
      </c>
      <c r="J365" s="48">
        <v>0.94</v>
      </c>
      <c r="K365" s="48">
        <v>3.06</v>
      </c>
      <c r="L365" s="48">
        <v>4.08</v>
      </c>
      <c r="M365" s="48">
        <f t="shared" si="186"/>
        <v>96.51</v>
      </c>
      <c r="O365" s="48">
        <f t="shared" si="187"/>
        <v>78.168065485441915</v>
      </c>
      <c r="P365" s="48">
        <f t="shared" si="188"/>
        <v>0.18650917003419332</v>
      </c>
      <c r="Q365" s="48">
        <f t="shared" si="189"/>
        <v>12.268158740026939</v>
      </c>
      <c r="R365" s="48">
        <f t="shared" si="190"/>
        <v>0.90146098849860101</v>
      </c>
      <c r="S365" s="48">
        <f t="shared" si="191"/>
        <v>0</v>
      </c>
      <c r="T365" s="48">
        <f t="shared" si="192"/>
        <v>0.10361620557455185</v>
      </c>
      <c r="U365" s="48">
        <f t="shared" si="193"/>
        <v>0.97399233240078731</v>
      </c>
      <c r="V365" s="48">
        <f t="shared" si="194"/>
        <v>3.1706558905812865</v>
      </c>
      <c r="W365" s="48">
        <f t="shared" si="195"/>
        <v>4.227541187441715</v>
      </c>
      <c r="X365" s="48">
        <f t="shared" si="173"/>
        <v>99.999999999999986</v>
      </c>
      <c r="Y365" s="48">
        <f t="shared" si="196"/>
        <v>7.3981970780230011</v>
      </c>
      <c r="Z365" s="48"/>
    </row>
    <row r="366" spans="2:26" x14ac:dyDescent="0.2">
      <c r="B366" s="79" t="s">
        <v>144</v>
      </c>
      <c r="C366" s="79">
        <v>12</v>
      </c>
      <c r="D366" s="48">
        <v>76.430000000000007</v>
      </c>
      <c r="E366" s="48">
        <v>0.06</v>
      </c>
      <c r="F366" s="48">
        <v>12.17</v>
      </c>
      <c r="G366" s="48">
        <v>0.89</v>
      </c>
      <c r="H366" s="48">
        <v>7.0000000000000007E-2</v>
      </c>
      <c r="I366" s="48">
        <v>0.1</v>
      </c>
      <c r="J366" s="48">
        <v>0.85</v>
      </c>
      <c r="K366" s="48">
        <v>3.24</v>
      </c>
      <c r="L366" s="48">
        <v>3.98</v>
      </c>
      <c r="M366" s="48">
        <f t="shared" si="186"/>
        <v>97.789999999999992</v>
      </c>
      <c r="O366" s="48">
        <f t="shared" si="187"/>
        <v>78.157275795071087</v>
      </c>
      <c r="P366" s="48">
        <f t="shared" si="188"/>
        <v>6.1355966867777896E-2</v>
      </c>
      <c r="Q366" s="48">
        <f t="shared" si="189"/>
        <v>12.445035279680949</v>
      </c>
      <c r="R366" s="48">
        <f t="shared" si="190"/>
        <v>0.91011350853870554</v>
      </c>
      <c r="S366" s="48">
        <f t="shared" si="191"/>
        <v>7.1581961345740894E-2</v>
      </c>
      <c r="T366" s="48">
        <f t="shared" si="192"/>
        <v>0.10225994477962984</v>
      </c>
      <c r="U366" s="48">
        <f t="shared" si="193"/>
        <v>0.86920953062685358</v>
      </c>
      <c r="V366" s="48">
        <f t="shared" si="194"/>
        <v>3.3132222108600069</v>
      </c>
      <c r="W366" s="48">
        <f t="shared" si="195"/>
        <v>4.0699458022292676</v>
      </c>
      <c r="X366" s="48">
        <f t="shared" si="173"/>
        <v>100.00000000000001</v>
      </c>
      <c r="Y366" s="48">
        <f t="shared" si="196"/>
        <v>7.383168013089275</v>
      </c>
      <c r="Z366" s="48"/>
    </row>
    <row r="367" spans="2:26" x14ac:dyDescent="0.2">
      <c r="C367" s="79">
        <v>13</v>
      </c>
      <c r="D367" s="48">
        <v>72.77</v>
      </c>
      <c r="E367" s="48">
        <v>0.37</v>
      </c>
      <c r="F367" s="48">
        <v>12.43</v>
      </c>
      <c r="G367" s="48">
        <v>1.66</v>
      </c>
      <c r="H367" s="48">
        <v>0</v>
      </c>
      <c r="I367" s="48">
        <v>0.4</v>
      </c>
      <c r="J367" s="48">
        <v>1.66</v>
      </c>
      <c r="K367" s="48">
        <v>3.41</v>
      </c>
      <c r="L367" s="48">
        <v>3.07</v>
      </c>
      <c r="M367" s="48">
        <f t="shared" si="186"/>
        <v>95.769999999999982</v>
      </c>
      <c r="O367" s="48">
        <f t="shared" si="187"/>
        <v>75.984128641537026</v>
      </c>
      <c r="P367" s="48">
        <f t="shared" si="188"/>
        <v>0.38634227837527418</v>
      </c>
      <c r="Q367" s="48">
        <f t="shared" si="189"/>
        <v>12.979012216769346</v>
      </c>
      <c r="R367" s="48">
        <f t="shared" si="190"/>
        <v>1.733319411089068</v>
      </c>
      <c r="S367" s="48">
        <f t="shared" si="191"/>
        <v>0</v>
      </c>
      <c r="T367" s="48">
        <f t="shared" si="192"/>
        <v>0.41766732797326944</v>
      </c>
      <c r="U367" s="48">
        <f t="shared" si="193"/>
        <v>1.733319411089068</v>
      </c>
      <c r="V367" s="48">
        <f t="shared" si="194"/>
        <v>3.5606139709721218</v>
      </c>
      <c r="W367" s="48">
        <f t="shared" si="195"/>
        <v>3.2055967421948424</v>
      </c>
      <c r="X367" s="48">
        <f t="shared" si="173"/>
        <v>100.00000000000003</v>
      </c>
      <c r="Y367" s="48">
        <f t="shared" si="196"/>
        <v>6.7662107131669647</v>
      </c>
      <c r="Z367" s="48" t="s">
        <v>145</v>
      </c>
    </row>
    <row r="368" spans="2:26" x14ac:dyDescent="0.2">
      <c r="C368" s="79">
        <v>14</v>
      </c>
      <c r="D368" s="48">
        <v>72.349999999999994</v>
      </c>
      <c r="E368" s="48">
        <v>0.27</v>
      </c>
      <c r="F368" s="48">
        <v>12.29</v>
      </c>
      <c r="G368" s="48">
        <v>1.64</v>
      </c>
      <c r="H368" s="48">
        <v>0.02</v>
      </c>
      <c r="I368" s="48">
        <v>0.27</v>
      </c>
      <c r="J368" s="48">
        <v>1.66</v>
      </c>
      <c r="K368" s="48">
        <v>3.33</v>
      </c>
      <c r="L368" s="48">
        <v>2.92</v>
      </c>
      <c r="M368" s="48">
        <f t="shared" si="186"/>
        <v>94.749999999999986</v>
      </c>
      <c r="O368" s="48">
        <f t="shared" si="187"/>
        <v>76.358839050131934</v>
      </c>
      <c r="P368" s="48">
        <f t="shared" si="188"/>
        <v>0.28496042216358847</v>
      </c>
      <c r="Q368" s="48">
        <f t="shared" si="189"/>
        <v>12.970976253298154</v>
      </c>
      <c r="R368" s="48">
        <f t="shared" si="190"/>
        <v>1.7308707124010556</v>
      </c>
      <c r="S368" s="48">
        <f t="shared" si="191"/>
        <v>2.1108179419525072E-2</v>
      </c>
      <c r="T368" s="48">
        <f t="shared" si="192"/>
        <v>0.28496042216358847</v>
      </c>
      <c r="U368" s="48">
        <f t="shared" si="193"/>
        <v>1.7519788918205808</v>
      </c>
      <c r="V368" s="48">
        <f t="shared" si="194"/>
        <v>3.5145118733509242</v>
      </c>
      <c r="W368" s="48">
        <f t="shared" si="195"/>
        <v>3.08179419525066</v>
      </c>
      <c r="X368" s="48">
        <f t="shared" si="173"/>
        <v>100.00000000000004</v>
      </c>
      <c r="Y368" s="48">
        <f t="shared" si="196"/>
        <v>6.5963060686015842</v>
      </c>
      <c r="Z368" s="48" t="s">
        <v>145</v>
      </c>
    </row>
    <row r="369" spans="2:26" x14ac:dyDescent="0.2">
      <c r="C369" s="79">
        <v>15</v>
      </c>
      <c r="D369" s="48">
        <v>72.510000000000005</v>
      </c>
      <c r="E369" s="48">
        <v>0.41</v>
      </c>
      <c r="F369" s="48">
        <v>12.29</v>
      </c>
      <c r="G369" s="48">
        <v>1.6</v>
      </c>
      <c r="H369" s="48">
        <v>0</v>
      </c>
      <c r="I369" s="48">
        <v>0.3</v>
      </c>
      <c r="J369" s="48">
        <v>1.67</v>
      </c>
      <c r="K369" s="48">
        <v>3.46</v>
      </c>
      <c r="L369" s="48">
        <v>3.05</v>
      </c>
      <c r="M369" s="48">
        <f t="shared" si="186"/>
        <v>95.289999999999992</v>
      </c>
      <c r="O369" s="48">
        <f t="shared" si="187"/>
        <v>76.094028754328903</v>
      </c>
      <c r="P369" s="48">
        <f t="shared" si="188"/>
        <v>0.43026550529961172</v>
      </c>
      <c r="Q369" s="48">
        <f t="shared" si="189"/>
        <v>12.897470878371287</v>
      </c>
      <c r="R369" s="48">
        <f t="shared" si="190"/>
        <v>1.6790848987301921</v>
      </c>
      <c r="S369" s="48">
        <f t="shared" si="191"/>
        <v>0</v>
      </c>
      <c r="T369" s="48">
        <f t="shared" si="192"/>
        <v>0.31482841851191101</v>
      </c>
      <c r="U369" s="48">
        <f t="shared" si="193"/>
        <v>1.7525448630496379</v>
      </c>
      <c r="V369" s="48">
        <f t="shared" si="194"/>
        <v>3.6310210935040401</v>
      </c>
      <c r="W369" s="48">
        <f t="shared" si="195"/>
        <v>3.2007555882044283</v>
      </c>
      <c r="X369" s="48">
        <f t="shared" si="173"/>
        <v>100.00000000000003</v>
      </c>
      <c r="Y369" s="48">
        <f t="shared" si="196"/>
        <v>6.8317766817084689</v>
      </c>
      <c r="Z369" s="48" t="s">
        <v>145</v>
      </c>
    </row>
    <row r="370" spans="2:26" x14ac:dyDescent="0.2">
      <c r="B370" s="2"/>
      <c r="C370" s="2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R370" s="51"/>
      <c r="S370" s="51"/>
      <c r="T370" s="51"/>
      <c r="U370" s="51"/>
      <c r="V370" s="51"/>
      <c r="W370" s="51"/>
      <c r="Y370" s="51"/>
      <c r="Z370" s="42"/>
    </row>
    <row r="371" spans="2:26" x14ac:dyDescent="0.2">
      <c r="B371" s="79" t="s">
        <v>266</v>
      </c>
      <c r="C371" s="79">
        <v>1</v>
      </c>
      <c r="D371" s="48">
        <v>74.62</v>
      </c>
      <c r="E371" s="48">
        <v>0.12</v>
      </c>
      <c r="F371" s="48">
        <v>11.77</v>
      </c>
      <c r="G371" s="48">
        <v>1.05</v>
      </c>
      <c r="H371" s="48">
        <v>0.08</v>
      </c>
      <c r="I371" s="48">
        <v>0.12</v>
      </c>
      <c r="J371" s="48">
        <v>1.04</v>
      </c>
      <c r="K371" s="48">
        <v>3.14</v>
      </c>
      <c r="L371" s="48">
        <v>3.81</v>
      </c>
      <c r="M371" s="48">
        <f t="shared" ref="M371:M385" si="197">SUM(D371:L371)</f>
        <v>95.750000000000014</v>
      </c>
      <c r="O371" s="48">
        <f t="shared" ref="O371:O385" si="198">100/M371*D371</f>
        <v>77.932114882506525</v>
      </c>
      <c r="P371" s="48">
        <f t="shared" ref="P371:P385" si="199">100/M371*E371</f>
        <v>0.12532637075718014</v>
      </c>
      <c r="Q371" s="48">
        <f t="shared" ref="Q371:Q385" si="200">100/M371*F371</f>
        <v>12.292428198433418</v>
      </c>
      <c r="R371" s="48">
        <f t="shared" ref="R371:R385" si="201">100/M371*G371</f>
        <v>1.0966057441253263</v>
      </c>
      <c r="S371" s="48">
        <f t="shared" ref="S371:S385" si="202">100/M371*H371</f>
        <v>8.3550913838120092E-2</v>
      </c>
      <c r="T371" s="48">
        <f t="shared" ref="T371:T385" si="203">100/M371*I371</f>
        <v>0.12532637075718014</v>
      </c>
      <c r="U371" s="48">
        <f t="shared" ref="U371:U385" si="204">100/M371*J371</f>
        <v>1.0861618798955612</v>
      </c>
      <c r="V371" s="48">
        <f t="shared" ref="V371:V385" si="205">100/M371*K371</f>
        <v>3.2793733681462141</v>
      </c>
      <c r="W371" s="48">
        <f t="shared" ref="W371:W385" si="206">100/M371*L371</f>
        <v>3.9791122715404694</v>
      </c>
      <c r="X371" s="48">
        <f t="shared" si="173"/>
        <v>99.999999999999986</v>
      </c>
      <c r="Y371" s="48">
        <f t="shared" ref="Y371:Y385" si="207">V371+W371</f>
        <v>7.2584856396866835</v>
      </c>
      <c r="Z371" s="48"/>
    </row>
    <row r="372" spans="2:26" x14ac:dyDescent="0.2">
      <c r="B372" s="79">
        <v>805</v>
      </c>
      <c r="C372" s="79">
        <v>2</v>
      </c>
      <c r="D372" s="48">
        <v>74.25</v>
      </c>
      <c r="E372" s="48">
        <v>7.0000000000000007E-2</v>
      </c>
      <c r="F372" s="48">
        <v>11.66</v>
      </c>
      <c r="G372" s="48">
        <v>1.03</v>
      </c>
      <c r="H372" s="48">
        <v>0</v>
      </c>
      <c r="I372" s="48">
        <v>0.1</v>
      </c>
      <c r="J372" s="48">
        <v>1.01</v>
      </c>
      <c r="K372" s="48">
        <v>3.07</v>
      </c>
      <c r="L372" s="48">
        <v>3.6</v>
      </c>
      <c r="M372" s="48">
        <f t="shared" si="197"/>
        <v>94.789999999999978</v>
      </c>
      <c r="O372" s="48">
        <f t="shared" si="198"/>
        <v>78.331047578858545</v>
      </c>
      <c r="P372" s="48">
        <f t="shared" si="199"/>
        <v>7.3847452262896948E-2</v>
      </c>
      <c r="Q372" s="48">
        <f t="shared" si="200"/>
        <v>12.300875619791119</v>
      </c>
      <c r="R372" s="48">
        <f t="shared" si="201"/>
        <v>1.0866125118683407</v>
      </c>
      <c r="S372" s="48">
        <f t="shared" si="202"/>
        <v>0</v>
      </c>
      <c r="T372" s="48">
        <f t="shared" si="203"/>
        <v>0.10549636037556707</v>
      </c>
      <c r="U372" s="48">
        <f t="shared" si="204"/>
        <v>1.0655132397932274</v>
      </c>
      <c r="V372" s="48">
        <f t="shared" si="205"/>
        <v>3.2387382635299087</v>
      </c>
      <c r="W372" s="48">
        <f t="shared" si="206"/>
        <v>3.7978689735204143</v>
      </c>
      <c r="X372" s="48">
        <f t="shared" si="173"/>
        <v>100.00000000000001</v>
      </c>
      <c r="Y372" s="48">
        <f t="shared" si="207"/>
        <v>7.0366072370503225</v>
      </c>
      <c r="Z372" s="48"/>
    </row>
    <row r="373" spans="2:26" x14ac:dyDescent="0.2">
      <c r="C373" s="79">
        <v>3</v>
      </c>
      <c r="D373" s="48">
        <v>74.36</v>
      </c>
      <c r="E373" s="48">
        <v>0.15</v>
      </c>
      <c r="F373" s="48">
        <v>11.65</v>
      </c>
      <c r="G373" s="48">
        <v>1.06</v>
      </c>
      <c r="H373" s="48">
        <v>0.03</v>
      </c>
      <c r="I373" s="48">
        <v>0.13</v>
      </c>
      <c r="J373" s="48">
        <v>1.06</v>
      </c>
      <c r="K373" s="48">
        <v>3.1</v>
      </c>
      <c r="L373" s="48">
        <v>3.79</v>
      </c>
      <c r="M373" s="48">
        <f t="shared" si="197"/>
        <v>95.330000000000013</v>
      </c>
      <c r="O373" s="48">
        <f t="shared" si="198"/>
        <v>78.002727368089793</v>
      </c>
      <c r="P373" s="48">
        <f t="shared" si="199"/>
        <v>0.15734815902653937</v>
      </c>
      <c r="Q373" s="48">
        <f t="shared" si="200"/>
        <v>12.220707017727893</v>
      </c>
      <c r="R373" s="48">
        <f t="shared" si="201"/>
        <v>1.1119269904542117</v>
      </c>
      <c r="S373" s="48">
        <f t="shared" si="202"/>
        <v>3.1469631805307874E-2</v>
      </c>
      <c r="T373" s="48">
        <f t="shared" si="203"/>
        <v>0.13636840448966747</v>
      </c>
      <c r="U373" s="48">
        <f t="shared" si="204"/>
        <v>1.1119269904542117</v>
      </c>
      <c r="V373" s="48">
        <f t="shared" si="205"/>
        <v>3.2518619532151471</v>
      </c>
      <c r="W373" s="48">
        <f t="shared" si="206"/>
        <v>3.9756634847372285</v>
      </c>
      <c r="X373" s="48">
        <f t="shared" si="173"/>
        <v>99.999999999999986</v>
      </c>
      <c r="Y373" s="48">
        <f t="shared" si="207"/>
        <v>7.2275254379523757</v>
      </c>
      <c r="Z373" s="48"/>
    </row>
    <row r="374" spans="2:26" x14ac:dyDescent="0.2">
      <c r="C374" s="79">
        <v>4</v>
      </c>
      <c r="D374" s="48">
        <v>73.88</v>
      </c>
      <c r="E374" s="48">
        <v>0.11</v>
      </c>
      <c r="F374" s="48">
        <v>11.73</v>
      </c>
      <c r="G374" s="48">
        <v>1</v>
      </c>
      <c r="H374" s="48">
        <v>0.03</v>
      </c>
      <c r="I374" s="48">
        <v>0.12</v>
      </c>
      <c r="J374" s="48">
        <v>0.89</v>
      </c>
      <c r="K374" s="48">
        <v>3.1</v>
      </c>
      <c r="L374" s="48">
        <v>3.67</v>
      </c>
      <c r="M374" s="48">
        <f t="shared" si="197"/>
        <v>94.53</v>
      </c>
      <c r="O374" s="48">
        <f t="shared" si="198"/>
        <v>78.155083042420387</v>
      </c>
      <c r="P374" s="48">
        <f t="shared" si="199"/>
        <v>0.11636517507669522</v>
      </c>
      <c r="Q374" s="48">
        <f t="shared" si="200"/>
        <v>12.40875912408759</v>
      </c>
      <c r="R374" s="48">
        <f t="shared" si="201"/>
        <v>1.0578652279699565</v>
      </c>
      <c r="S374" s="48">
        <f t="shared" si="202"/>
        <v>3.1735956839098696E-2</v>
      </c>
      <c r="T374" s="48">
        <f t="shared" si="203"/>
        <v>0.12694382735639478</v>
      </c>
      <c r="U374" s="48">
        <f t="shared" si="204"/>
        <v>0.94150005289326133</v>
      </c>
      <c r="V374" s="48">
        <f t="shared" si="205"/>
        <v>3.2793822067068654</v>
      </c>
      <c r="W374" s="48">
        <f t="shared" si="206"/>
        <v>3.8823653866497403</v>
      </c>
      <c r="X374" s="48">
        <f t="shared" si="173"/>
        <v>100</v>
      </c>
      <c r="Y374" s="48">
        <f t="shared" si="207"/>
        <v>7.1617475933566057</v>
      </c>
      <c r="Z374" s="48"/>
    </row>
    <row r="375" spans="2:26" x14ac:dyDescent="0.2">
      <c r="C375" s="79">
        <v>5</v>
      </c>
      <c r="D375" s="48">
        <v>74.150000000000006</v>
      </c>
      <c r="E375" s="48">
        <v>0.17</v>
      </c>
      <c r="F375" s="48">
        <v>11.59</v>
      </c>
      <c r="G375" s="48">
        <v>1.06</v>
      </c>
      <c r="H375" s="48">
        <v>0</v>
      </c>
      <c r="I375" s="48">
        <v>0.08</v>
      </c>
      <c r="J375" s="48">
        <v>0.98</v>
      </c>
      <c r="K375" s="48">
        <v>3.02</v>
      </c>
      <c r="L375" s="48">
        <v>3.58</v>
      </c>
      <c r="M375" s="48">
        <f t="shared" si="197"/>
        <v>94.63000000000001</v>
      </c>
      <c r="O375" s="48">
        <f t="shared" si="198"/>
        <v>78.357814646518023</v>
      </c>
      <c r="P375" s="48">
        <f t="shared" si="199"/>
        <v>0.17964704639120788</v>
      </c>
      <c r="Q375" s="48">
        <f t="shared" si="200"/>
        <v>12.247701574553524</v>
      </c>
      <c r="R375" s="48">
        <f t="shared" si="201"/>
        <v>1.1201521716157667</v>
      </c>
      <c r="S375" s="48">
        <f t="shared" si="202"/>
        <v>0</v>
      </c>
      <c r="T375" s="48">
        <f t="shared" si="203"/>
        <v>8.4539786537038988E-2</v>
      </c>
      <c r="U375" s="48">
        <f t="shared" si="204"/>
        <v>1.0356123850787275</v>
      </c>
      <c r="V375" s="48">
        <f t="shared" si="205"/>
        <v>3.1913769417732221</v>
      </c>
      <c r="W375" s="48">
        <f t="shared" si="206"/>
        <v>3.7831554475324949</v>
      </c>
      <c r="X375" s="48">
        <f t="shared" si="173"/>
        <v>100.00000000000001</v>
      </c>
      <c r="Y375" s="48">
        <f t="shared" si="207"/>
        <v>6.9745323893057165</v>
      </c>
      <c r="Z375" s="48"/>
    </row>
    <row r="376" spans="2:26" x14ac:dyDescent="0.2">
      <c r="C376" s="79">
        <v>6</v>
      </c>
      <c r="D376" s="48">
        <v>74.47</v>
      </c>
      <c r="E376" s="48">
        <v>0.18</v>
      </c>
      <c r="F376" s="48">
        <v>11.76</v>
      </c>
      <c r="G376" s="48">
        <v>0.88</v>
      </c>
      <c r="H376" s="48">
        <v>0.11</v>
      </c>
      <c r="I376" s="48">
        <v>0.16</v>
      </c>
      <c r="J376" s="48">
        <v>0.99</v>
      </c>
      <c r="K376" s="48">
        <v>3.12</v>
      </c>
      <c r="L376" s="48">
        <v>3.8</v>
      </c>
      <c r="M376" s="48">
        <f t="shared" si="197"/>
        <v>95.47</v>
      </c>
      <c r="O376" s="48">
        <f t="shared" si="198"/>
        <v>78.003561328165915</v>
      </c>
      <c r="P376" s="48">
        <f t="shared" si="199"/>
        <v>0.18854090290143499</v>
      </c>
      <c r="Q376" s="48">
        <f t="shared" si="200"/>
        <v>12.318005656227086</v>
      </c>
      <c r="R376" s="48">
        <f t="shared" si="201"/>
        <v>0.92175552529590454</v>
      </c>
      <c r="S376" s="48">
        <f t="shared" si="202"/>
        <v>0.11521944066198807</v>
      </c>
      <c r="T376" s="48">
        <f t="shared" si="203"/>
        <v>0.16759191369016446</v>
      </c>
      <c r="U376" s="48">
        <f t="shared" si="204"/>
        <v>1.0369749659578926</v>
      </c>
      <c r="V376" s="48">
        <f t="shared" si="205"/>
        <v>3.2680423169582071</v>
      </c>
      <c r="W376" s="48">
        <f t="shared" si="206"/>
        <v>3.9803079501414054</v>
      </c>
      <c r="X376" s="48">
        <f t="shared" si="173"/>
        <v>100</v>
      </c>
      <c r="Y376" s="48">
        <f t="shared" si="207"/>
        <v>7.2483502670996121</v>
      </c>
      <c r="Z376" s="48"/>
    </row>
    <row r="377" spans="2:26" x14ac:dyDescent="0.2">
      <c r="C377" s="79">
        <v>7</v>
      </c>
      <c r="D377" s="48">
        <v>74.42</v>
      </c>
      <c r="E377" s="48">
        <v>0.12</v>
      </c>
      <c r="F377" s="48">
        <v>11.73</v>
      </c>
      <c r="G377" s="48">
        <v>1.0900000000000001</v>
      </c>
      <c r="H377" s="48">
        <v>0.13</v>
      </c>
      <c r="I377" s="48">
        <v>0.13</v>
      </c>
      <c r="J377" s="48">
        <v>1.03</v>
      </c>
      <c r="K377" s="48">
        <v>3.04</v>
      </c>
      <c r="L377" s="48">
        <v>3.72</v>
      </c>
      <c r="M377" s="48">
        <f t="shared" si="197"/>
        <v>95.410000000000011</v>
      </c>
      <c r="O377" s="48">
        <f t="shared" si="198"/>
        <v>78.000209621632948</v>
      </c>
      <c r="P377" s="48">
        <f t="shared" si="199"/>
        <v>0.12577297977151239</v>
      </c>
      <c r="Q377" s="48">
        <f t="shared" si="200"/>
        <v>12.294308772665339</v>
      </c>
      <c r="R377" s="48">
        <f t="shared" si="201"/>
        <v>1.1424378995912379</v>
      </c>
      <c r="S377" s="48">
        <f t="shared" si="202"/>
        <v>0.13625406141913846</v>
      </c>
      <c r="T377" s="48">
        <f t="shared" si="203"/>
        <v>0.13625406141913846</v>
      </c>
      <c r="U377" s="48">
        <f t="shared" si="204"/>
        <v>1.0795514097054815</v>
      </c>
      <c r="V377" s="48">
        <f t="shared" si="205"/>
        <v>3.1862488208783142</v>
      </c>
      <c r="W377" s="48">
        <f t="shared" si="206"/>
        <v>3.898962372916885</v>
      </c>
      <c r="X377" s="48">
        <f t="shared" si="173"/>
        <v>100</v>
      </c>
      <c r="Y377" s="48">
        <f t="shared" si="207"/>
        <v>7.0852111937951996</v>
      </c>
      <c r="Z377" s="48"/>
    </row>
    <row r="378" spans="2:26" x14ac:dyDescent="0.2">
      <c r="B378" s="79" t="s">
        <v>144</v>
      </c>
      <c r="C378" s="79">
        <v>8</v>
      </c>
      <c r="D378" s="48">
        <v>74.28</v>
      </c>
      <c r="E378" s="48">
        <v>0.08</v>
      </c>
      <c r="F378" s="48">
        <v>11.79</v>
      </c>
      <c r="G378" s="48">
        <v>1</v>
      </c>
      <c r="H378" s="48">
        <v>0.02</v>
      </c>
      <c r="I378" s="48">
        <v>0.1</v>
      </c>
      <c r="J378" s="48">
        <v>1.03</v>
      </c>
      <c r="K378" s="48">
        <v>3.16</v>
      </c>
      <c r="L378" s="48">
        <v>3.63</v>
      </c>
      <c r="M378" s="48">
        <f t="shared" si="197"/>
        <v>95.089999999999989</v>
      </c>
      <c r="O378" s="48">
        <f t="shared" si="198"/>
        <v>78.115469555158271</v>
      </c>
      <c r="P378" s="48">
        <f t="shared" si="199"/>
        <v>8.4130823430434334E-2</v>
      </c>
      <c r="Q378" s="48">
        <f t="shared" si="200"/>
        <v>12.398780103060258</v>
      </c>
      <c r="R378" s="48">
        <f t="shared" si="201"/>
        <v>1.0516352928804291</v>
      </c>
      <c r="S378" s="48">
        <f t="shared" si="202"/>
        <v>2.1032705857608584E-2</v>
      </c>
      <c r="T378" s="48">
        <f t="shared" si="203"/>
        <v>0.10516352928804291</v>
      </c>
      <c r="U378" s="48">
        <f t="shared" si="204"/>
        <v>1.083184351666842</v>
      </c>
      <c r="V378" s="48">
        <f t="shared" si="205"/>
        <v>3.3231675255021562</v>
      </c>
      <c r="W378" s="48">
        <f t="shared" si="206"/>
        <v>3.8174361131559578</v>
      </c>
      <c r="X378" s="48">
        <f t="shared" si="173"/>
        <v>100.00000000000001</v>
      </c>
      <c r="Y378" s="48">
        <f t="shared" si="207"/>
        <v>7.1406036386581135</v>
      </c>
      <c r="Z378" s="48"/>
    </row>
    <row r="379" spans="2:26" x14ac:dyDescent="0.2">
      <c r="C379" s="79">
        <v>9</v>
      </c>
      <c r="D379" s="48">
        <v>73.27</v>
      </c>
      <c r="E379" s="48">
        <v>0.11</v>
      </c>
      <c r="F379" s="48">
        <v>11.68</v>
      </c>
      <c r="G379" s="48">
        <v>1.1299999999999999</v>
      </c>
      <c r="H379" s="48">
        <v>0.13</v>
      </c>
      <c r="I379" s="48">
        <v>0.06</v>
      </c>
      <c r="J379" s="48">
        <v>0.98</v>
      </c>
      <c r="K379" s="48">
        <v>2.93</v>
      </c>
      <c r="L379" s="48">
        <v>3.57</v>
      </c>
      <c r="M379" s="48">
        <f t="shared" si="197"/>
        <v>93.86</v>
      </c>
      <c r="O379" s="48">
        <f t="shared" si="198"/>
        <v>78.063072661410601</v>
      </c>
      <c r="P379" s="48">
        <f t="shared" si="199"/>
        <v>0.11719582356701469</v>
      </c>
      <c r="Q379" s="48">
        <f t="shared" si="200"/>
        <v>12.444065629661196</v>
      </c>
      <c r="R379" s="48">
        <f t="shared" si="201"/>
        <v>1.2039207330066053</v>
      </c>
      <c r="S379" s="48">
        <f t="shared" si="202"/>
        <v>0.13850415512465372</v>
      </c>
      <c r="T379" s="48">
        <f t="shared" si="203"/>
        <v>6.392499467291711E-2</v>
      </c>
      <c r="U379" s="48">
        <f t="shared" si="204"/>
        <v>1.0441082463243128</v>
      </c>
      <c r="V379" s="48">
        <f t="shared" si="205"/>
        <v>3.1216705731941188</v>
      </c>
      <c r="W379" s="48">
        <f t="shared" si="206"/>
        <v>3.8035371830385678</v>
      </c>
      <c r="X379" s="48">
        <f t="shared" si="173"/>
        <v>100</v>
      </c>
      <c r="Y379" s="48">
        <f t="shared" si="207"/>
        <v>6.9252077562326866</v>
      </c>
      <c r="Z379" s="48"/>
    </row>
    <row r="380" spans="2:26" x14ac:dyDescent="0.2">
      <c r="C380" s="79">
        <v>10</v>
      </c>
      <c r="D380" s="48">
        <v>74</v>
      </c>
      <c r="E380" s="48">
        <v>0.17</v>
      </c>
      <c r="F380" s="48">
        <v>11.75</v>
      </c>
      <c r="G380" s="48">
        <v>0.99</v>
      </c>
      <c r="H380" s="48">
        <v>0.14000000000000001</v>
      </c>
      <c r="I380" s="48">
        <v>0.13</v>
      </c>
      <c r="J380" s="48">
        <v>1</v>
      </c>
      <c r="K380" s="48">
        <v>3.13</v>
      </c>
      <c r="L380" s="48">
        <v>3.71</v>
      </c>
      <c r="M380" s="48">
        <f t="shared" si="197"/>
        <v>95.019999999999982</v>
      </c>
      <c r="O380" s="48">
        <f t="shared" si="198"/>
        <v>77.878341401810161</v>
      </c>
      <c r="P380" s="48">
        <f t="shared" si="199"/>
        <v>0.17890970322037469</v>
      </c>
      <c r="Q380" s="48">
        <f t="shared" si="200"/>
        <v>12.365817722584721</v>
      </c>
      <c r="R380" s="48">
        <f t="shared" si="201"/>
        <v>1.0418859187539466</v>
      </c>
      <c r="S380" s="48">
        <f t="shared" si="202"/>
        <v>0.14733740265207329</v>
      </c>
      <c r="T380" s="48">
        <f t="shared" si="203"/>
        <v>0.13681330246263948</v>
      </c>
      <c r="U380" s="48">
        <f t="shared" si="204"/>
        <v>1.0524100189433805</v>
      </c>
      <c r="V380" s="48">
        <f t="shared" si="205"/>
        <v>3.2940433592927807</v>
      </c>
      <c r="W380" s="48">
        <f t="shared" si="206"/>
        <v>3.9044411702799415</v>
      </c>
      <c r="X380" s="48">
        <f t="shared" si="173"/>
        <v>100.00000000000001</v>
      </c>
      <c r="Y380" s="48">
        <f t="shared" si="207"/>
        <v>7.1984845295727222</v>
      </c>
      <c r="Z380" s="48"/>
    </row>
    <row r="381" spans="2:26" x14ac:dyDescent="0.2">
      <c r="C381" s="79">
        <v>11</v>
      </c>
      <c r="D381" s="48">
        <v>73.430000000000007</v>
      </c>
      <c r="E381" s="48">
        <v>0.15</v>
      </c>
      <c r="F381" s="48">
        <v>11.52</v>
      </c>
      <c r="G381" s="48">
        <v>1.01</v>
      </c>
      <c r="H381" s="48">
        <v>0.06</v>
      </c>
      <c r="I381" s="48">
        <v>0.1</v>
      </c>
      <c r="J381" s="48">
        <v>1.03</v>
      </c>
      <c r="K381" s="48">
        <v>3.11</v>
      </c>
      <c r="L381" s="48">
        <v>3.56</v>
      </c>
      <c r="M381" s="48">
        <f t="shared" si="197"/>
        <v>93.970000000000013</v>
      </c>
      <c r="O381" s="48">
        <f t="shared" si="198"/>
        <v>78.141960200063849</v>
      </c>
      <c r="P381" s="48">
        <f t="shared" si="199"/>
        <v>0.15962541236564859</v>
      </c>
      <c r="Q381" s="48">
        <f t="shared" si="200"/>
        <v>12.259231669681812</v>
      </c>
      <c r="R381" s="48">
        <f t="shared" si="201"/>
        <v>1.0748111099287005</v>
      </c>
      <c r="S381" s="48">
        <f t="shared" si="202"/>
        <v>6.3850164946259433E-2</v>
      </c>
      <c r="T381" s="48">
        <f t="shared" si="203"/>
        <v>0.10641694157709908</v>
      </c>
      <c r="U381" s="48">
        <f t="shared" si="204"/>
        <v>1.0960944982441203</v>
      </c>
      <c r="V381" s="48">
        <f t="shared" si="205"/>
        <v>3.3095668830477809</v>
      </c>
      <c r="W381" s="48">
        <f t="shared" si="206"/>
        <v>3.7884431201447266</v>
      </c>
      <c r="X381" s="48">
        <f t="shared" si="173"/>
        <v>99.999999999999972</v>
      </c>
      <c r="Y381" s="48">
        <f t="shared" si="207"/>
        <v>7.098010003192508</v>
      </c>
      <c r="Z381" s="48"/>
    </row>
    <row r="382" spans="2:26" x14ac:dyDescent="0.2">
      <c r="B382" s="79" t="s">
        <v>144</v>
      </c>
      <c r="C382" s="79">
        <v>12</v>
      </c>
      <c r="D382" s="48">
        <v>73.61</v>
      </c>
      <c r="E382" s="48">
        <v>0.14000000000000001</v>
      </c>
      <c r="F382" s="48">
        <v>11.37</v>
      </c>
      <c r="G382" s="48">
        <v>1.01</v>
      </c>
      <c r="H382" s="48">
        <v>0.1</v>
      </c>
      <c r="I382" s="48">
        <v>0.11</v>
      </c>
      <c r="J382" s="48">
        <v>0.94</v>
      </c>
      <c r="K382" s="48">
        <v>3.03</v>
      </c>
      <c r="L382" s="48">
        <v>3.55</v>
      </c>
      <c r="M382" s="48">
        <f t="shared" si="197"/>
        <v>93.86</v>
      </c>
      <c r="O382" s="48">
        <f t="shared" si="198"/>
        <v>78.425314297890466</v>
      </c>
      <c r="P382" s="48">
        <f t="shared" si="199"/>
        <v>0.14915832090347325</v>
      </c>
      <c r="Q382" s="48">
        <f t="shared" si="200"/>
        <v>12.113786490517791</v>
      </c>
      <c r="R382" s="48">
        <f t="shared" si="201"/>
        <v>1.0760707436607713</v>
      </c>
      <c r="S382" s="48">
        <f t="shared" si="202"/>
        <v>0.10654165778819519</v>
      </c>
      <c r="T382" s="48">
        <f t="shared" si="203"/>
        <v>0.11719582356701469</v>
      </c>
      <c r="U382" s="48">
        <f t="shared" si="204"/>
        <v>1.0014915832090345</v>
      </c>
      <c r="V382" s="48">
        <f t="shared" si="205"/>
        <v>3.2282122309823138</v>
      </c>
      <c r="W382" s="48">
        <f t="shared" si="206"/>
        <v>3.7822288514809284</v>
      </c>
      <c r="X382" s="48">
        <f t="shared" si="173"/>
        <v>99.999999999999972</v>
      </c>
      <c r="Y382" s="48">
        <f t="shared" si="207"/>
        <v>7.0104410824632417</v>
      </c>
      <c r="Z382" s="48"/>
    </row>
    <row r="383" spans="2:26" x14ac:dyDescent="0.2">
      <c r="C383" s="79">
        <v>13</v>
      </c>
      <c r="D383" s="48">
        <v>74.37</v>
      </c>
      <c r="E383" s="48">
        <v>0.17</v>
      </c>
      <c r="F383" s="48">
        <v>11.93</v>
      </c>
      <c r="G383" s="48">
        <v>1</v>
      </c>
      <c r="H383" s="48">
        <v>0.13</v>
      </c>
      <c r="I383" s="48">
        <v>0.09</v>
      </c>
      <c r="J383" s="48">
        <v>1.04</v>
      </c>
      <c r="K383" s="48">
        <v>3.21</v>
      </c>
      <c r="L383" s="48">
        <v>3.78</v>
      </c>
      <c r="M383" s="48">
        <f t="shared" si="197"/>
        <v>95.72</v>
      </c>
      <c r="O383" s="48">
        <f t="shared" si="198"/>
        <v>77.695361470956968</v>
      </c>
      <c r="P383" s="48">
        <f t="shared" si="199"/>
        <v>0.177601337233598</v>
      </c>
      <c r="Q383" s="48">
        <f t="shared" si="200"/>
        <v>12.463435018804848</v>
      </c>
      <c r="R383" s="48">
        <f t="shared" si="201"/>
        <v>1.0447137484329294</v>
      </c>
      <c r="S383" s="48">
        <f t="shared" si="202"/>
        <v>0.13581278729628082</v>
      </c>
      <c r="T383" s="48">
        <f t="shared" si="203"/>
        <v>9.4024237358963647E-2</v>
      </c>
      <c r="U383" s="48">
        <f t="shared" si="204"/>
        <v>1.0865022983702466</v>
      </c>
      <c r="V383" s="48">
        <f t="shared" si="205"/>
        <v>3.3535311324697035</v>
      </c>
      <c r="W383" s="48">
        <f t="shared" si="206"/>
        <v>3.9490179690764728</v>
      </c>
      <c r="X383" s="48">
        <f t="shared" si="173"/>
        <v>100</v>
      </c>
      <c r="Y383" s="48">
        <f t="shared" si="207"/>
        <v>7.3025491015461768</v>
      </c>
      <c r="Z383" s="48"/>
    </row>
    <row r="384" spans="2:26" x14ac:dyDescent="0.2">
      <c r="C384" s="79">
        <v>14</v>
      </c>
      <c r="D384" s="48">
        <v>73.650000000000006</v>
      </c>
      <c r="E384" s="48">
        <v>0.22</v>
      </c>
      <c r="F384" s="48">
        <v>11.66</v>
      </c>
      <c r="G384" s="48">
        <v>1.06</v>
      </c>
      <c r="H384" s="48">
        <v>0</v>
      </c>
      <c r="I384" s="48">
        <v>0.1</v>
      </c>
      <c r="J384" s="48">
        <v>0.91</v>
      </c>
      <c r="K384" s="48">
        <v>3</v>
      </c>
      <c r="L384" s="48">
        <v>3.62</v>
      </c>
      <c r="M384" s="48">
        <f t="shared" si="197"/>
        <v>94.22</v>
      </c>
      <c r="O384" s="48">
        <f t="shared" si="198"/>
        <v>78.168117172574824</v>
      </c>
      <c r="P384" s="48">
        <f t="shared" si="199"/>
        <v>0.23349607302059011</v>
      </c>
      <c r="Q384" s="48">
        <f t="shared" si="200"/>
        <v>12.375291870091276</v>
      </c>
      <c r="R384" s="48">
        <f t="shared" si="201"/>
        <v>1.1250265336446614</v>
      </c>
      <c r="S384" s="48">
        <f t="shared" si="202"/>
        <v>0</v>
      </c>
      <c r="T384" s="48">
        <f t="shared" si="203"/>
        <v>0.10613457864572279</v>
      </c>
      <c r="U384" s="48">
        <f t="shared" si="204"/>
        <v>0.96582466567607728</v>
      </c>
      <c r="V384" s="48">
        <f t="shared" si="205"/>
        <v>3.1840373593716835</v>
      </c>
      <c r="W384" s="48">
        <f t="shared" si="206"/>
        <v>3.8420717469751646</v>
      </c>
      <c r="X384" s="48">
        <f t="shared" si="173"/>
        <v>100</v>
      </c>
      <c r="Y384" s="48">
        <f t="shared" si="207"/>
        <v>7.0261091063468477</v>
      </c>
      <c r="Z384" s="48"/>
    </row>
    <row r="385" spans="2:26" x14ac:dyDescent="0.2">
      <c r="C385" s="79">
        <v>15</v>
      </c>
      <c r="D385" s="48">
        <v>73.56</v>
      </c>
      <c r="E385" s="48">
        <v>0.26</v>
      </c>
      <c r="F385" s="48">
        <v>11.84</v>
      </c>
      <c r="G385" s="48">
        <v>0.98</v>
      </c>
      <c r="H385" s="48">
        <v>0</v>
      </c>
      <c r="I385" s="48">
        <v>0.11</v>
      </c>
      <c r="J385" s="48">
        <v>1.03</v>
      </c>
      <c r="K385" s="48">
        <v>2.67</v>
      </c>
      <c r="L385" s="48">
        <v>3.96</v>
      </c>
      <c r="M385" s="48">
        <f t="shared" si="197"/>
        <v>94.410000000000011</v>
      </c>
      <c r="O385" s="48">
        <f t="shared" si="198"/>
        <v>77.915475055608511</v>
      </c>
      <c r="P385" s="48">
        <f t="shared" si="199"/>
        <v>0.27539455566147653</v>
      </c>
      <c r="Q385" s="48">
        <f t="shared" si="200"/>
        <v>12.541044380891854</v>
      </c>
      <c r="R385" s="48">
        <f t="shared" si="201"/>
        <v>1.038025632877873</v>
      </c>
      <c r="S385" s="48">
        <f t="shared" si="202"/>
        <v>0</v>
      </c>
      <c r="T385" s="48">
        <f t="shared" si="203"/>
        <v>0.11651308124139392</v>
      </c>
      <c r="U385" s="48">
        <f t="shared" si="204"/>
        <v>1.090986124351234</v>
      </c>
      <c r="V385" s="48">
        <f t="shared" si="205"/>
        <v>2.8280902446774703</v>
      </c>
      <c r="W385" s="48">
        <f t="shared" si="206"/>
        <v>4.1944709246901812</v>
      </c>
      <c r="X385" s="48">
        <f t="shared" si="173"/>
        <v>100</v>
      </c>
      <c r="Y385" s="48">
        <f t="shared" si="207"/>
        <v>7.022561169367652</v>
      </c>
      <c r="Z385" s="48" t="s">
        <v>145</v>
      </c>
    </row>
    <row r="386" spans="2:26" x14ac:dyDescent="0.2">
      <c r="B386" s="2"/>
      <c r="C386" s="2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R386" s="51"/>
      <c r="S386" s="51"/>
      <c r="T386" s="51"/>
      <c r="U386" s="51"/>
      <c r="V386" s="51"/>
      <c r="W386" s="51"/>
      <c r="Y386" s="51"/>
      <c r="Z386" s="42"/>
    </row>
    <row r="387" spans="2:26" x14ac:dyDescent="0.2">
      <c r="B387" s="79" t="s">
        <v>267</v>
      </c>
      <c r="C387" s="79">
        <v>1</v>
      </c>
      <c r="D387" s="48">
        <v>73.63</v>
      </c>
      <c r="E387" s="48">
        <v>0.25</v>
      </c>
      <c r="F387" s="48">
        <v>11.76</v>
      </c>
      <c r="G387" s="48">
        <v>0.91</v>
      </c>
      <c r="H387" s="48">
        <v>0.03</v>
      </c>
      <c r="I387" s="48">
        <v>0.18</v>
      </c>
      <c r="J387" s="48">
        <v>0.99</v>
      </c>
      <c r="K387" s="48">
        <v>3.2</v>
      </c>
      <c r="L387" s="48">
        <v>3.52</v>
      </c>
      <c r="M387" s="48">
        <f t="shared" ref="M387:M401" si="208">SUM(D387:L387)</f>
        <v>94.47</v>
      </c>
      <c r="O387" s="48">
        <f t="shared" ref="O387:O401" si="209">100/M387*D387</f>
        <v>77.940086800042337</v>
      </c>
      <c r="P387" s="48">
        <f t="shared" ref="P387:P401" si="210">100/M387*E387</f>
        <v>0.26463427543135387</v>
      </c>
      <c r="Q387" s="48">
        <f t="shared" ref="Q387:Q401" si="211">100/M387*F387</f>
        <v>12.448396316290886</v>
      </c>
      <c r="R387" s="48">
        <f t="shared" ref="R387:R401" si="212">100/M387*G387</f>
        <v>0.96326876257012817</v>
      </c>
      <c r="S387" s="48">
        <f t="shared" ref="S387:S401" si="213">100/M387*H387</f>
        <v>3.1756113051762465E-2</v>
      </c>
      <c r="T387" s="48">
        <f t="shared" ref="T387:T401" si="214">100/M387*I387</f>
        <v>0.19053667831057478</v>
      </c>
      <c r="U387" s="48">
        <f t="shared" ref="U387:U401" si="215">100/M387*J387</f>
        <v>1.0479517307081614</v>
      </c>
      <c r="V387" s="48">
        <f t="shared" ref="V387:V401" si="216">100/M387*K387</f>
        <v>3.3873187255213297</v>
      </c>
      <c r="W387" s="48">
        <f t="shared" ref="W387:W401" si="217">100/M387*L387</f>
        <v>3.7260505980734626</v>
      </c>
      <c r="X387" s="48">
        <f t="shared" ref="X387:X449" si="218">SUM(O387:W387)</f>
        <v>99.999999999999972</v>
      </c>
      <c r="Y387" s="48">
        <f t="shared" ref="Y387:Y401" si="219">V387+W387</f>
        <v>7.1133693235947923</v>
      </c>
      <c r="Z387" s="48"/>
    </row>
    <row r="388" spans="2:26" x14ac:dyDescent="0.2">
      <c r="B388" s="79">
        <v>704</v>
      </c>
      <c r="C388" s="79">
        <v>2</v>
      </c>
      <c r="D388" s="48">
        <v>74.27</v>
      </c>
      <c r="E388" s="48">
        <v>0.13</v>
      </c>
      <c r="F388" s="48">
        <v>11.8</v>
      </c>
      <c r="G388" s="48">
        <v>0.9</v>
      </c>
      <c r="H388" s="48">
        <v>0.11</v>
      </c>
      <c r="I388" s="48">
        <v>0.1</v>
      </c>
      <c r="J388" s="48">
        <v>1.03</v>
      </c>
      <c r="K388" s="48">
        <v>3.25</v>
      </c>
      <c r="L388" s="48">
        <v>3.53</v>
      </c>
      <c r="M388" s="48">
        <f t="shared" si="208"/>
        <v>95.11999999999999</v>
      </c>
      <c r="O388" s="48">
        <f t="shared" si="209"/>
        <v>78.080319596299404</v>
      </c>
      <c r="P388" s="48">
        <f t="shared" si="210"/>
        <v>0.13666947014297728</v>
      </c>
      <c r="Q388" s="48">
        <f t="shared" si="211"/>
        <v>12.405382674516401</v>
      </c>
      <c r="R388" s="48">
        <f t="shared" si="212"/>
        <v>0.94617325483599668</v>
      </c>
      <c r="S388" s="48">
        <f t="shared" si="213"/>
        <v>0.11564339781328847</v>
      </c>
      <c r="T388" s="48">
        <f t="shared" si="214"/>
        <v>0.10513036164844408</v>
      </c>
      <c r="U388" s="48">
        <f t="shared" si="215"/>
        <v>1.082842724978974</v>
      </c>
      <c r="V388" s="48">
        <f t="shared" si="216"/>
        <v>3.4167367535744324</v>
      </c>
      <c r="W388" s="48">
        <f t="shared" si="217"/>
        <v>3.7111017661900756</v>
      </c>
      <c r="X388" s="48">
        <f t="shared" si="218"/>
        <v>99.999999999999986</v>
      </c>
      <c r="Y388" s="48">
        <f t="shared" si="219"/>
        <v>7.1278385197645076</v>
      </c>
      <c r="Z388" s="48"/>
    </row>
    <row r="389" spans="2:26" x14ac:dyDescent="0.2">
      <c r="C389" s="79">
        <v>3</v>
      </c>
      <c r="D389" s="48">
        <v>74.3</v>
      </c>
      <c r="E389" s="48">
        <v>0.25</v>
      </c>
      <c r="F389" s="48">
        <v>11.67</v>
      </c>
      <c r="G389" s="48">
        <v>0.83</v>
      </c>
      <c r="H389" s="48">
        <v>0.05</v>
      </c>
      <c r="I389" s="48">
        <v>0.13</v>
      </c>
      <c r="J389" s="48">
        <v>1.05</v>
      </c>
      <c r="K389" s="48">
        <v>3.41</v>
      </c>
      <c r="L389" s="48">
        <v>3.55</v>
      </c>
      <c r="M389" s="48">
        <f t="shared" si="208"/>
        <v>95.239999999999981</v>
      </c>
      <c r="O389" s="48">
        <f t="shared" si="209"/>
        <v>78.013439731205395</v>
      </c>
      <c r="P389" s="48">
        <f t="shared" si="210"/>
        <v>0.26249475010499795</v>
      </c>
      <c r="Q389" s="48">
        <f t="shared" si="211"/>
        <v>12.253254934901305</v>
      </c>
      <c r="R389" s="48">
        <f t="shared" si="212"/>
        <v>0.87148257034859311</v>
      </c>
      <c r="S389" s="48">
        <f t="shared" si="213"/>
        <v>5.2498950020999594E-2</v>
      </c>
      <c r="T389" s="48">
        <f t="shared" si="214"/>
        <v>0.13649727005459894</v>
      </c>
      <c r="U389" s="48">
        <f t="shared" si="215"/>
        <v>1.1024779504409914</v>
      </c>
      <c r="V389" s="48">
        <f t="shared" si="216"/>
        <v>3.5804283914321724</v>
      </c>
      <c r="W389" s="48">
        <f t="shared" si="217"/>
        <v>3.7274254514909706</v>
      </c>
      <c r="X389" s="48">
        <f t="shared" si="218"/>
        <v>100.00000000000003</v>
      </c>
      <c r="Y389" s="48">
        <f t="shared" si="219"/>
        <v>7.3078538429231426</v>
      </c>
      <c r="Z389" s="48"/>
    </row>
    <row r="390" spans="2:26" x14ac:dyDescent="0.2">
      <c r="C390" s="79">
        <v>4</v>
      </c>
      <c r="D390" s="48">
        <v>74</v>
      </c>
      <c r="E390" s="48">
        <v>0.22</v>
      </c>
      <c r="F390" s="48">
        <v>11.88</v>
      </c>
      <c r="G390" s="48">
        <v>0.86</v>
      </c>
      <c r="H390" s="48">
        <v>7.0000000000000007E-2</v>
      </c>
      <c r="I390" s="48">
        <v>0.13</v>
      </c>
      <c r="J390" s="48">
        <v>0.99</v>
      </c>
      <c r="K390" s="48">
        <v>3.22</v>
      </c>
      <c r="L390" s="48">
        <v>3.65</v>
      </c>
      <c r="M390" s="48">
        <f t="shared" si="208"/>
        <v>95.019999999999982</v>
      </c>
      <c r="O390" s="48">
        <f t="shared" si="209"/>
        <v>77.878341401810161</v>
      </c>
      <c r="P390" s="48">
        <f t="shared" si="210"/>
        <v>0.23153020416754372</v>
      </c>
      <c r="Q390" s="48">
        <f t="shared" si="211"/>
        <v>12.502631025047361</v>
      </c>
      <c r="R390" s="48">
        <f t="shared" si="212"/>
        <v>0.9050726162913072</v>
      </c>
      <c r="S390" s="48">
        <f t="shared" si="213"/>
        <v>7.3668701326036645E-2</v>
      </c>
      <c r="T390" s="48">
        <f t="shared" si="214"/>
        <v>0.13681330246263948</v>
      </c>
      <c r="U390" s="48">
        <f t="shared" si="215"/>
        <v>1.0418859187539466</v>
      </c>
      <c r="V390" s="48">
        <f t="shared" si="216"/>
        <v>3.3887602609976852</v>
      </c>
      <c r="W390" s="48">
        <f t="shared" si="217"/>
        <v>3.8412965691433385</v>
      </c>
      <c r="X390" s="48">
        <f t="shared" si="218"/>
        <v>100.00000000000003</v>
      </c>
      <c r="Y390" s="48">
        <f t="shared" si="219"/>
        <v>7.2300568301410237</v>
      </c>
      <c r="Z390" s="48"/>
    </row>
    <row r="391" spans="2:26" x14ac:dyDescent="0.2">
      <c r="C391" s="79">
        <v>5</v>
      </c>
      <c r="D391" s="48">
        <v>75</v>
      </c>
      <c r="E391" s="48">
        <v>7.0000000000000007E-2</v>
      </c>
      <c r="F391" s="48">
        <v>12.09</v>
      </c>
      <c r="G391" s="48">
        <v>0.85</v>
      </c>
      <c r="H391" s="48">
        <v>0.12</v>
      </c>
      <c r="I391" s="48">
        <v>0.12</v>
      </c>
      <c r="J391" s="48">
        <v>0.96</v>
      </c>
      <c r="K391" s="48">
        <v>3.27</v>
      </c>
      <c r="L391" s="48">
        <v>3.72</v>
      </c>
      <c r="M391" s="48">
        <f t="shared" si="208"/>
        <v>96.199999999999989</v>
      </c>
      <c r="O391" s="48">
        <f t="shared" si="209"/>
        <v>77.962577962577967</v>
      </c>
      <c r="P391" s="48">
        <f t="shared" si="210"/>
        <v>7.2765072765072769E-2</v>
      </c>
      <c r="Q391" s="48">
        <f t="shared" si="211"/>
        <v>12.567567567567568</v>
      </c>
      <c r="R391" s="48">
        <f t="shared" si="212"/>
        <v>0.88357588357588357</v>
      </c>
      <c r="S391" s="48">
        <f t="shared" si="213"/>
        <v>0.12474012474012475</v>
      </c>
      <c r="T391" s="48">
        <f t="shared" si="214"/>
        <v>0.12474012474012475</v>
      </c>
      <c r="U391" s="48">
        <f t="shared" si="215"/>
        <v>0.99792099792099798</v>
      </c>
      <c r="V391" s="48">
        <f t="shared" si="216"/>
        <v>3.3991683991683992</v>
      </c>
      <c r="W391" s="48">
        <f t="shared" si="217"/>
        <v>3.8669438669438674</v>
      </c>
      <c r="X391" s="48">
        <f t="shared" si="218"/>
        <v>100.00000000000003</v>
      </c>
      <c r="Y391" s="48">
        <f t="shared" si="219"/>
        <v>7.2661122661122661</v>
      </c>
      <c r="Z391" s="48"/>
    </row>
    <row r="392" spans="2:26" x14ac:dyDescent="0.2">
      <c r="C392" s="79">
        <v>6</v>
      </c>
      <c r="D392" s="48">
        <v>72.69</v>
      </c>
      <c r="E392" s="48">
        <v>7.0000000000000007E-2</v>
      </c>
      <c r="F392" s="48">
        <v>11.71</v>
      </c>
      <c r="G392" s="48">
        <v>0.84</v>
      </c>
      <c r="H392" s="48">
        <v>0.13</v>
      </c>
      <c r="I392" s="48">
        <v>0.13</v>
      </c>
      <c r="J392" s="48">
        <v>0.92</v>
      </c>
      <c r="K392" s="48">
        <v>3.16</v>
      </c>
      <c r="L392" s="48">
        <v>3.62</v>
      </c>
      <c r="M392" s="48">
        <f t="shared" si="208"/>
        <v>93.27</v>
      </c>
      <c r="O392" s="48">
        <f t="shared" si="209"/>
        <v>77.935027339980692</v>
      </c>
      <c r="P392" s="48">
        <f t="shared" si="210"/>
        <v>7.5050927415031637E-2</v>
      </c>
      <c r="Q392" s="48">
        <f t="shared" si="211"/>
        <v>12.554948000428864</v>
      </c>
      <c r="R392" s="48">
        <f t="shared" si="212"/>
        <v>0.90061112898037943</v>
      </c>
      <c r="S392" s="48">
        <f t="shared" si="213"/>
        <v>0.13938029377077302</v>
      </c>
      <c r="T392" s="48">
        <f t="shared" si="214"/>
        <v>0.13938029377077302</v>
      </c>
      <c r="U392" s="48">
        <f t="shared" si="215"/>
        <v>0.98638361745470138</v>
      </c>
      <c r="V392" s="48">
        <f t="shared" si="216"/>
        <v>3.3880132947357136</v>
      </c>
      <c r="W392" s="48">
        <f t="shared" si="217"/>
        <v>3.8812051034630644</v>
      </c>
      <c r="X392" s="48">
        <f t="shared" si="218"/>
        <v>99.999999999999986</v>
      </c>
      <c r="Y392" s="48">
        <f t="shared" si="219"/>
        <v>7.2692183981987775</v>
      </c>
      <c r="Z392" s="48"/>
    </row>
    <row r="393" spans="2:26" x14ac:dyDescent="0.2">
      <c r="C393" s="79">
        <v>7</v>
      </c>
      <c r="D393" s="48">
        <v>74.55</v>
      </c>
      <c r="E393" s="48">
        <v>0.1</v>
      </c>
      <c r="F393" s="48">
        <v>11.91</v>
      </c>
      <c r="G393" s="48">
        <v>0.91</v>
      </c>
      <c r="H393" s="48">
        <v>0.09</v>
      </c>
      <c r="I393" s="48">
        <v>0.13</v>
      </c>
      <c r="J393" s="48">
        <v>0.99</v>
      </c>
      <c r="K393" s="48">
        <v>3.42</v>
      </c>
      <c r="L393" s="48">
        <v>3.61</v>
      </c>
      <c r="M393" s="48">
        <f t="shared" si="208"/>
        <v>95.70999999999998</v>
      </c>
      <c r="O393" s="48">
        <f t="shared" si="209"/>
        <v>77.891547382718642</v>
      </c>
      <c r="P393" s="48">
        <f t="shared" si="210"/>
        <v>0.10448229025180233</v>
      </c>
      <c r="Q393" s="48">
        <f t="shared" si="211"/>
        <v>12.443840768989658</v>
      </c>
      <c r="R393" s="48">
        <f t="shared" si="212"/>
        <v>0.95078884129140129</v>
      </c>
      <c r="S393" s="48">
        <f t="shared" si="213"/>
        <v>9.4034061226622098E-2</v>
      </c>
      <c r="T393" s="48">
        <f t="shared" si="214"/>
        <v>0.13582697732734303</v>
      </c>
      <c r="U393" s="48">
        <f t="shared" si="215"/>
        <v>1.0343746734928432</v>
      </c>
      <c r="V393" s="48">
        <f t="shared" si="216"/>
        <v>3.5732943266116397</v>
      </c>
      <c r="W393" s="48">
        <f t="shared" si="217"/>
        <v>3.771810678090064</v>
      </c>
      <c r="X393" s="48">
        <f t="shared" si="218"/>
        <v>100.00000000000003</v>
      </c>
      <c r="Y393" s="48">
        <f t="shared" si="219"/>
        <v>7.3451050047017041</v>
      </c>
      <c r="Z393" s="48"/>
    </row>
    <row r="394" spans="2:26" x14ac:dyDescent="0.2">
      <c r="B394" s="79" t="s">
        <v>144</v>
      </c>
      <c r="C394" s="79">
        <v>8</v>
      </c>
      <c r="D394" s="48">
        <v>74.36</v>
      </c>
      <c r="E394" s="48">
        <v>0.2</v>
      </c>
      <c r="F394" s="48">
        <v>11.91</v>
      </c>
      <c r="G394" s="48">
        <v>0.81</v>
      </c>
      <c r="H394" s="48">
        <v>0.06</v>
      </c>
      <c r="I394" s="48">
        <v>0.12</v>
      </c>
      <c r="J394" s="48">
        <v>0.97</v>
      </c>
      <c r="K394" s="48">
        <v>3.31</v>
      </c>
      <c r="L394" s="48">
        <v>3.75</v>
      </c>
      <c r="M394" s="48">
        <f t="shared" si="208"/>
        <v>95.490000000000009</v>
      </c>
      <c r="O394" s="48">
        <f t="shared" si="209"/>
        <v>77.872028484658074</v>
      </c>
      <c r="P394" s="48">
        <f t="shared" si="210"/>
        <v>0.20944601528955911</v>
      </c>
      <c r="Q394" s="48">
        <f t="shared" si="211"/>
        <v>12.472510210493246</v>
      </c>
      <c r="R394" s="48">
        <f t="shared" si="212"/>
        <v>0.84825636192271447</v>
      </c>
      <c r="S394" s="48">
        <f t="shared" si="213"/>
        <v>6.2833804586867728E-2</v>
      </c>
      <c r="T394" s="48">
        <f t="shared" si="214"/>
        <v>0.12566760917373546</v>
      </c>
      <c r="U394" s="48">
        <f t="shared" si="215"/>
        <v>1.0158131741543617</v>
      </c>
      <c r="V394" s="48">
        <f t="shared" si="216"/>
        <v>3.4663315530422034</v>
      </c>
      <c r="W394" s="48">
        <f t="shared" si="217"/>
        <v>3.927112786679233</v>
      </c>
      <c r="X394" s="48">
        <f t="shared" si="218"/>
        <v>99.999999999999986</v>
      </c>
      <c r="Y394" s="48">
        <f t="shared" si="219"/>
        <v>7.3934443397214364</v>
      </c>
      <c r="Z394" s="48"/>
    </row>
    <row r="395" spans="2:26" x14ac:dyDescent="0.2">
      <c r="C395" s="79">
        <v>9</v>
      </c>
      <c r="D395" s="48">
        <v>73.7</v>
      </c>
      <c r="E395" s="48">
        <v>0.16</v>
      </c>
      <c r="F395" s="48">
        <v>11.67</v>
      </c>
      <c r="G395" s="48">
        <v>1.02</v>
      </c>
      <c r="H395" s="48">
        <v>0.08</v>
      </c>
      <c r="I395" s="48">
        <v>0.1</v>
      </c>
      <c r="J395" s="48">
        <v>0.96</v>
      </c>
      <c r="K395" s="48">
        <v>3.12</v>
      </c>
      <c r="L395" s="48">
        <v>3.67</v>
      </c>
      <c r="M395" s="48">
        <f t="shared" si="208"/>
        <v>94.47999999999999</v>
      </c>
      <c r="O395" s="48">
        <f t="shared" si="209"/>
        <v>78.005927180355641</v>
      </c>
      <c r="P395" s="48">
        <f t="shared" si="210"/>
        <v>0.16934801016088064</v>
      </c>
      <c r="Q395" s="48">
        <f t="shared" si="211"/>
        <v>12.35182049110923</v>
      </c>
      <c r="R395" s="48">
        <f t="shared" si="212"/>
        <v>1.0795935647756141</v>
      </c>
      <c r="S395" s="48">
        <f t="shared" si="213"/>
        <v>8.4674005080440318E-2</v>
      </c>
      <c r="T395" s="48">
        <f t="shared" si="214"/>
        <v>0.1058425063505504</v>
      </c>
      <c r="U395" s="48">
        <f t="shared" si="215"/>
        <v>1.0160880609652838</v>
      </c>
      <c r="V395" s="48">
        <f t="shared" si="216"/>
        <v>3.3022861981371725</v>
      </c>
      <c r="W395" s="48">
        <f t="shared" si="217"/>
        <v>3.8844199830651993</v>
      </c>
      <c r="X395" s="48">
        <f t="shared" si="218"/>
        <v>100.00000000000003</v>
      </c>
      <c r="Y395" s="48">
        <f t="shared" si="219"/>
        <v>7.1867061812023714</v>
      </c>
      <c r="Z395" s="48"/>
    </row>
    <row r="396" spans="2:26" x14ac:dyDescent="0.2">
      <c r="C396" s="79">
        <v>10</v>
      </c>
      <c r="D396" s="48">
        <v>74.41</v>
      </c>
      <c r="E396" s="48">
        <v>0.15</v>
      </c>
      <c r="F396" s="48">
        <v>11.91</v>
      </c>
      <c r="G396" s="48">
        <v>1.02</v>
      </c>
      <c r="H396" s="48">
        <v>0.02</v>
      </c>
      <c r="I396" s="48">
        <v>0.12</v>
      </c>
      <c r="J396" s="48">
        <v>1.08</v>
      </c>
      <c r="K396" s="48">
        <v>3.18</v>
      </c>
      <c r="L396" s="48">
        <v>3.63</v>
      </c>
      <c r="M396" s="48">
        <f t="shared" si="208"/>
        <v>95.52</v>
      </c>
      <c r="O396" s="48">
        <f t="shared" si="209"/>
        <v>77.899916247906205</v>
      </c>
      <c r="P396" s="48">
        <f t="shared" si="210"/>
        <v>0.157035175879397</v>
      </c>
      <c r="Q396" s="48">
        <f t="shared" si="211"/>
        <v>12.468592964824122</v>
      </c>
      <c r="R396" s="48">
        <f t="shared" si="212"/>
        <v>1.0678391959798996</v>
      </c>
      <c r="S396" s="48">
        <f t="shared" si="213"/>
        <v>2.0938023450586266E-2</v>
      </c>
      <c r="T396" s="48">
        <f t="shared" si="214"/>
        <v>0.1256281407035176</v>
      </c>
      <c r="U396" s="48">
        <f t="shared" si="215"/>
        <v>1.1306532663316584</v>
      </c>
      <c r="V396" s="48">
        <f t="shared" si="216"/>
        <v>3.3291457286432165</v>
      </c>
      <c r="W396" s="48">
        <f t="shared" si="217"/>
        <v>3.8002512562814075</v>
      </c>
      <c r="X396" s="48">
        <f t="shared" si="218"/>
        <v>100.00000000000001</v>
      </c>
      <c r="Y396" s="48">
        <f t="shared" si="219"/>
        <v>7.1293969849246235</v>
      </c>
      <c r="Z396" s="48"/>
    </row>
    <row r="397" spans="2:26" x14ac:dyDescent="0.2">
      <c r="C397" s="79">
        <v>11</v>
      </c>
      <c r="D397" s="48">
        <v>72.95</v>
      </c>
      <c r="E397" s="48">
        <v>0.14000000000000001</v>
      </c>
      <c r="F397" s="48">
        <v>11.56</v>
      </c>
      <c r="G397" s="48">
        <v>0.92</v>
      </c>
      <c r="H397" s="48">
        <v>0.1</v>
      </c>
      <c r="I397" s="48">
        <v>0.14000000000000001</v>
      </c>
      <c r="J397" s="48">
        <v>0.83</v>
      </c>
      <c r="K397" s="48">
        <v>3.25</v>
      </c>
      <c r="L397" s="48">
        <v>3.52</v>
      </c>
      <c r="M397" s="48">
        <f t="shared" si="208"/>
        <v>93.41</v>
      </c>
      <c r="O397" s="48">
        <f t="shared" si="209"/>
        <v>78.096563537094525</v>
      </c>
      <c r="P397" s="48">
        <f t="shared" si="210"/>
        <v>0.14987688684295045</v>
      </c>
      <c r="Q397" s="48">
        <f t="shared" si="211"/>
        <v>12.375548656460765</v>
      </c>
      <c r="R397" s="48">
        <f t="shared" si="212"/>
        <v>0.98490525639653148</v>
      </c>
      <c r="S397" s="48">
        <f t="shared" si="213"/>
        <v>0.10705491917353603</v>
      </c>
      <c r="T397" s="48">
        <f t="shared" si="214"/>
        <v>0.14987688684295045</v>
      </c>
      <c r="U397" s="48">
        <f t="shared" si="215"/>
        <v>0.88855582914034892</v>
      </c>
      <c r="V397" s="48">
        <f t="shared" si="216"/>
        <v>3.4792848731399206</v>
      </c>
      <c r="W397" s="48">
        <f t="shared" si="217"/>
        <v>3.768333154908468</v>
      </c>
      <c r="X397" s="48">
        <f t="shared" si="218"/>
        <v>99.999999999999972</v>
      </c>
      <c r="Y397" s="48">
        <f t="shared" si="219"/>
        <v>7.2476180280483886</v>
      </c>
      <c r="Z397" s="48"/>
    </row>
    <row r="398" spans="2:26" x14ac:dyDescent="0.2">
      <c r="B398" s="79" t="s">
        <v>144</v>
      </c>
      <c r="C398" s="79">
        <v>12</v>
      </c>
      <c r="D398" s="48">
        <v>72.64</v>
      </c>
      <c r="E398" s="48">
        <v>0.19</v>
      </c>
      <c r="F398" s="48">
        <v>11.55</v>
      </c>
      <c r="G398" s="48">
        <v>1.01</v>
      </c>
      <c r="H398" s="48">
        <v>0.1</v>
      </c>
      <c r="I398" s="48">
        <v>0.09</v>
      </c>
      <c r="J398" s="48">
        <v>0.95</v>
      </c>
      <c r="K398" s="48">
        <v>3.22</v>
      </c>
      <c r="L398" s="48">
        <v>3.57</v>
      </c>
      <c r="M398" s="48">
        <f t="shared" si="208"/>
        <v>93.32</v>
      </c>
      <c r="O398" s="48">
        <f t="shared" si="209"/>
        <v>77.839691384483501</v>
      </c>
      <c r="P398" s="48">
        <f t="shared" si="210"/>
        <v>0.20360051435919418</v>
      </c>
      <c r="Q398" s="48">
        <f t="shared" si="211"/>
        <v>12.376768109729962</v>
      </c>
      <c r="R398" s="48">
        <f t="shared" si="212"/>
        <v>1.0822974710672955</v>
      </c>
      <c r="S398" s="48">
        <f t="shared" si="213"/>
        <v>0.10715816545220747</v>
      </c>
      <c r="T398" s="48">
        <f t="shared" si="214"/>
        <v>9.6442348906986719E-2</v>
      </c>
      <c r="U398" s="48">
        <f t="shared" si="215"/>
        <v>1.0180025717959709</v>
      </c>
      <c r="V398" s="48">
        <f t="shared" si="216"/>
        <v>3.4504929275610805</v>
      </c>
      <c r="W398" s="48">
        <f t="shared" si="217"/>
        <v>3.8255465066438061</v>
      </c>
      <c r="X398" s="48">
        <f t="shared" si="218"/>
        <v>100.00000000000001</v>
      </c>
      <c r="Y398" s="48">
        <f t="shared" si="219"/>
        <v>7.2760394342048862</v>
      </c>
      <c r="Z398" s="48"/>
    </row>
    <row r="399" spans="2:26" x14ac:dyDescent="0.2">
      <c r="C399" s="79">
        <v>13</v>
      </c>
      <c r="D399" s="48">
        <v>73.760000000000005</v>
      </c>
      <c r="E399" s="48">
        <v>0.11</v>
      </c>
      <c r="F399" s="48">
        <v>11.77</v>
      </c>
      <c r="G399" s="48">
        <v>1.07</v>
      </c>
      <c r="H399" s="48">
        <v>0.02</v>
      </c>
      <c r="I399" s="48">
        <v>0.17</v>
      </c>
      <c r="J399" s="48">
        <v>0.99</v>
      </c>
      <c r="K399" s="48">
        <v>3.26</v>
      </c>
      <c r="L399" s="48">
        <v>3.59</v>
      </c>
      <c r="M399" s="48">
        <f t="shared" si="208"/>
        <v>94.74</v>
      </c>
      <c r="O399" s="48">
        <f t="shared" si="209"/>
        <v>77.855182605024297</v>
      </c>
      <c r="P399" s="48">
        <f t="shared" si="210"/>
        <v>0.1161072408697488</v>
      </c>
      <c r="Q399" s="48">
        <f t="shared" si="211"/>
        <v>12.423474773063122</v>
      </c>
      <c r="R399" s="48">
        <f t="shared" si="212"/>
        <v>1.129406797551193</v>
      </c>
      <c r="S399" s="48">
        <f t="shared" si="213"/>
        <v>2.1110407430863419E-2</v>
      </c>
      <c r="T399" s="48">
        <f t="shared" si="214"/>
        <v>0.17943846316233908</v>
      </c>
      <c r="U399" s="48">
        <f t="shared" si="215"/>
        <v>1.0449651678277392</v>
      </c>
      <c r="V399" s="48">
        <f t="shared" si="216"/>
        <v>3.4409964112307367</v>
      </c>
      <c r="W399" s="48">
        <f t="shared" si="217"/>
        <v>3.7893181338399833</v>
      </c>
      <c r="X399" s="48">
        <f t="shared" si="218"/>
        <v>100.00000000000004</v>
      </c>
      <c r="Y399" s="48">
        <f t="shared" si="219"/>
        <v>7.23031454507072</v>
      </c>
      <c r="Z399" s="48"/>
    </row>
    <row r="400" spans="2:26" x14ac:dyDescent="0.2">
      <c r="C400" s="79">
        <v>14</v>
      </c>
      <c r="D400" s="48">
        <v>74.28</v>
      </c>
      <c r="E400" s="48">
        <v>0.11</v>
      </c>
      <c r="F400" s="48">
        <v>11.83</v>
      </c>
      <c r="G400" s="48">
        <v>1.01</v>
      </c>
      <c r="H400" s="48">
        <v>0.06</v>
      </c>
      <c r="I400" s="48">
        <v>0.18</v>
      </c>
      <c r="J400" s="48">
        <v>1</v>
      </c>
      <c r="K400" s="48">
        <v>3.31</v>
      </c>
      <c r="L400" s="48">
        <v>3.53</v>
      </c>
      <c r="M400" s="48">
        <f t="shared" si="208"/>
        <v>95.310000000000016</v>
      </c>
      <c r="O400" s="48">
        <f t="shared" si="209"/>
        <v>77.935158954988964</v>
      </c>
      <c r="P400" s="48">
        <f t="shared" si="210"/>
        <v>0.11541286328821737</v>
      </c>
      <c r="Q400" s="48">
        <f t="shared" si="211"/>
        <v>12.412128842723741</v>
      </c>
      <c r="R400" s="48">
        <f t="shared" si="212"/>
        <v>1.0596999265554503</v>
      </c>
      <c r="S400" s="48">
        <f t="shared" si="213"/>
        <v>6.2952470884482192E-2</v>
      </c>
      <c r="T400" s="48">
        <f t="shared" si="214"/>
        <v>0.1888574126534466</v>
      </c>
      <c r="U400" s="48">
        <f t="shared" si="215"/>
        <v>1.0492078480747034</v>
      </c>
      <c r="V400" s="48">
        <f t="shared" si="216"/>
        <v>3.472877977127268</v>
      </c>
      <c r="W400" s="48">
        <f t="shared" si="217"/>
        <v>3.7037037037037028</v>
      </c>
      <c r="X400" s="48">
        <f t="shared" si="218"/>
        <v>99.999999999999986</v>
      </c>
      <c r="Y400" s="48">
        <f t="shared" si="219"/>
        <v>7.1765816808309708</v>
      </c>
      <c r="Z400" s="48"/>
    </row>
    <row r="401" spans="2:26" x14ac:dyDescent="0.2">
      <c r="C401" s="79">
        <v>15</v>
      </c>
      <c r="D401" s="48">
        <v>74.36</v>
      </c>
      <c r="E401" s="48">
        <v>0.14000000000000001</v>
      </c>
      <c r="F401" s="48">
        <v>11.55</v>
      </c>
      <c r="G401" s="48">
        <v>1.02</v>
      </c>
      <c r="H401" s="48">
        <v>0.08</v>
      </c>
      <c r="I401" s="48">
        <v>0.16</v>
      </c>
      <c r="J401" s="48">
        <v>0.92</v>
      </c>
      <c r="K401" s="48">
        <v>3.09</v>
      </c>
      <c r="L401" s="48">
        <v>3.58</v>
      </c>
      <c r="M401" s="48">
        <f t="shared" si="208"/>
        <v>94.899999999999991</v>
      </c>
      <c r="O401" s="48">
        <f t="shared" si="209"/>
        <v>78.356164383561648</v>
      </c>
      <c r="P401" s="48">
        <f t="shared" si="210"/>
        <v>0.14752370916754479</v>
      </c>
      <c r="Q401" s="48">
        <f t="shared" si="211"/>
        <v>12.170706006322446</v>
      </c>
      <c r="R401" s="48">
        <f t="shared" si="212"/>
        <v>1.0748155953635405</v>
      </c>
      <c r="S401" s="48">
        <f t="shared" si="213"/>
        <v>8.429926238145416E-2</v>
      </c>
      <c r="T401" s="48">
        <f t="shared" si="214"/>
        <v>0.16859852476290832</v>
      </c>
      <c r="U401" s="48">
        <f t="shared" si="215"/>
        <v>0.96944151738672291</v>
      </c>
      <c r="V401" s="48">
        <f t="shared" si="216"/>
        <v>3.2560590094836668</v>
      </c>
      <c r="W401" s="48">
        <f t="shared" si="217"/>
        <v>3.7723919915700739</v>
      </c>
      <c r="X401" s="48">
        <f t="shared" si="218"/>
        <v>100.00000000000001</v>
      </c>
      <c r="Y401" s="48">
        <f t="shared" si="219"/>
        <v>7.0284510010537407</v>
      </c>
      <c r="Z401" s="48"/>
    </row>
    <row r="402" spans="2:26" x14ac:dyDescent="0.2">
      <c r="B402" s="2"/>
      <c r="C402" s="2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R402" s="51"/>
      <c r="S402" s="51"/>
      <c r="T402" s="51"/>
      <c r="U402" s="51"/>
      <c r="V402" s="51"/>
      <c r="W402" s="51"/>
      <c r="Y402" s="51"/>
      <c r="Z402" s="42"/>
    </row>
    <row r="403" spans="2:26" x14ac:dyDescent="0.2">
      <c r="B403" s="79" t="s">
        <v>268</v>
      </c>
      <c r="C403" s="79">
        <v>1</v>
      </c>
      <c r="D403" s="48">
        <v>74.459999999999994</v>
      </c>
      <c r="E403" s="48">
        <v>0.2</v>
      </c>
      <c r="F403" s="48">
        <v>11.86</v>
      </c>
      <c r="G403" s="48">
        <v>0.9</v>
      </c>
      <c r="H403" s="48">
        <v>0.03</v>
      </c>
      <c r="I403" s="48">
        <v>0.21</v>
      </c>
      <c r="J403" s="48">
        <v>0.94</v>
      </c>
      <c r="K403" s="48">
        <v>2.86</v>
      </c>
      <c r="L403" s="48">
        <v>3.77</v>
      </c>
      <c r="M403" s="48">
        <f t="shared" ref="M403:M417" si="220">SUM(D403:L403)</f>
        <v>95.22999999999999</v>
      </c>
      <c r="O403" s="48">
        <f t="shared" ref="O403:O417" si="221">100/M403*D403</f>
        <v>78.189646119920198</v>
      </c>
      <c r="P403" s="48">
        <f t="shared" ref="P403:P417" si="222">100/M403*E403</f>
        <v>0.21001785151737901</v>
      </c>
      <c r="Q403" s="48">
        <f t="shared" ref="Q403:Q417" si="223">100/M403*F403</f>
        <v>12.454058594980573</v>
      </c>
      <c r="R403" s="48">
        <f t="shared" ref="R403:R417" si="224">100/M403*G403</f>
        <v>0.9450803318282055</v>
      </c>
      <c r="S403" s="48">
        <f t="shared" ref="S403:S417" si="225">100/M403*H403</f>
        <v>3.150267772760685E-2</v>
      </c>
      <c r="T403" s="48">
        <f t="shared" ref="T403:T417" si="226">100/M403*I403</f>
        <v>0.22051874409324793</v>
      </c>
      <c r="U403" s="48">
        <f t="shared" ref="U403:U417" si="227">100/M403*J403</f>
        <v>0.98708390213168118</v>
      </c>
      <c r="V403" s="48">
        <f t="shared" ref="V403:V417" si="228">100/M403*K403</f>
        <v>3.0032552766985194</v>
      </c>
      <c r="W403" s="48">
        <f t="shared" ref="W403:W417" si="229">100/M403*L403</f>
        <v>3.9588365011025939</v>
      </c>
      <c r="X403" s="48">
        <f t="shared" si="218"/>
        <v>100.00000000000003</v>
      </c>
      <c r="Y403" s="48">
        <f t="shared" ref="Y403:Y417" si="230">V403+W403</f>
        <v>6.9620917778011133</v>
      </c>
      <c r="Z403" s="48"/>
    </row>
    <row r="404" spans="2:26" x14ac:dyDescent="0.2">
      <c r="B404" s="79">
        <v>804</v>
      </c>
      <c r="C404" s="79">
        <v>2</v>
      </c>
      <c r="D404" s="48">
        <v>75.010000000000005</v>
      </c>
      <c r="E404" s="48">
        <v>0.14000000000000001</v>
      </c>
      <c r="F404" s="48">
        <v>12.02</v>
      </c>
      <c r="G404" s="48">
        <v>0.92</v>
      </c>
      <c r="H404" s="48">
        <v>0.1</v>
      </c>
      <c r="I404" s="48">
        <v>0.11</v>
      </c>
      <c r="J404" s="48">
        <v>1.01</v>
      </c>
      <c r="K404" s="48">
        <v>3.02</v>
      </c>
      <c r="L404" s="48">
        <v>3.75</v>
      </c>
      <c r="M404" s="48">
        <f t="shared" si="220"/>
        <v>96.08</v>
      </c>
      <c r="O404" s="48">
        <f t="shared" si="221"/>
        <v>78.070358034970866</v>
      </c>
      <c r="P404" s="48">
        <f t="shared" si="222"/>
        <v>0.1457119067443797</v>
      </c>
      <c r="Q404" s="48">
        <f t="shared" si="223"/>
        <v>12.510407993338884</v>
      </c>
      <c r="R404" s="48">
        <f t="shared" si="224"/>
        <v>0.9575353871773522</v>
      </c>
      <c r="S404" s="48">
        <f t="shared" si="225"/>
        <v>0.10407993338884264</v>
      </c>
      <c r="T404" s="48">
        <f t="shared" si="226"/>
        <v>0.1144879267277269</v>
      </c>
      <c r="U404" s="48">
        <f t="shared" si="227"/>
        <v>1.0512073272273106</v>
      </c>
      <c r="V404" s="48">
        <f t="shared" si="228"/>
        <v>3.1432139883430472</v>
      </c>
      <c r="W404" s="48">
        <f t="shared" si="229"/>
        <v>3.9029975020815986</v>
      </c>
      <c r="X404" s="48">
        <f t="shared" si="218"/>
        <v>100.00000000000004</v>
      </c>
      <c r="Y404" s="48">
        <f t="shared" si="230"/>
        <v>7.0462114904246462</v>
      </c>
      <c r="Z404" s="48"/>
    </row>
    <row r="405" spans="2:26" x14ac:dyDescent="0.2">
      <c r="C405" s="79">
        <v>3</v>
      </c>
      <c r="D405" s="48">
        <v>75.38</v>
      </c>
      <c r="E405" s="48">
        <v>0.2</v>
      </c>
      <c r="F405" s="48">
        <v>12.15</v>
      </c>
      <c r="G405" s="48">
        <v>1.04</v>
      </c>
      <c r="H405" s="48">
        <v>7.0000000000000007E-2</v>
      </c>
      <c r="I405" s="48">
        <v>0.1</v>
      </c>
      <c r="J405" s="48">
        <v>0.99</v>
      </c>
      <c r="K405" s="48">
        <v>2.91</v>
      </c>
      <c r="L405" s="48">
        <v>3.83</v>
      </c>
      <c r="M405" s="48">
        <f t="shared" si="220"/>
        <v>96.669999999999987</v>
      </c>
      <c r="O405" s="48">
        <f t="shared" si="221"/>
        <v>77.976621495810491</v>
      </c>
      <c r="P405" s="48">
        <f t="shared" si="222"/>
        <v>0.20688941760628948</v>
      </c>
      <c r="Q405" s="48">
        <f t="shared" si="223"/>
        <v>12.568532119582086</v>
      </c>
      <c r="R405" s="48">
        <f t="shared" si="224"/>
        <v>1.0758249715527053</v>
      </c>
      <c r="S405" s="48">
        <f t="shared" si="225"/>
        <v>7.2411296162201322E-2</v>
      </c>
      <c r="T405" s="48">
        <f t="shared" si="226"/>
        <v>0.10344470880314474</v>
      </c>
      <c r="U405" s="48">
        <f t="shared" si="227"/>
        <v>1.0241026171511329</v>
      </c>
      <c r="V405" s="48">
        <f t="shared" si="228"/>
        <v>3.0102410261715118</v>
      </c>
      <c r="W405" s="48">
        <f t="shared" si="229"/>
        <v>3.9619323471604435</v>
      </c>
      <c r="X405" s="48">
        <f t="shared" si="218"/>
        <v>100</v>
      </c>
      <c r="Y405" s="48">
        <f t="shared" si="230"/>
        <v>6.9721733733319553</v>
      </c>
      <c r="Z405" s="48"/>
    </row>
    <row r="406" spans="2:26" x14ac:dyDescent="0.2">
      <c r="C406" s="79">
        <v>4</v>
      </c>
      <c r="D406" s="48">
        <v>75.06</v>
      </c>
      <c r="E406" s="48">
        <v>0.21</v>
      </c>
      <c r="F406" s="48">
        <v>12.19</v>
      </c>
      <c r="G406" s="48">
        <v>0.83</v>
      </c>
      <c r="H406" s="48">
        <v>0.01</v>
      </c>
      <c r="I406" s="48">
        <v>0.19</v>
      </c>
      <c r="J406" s="48">
        <v>1.07</v>
      </c>
      <c r="K406" s="48">
        <v>2.92</v>
      </c>
      <c r="L406" s="48">
        <v>3.76</v>
      </c>
      <c r="M406" s="48">
        <f t="shared" si="220"/>
        <v>96.24</v>
      </c>
      <c r="O406" s="48">
        <f t="shared" si="221"/>
        <v>77.992518703241899</v>
      </c>
      <c r="P406" s="48">
        <f t="shared" si="222"/>
        <v>0.21820448877805487</v>
      </c>
      <c r="Q406" s="48">
        <f t="shared" si="223"/>
        <v>12.666251039068994</v>
      </c>
      <c r="R406" s="48">
        <f t="shared" si="224"/>
        <v>0.86242726517040735</v>
      </c>
      <c r="S406" s="48">
        <f t="shared" si="225"/>
        <v>1.0390689941812137E-2</v>
      </c>
      <c r="T406" s="48">
        <f t="shared" si="226"/>
        <v>0.1974231088944306</v>
      </c>
      <c r="U406" s="48">
        <f t="shared" si="227"/>
        <v>1.1118038237738987</v>
      </c>
      <c r="V406" s="48">
        <f t="shared" si="228"/>
        <v>3.0340814630091439</v>
      </c>
      <c r="W406" s="48">
        <f t="shared" si="229"/>
        <v>3.9068994181213634</v>
      </c>
      <c r="X406" s="48">
        <f t="shared" si="218"/>
        <v>100.00000000000001</v>
      </c>
      <c r="Y406" s="48">
        <f t="shared" si="230"/>
        <v>6.9409808811305069</v>
      </c>
      <c r="Z406" s="48"/>
    </row>
    <row r="407" spans="2:26" x14ac:dyDescent="0.2">
      <c r="C407" s="79">
        <v>5</v>
      </c>
      <c r="D407" s="48">
        <v>75.150000000000006</v>
      </c>
      <c r="E407" s="48">
        <v>0.18</v>
      </c>
      <c r="F407" s="48">
        <v>11.97</v>
      </c>
      <c r="G407" s="48">
        <v>0.93</v>
      </c>
      <c r="H407" s="48">
        <v>0</v>
      </c>
      <c r="I407" s="48">
        <v>0.09</v>
      </c>
      <c r="J407" s="48">
        <v>0.96</v>
      </c>
      <c r="K407" s="48">
        <v>2.95</v>
      </c>
      <c r="L407" s="48">
        <v>3.81</v>
      </c>
      <c r="M407" s="48">
        <f t="shared" si="220"/>
        <v>96.04000000000002</v>
      </c>
      <c r="O407" s="48">
        <f t="shared" si="221"/>
        <v>78.24864639733444</v>
      </c>
      <c r="P407" s="48">
        <f t="shared" si="222"/>
        <v>0.18742190753852558</v>
      </c>
      <c r="Q407" s="48">
        <f t="shared" si="223"/>
        <v>12.463556851311951</v>
      </c>
      <c r="R407" s="48">
        <f t="shared" si="224"/>
        <v>0.96834652228238227</v>
      </c>
      <c r="S407" s="48">
        <f t="shared" si="225"/>
        <v>0</v>
      </c>
      <c r="T407" s="48">
        <f t="shared" si="226"/>
        <v>9.3710953769262792E-2</v>
      </c>
      <c r="U407" s="48">
        <f t="shared" si="227"/>
        <v>0.99958350687213637</v>
      </c>
      <c r="V407" s="48">
        <f t="shared" si="228"/>
        <v>3.0716368179925029</v>
      </c>
      <c r="W407" s="48">
        <f t="shared" si="229"/>
        <v>3.9670970428987915</v>
      </c>
      <c r="X407" s="48">
        <f t="shared" si="218"/>
        <v>99.999999999999986</v>
      </c>
      <c r="Y407" s="48">
        <f t="shared" si="230"/>
        <v>7.0387338608912948</v>
      </c>
      <c r="Z407" s="48"/>
    </row>
    <row r="408" spans="2:26" x14ac:dyDescent="0.2">
      <c r="C408" s="79">
        <v>6</v>
      </c>
      <c r="D408" s="48">
        <v>74.849999999999994</v>
      </c>
      <c r="E408" s="48">
        <v>0.15</v>
      </c>
      <c r="F408" s="48">
        <v>11.99</v>
      </c>
      <c r="G408" s="48">
        <v>0.97</v>
      </c>
      <c r="H408" s="48">
        <v>0.05</v>
      </c>
      <c r="I408" s="48">
        <v>0.18</v>
      </c>
      <c r="J408" s="48">
        <v>1.06</v>
      </c>
      <c r="K408" s="48">
        <v>2.97</v>
      </c>
      <c r="L408" s="48">
        <v>3.71</v>
      </c>
      <c r="M408" s="48">
        <f t="shared" si="220"/>
        <v>95.929999999999993</v>
      </c>
      <c r="O408" s="48">
        <f t="shared" si="221"/>
        <v>78.025643698530175</v>
      </c>
      <c r="P408" s="48">
        <f t="shared" si="222"/>
        <v>0.1563640154279162</v>
      </c>
      <c r="Q408" s="48">
        <f t="shared" si="223"/>
        <v>12.498696966538102</v>
      </c>
      <c r="R408" s="48">
        <f t="shared" si="224"/>
        <v>1.011153966433858</v>
      </c>
      <c r="S408" s="48">
        <f t="shared" si="225"/>
        <v>5.212133847597207E-2</v>
      </c>
      <c r="T408" s="48">
        <f t="shared" si="226"/>
        <v>0.18763681851349945</v>
      </c>
      <c r="U408" s="48">
        <f t="shared" si="227"/>
        <v>1.1049723756906078</v>
      </c>
      <c r="V408" s="48">
        <f t="shared" si="228"/>
        <v>3.0960075054727412</v>
      </c>
      <c r="W408" s="48">
        <f t="shared" si="229"/>
        <v>3.8674033149171274</v>
      </c>
      <c r="X408" s="48">
        <f t="shared" si="218"/>
        <v>99.999999999999986</v>
      </c>
      <c r="Y408" s="48">
        <f t="shared" si="230"/>
        <v>6.9634108203898686</v>
      </c>
      <c r="Z408" s="48"/>
    </row>
    <row r="409" spans="2:26" x14ac:dyDescent="0.2">
      <c r="C409" s="79">
        <v>7</v>
      </c>
      <c r="D409" s="48">
        <v>74.47</v>
      </c>
      <c r="E409" s="48">
        <v>0.18</v>
      </c>
      <c r="F409" s="48">
        <v>11.84</v>
      </c>
      <c r="G409" s="48">
        <v>0.84</v>
      </c>
      <c r="H409" s="48">
        <v>0.11</v>
      </c>
      <c r="I409" s="48">
        <v>0.09</v>
      </c>
      <c r="J409" s="48">
        <v>0.86</v>
      </c>
      <c r="K409" s="48">
        <v>2.95</v>
      </c>
      <c r="L409" s="48">
        <v>3.84</v>
      </c>
      <c r="M409" s="48">
        <f t="shared" si="220"/>
        <v>95.180000000000021</v>
      </c>
      <c r="O409" s="48">
        <f t="shared" si="221"/>
        <v>78.241227148560597</v>
      </c>
      <c r="P409" s="48">
        <f t="shared" si="222"/>
        <v>0.18911536036982554</v>
      </c>
      <c r="Q409" s="48">
        <f t="shared" si="223"/>
        <v>12.439588148770747</v>
      </c>
      <c r="R409" s="48">
        <f t="shared" si="224"/>
        <v>0.88253834839251921</v>
      </c>
      <c r="S409" s="48">
        <f t="shared" si="225"/>
        <v>0.11557049800378227</v>
      </c>
      <c r="T409" s="48">
        <f t="shared" si="226"/>
        <v>9.4557680184912771E-2</v>
      </c>
      <c r="U409" s="48">
        <f t="shared" si="227"/>
        <v>0.90355116621138865</v>
      </c>
      <c r="V409" s="48">
        <f t="shared" si="228"/>
        <v>3.0993906282832522</v>
      </c>
      <c r="W409" s="48">
        <f t="shared" si="229"/>
        <v>4.0344610212229446</v>
      </c>
      <c r="X409" s="48">
        <f t="shared" si="218"/>
        <v>99.999999999999943</v>
      </c>
      <c r="Y409" s="48">
        <f t="shared" si="230"/>
        <v>7.1338516495061963</v>
      </c>
      <c r="Z409" s="48"/>
    </row>
    <row r="410" spans="2:26" x14ac:dyDescent="0.2">
      <c r="B410" s="79" t="s">
        <v>144</v>
      </c>
      <c r="C410" s="79">
        <v>8</v>
      </c>
      <c r="D410" s="48">
        <v>74.11</v>
      </c>
      <c r="E410" s="48">
        <v>0.15</v>
      </c>
      <c r="F410" s="48">
        <v>11.98</v>
      </c>
      <c r="G410" s="48">
        <v>0.9</v>
      </c>
      <c r="H410" s="48">
        <v>0.02</v>
      </c>
      <c r="I410" s="48">
        <v>0.16</v>
      </c>
      <c r="J410" s="48">
        <v>0.93</v>
      </c>
      <c r="K410" s="48">
        <v>2.81</v>
      </c>
      <c r="L410" s="48">
        <v>3.82</v>
      </c>
      <c r="M410" s="48">
        <f t="shared" si="220"/>
        <v>94.88000000000001</v>
      </c>
      <c r="O410" s="48">
        <f t="shared" si="221"/>
        <v>78.109190556492408</v>
      </c>
      <c r="P410" s="48">
        <f t="shared" si="222"/>
        <v>0.1580944350758853</v>
      </c>
      <c r="Q410" s="48">
        <f t="shared" si="223"/>
        <v>12.626475548060707</v>
      </c>
      <c r="R410" s="48">
        <f t="shared" si="224"/>
        <v>0.94856661045531199</v>
      </c>
      <c r="S410" s="48">
        <f t="shared" si="225"/>
        <v>2.1079258010118042E-2</v>
      </c>
      <c r="T410" s="48">
        <f t="shared" si="226"/>
        <v>0.16863406408094433</v>
      </c>
      <c r="U410" s="48">
        <f t="shared" si="227"/>
        <v>0.980185497470489</v>
      </c>
      <c r="V410" s="48">
        <f t="shared" si="228"/>
        <v>2.9616357504215851</v>
      </c>
      <c r="W410" s="48">
        <f t="shared" si="229"/>
        <v>4.026138279932546</v>
      </c>
      <c r="X410" s="48">
        <f t="shared" si="218"/>
        <v>100</v>
      </c>
      <c r="Y410" s="48">
        <f t="shared" si="230"/>
        <v>6.9877740303541316</v>
      </c>
      <c r="Z410" s="48"/>
    </row>
    <row r="411" spans="2:26" x14ac:dyDescent="0.2">
      <c r="C411" s="79">
        <v>9</v>
      </c>
      <c r="D411" s="48">
        <v>74.930000000000007</v>
      </c>
      <c r="E411" s="48">
        <v>0.09</v>
      </c>
      <c r="F411" s="48">
        <v>11.91</v>
      </c>
      <c r="G411" s="48">
        <v>0.96</v>
      </c>
      <c r="H411" s="48">
        <v>0.05</v>
      </c>
      <c r="I411" s="48">
        <v>0.02</v>
      </c>
      <c r="J411" s="48">
        <v>0.95</v>
      </c>
      <c r="K411" s="48">
        <v>2.95</v>
      </c>
      <c r="L411" s="48">
        <v>3.76</v>
      </c>
      <c r="M411" s="48">
        <f t="shared" si="220"/>
        <v>95.62</v>
      </c>
      <c r="O411" s="48">
        <f t="shared" si="221"/>
        <v>78.362267308094545</v>
      </c>
      <c r="P411" s="48">
        <f t="shared" si="222"/>
        <v>9.4122568500313725E-2</v>
      </c>
      <c r="Q411" s="48">
        <f t="shared" si="223"/>
        <v>12.455553231541517</v>
      </c>
      <c r="R411" s="48">
        <f t="shared" si="224"/>
        <v>1.0039740640033463</v>
      </c>
      <c r="S411" s="48">
        <f t="shared" si="225"/>
        <v>5.2290315833507628E-2</v>
      </c>
      <c r="T411" s="48">
        <f t="shared" si="226"/>
        <v>2.0916126333403052E-2</v>
      </c>
      <c r="U411" s="48">
        <f t="shared" si="227"/>
        <v>0.99351600083664493</v>
      </c>
      <c r="V411" s="48">
        <f t="shared" si="228"/>
        <v>3.0851286341769502</v>
      </c>
      <c r="W411" s="48">
        <f t="shared" si="229"/>
        <v>3.9322317506797733</v>
      </c>
      <c r="X411" s="48">
        <f t="shared" si="218"/>
        <v>100</v>
      </c>
      <c r="Y411" s="48">
        <f t="shared" si="230"/>
        <v>7.0173603848567234</v>
      </c>
      <c r="Z411" s="48"/>
    </row>
    <row r="412" spans="2:26" x14ac:dyDescent="0.2">
      <c r="C412" s="79">
        <v>10</v>
      </c>
      <c r="D412" s="48">
        <v>74.069999999999993</v>
      </c>
      <c r="E412" s="48">
        <v>0.16</v>
      </c>
      <c r="F412" s="48">
        <v>11.81</v>
      </c>
      <c r="G412" s="48">
        <v>0.92</v>
      </c>
      <c r="H412" s="48">
        <v>0.15</v>
      </c>
      <c r="I412" s="48">
        <v>0.15</v>
      </c>
      <c r="J412" s="48">
        <v>1.02</v>
      </c>
      <c r="K412" s="48">
        <v>2.96</v>
      </c>
      <c r="L412" s="48">
        <v>3.76</v>
      </c>
      <c r="M412" s="48">
        <f t="shared" si="220"/>
        <v>95</v>
      </c>
      <c r="O412" s="48">
        <f t="shared" si="221"/>
        <v>77.96842105263157</v>
      </c>
      <c r="P412" s="48">
        <f t="shared" si="222"/>
        <v>0.16842105263157894</v>
      </c>
      <c r="Q412" s="48">
        <f t="shared" si="223"/>
        <v>12.43157894736842</v>
      </c>
      <c r="R412" s="48">
        <f t="shared" si="224"/>
        <v>0.96842105263157896</v>
      </c>
      <c r="S412" s="48">
        <f t="shared" si="225"/>
        <v>0.15789473684210525</v>
      </c>
      <c r="T412" s="48">
        <f t="shared" si="226"/>
        <v>0.15789473684210525</v>
      </c>
      <c r="U412" s="48">
        <f t="shared" si="227"/>
        <v>1.0736842105263158</v>
      </c>
      <c r="V412" s="48">
        <f t="shared" si="228"/>
        <v>3.1157894736842104</v>
      </c>
      <c r="W412" s="48">
        <f t="shared" si="229"/>
        <v>3.9578947368421047</v>
      </c>
      <c r="X412" s="48">
        <f t="shared" si="218"/>
        <v>100</v>
      </c>
      <c r="Y412" s="48">
        <f t="shared" si="230"/>
        <v>7.0736842105263147</v>
      </c>
      <c r="Z412" s="48"/>
    </row>
    <row r="413" spans="2:26" x14ac:dyDescent="0.2">
      <c r="C413" s="79">
        <v>11</v>
      </c>
      <c r="D413" s="48">
        <v>75.17</v>
      </c>
      <c r="E413" s="48">
        <v>0.19</v>
      </c>
      <c r="F413" s="48">
        <v>12.21</v>
      </c>
      <c r="G413" s="48">
        <v>1.01</v>
      </c>
      <c r="H413" s="48">
        <v>0.15</v>
      </c>
      <c r="I413" s="48">
        <v>0.12</v>
      </c>
      <c r="J413" s="48">
        <v>0.96</v>
      </c>
      <c r="K413" s="48">
        <v>3.02</v>
      </c>
      <c r="L413" s="48">
        <v>3.83</v>
      </c>
      <c r="M413" s="48">
        <f t="shared" si="220"/>
        <v>96.66</v>
      </c>
      <c r="O413" s="48">
        <f t="shared" si="221"/>
        <v>77.767432236705972</v>
      </c>
      <c r="P413" s="48">
        <f t="shared" si="222"/>
        <v>0.19656528036416304</v>
      </c>
      <c r="Q413" s="48">
        <f t="shared" si="223"/>
        <v>12.631905648665425</v>
      </c>
      <c r="R413" s="48">
        <f t="shared" si="224"/>
        <v>1.0448996482516035</v>
      </c>
      <c r="S413" s="48">
        <f t="shared" si="225"/>
        <v>0.1551831160769708</v>
      </c>
      <c r="T413" s="48">
        <f t="shared" si="226"/>
        <v>0.12414649286157665</v>
      </c>
      <c r="U413" s="48">
        <f t="shared" si="227"/>
        <v>0.99317194289261324</v>
      </c>
      <c r="V413" s="48">
        <f t="shared" si="228"/>
        <v>3.1243534036830125</v>
      </c>
      <c r="W413" s="48">
        <f t="shared" si="229"/>
        <v>3.9623422304986549</v>
      </c>
      <c r="X413" s="48">
        <f t="shared" si="218"/>
        <v>99.999999999999986</v>
      </c>
      <c r="Y413" s="48">
        <f t="shared" si="230"/>
        <v>7.0866956341816678</v>
      </c>
      <c r="Z413" s="48"/>
    </row>
    <row r="414" spans="2:26" x14ac:dyDescent="0.2">
      <c r="B414" s="79" t="s">
        <v>144</v>
      </c>
      <c r="C414" s="79">
        <v>12</v>
      </c>
      <c r="D414" s="48">
        <v>73.709999999999994</v>
      </c>
      <c r="E414" s="48">
        <v>0.18</v>
      </c>
      <c r="F414" s="48">
        <v>11.66</v>
      </c>
      <c r="G414" s="48">
        <v>0.93</v>
      </c>
      <c r="H414" s="48">
        <v>0</v>
      </c>
      <c r="I414" s="48">
        <v>0.11</v>
      </c>
      <c r="J414" s="48">
        <v>1.06</v>
      </c>
      <c r="K414" s="48">
        <v>2.85</v>
      </c>
      <c r="L414" s="48">
        <v>3.78</v>
      </c>
      <c r="M414" s="48">
        <f t="shared" si="220"/>
        <v>94.28</v>
      </c>
      <c r="O414" s="48">
        <f t="shared" si="221"/>
        <v>78.182011030971566</v>
      </c>
      <c r="P414" s="48">
        <f t="shared" si="222"/>
        <v>0.19092066185829443</v>
      </c>
      <c r="Q414" s="48">
        <f t="shared" si="223"/>
        <v>12.367416207042851</v>
      </c>
      <c r="R414" s="48">
        <f t="shared" si="224"/>
        <v>0.98642341960118807</v>
      </c>
      <c r="S414" s="48">
        <f t="shared" si="225"/>
        <v>0</v>
      </c>
      <c r="T414" s="48">
        <f t="shared" si="226"/>
        <v>0.11667373780229105</v>
      </c>
      <c r="U414" s="48">
        <f t="shared" si="227"/>
        <v>1.1243105642766229</v>
      </c>
      <c r="V414" s="48">
        <f t="shared" si="228"/>
        <v>3.0229104794229955</v>
      </c>
      <c r="W414" s="48">
        <f t="shared" si="229"/>
        <v>4.0093338990241829</v>
      </c>
      <c r="X414" s="48">
        <f t="shared" si="218"/>
        <v>100</v>
      </c>
      <c r="Y414" s="48">
        <f t="shared" si="230"/>
        <v>7.032244378447178</v>
      </c>
      <c r="Z414" s="48"/>
    </row>
    <row r="415" spans="2:26" x14ac:dyDescent="0.2">
      <c r="C415" s="79">
        <v>13</v>
      </c>
      <c r="D415" s="48">
        <v>73.260000000000005</v>
      </c>
      <c r="E415" s="48">
        <v>0.1</v>
      </c>
      <c r="F415" s="48">
        <v>11.75</v>
      </c>
      <c r="G415" s="48">
        <v>0.79</v>
      </c>
      <c r="H415" s="48">
        <v>0.06</v>
      </c>
      <c r="I415" s="48">
        <v>0.13</v>
      </c>
      <c r="J415" s="48">
        <v>0.95</v>
      </c>
      <c r="K415" s="48">
        <v>2.83</v>
      </c>
      <c r="L415" s="48">
        <v>3.68</v>
      </c>
      <c r="M415" s="48">
        <f t="shared" si="220"/>
        <v>93.550000000000011</v>
      </c>
      <c r="O415" s="48">
        <f t="shared" si="221"/>
        <v>78.31106360235168</v>
      </c>
      <c r="P415" s="48">
        <f t="shared" si="222"/>
        <v>0.10689470871191875</v>
      </c>
      <c r="Q415" s="48">
        <f t="shared" si="223"/>
        <v>12.560128273650454</v>
      </c>
      <c r="R415" s="48">
        <f t="shared" si="224"/>
        <v>0.84446819882415813</v>
      </c>
      <c r="S415" s="48">
        <f t="shared" si="225"/>
        <v>6.4136825227151251E-2</v>
      </c>
      <c r="T415" s="48">
        <f t="shared" si="226"/>
        <v>0.13896312132549438</v>
      </c>
      <c r="U415" s="48">
        <f t="shared" si="227"/>
        <v>1.015499732763228</v>
      </c>
      <c r="V415" s="48">
        <f t="shared" si="228"/>
        <v>3.0251202565473005</v>
      </c>
      <c r="W415" s="48">
        <f t="shared" si="229"/>
        <v>3.93372528059861</v>
      </c>
      <c r="X415" s="48">
        <f t="shared" si="218"/>
        <v>99.999999999999986</v>
      </c>
      <c r="Y415" s="48">
        <f t="shared" si="230"/>
        <v>6.9588455371459101</v>
      </c>
      <c r="Z415" s="48"/>
    </row>
    <row r="416" spans="2:26" x14ac:dyDescent="0.2">
      <c r="C416" s="79">
        <v>14</v>
      </c>
      <c r="D416" s="48">
        <v>73.73</v>
      </c>
      <c r="E416" s="48">
        <v>7.0000000000000007E-2</v>
      </c>
      <c r="F416" s="48">
        <v>11.71</v>
      </c>
      <c r="G416" s="48">
        <v>0.93</v>
      </c>
      <c r="H416" s="48">
        <v>0</v>
      </c>
      <c r="I416" s="48">
        <v>0.17</v>
      </c>
      <c r="J416" s="48">
        <v>0.96</v>
      </c>
      <c r="K416" s="48">
        <v>2.84</v>
      </c>
      <c r="L416" s="48">
        <v>3.7</v>
      </c>
      <c r="M416" s="48">
        <f t="shared" si="220"/>
        <v>94.11</v>
      </c>
      <c r="O416" s="48">
        <f t="shared" si="221"/>
        <v>78.344490489852319</v>
      </c>
      <c r="P416" s="48">
        <f t="shared" si="222"/>
        <v>7.4381043459781124E-2</v>
      </c>
      <c r="Q416" s="48">
        <f t="shared" si="223"/>
        <v>12.442885984486242</v>
      </c>
      <c r="R416" s="48">
        <f t="shared" si="224"/>
        <v>0.98820529167994919</v>
      </c>
      <c r="S416" s="48">
        <f t="shared" si="225"/>
        <v>0</v>
      </c>
      <c r="T416" s="48">
        <f t="shared" si="226"/>
        <v>0.18063967697375416</v>
      </c>
      <c r="U416" s="48">
        <f t="shared" si="227"/>
        <v>1.020082881734141</v>
      </c>
      <c r="V416" s="48">
        <f t="shared" si="228"/>
        <v>3.0177451917968336</v>
      </c>
      <c r="W416" s="48">
        <f t="shared" si="229"/>
        <v>3.931569440017002</v>
      </c>
      <c r="X416" s="48">
        <f t="shared" si="218"/>
        <v>100.00000000000001</v>
      </c>
      <c r="Y416" s="48">
        <f t="shared" si="230"/>
        <v>6.9493146318138361</v>
      </c>
      <c r="Z416" s="48"/>
    </row>
    <row r="417" spans="2:26" x14ac:dyDescent="0.2">
      <c r="C417" s="79">
        <v>15</v>
      </c>
      <c r="D417" s="48">
        <v>74.45</v>
      </c>
      <c r="E417" s="48">
        <v>0.15</v>
      </c>
      <c r="F417" s="48">
        <v>11.73</v>
      </c>
      <c r="G417" s="48">
        <v>0.88</v>
      </c>
      <c r="H417" s="48">
        <v>0.02</v>
      </c>
      <c r="I417" s="48">
        <v>0.15</v>
      </c>
      <c r="J417" s="48">
        <v>1</v>
      </c>
      <c r="K417" s="48">
        <v>2.85</v>
      </c>
      <c r="L417" s="48">
        <v>3.71</v>
      </c>
      <c r="M417" s="48">
        <f t="shared" si="220"/>
        <v>94.94</v>
      </c>
      <c r="O417" s="48">
        <f t="shared" si="221"/>
        <v>78.417948177796504</v>
      </c>
      <c r="P417" s="48">
        <f t="shared" si="222"/>
        <v>0.15799452285654098</v>
      </c>
      <c r="Q417" s="48">
        <f t="shared" si="223"/>
        <v>12.355171687381505</v>
      </c>
      <c r="R417" s="48">
        <f t="shared" si="224"/>
        <v>0.92690120075837368</v>
      </c>
      <c r="S417" s="48">
        <f t="shared" si="225"/>
        <v>2.1065936380872129E-2</v>
      </c>
      <c r="T417" s="48">
        <f t="shared" si="226"/>
        <v>0.15799452285654098</v>
      </c>
      <c r="U417" s="48">
        <f t="shared" si="227"/>
        <v>1.0532968190436065</v>
      </c>
      <c r="V417" s="48">
        <f t="shared" si="228"/>
        <v>3.0018959342742786</v>
      </c>
      <c r="W417" s="48">
        <f t="shared" si="229"/>
        <v>3.90773119865178</v>
      </c>
      <c r="X417" s="48">
        <f t="shared" si="218"/>
        <v>100</v>
      </c>
      <c r="Y417" s="48">
        <f t="shared" si="230"/>
        <v>6.9096271329260581</v>
      </c>
      <c r="Z417" s="48"/>
    </row>
    <row r="418" spans="2:26" x14ac:dyDescent="0.2">
      <c r="B418" s="2"/>
      <c r="C418" s="2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R418" s="51"/>
      <c r="S418" s="51"/>
      <c r="T418" s="51"/>
      <c r="U418" s="51"/>
      <c r="V418" s="51"/>
      <c r="W418" s="51"/>
      <c r="Y418" s="51"/>
      <c r="Z418" s="42"/>
    </row>
    <row r="419" spans="2:26" x14ac:dyDescent="0.2">
      <c r="B419" s="79" t="s">
        <v>269</v>
      </c>
      <c r="C419" s="79">
        <v>1</v>
      </c>
      <c r="D419" s="48">
        <v>74.36</v>
      </c>
      <c r="E419" s="48">
        <v>0.19</v>
      </c>
      <c r="F419" s="48">
        <v>12</v>
      </c>
      <c r="G419" s="48">
        <v>0.9</v>
      </c>
      <c r="H419" s="48">
        <v>0.16</v>
      </c>
      <c r="I419" s="48">
        <v>7.0000000000000007E-2</v>
      </c>
      <c r="J419" s="48">
        <v>1.07</v>
      </c>
      <c r="K419" s="48">
        <v>3.22</v>
      </c>
      <c r="L419" s="48">
        <v>3.74</v>
      </c>
      <c r="M419" s="48">
        <f t="shared" ref="M419:M433" si="231">SUM(D419:L419)</f>
        <v>95.70999999999998</v>
      </c>
      <c r="O419" s="48">
        <f t="shared" ref="O419:O433" si="232">100/M419*D419</f>
        <v>77.69303103124021</v>
      </c>
      <c r="P419" s="48">
        <f t="shared" ref="P419:P433" si="233">100/M419*E419</f>
        <v>0.19851635147842445</v>
      </c>
      <c r="Q419" s="48">
        <f t="shared" ref="Q419:Q433" si="234">100/M419*F419</f>
        <v>12.53787483021628</v>
      </c>
      <c r="R419" s="48">
        <f t="shared" ref="R419:R433" si="235">100/M419*G419</f>
        <v>0.94034061226622101</v>
      </c>
      <c r="S419" s="48">
        <f t="shared" ref="S419:S433" si="236">100/M419*H419</f>
        <v>0.16717166440288375</v>
      </c>
      <c r="T419" s="48">
        <f t="shared" ref="T419:T433" si="237">100/M419*I419</f>
        <v>7.313760317626164E-2</v>
      </c>
      <c r="U419" s="48">
        <f t="shared" ref="U419:U433" si="238">100/M419*J419</f>
        <v>1.117960505694285</v>
      </c>
      <c r="V419" s="48">
        <f t="shared" ref="V419:V433" si="239">100/M419*K419</f>
        <v>3.3643297461080355</v>
      </c>
      <c r="W419" s="48">
        <f t="shared" ref="W419:W433" si="240">100/M419*L419</f>
        <v>3.9076376554174077</v>
      </c>
      <c r="X419" s="48">
        <f t="shared" si="218"/>
        <v>100.00000000000001</v>
      </c>
      <c r="Y419" s="48">
        <f t="shared" ref="Y419:Y433" si="241">V419+W419</f>
        <v>7.2719674015254432</v>
      </c>
      <c r="Z419" s="48"/>
    </row>
    <row r="420" spans="2:26" x14ac:dyDescent="0.2">
      <c r="B420" s="79">
        <v>803</v>
      </c>
      <c r="C420" s="79">
        <v>2</v>
      </c>
      <c r="D420" s="48">
        <v>74.39</v>
      </c>
      <c r="E420" s="48">
        <v>0.16</v>
      </c>
      <c r="F420" s="48">
        <v>11.88</v>
      </c>
      <c r="G420" s="48">
        <v>1.01</v>
      </c>
      <c r="H420" s="48">
        <v>0</v>
      </c>
      <c r="I420" s="48">
        <v>0.14000000000000001</v>
      </c>
      <c r="J420" s="48">
        <v>1</v>
      </c>
      <c r="K420" s="48">
        <v>3.13</v>
      </c>
      <c r="L420" s="48">
        <v>3.85</v>
      </c>
      <c r="M420" s="48">
        <f t="shared" si="231"/>
        <v>95.559999999999988</v>
      </c>
      <c r="O420" s="48">
        <f t="shared" si="232"/>
        <v>77.846379238174976</v>
      </c>
      <c r="P420" s="48">
        <f t="shared" si="233"/>
        <v>0.1674340728338217</v>
      </c>
      <c r="Q420" s="48">
        <f t="shared" si="234"/>
        <v>12.431979907911261</v>
      </c>
      <c r="R420" s="48">
        <f t="shared" si="235"/>
        <v>1.0569275847634994</v>
      </c>
      <c r="S420" s="48">
        <f t="shared" si="236"/>
        <v>0</v>
      </c>
      <c r="T420" s="48">
        <f t="shared" si="237"/>
        <v>0.14650481372959398</v>
      </c>
      <c r="U420" s="48">
        <f t="shared" si="238"/>
        <v>1.0464629552113855</v>
      </c>
      <c r="V420" s="48">
        <f t="shared" si="239"/>
        <v>3.2754290498116365</v>
      </c>
      <c r="W420" s="48">
        <f t="shared" si="240"/>
        <v>4.0288823775638347</v>
      </c>
      <c r="X420" s="48">
        <f t="shared" si="218"/>
        <v>100</v>
      </c>
      <c r="Y420" s="48">
        <f t="shared" si="241"/>
        <v>7.3043114273754712</v>
      </c>
      <c r="Z420" s="48"/>
    </row>
    <row r="421" spans="2:26" x14ac:dyDescent="0.2">
      <c r="C421" s="79">
        <v>3</v>
      </c>
      <c r="D421" s="48">
        <v>73.84</v>
      </c>
      <c r="E421" s="48">
        <v>0.11</v>
      </c>
      <c r="F421" s="48">
        <v>11.86</v>
      </c>
      <c r="G421" s="48">
        <v>0.9</v>
      </c>
      <c r="H421" s="48">
        <v>0.06</v>
      </c>
      <c r="I421" s="48">
        <v>0.16</v>
      </c>
      <c r="J421" s="48">
        <v>1.03</v>
      </c>
      <c r="K421" s="48">
        <v>3.09</v>
      </c>
      <c r="L421" s="48">
        <v>3.87</v>
      </c>
      <c r="M421" s="48">
        <f t="shared" si="231"/>
        <v>94.920000000000016</v>
      </c>
      <c r="O421" s="48">
        <f t="shared" si="232"/>
        <v>77.791824694479558</v>
      </c>
      <c r="P421" s="48">
        <f t="shared" si="233"/>
        <v>0.11588706278971765</v>
      </c>
      <c r="Q421" s="48">
        <f t="shared" si="234"/>
        <v>12.49473240623683</v>
      </c>
      <c r="R421" s="48">
        <f t="shared" si="235"/>
        <v>0.94816687737041716</v>
      </c>
      <c r="S421" s="48">
        <f t="shared" si="236"/>
        <v>6.3211125158027806E-2</v>
      </c>
      <c r="T421" s="48">
        <f t="shared" si="237"/>
        <v>0.16856300042140748</v>
      </c>
      <c r="U421" s="48">
        <f t="shared" si="238"/>
        <v>1.0851243152128107</v>
      </c>
      <c r="V421" s="48">
        <f t="shared" si="239"/>
        <v>3.2553729456384319</v>
      </c>
      <c r="W421" s="48">
        <f t="shared" si="240"/>
        <v>4.077117572692794</v>
      </c>
      <c r="X421" s="48">
        <f t="shared" si="218"/>
        <v>100</v>
      </c>
      <c r="Y421" s="48">
        <f t="shared" si="241"/>
        <v>7.3324905183312259</v>
      </c>
      <c r="Z421" s="48"/>
    </row>
    <row r="422" spans="2:26" x14ac:dyDescent="0.2">
      <c r="C422" s="79">
        <v>4</v>
      </c>
      <c r="D422" s="48">
        <v>74.27</v>
      </c>
      <c r="E422" s="48">
        <v>0.23</v>
      </c>
      <c r="F422" s="48">
        <v>11.92</v>
      </c>
      <c r="G422" s="48">
        <v>0.83</v>
      </c>
      <c r="H422" s="48">
        <v>0.09</v>
      </c>
      <c r="I422" s="48">
        <v>0.12</v>
      </c>
      <c r="J422" s="48">
        <v>0.95</v>
      </c>
      <c r="K422" s="48">
        <v>3.2</v>
      </c>
      <c r="L422" s="48">
        <v>3.85</v>
      </c>
      <c r="M422" s="48">
        <f t="shared" si="231"/>
        <v>95.460000000000008</v>
      </c>
      <c r="O422" s="48">
        <f t="shared" si="232"/>
        <v>77.802220825476638</v>
      </c>
      <c r="P422" s="48">
        <f t="shared" si="233"/>
        <v>0.2409386130316363</v>
      </c>
      <c r="Q422" s="48">
        <f t="shared" si="234"/>
        <v>12.486905510161323</v>
      </c>
      <c r="R422" s="48">
        <f t="shared" si="235"/>
        <v>0.86947412528807877</v>
      </c>
      <c r="S422" s="48">
        <f t="shared" si="236"/>
        <v>9.4280326838466363E-2</v>
      </c>
      <c r="T422" s="48">
        <f t="shared" si="237"/>
        <v>0.12570710245128849</v>
      </c>
      <c r="U422" s="48">
        <f t="shared" si="238"/>
        <v>0.99518122773936724</v>
      </c>
      <c r="V422" s="48">
        <f t="shared" si="239"/>
        <v>3.3521893987010269</v>
      </c>
      <c r="W422" s="48">
        <f t="shared" si="240"/>
        <v>4.033102870312173</v>
      </c>
      <c r="X422" s="48">
        <f t="shared" si="218"/>
        <v>100</v>
      </c>
      <c r="Y422" s="48">
        <f t="shared" si="241"/>
        <v>7.3852922690131999</v>
      </c>
      <c r="Z422" s="48"/>
    </row>
    <row r="423" spans="2:26" x14ac:dyDescent="0.2">
      <c r="C423" s="79">
        <v>5</v>
      </c>
      <c r="D423" s="48">
        <v>73.430000000000007</v>
      </c>
      <c r="E423" s="48">
        <v>0.28999999999999998</v>
      </c>
      <c r="F423" s="48">
        <v>11.71</v>
      </c>
      <c r="G423" s="48">
        <v>0.98</v>
      </c>
      <c r="H423" s="48">
        <v>0</v>
      </c>
      <c r="I423" s="48">
        <v>0.1</v>
      </c>
      <c r="J423" s="48">
        <v>0.95</v>
      </c>
      <c r="K423" s="48">
        <v>3.09</v>
      </c>
      <c r="L423" s="48">
        <v>3.68</v>
      </c>
      <c r="M423" s="48">
        <f t="shared" si="231"/>
        <v>94.230000000000018</v>
      </c>
      <c r="O423" s="48">
        <f t="shared" si="232"/>
        <v>77.926350419187088</v>
      </c>
      <c r="P423" s="48">
        <f t="shared" si="233"/>
        <v>0.30775761434787213</v>
      </c>
      <c r="Q423" s="48">
        <f t="shared" si="234"/>
        <v>12.427040220736494</v>
      </c>
      <c r="R423" s="48">
        <f t="shared" si="235"/>
        <v>1.0400084898652231</v>
      </c>
      <c r="S423" s="48">
        <f t="shared" si="236"/>
        <v>0</v>
      </c>
      <c r="T423" s="48">
        <f t="shared" si="237"/>
        <v>0.10612331529236972</v>
      </c>
      <c r="U423" s="48">
        <f t="shared" si="238"/>
        <v>1.0081714952775123</v>
      </c>
      <c r="V423" s="48">
        <f t="shared" si="239"/>
        <v>3.2792104425342239</v>
      </c>
      <c r="W423" s="48">
        <f t="shared" si="240"/>
        <v>3.9053380027592057</v>
      </c>
      <c r="X423" s="48">
        <f t="shared" si="218"/>
        <v>100</v>
      </c>
      <c r="Y423" s="48">
        <f t="shared" si="241"/>
        <v>7.1845484452934301</v>
      </c>
      <c r="Z423" s="48"/>
    </row>
    <row r="424" spans="2:26" x14ac:dyDescent="0.2">
      <c r="C424" s="79">
        <v>6</v>
      </c>
      <c r="D424" s="48">
        <v>72.55</v>
      </c>
      <c r="E424" s="48">
        <v>0.13</v>
      </c>
      <c r="F424" s="48">
        <v>11.49</v>
      </c>
      <c r="G424" s="48">
        <v>1</v>
      </c>
      <c r="H424" s="48">
        <v>0.08</v>
      </c>
      <c r="I424" s="48">
        <v>0.14000000000000001</v>
      </c>
      <c r="J424" s="48">
        <v>0.94</v>
      </c>
      <c r="K424" s="48">
        <v>3.13</v>
      </c>
      <c r="L424" s="48">
        <v>3.76</v>
      </c>
      <c r="M424" s="48">
        <f t="shared" si="231"/>
        <v>93.219999999999985</v>
      </c>
      <c r="O424" s="48">
        <f t="shared" si="232"/>
        <v>77.826646642351449</v>
      </c>
      <c r="P424" s="48">
        <f t="shared" si="233"/>
        <v>0.13945505256382754</v>
      </c>
      <c r="Q424" s="48">
        <f t="shared" si="234"/>
        <v>12.325681184295219</v>
      </c>
      <c r="R424" s="48">
        <f t="shared" si="235"/>
        <v>1.0727311735679042</v>
      </c>
      <c r="S424" s="48">
        <f t="shared" si="236"/>
        <v>8.5818493885432334E-2</v>
      </c>
      <c r="T424" s="48">
        <f t="shared" si="237"/>
        <v>0.1501823642995066</v>
      </c>
      <c r="U424" s="48">
        <f t="shared" si="238"/>
        <v>1.0083673031538298</v>
      </c>
      <c r="V424" s="48">
        <f t="shared" si="239"/>
        <v>3.3576485732675398</v>
      </c>
      <c r="W424" s="48">
        <f t="shared" si="240"/>
        <v>4.0334692126153193</v>
      </c>
      <c r="X424" s="48">
        <f t="shared" si="218"/>
        <v>100.00000000000003</v>
      </c>
      <c r="Y424" s="48">
        <f t="shared" si="241"/>
        <v>7.3911177858828587</v>
      </c>
      <c r="Z424" s="48"/>
    </row>
    <row r="425" spans="2:26" x14ac:dyDescent="0.2">
      <c r="C425" s="79">
        <v>7</v>
      </c>
      <c r="D425" s="48">
        <v>74.5</v>
      </c>
      <c r="E425" s="48">
        <v>0.11</v>
      </c>
      <c r="F425" s="48">
        <v>11.82</v>
      </c>
      <c r="G425" s="48">
        <v>0.96</v>
      </c>
      <c r="H425" s="48">
        <v>0.01</v>
      </c>
      <c r="I425" s="48">
        <v>0.11</v>
      </c>
      <c r="J425" s="48">
        <v>1.04</v>
      </c>
      <c r="K425" s="48">
        <v>3.04</v>
      </c>
      <c r="L425" s="48">
        <v>3.9</v>
      </c>
      <c r="M425" s="48">
        <f t="shared" si="231"/>
        <v>95.490000000000023</v>
      </c>
      <c r="O425" s="48">
        <f t="shared" si="232"/>
        <v>78.018640695360745</v>
      </c>
      <c r="P425" s="48">
        <f t="shared" si="233"/>
        <v>0.11519530840925749</v>
      </c>
      <c r="Q425" s="48">
        <f t="shared" si="234"/>
        <v>12.378259503612941</v>
      </c>
      <c r="R425" s="48">
        <f t="shared" si="235"/>
        <v>1.0053408733898834</v>
      </c>
      <c r="S425" s="48">
        <f t="shared" si="236"/>
        <v>1.0472300764477954E-2</v>
      </c>
      <c r="T425" s="48">
        <f t="shared" si="237"/>
        <v>0.11519530840925749</v>
      </c>
      <c r="U425" s="48">
        <f t="shared" si="238"/>
        <v>1.0891192795057072</v>
      </c>
      <c r="V425" s="48">
        <f t="shared" si="239"/>
        <v>3.1835794324012978</v>
      </c>
      <c r="W425" s="48">
        <f t="shared" si="240"/>
        <v>4.0841972981464014</v>
      </c>
      <c r="X425" s="48">
        <f t="shared" si="218"/>
        <v>99.999999999999972</v>
      </c>
      <c r="Y425" s="48">
        <f t="shared" si="241"/>
        <v>7.2677767305476992</v>
      </c>
      <c r="Z425" s="48"/>
    </row>
    <row r="426" spans="2:26" x14ac:dyDescent="0.2">
      <c r="B426" s="79" t="s">
        <v>144</v>
      </c>
      <c r="C426" s="79">
        <v>8</v>
      </c>
      <c r="D426" s="48">
        <v>73.900000000000006</v>
      </c>
      <c r="E426" s="48">
        <v>0.21</v>
      </c>
      <c r="F426" s="48">
        <v>11.89</v>
      </c>
      <c r="G426" s="48">
        <v>0.86</v>
      </c>
      <c r="H426" s="48">
        <v>0.06</v>
      </c>
      <c r="I426" s="48">
        <v>0.09</v>
      </c>
      <c r="J426" s="48">
        <v>1.04</v>
      </c>
      <c r="K426" s="48">
        <v>3.12</v>
      </c>
      <c r="L426" s="48">
        <v>4</v>
      </c>
      <c r="M426" s="48">
        <f t="shared" si="231"/>
        <v>95.170000000000016</v>
      </c>
      <c r="O426" s="48">
        <f t="shared" si="232"/>
        <v>77.650520121887141</v>
      </c>
      <c r="P426" s="48">
        <f t="shared" si="233"/>
        <v>0.22065777030576858</v>
      </c>
      <c r="Q426" s="48">
        <f t="shared" si="234"/>
        <v>12.493432804455184</v>
      </c>
      <c r="R426" s="48">
        <f t="shared" si="235"/>
        <v>0.90364610696648084</v>
      </c>
      <c r="S426" s="48">
        <f t="shared" si="236"/>
        <v>6.3045077230219598E-2</v>
      </c>
      <c r="T426" s="48">
        <f t="shared" si="237"/>
        <v>9.4567615845329397E-2</v>
      </c>
      <c r="U426" s="48">
        <f t="shared" si="238"/>
        <v>1.0927813386571397</v>
      </c>
      <c r="V426" s="48">
        <f t="shared" si="239"/>
        <v>3.278344015971419</v>
      </c>
      <c r="W426" s="48">
        <f t="shared" si="240"/>
        <v>4.2030051486813065</v>
      </c>
      <c r="X426" s="48">
        <f t="shared" si="218"/>
        <v>99.999999999999972</v>
      </c>
      <c r="Y426" s="48">
        <f t="shared" si="241"/>
        <v>7.481349164652725</v>
      </c>
      <c r="Z426" s="48"/>
    </row>
    <row r="427" spans="2:26" x14ac:dyDescent="0.2">
      <c r="C427" s="79">
        <v>9</v>
      </c>
      <c r="D427" s="48">
        <v>73.61</v>
      </c>
      <c r="E427" s="48">
        <v>0.18</v>
      </c>
      <c r="F427" s="48">
        <v>11.59</v>
      </c>
      <c r="G427" s="48">
        <v>0.96</v>
      </c>
      <c r="H427" s="48">
        <v>0</v>
      </c>
      <c r="I427" s="48">
        <v>0.14000000000000001</v>
      </c>
      <c r="J427" s="48">
        <v>0.94</v>
      </c>
      <c r="K427" s="48">
        <v>3.28</v>
      </c>
      <c r="L427" s="48">
        <v>3.74</v>
      </c>
      <c r="M427" s="48">
        <f t="shared" si="231"/>
        <v>94.44</v>
      </c>
      <c r="O427" s="48">
        <f t="shared" si="232"/>
        <v>77.9436679373147</v>
      </c>
      <c r="P427" s="48">
        <f t="shared" si="233"/>
        <v>0.19059720457433291</v>
      </c>
      <c r="Q427" s="48">
        <f t="shared" si="234"/>
        <v>12.272342227869547</v>
      </c>
      <c r="R427" s="48">
        <f t="shared" si="235"/>
        <v>1.0165184243964422</v>
      </c>
      <c r="S427" s="48">
        <f t="shared" si="236"/>
        <v>0</v>
      </c>
      <c r="T427" s="48">
        <f t="shared" si="237"/>
        <v>0.14824227022448117</v>
      </c>
      <c r="U427" s="48">
        <f t="shared" si="238"/>
        <v>0.99534095722151628</v>
      </c>
      <c r="V427" s="48">
        <f t="shared" si="239"/>
        <v>3.4731046166878441</v>
      </c>
      <c r="W427" s="48">
        <f t="shared" si="240"/>
        <v>3.9601863617111395</v>
      </c>
      <c r="X427" s="48">
        <f t="shared" si="218"/>
        <v>100</v>
      </c>
      <c r="Y427" s="48">
        <f t="shared" si="241"/>
        <v>7.4332909783989836</v>
      </c>
      <c r="Z427" s="48"/>
    </row>
    <row r="428" spans="2:26" x14ac:dyDescent="0.2">
      <c r="C428" s="79">
        <v>10</v>
      </c>
      <c r="D428" s="48">
        <v>73.95</v>
      </c>
      <c r="E428" s="48">
        <v>0.13</v>
      </c>
      <c r="F428" s="48">
        <v>11.75</v>
      </c>
      <c r="G428" s="48">
        <v>1.1399999999999999</v>
      </c>
      <c r="H428" s="48">
        <v>0</v>
      </c>
      <c r="I428" s="48">
        <v>0.18</v>
      </c>
      <c r="J428" s="48">
        <v>1.22</v>
      </c>
      <c r="K428" s="48">
        <v>3.16</v>
      </c>
      <c r="L428" s="48">
        <v>3.62</v>
      </c>
      <c r="M428" s="48">
        <f t="shared" si="231"/>
        <v>95.15</v>
      </c>
      <c r="O428" s="48">
        <f t="shared" si="232"/>
        <v>77.719390436153432</v>
      </c>
      <c r="P428" s="48">
        <f t="shared" si="233"/>
        <v>0.13662637940094585</v>
      </c>
      <c r="Q428" s="48">
        <f t="shared" si="234"/>
        <v>12.348922753547029</v>
      </c>
      <c r="R428" s="48">
        <f t="shared" si="235"/>
        <v>1.1981082501313713</v>
      </c>
      <c r="S428" s="48">
        <f t="shared" si="236"/>
        <v>0</v>
      </c>
      <c r="T428" s="48">
        <f t="shared" si="237"/>
        <v>0.18917498686284812</v>
      </c>
      <c r="U428" s="48">
        <f t="shared" si="238"/>
        <v>1.2821860220704149</v>
      </c>
      <c r="V428" s="48">
        <f t="shared" si="239"/>
        <v>3.3210719915922224</v>
      </c>
      <c r="W428" s="48">
        <f t="shared" si="240"/>
        <v>3.8045191802417233</v>
      </c>
      <c r="X428" s="48">
        <f t="shared" si="218"/>
        <v>100</v>
      </c>
      <c r="Y428" s="48">
        <f t="shared" si="241"/>
        <v>7.1255911718339462</v>
      </c>
      <c r="Z428" s="48"/>
    </row>
    <row r="429" spans="2:26" x14ac:dyDescent="0.2">
      <c r="C429" s="79">
        <v>11</v>
      </c>
      <c r="D429" s="48">
        <v>73.38</v>
      </c>
      <c r="E429" s="48">
        <v>0.14000000000000001</v>
      </c>
      <c r="F429" s="48">
        <v>11.65</v>
      </c>
      <c r="G429" s="48">
        <v>1.04</v>
      </c>
      <c r="H429" s="48">
        <v>0.1</v>
      </c>
      <c r="I429" s="48">
        <v>0.18</v>
      </c>
      <c r="J429" s="48">
        <v>0.92</v>
      </c>
      <c r="K429" s="48">
        <v>3.27</v>
      </c>
      <c r="L429" s="48">
        <v>3.69</v>
      </c>
      <c r="M429" s="48">
        <f t="shared" si="231"/>
        <v>94.37</v>
      </c>
      <c r="O429" s="48">
        <f t="shared" si="232"/>
        <v>77.757762000635779</v>
      </c>
      <c r="P429" s="48">
        <f t="shared" si="233"/>
        <v>0.14835223058175268</v>
      </c>
      <c r="Q429" s="48">
        <f t="shared" si="234"/>
        <v>12.345024901981562</v>
      </c>
      <c r="R429" s="48">
        <f t="shared" si="235"/>
        <v>1.1020451414644483</v>
      </c>
      <c r="S429" s="48">
        <f t="shared" si="236"/>
        <v>0.10596587898696619</v>
      </c>
      <c r="T429" s="48">
        <f t="shared" si="237"/>
        <v>0.19073858217653913</v>
      </c>
      <c r="U429" s="48">
        <f t="shared" si="238"/>
        <v>0.97488608668008903</v>
      </c>
      <c r="V429" s="48">
        <f t="shared" si="239"/>
        <v>3.4650842428737945</v>
      </c>
      <c r="W429" s="48">
        <f t="shared" si="240"/>
        <v>3.9101409346190521</v>
      </c>
      <c r="X429" s="48">
        <f t="shared" si="218"/>
        <v>99.999999999999972</v>
      </c>
      <c r="Y429" s="48">
        <f t="shared" si="241"/>
        <v>7.3752251774928466</v>
      </c>
      <c r="Z429" s="48"/>
    </row>
    <row r="430" spans="2:26" x14ac:dyDescent="0.2">
      <c r="B430" s="79" t="s">
        <v>144</v>
      </c>
      <c r="C430" s="79">
        <v>12</v>
      </c>
      <c r="D430" s="48">
        <v>74.17</v>
      </c>
      <c r="E430" s="48">
        <v>0.18</v>
      </c>
      <c r="F430" s="48">
        <v>11.91</v>
      </c>
      <c r="G430" s="48">
        <v>0.95</v>
      </c>
      <c r="H430" s="48">
        <v>0.12</v>
      </c>
      <c r="I430" s="48">
        <v>0.12</v>
      </c>
      <c r="J430" s="48">
        <v>0.94</v>
      </c>
      <c r="K430" s="48">
        <v>3.12</v>
      </c>
      <c r="L430" s="48">
        <v>3.73</v>
      </c>
      <c r="M430" s="48">
        <f t="shared" si="231"/>
        <v>95.240000000000023</v>
      </c>
      <c r="O430" s="48">
        <f t="shared" si="232"/>
        <v>77.876942461150762</v>
      </c>
      <c r="P430" s="48">
        <f t="shared" si="233"/>
        <v>0.18899622007559844</v>
      </c>
      <c r="Q430" s="48">
        <f t="shared" si="234"/>
        <v>12.505249895002096</v>
      </c>
      <c r="R430" s="48">
        <f t="shared" si="235"/>
        <v>0.99748005039899179</v>
      </c>
      <c r="S430" s="48">
        <f t="shared" si="236"/>
        <v>0.12599748005039896</v>
      </c>
      <c r="T430" s="48">
        <f t="shared" si="237"/>
        <v>0.12599748005039896</v>
      </c>
      <c r="U430" s="48">
        <f t="shared" si="238"/>
        <v>0.98698026039479181</v>
      </c>
      <c r="V430" s="48">
        <f t="shared" si="239"/>
        <v>3.2759344813103732</v>
      </c>
      <c r="W430" s="48">
        <f t="shared" si="240"/>
        <v>3.9164216715665678</v>
      </c>
      <c r="X430" s="48">
        <f t="shared" si="218"/>
        <v>99.999999999999972</v>
      </c>
      <c r="Y430" s="48">
        <f t="shared" si="241"/>
        <v>7.1923561528769415</v>
      </c>
      <c r="Z430" s="48"/>
    </row>
    <row r="431" spans="2:26" x14ac:dyDescent="0.2">
      <c r="C431" s="79">
        <v>13</v>
      </c>
      <c r="D431" s="48">
        <v>74.349999999999994</v>
      </c>
      <c r="E431" s="48">
        <v>0.12</v>
      </c>
      <c r="F431" s="48">
        <v>11.89</v>
      </c>
      <c r="G431" s="48">
        <v>1.04</v>
      </c>
      <c r="H431" s="48">
        <v>0.09</v>
      </c>
      <c r="I431" s="48">
        <v>7.0000000000000007E-2</v>
      </c>
      <c r="J431" s="48">
        <v>0.94</v>
      </c>
      <c r="K431" s="48">
        <v>3.3</v>
      </c>
      <c r="L431" s="48">
        <v>3.69</v>
      </c>
      <c r="M431" s="48">
        <f t="shared" si="231"/>
        <v>95.49</v>
      </c>
      <c r="O431" s="48">
        <f t="shared" si="232"/>
        <v>77.861556183893597</v>
      </c>
      <c r="P431" s="48">
        <f t="shared" si="233"/>
        <v>0.12566760917373546</v>
      </c>
      <c r="Q431" s="48">
        <f t="shared" si="234"/>
        <v>12.451565608964289</v>
      </c>
      <c r="R431" s="48">
        <f t="shared" si="235"/>
        <v>1.0891192795057074</v>
      </c>
      <c r="S431" s="48">
        <f t="shared" si="236"/>
        <v>9.4250706880301599E-2</v>
      </c>
      <c r="T431" s="48">
        <f t="shared" si="237"/>
        <v>7.3306105351345699E-2</v>
      </c>
      <c r="U431" s="48">
        <f t="shared" si="238"/>
        <v>0.98439627186092771</v>
      </c>
      <c r="V431" s="48">
        <f t="shared" si="239"/>
        <v>3.4558592522777252</v>
      </c>
      <c r="W431" s="48">
        <f t="shared" si="240"/>
        <v>3.8642789820923653</v>
      </c>
      <c r="X431" s="48">
        <f t="shared" si="218"/>
        <v>100</v>
      </c>
      <c r="Y431" s="48">
        <f t="shared" si="241"/>
        <v>7.3201382343700905</v>
      </c>
      <c r="Z431" s="48"/>
    </row>
    <row r="432" spans="2:26" x14ac:dyDescent="0.2">
      <c r="C432" s="79">
        <v>14</v>
      </c>
      <c r="D432" s="48">
        <v>74.48</v>
      </c>
      <c r="E432" s="48">
        <v>0.22</v>
      </c>
      <c r="F432" s="48">
        <v>11.71</v>
      </c>
      <c r="G432" s="48">
        <v>0.82</v>
      </c>
      <c r="H432" s="48">
        <v>0.02</v>
      </c>
      <c r="I432" s="48">
        <v>0.11</v>
      </c>
      <c r="J432" s="48">
        <v>0.98</v>
      </c>
      <c r="K432" s="48">
        <v>3.17</v>
      </c>
      <c r="L432" s="48">
        <v>3.74</v>
      </c>
      <c r="M432" s="48">
        <f t="shared" si="231"/>
        <v>95.249999999999986</v>
      </c>
      <c r="O432" s="48">
        <f t="shared" si="232"/>
        <v>78.19422572178479</v>
      </c>
      <c r="P432" s="48">
        <f t="shared" si="233"/>
        <v>0.23097112860892394</v>
      </c>
      <c r="Q432" s="48">
        <f t="shared" si="234"/>
        <v>12.293963254593178</v>
      </c>
      <c r="R432" s="48">
        <f t="shared" si="235"/>
        <v>0.86089238845144367</v>
      </c>
      <c r="S432" s="48">
        <f t="shared" si="236"/>
        <v>2.0997375328083993E-2</v>
      </c>
      <c r="T432" s="48">
        <f t="shared" si="237"/>
        <v>0.11548556430446197</v>
      </c>
      <c r="U432" s="48">
        <f t="shared" si="238"/>
        <v>1.0288713910761156</v>
      </c>
      <c r="V432" s="48">
        <f t="shared" si="239"/>
        <v>3.3280839895013128</v>
      </c>
      <c r="W432" s="48">
        <f t="shared" si="240"/>
        <v>3.9265091863517072</v>
      </c>
      <c r="X432" s="48">
        <f t="shared" si="218"/>
        <v>100.00000000000001</v>
      </c>
      <c r="Y432" s="48">
        <f t="shared" si="241"/>
        <v>7.25459317585302</v>
      </c>
      <c r="Z432" s="48"/>
    </row>
    <row r="433" spans="2:26" x14ac:dyDescent="0.2">
      <c r="C433" s="79">
        <v>15</v>
      </c>
      <c r="D433" s="48">
        <v>73.209999999999994</v>
      </c>
      <c r="E433" s="48">
        <v>0.11</v>
      </c>
      <c r="F433" s="48">
        <v>11.68</v>
      </c>
      <c r="G433" s="48">
        <v>1.29</v>
      </c>
      <c r="H433" s="48">
        <v>0</v>
      </c>
      <c r="I433" s="48">
        <v>0.14000000000000001</v>
      </c>
      <c r="J433" s="48">
        <v>1.07</v>
      </c>
      <c r="K433" s="48">
        <v>3.16</v>
      </c>
      <c r="L433" s="48">
        <v>3.56</v>
      </c>
      <c r="M433" s="48">
        <f t="shared" si="231"/>
        <v>94.22</v>
      </c>
      <c r="O433" s="48">
        <f t="shared" si="232"/>
        <v>77.701125026533632</v>
      </c>
      <c r="P433" s="48">
        <f t="shared" si="233"/>
        <v>0.11674803651029506</v>
      </c>
      <c r="Q433" s="48">
        <f t="shared" si="234"/>
        <v>12.396518785820421</v>
      </c>
      <c r="R433" s="48">
        <f t="shared" si="235"/>
        <v>1.3691360645298238</v>
      </c>
      <c r="S433" s="48">
        <f t="shared" si="236"/>
        <v>0</v>
      </c>
      <c r="T433" s="48">
        <f t="shared" si="237"/>
        <v>0.14858841010401191</v>
      </c>
      <c r="U433" s="48">
        <f t="shared" si="238"/>
        <v>1.1356399915092337</v>
      </c>
      <c r="V433" s="48">
        <f t="shared" si="239"/>
        <v>3.3538526852048398</v>
      </c>
      <c r="W433" s="48">
        <f t="shared" si="240"/>
        <v>3.7783909997877307</v>
      </c>
      <c r="X433" s="48">
        <f t="shared" si="218"/>
        <v>100</v>
      </c>
      <c r="Y433" s="48">
        <f t="shared" si="241"/>
        <v>7.1322436849925701</v>
      </c>
      <c r="Z433" s="48"/>
    </row>
    <row r="434" spans="2:26" x14ac:dyDescent="0.2">
      <c r="B434" s="2"/>
      <c r="C434" s="2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R434" s="51"/>
      <c r="S434" s="51"/>
      <c r="T434" s="51"/>
      <c r="U434" s="51"/>
      <c r="V434" s="51"/>
      <c r="W434" s="51"/>
      <c r="Y434" s="51"/>
      <c r="Z434" s="42"/>
    </row>
    <row r="435" spans="2:26" x14ac:dyDescent="0.2">
      <c r="B435" s="79" t="s">
        <v>270</v>
      </c>
      <c r="C435" s="79">
        <v>1</v>
      </c>
      <c r="D435" s="48">
        <v>74.34</v>
      </c>
      <c r="E435" s="48">
        <v>0.2</v>
      </c>
      <c r="F435" s="48">
        <v>11.85</v>
      </c>
      <c r="G435" s="48">
        <v>1.07</v>
      </c>
      <c r="H435" s="48">
        <v>0.01</v>
      </c>
      <c r="I435" s="48">
        <v>0.21</v>
      </c>
      <c r="J435" s="48">
        <v>1.47</v>
      </c>
      <c r="K435" s="48">
        <v>2.88</v>
      </c>
      <c r="L435" s="48">
        <v>3.24</v>
      </c>
      <c r="M435" s="48">
        <f t="shared" ref="M435:M449" si="242">SUM(D435:L435)</f>
        <v>95.269999999999982</v>
      </c>
      <c r="O435" s="48">
        <f t="shared" ref="O435:O449" si="243">100/M435*D435</f>
        <v>78.030859662013242</v>
      </c>
      <c r="P435" s="48">
        <f t="shared" ref="P435:P449" si="244">100/M435*E435</f>
        <v>0.20992967355935765</v>
      </c>
      <c r="Q435" s="48">
        <f t="shared" ref="Q435:Q449" si="245">100/M435*F435</f>
        <v>12.438333158391941</v>
      </c>
      <c r="R435" s="48">
        <f t="shared" ref="R435:R449" si="246">100/M435*G435</f>
        <v>1.1231237535425636</v>
      </c>
      <c r="S435" s="48">
        <f t="shared" ref="S435:S449" si="247">100/M435*H435</f>
        <v>1.0496483677967882E-2</v>
      </c>
      <c r="T435" s="48">
        <f t="shared" ref="T435:T449" si="248">100/M435*I435</f>
        <v>0.22042615723732553</v>
      </c>
      <c r="U435" s="48">
        <f t="shared" ref="U435:U449" si="249">100/M435*J435</f>
        <v>1.5429831006612786</v>
      </c>
      <c r="V435" s="48">
        <f t="shared" ref="V435:V449" si="250">100/M435*K435</f>
        <v>3.02298729925475</v>
      </c>
      <c r="W435" s="48">
        <f t="shared" ref="W435:W449" si="251">100/M435*L435</f>
        <v>3.4008607116615943</v>
      </c>
      <c r="X435" s="48">
        <f t="shared" si="218"/>
        <v>100.00000000000001</v>
      </c>
      <c r="Y435" s="48">
        <f t="shared" ref="Y435:Y449" si="252">V435+W435</f>
        <v>6.4238480109163447</v>
      </c>
      <c r="Z435" s="48"/>
    </row>
    <row r="436" spans="2:26" x14ac:dyDescent="0.2">
      <c r="B436" s="79">
        <v>901</v>
      </c>
      <c r="C436" s="79">
        <v>2</v>
      </c>
      <c r="D436" s="48">
        <v>74.14</v>
      </c>
      <c r="E436" s="48">
        <v>0.24</v>
      </c>
      <c r="F436" s="48">
        <v>11.88</v>
      </c>
      <c r="G436" s="48">
        <v>1.01</v>
      </c>
      <c r="H436" s="48">
        <v>0.02</v>
      </c>
      <c r="I436" s="48">
        <v>0.22</v>
      </c>
      <c r="J436" s="48">
        <v>1.37</v>
      </c>
      <c r="K436" s="48">
        <v>2.94</v>
      </c>
      <c r="L436" s="48">
        <v>3.18</v>
      </c>
      <c r="M436" s="48">
        <f t="shared" si="242"/>
        <v>95</v>
      </c>
      <c r="O436" s="48">
        <f t="shared" si="243"/>
        <v>78.042105263157893</v>
      </c>
      <c r="P436" s="48">
        <f t="shared" si="244"/>
        <v>0.25263157894736837</v>
      </c>
      <c r="Q436" s="48">
        <f t="shared" si="245"/>
        <v>12.505263157894737</v>
      </c>
      <c r="R436" s="48">
        <f t="shared" si="246"/>
        <v>1.0631578947368421</v>
      </c>
      <c r="S436" s="48">
        <f t="shared" si="247"/>
        <v>2.1052631578947368E-2</v>
      </c>
      <c r="T436" s="48">
        <f t="shared" si="248"/>
        <v>0.23157894736842105</v>
      </c>
      <c r="U436" s="48">
        <f t="shared" si="249"/>
        <v>1.4421052631578948</v>
      </c>
      <c r="V436" s="48">
        <f t="shared" si="250"/>
        <v>3.094736842105263</v>
      </c>
      <c r="W436" s="48">
        <f t="shared" si="251"/>
        <v>3.3473684210526318</v>
      </c>
      <c r="X436" s="48">
        <f t="shared" si="218"/>
        <v>100.00000000000001</v>
      </c>
      <c r="Y436" s="48">
        <f t="shared" si="252"/>
        <v>6.4421052631578952</v>
      </c>
      <c r="Z436" s="48"/>
    </row>
    <row r="437" spans="2:26" x14ac:dyDescent="0.2">
      <c r="C437" s="79">
        <v>3</v>
      </c>
      <c r="D437" s="48">
        <v>74.37</v>
      </c>
      <c r="E437" s="48">
        <v>0.09</v>
      </c>
      <c r="F437" s="48">
        <v>11.72</v>
      </c>
      <c r="G437" s="48">
        <v>1.08</v>
      </c>
      <c r="H437" s="48">
        <v>0</v>
      </c>
      <c r="I437" s="48">
        <v>0.25</v>
      </c>
      <c r="J437" s="48">
        <v>1.66</v>
      </c>
      <c r="K437" s="48">
        <v>2.84</v>
      </c>
      <c r="L437" s="48">
        <v>3.17</v>
      </c>
      <c r="M437" s="48">
        <f t="shared" si="242"/>
        <v>95.18</v>
      </c>
      <c r="O437" s="48">
        <f t="shared" si="243"/>
        <v>78.13616305946627</v>
      </c>
      <c r="P437" s="48">
        <f t="shared" si="244"/>
        <v>9.4557680184912785E-2</v>
      </c>
      <c r="Q437" s="48">
        <f t="shared" si="245"/>
        <v>12.313511241857533</v>
      </c>
      <c r="R437" s="48">
        <f t="shared" si="246"/>
        <v>1.1346921622189536</v>
      </c>
      <c r="S437" s="48">
        <f t="shared" si="247"/>
        <v>0</v>
      </c>
      <c r="T437" s="48">
        <f t="shared" si="248"/>
        <v>0.26266022273586886</v>
      </c>
      <c r="U437" s="48">
        <f t="shared" si="249"/>
        <v>1.7440638789661691</v>
      </c>
      <c r="V437" s="48">
        <f t="shared" si="250"/>
        <v>2.98382013027947</v>
      </c>
      <c r="W437" s="48">
        <f t="shared" si="251"/>
        <v>3.3305316242908169</v>
      </c>
      <c r="X437" s="48">
        <f t="shared" si="218"/>
        <v>100</v>
      </c>
      <c r="Y437" s="48">
        <f t="shared" si="252"/>
        <v>6.3143517545702874</v>
      </c>
      <c r="Z437" s="48"/>
    </row>
    <row r="438" spans="2:26" x14ac:dyDescent="0.2">
      <c r="C438" s="79">
        <v>4</v>
      </c>
      <c r="D438" s="48">
        <v>75.400000000000006</v>
      </c>
      <c r="E438" s="48">
        <v>0.22</v>
      </c>
      <c r="F438" s="48">
        <v>12.11</v>
      </c>
      <c r="G438" s="48">
        <v>1.23</v>
      </c>
      <c r="H438" s="48">
        <v>0</v>
      </c>
      <c r="I438" s="48">
        <v>0.22</v>
      </c>
      <c r="J438" s="48">
        <v>1.66</v>
      </c>
      <c r="K438" s="48">
        <v>2.99</v>
      </c>
      <c r="L438" s="48">
        <v>3.04</v>
      </c>
      <c r="M438" s="48">
        <f t="shared" si="242"/>
        <v>96.87</v>
      </c>
      <c r="O438" s="48">
        <f t="shared" si="243"/>
        <v>77.836275420666865</v>
      </c>
      <c r="P438" s="48">
        <f t="shared" si="244"/>
        <v>0.22710849592237017</v>
      </c>
      <c r="Q438" s="48">
        <f t="shared" si="245"/>
        <v>12.501290389181374</v>
      </c>
      <c r="R438" s="48">
        <f t="shared" si="246"/>
        <v>1.2697429544750696</v>
      </c>
      <c r="S438" s="48">
        <f t="shared" si="247"/>
        <v>0</v>
      </c>
      <c r="T438" s="48">
        <f t="shared" si="248"/>
        <v>0.22710849592237017</v>
      </c>
      <c r="U438" s="48">
        <f t="shared" si="249"/>
        <v>1.713636832868793</v>
      </c>
      <c r="V438" s="48">
        <f t="shared" si="250"/>
        <v>3.0866109218540312</v>
      </c>
      <c r="W438" s="48">
        <f t="shared" si="251"/>
        <v>3.1382264891091149</v>
      </c>
      <c r="X438" s="48">
        <f t="shared" si="218"/>
        <v>99.999999999999972</v>
      </c>
      <c r="Y438" s="48">
        <f t="shared" si="252"/>
        <v>6.2248374109631461</v>
      </c>
      <c r="Z438" s="48"/>
    </row>
    <row r="439" spans="2:26" x14ac:dyDescent="0.2">
      <c r="C439" s="79">
        <v>5</v>
      </c>
      <c r="D439" s="48">
        <v>75.91</v>
      </c>
      <c r="E439" s="48">
        <v>0.09</v>
      </c>
      <c r="F439" s="48">
        <v>11.91</v>
      </c>
      <c r="G439" s="48">
        <v>1.27</v>
      </c>
      <c r="H439" s="48">
        <v>7.0000000000000007E-2</v>
      </c>
      <c r="I439" s="48">
        <v>0.22</v>
      </c>
      <c r="J439" s="48">
        <v>1.51</v>
      </c>
      <c r="K439" s="48">
        <v>3.04</v>
      </c>
      <c r="L439" s="48">
        <v>3.3</v>
      </c>
      <c r="M439" s="48">
        <f t="shared" si="242"/>
        <v>97.32</v>
      </c>
      <c r="O439" s="48">
        <f t="shared" si="243"/>
        <v>78.000411015207561</v>
      </c>
      <c r="P439" s="48">
        <f t="shared" si="244"/>
        <v>9.2478421701602961E-2</v>
      </c>
      <c r="Q439" s="48">
        <f t="shared" si="245"/>
        <v>12.237977805178792</v>
      </c>
      <c r="R439" s="48">
        <f t="shared" si="246"/>
        <v>1.3049732840115085</v>
      </c>
      <c r="S439" s="48">
        <f t="shared" si="247"/>
        <v>7.1927661323468978E-2</v>
      </c>
      <c r="T439" s="48">
        <f t="shared" si="248"/>
        <v>0.22605836415947392</v>
      </c>
      <c r="U439" s="48">
        <f t="shared" si="249"/>
        <v>1.5515824085491163</v>
      </c>
      <c r="V439" s="48">
        <f t="shared" si="250"/>
        <v>3.123715577476367</v>
      </c>
      <c r="W439" s="48">
        <f t="shared" si="251"/>
        <v>3.3908754623921085</v>
      </c>
      <c r="X439" s="48">
        <f t="shared" si="218"/>
        <v>99.999999999999986</v>
      </c>
      <c r="Y439" s="48">
        <f t="shared" si="252"/>
        <v>6.5145910398684759</v>
      </c>
      <c r="Z439" s="48"/>
    </row>
    <row r="440" spans="2:26" x14ac:dyDescent="0.2">
      <c r="C440" s="79">
        <v>6</v>
      </c>
      <c r="D440" s="48">
        <v>74.209999999999994</v>
      </c>
      <c r="E440" s="48">
        <v>0.15</v>
      </c>
      <c r="F440" s="48">
        <v>11.93</v>
      </c>
      <c r="G440" s="48">
        <v>1.25</v>
      </c>
      <c r="H440" s="48">
        <v>0.06</v>
      </c>
      <c r="I440" s="48">
        <v>0.23</v>
      </c>
      <c r="J440" s="48">
        <v>1.48</v>
      </c>
      <c r="K440" s="48">
        <v>2.91</v>
      </c>
      <c r="L440" s="48">
        <v>3.23</v>
      </c>
      <c r="M440" s="48">
        <f t="shared" si="242"/>
        <v>95.45</v>
      </c>
      <c r="O440" s="48">
        <f t="shared" si="243"/>
        <v>77.747511786275524</v>
      </c>
      <c r="P440" s="48">
        <f t="shared" si="244"/>
        <v>0.15715034049240437</v>
      </c>
      <c r="Q440" s="48">
        <f t="shared" si="245"/>
        <v>12.498690413829229</v>
      </c>
      <c r="R440" s="48">
        <f t="shared" si="246"/>
        <v>1.3095861707700365</v>
      </c>
      <c r="S440" s="48">
        <f t="shared" si="247"/>
        <v>6.2860136196961749E-2</v>
      </c>
      <c r="T440" s="48">
        <f t="shared" si="248"/>
        <v>0.24096385542168672</v>
      </c>
      <c r="U440" s="48">
        <f t="shared" si="249"/>
        <v>1.5505500261917233</v>
      </c>
      <c r="V440" s="48">
        <f t="shared" si="250"/>
        <v>3.0487166055526451</v>
      </c>
      <c r="W440" s="48">
        <f t="shared" si="251"/>
        <v>3.3839706652697745</v>
      </c>
      <c r="X440" s="48">
        <f t="shared" si="218"/>
        <v>99.999999999999972</v>
      </c>
      <c r="Y440" s="48">
        <f t="shared" si="252"/>
        <v>6.4326872708224201</v>
      </c>
      <c r="Z440" s="48"/>
    </row>
    <row r="441" spans="2:26" x14ac:dyDescent="0.2">
      <c r="C441" s="79">
        <v>7</v>
      </c>
      <c r="D441" s="48">
        <v>74.489999999999995</v>
      </c>
      <c r="E441" s="48">
        <v>0.18</v>
      </c>
      <c r="F441" s="48">
        <v>11.96</v>
      </c>
      <c r="G441" s="48">
        <v>1.26</v>
      </c>
      <c r="H441" s="48">
        <v>0.16</v>
      </c>
      <c r="I441" s="48">
        <v>0.26</v>
      </c>
      <c r="J441" s="48">
        <v>1.56</v>
      </c>
      <c r="K441" s="48">
        <v>2.94</v>
      </c>
      <c r="L441" s="48">
        <v>3.11</v>
      </c>
      <c r="M441" s="48">
        <f t="shared" si="242"/>
        <v>95.92</v>
      </c>
      <c r="O441" s="48">
        <f t="shared" si="243"/>
        <v>77.658465387823185</v>
      </c>
      <c r="P441" s="48">
        <f t="shared" si="244"/>
        <v>0.18765638031693077</v>
      </c>
      <c r="Q441" s="48">
        <f t="shared" si="245"/>
        <v>12.468723936613847</v>
      </c>
      <c r="R441" s="48">
        <f t="shared" si="246"/>
        <v>1.3135946622185155</v>
      </c>
      <c r="S441" s="48">
        <f t="shared" si="247"/>
        <v>0.16680567139282737</v>
      </c>
      <c r="T441" s="48">
        <f t="shared" si="248"/>
        <v>0.27105921601334448</v>
      </c>
      <c r="U441" s="48">
        <f t="shared" si="249"/>
        <v>1.6263552960800669</v>
      </c>
      <c r="V441" s="48">
        <f t="shared" si="250"/>
        <v>3.0650542118432029</v>
      </c>
      <c r="W441" s="48">
        <f t="shared" si="251"/>
        <v>3.242285237698082</v>
      </c>
      <c r="X441" s="48">
        <f t="shared" si="218"/>
        <v>100</v>
      </c>
      <c r="Y441" s="48">
        <f t="shared" si="252"/>
        <v>6.3073394495412849</v>
      </c>
      <c r="Z441" s="48"/>
    </row>
    <row r="442" spans="2:26" x14ac:dyDescent="0.2">
      <c r="B442" s="79" t="s">
        <v>144</v>
      </c>
      <c r="C442" s="79">
        <v>8</v>
      </c>
      <c r="D442" s="48">
        <v>74.98</v>
      </c>
      <c r="E442" s="48">
        <v>0.15</v>
      </c>
      <c r="F442" s="48">
        <v>12.06</v>
      </c>
      <c r="G442" s="48">
        <v>1.1399999999999999</v>
      </c>
      <c r="H442" s="48">
        <v>0.06</v>
      </c>
      <c r="I442" s="48">
        <v>0.19</v>
      </c>
      <c r="J442" s="48">
        <v>1.58</v>
      </c>
      <c r="K442" s="48">
        <v>3.05</v>
      </c>
      <c r="L442" s="48">
        <v>3.1</v>
      </c>
      <c r="M442" s="48">
        <f t="shared" si="242"/>
        <v>96.31</v>
      </c>
      <c r="O442" s="48">
        <f t="shared" si="243"/>
        <v>77.852767106219503</v>
      </c>
      <c r="P442" s="48">
        <f t="shared" si="244"/>
        <v>0.15574706676357594</v>
      </c>
      <c r="Q442" s="48">
        <f t="shared" si="245"/>
        <v>12.522064167791507</v>
      </c>
      <c r="R442" s="48">
        <f t="shared" si="246"/>
        <v>1.183677707403177</v>
      </c>
      <c r="S442" s="48">
        <f t="shared" si="247"/>
        <v>6.2298826705430375E-2</v>
      </c>
      <c r="T442" s="48">
        <f t="shared" si="248"/>
        <v>0.19727961790052953</v>
      </c>
      <c r="U442" s="48">
        <f t="shared" si="249"/>
        <v>1.6405357699096668</v>
      </c>
      <c r="V442" s="48">
        <f t="shared" si="250"/>
        <v>3.1668570241927108</v>
      </c>
      <c r="W442" s="48">
        <f t="shared" si="251"/>
        <v>3.218772713113903</v>
      </c>
      <c r="X442" s="48">
        <f t="shared" si="218"/>
        <v>100.00000000000001</v>
      </c>
      <c r="Y442" s="48">
        <f t="shared" si="252"/>
        <v>6.3856297373066138</v>
      </c>
      <c r="Z442" s="48"/>
    </row>
    <row r="443" spans="2:26" x14ac:dyDescent="0.2">
      <c r="C443" s="79">
        <v>9</v>
      </c>
      <c r="D443" s="48">
        <v>74.19</v>
      </c>
      <c r="E443" s="48">
        <v>0.21</v>
      </c>
      <c r="F443" s="48">
        <v>12.06</v>
      </c>
      <c r="G443" s="48">
        <v>1.17</v>
      </c>
      <c r="H443" s="48">
        <v>0.09</v>
      </c>
      <c r="I443" s="48">
        <v>0.24</v>
      </c>
      <c r="J443" s="48">
        <v>1.61</v>
      </c>
      <c r="K443" s="48">
        <v>2.91</v>
      </c>
      <c r="L443" s="48">
        <v>3.08</v>
      </c>
      <c r="M443" s="48">
        <f t="shared" si="242"/>
        <v>95.559999999999988</v>
      </c>
      <c r="O443" s="48">
        <f t="shared" si="243"/>
        <v>77.637086647132691</v>
      </c>
      <c r="P443" s="48">
        <f t="shared" si="244"/>
        <v>0.21975722059439096</v>
      </c>
      <c r="Q443" s="48">
        <f t="shared" si="245"/>
        <v>12.62034323984931</v>
      </c>
      <c r="R443" s="48">
        <f t="shared" si="246"/>
        <v>1.2243616575973211</v>
      </c>
      <c r="S443" s="48">
        <f t="shared" si="247"/>
        <v>9.4181665969024692E-2</v>
      </c>
      <c r="T443" s="48">
        <f t="shared" si="248"/>
        <v>0.25115110925073253</v>
      </c>
      <c r="U443" s="48">
        <f t="shared" si="249"/>
        <v>1.6848053578903308</v>
      </c>
      <c r="V443" s="48">
        <f t="shared" si="250"/>
        <v>3.045207199665132</v>
      </c>
      <c r="W443" s="48">
        <f t="shared" si="251"/>
        <v>3.2231059020510675</v>
      </c>
      <c r="X443" s="48">
        <f t="shared" si="218"/>
        <v>100</v>
      </c>
      <c r="Y443" s="48">
        <f t="shared" si="252"/>
        <v>6.268313101716199</v>
      </c>
      <c r="Z443" s="48"/>
    </row>
    <row r="444" spans="2:26" x14ac:dyDescent="0.2">
      <c r="C444" s="79">
        <v>10</v>
      </c>
      <c r="D444" s="48">
        <v>74.239999999999995</v>
      </c>
      <c r="E444" s="48">
        <v>0.13</v>
      </c>
      <c r="F444" s="48">
        <v>11.81</v>
      </c>
      <c r="G444" s="48">
        <v>1.08</v>
      </c>
      <c r="H444" s="48">
        <v>0</v>
      </c>
      <c r="I444" s="48">
        <v>0.15</v>
      </c>
      <c r="J444" s="48">
        <v>1.5</v>
      </c>
      <c r="K444" s="48">
        <v>2.83</v>
      </c>
      <c r="L444" s="48">
        <v>3.18</v>
      </c>
      <c r="M444" s="48">
        <f t="shared" si="242"/>
        <v>94.92</v>
      </c>
      <c r="O444" s="48">
        <f t="shared" si="243"/>
        <v>78.213232195533067</v>
      </c>
      <c r="P444" s="48">
        <f t="shared" si="244"/>
        <v>0.13695743784239359</v>
      </c>
      <c r="Q444" s="48">
        <f t="shared" si="245"/>
        <v>12.442056468605141</v>
      </c>
      <c r="R444" s="48">
        <f t="shared" si="246"/>
        <v>1.1378002528445006</v>
      </c>
      <c r="S444" s="48">
        <f t="shared" si="247"/>
        <v>0</v>
      </c>
      <c r="T444" s="48">
        <f t="shared" si="248"/>
        <v>0.15802781289506951</v>
      </c>
      <c r="U444" s="48">
        <f t="shared" si="249"/>
        <v>1.5802781289506953</v>
      </c>
      <c r="V444" s="48">
        <f t="shared" si="250"/>
        <v>2.981458069953645</v>
      </c>
      <c r="W444" s="48">
        <f t="shared" si="251"/>
        <v>3.3501896333754742</v>
      </c>
      <c r="X444" s="48">
        <f t="shared" si="218"/>
        <v>100</v>
      </c>
      <c r="Y444" s="48">
        <f t="shared" si="252"/>
        <v>6.3316477033291196</v>
      </c>
      <c r="Z444" s="48"/>
    </row>
    <row r="445" spans="2:26" x14ac:dyDescent="0.2">
      <c r="C445" s="79">
        <v>11</v>
      </c>
      <c r="D445" s="48">
        <v>74.95</v>
      </c>
      <c r="E445" s="48">
        <v>0.1</v>
      </c>
      <c r="F445" s="48">
        <v>11.92</v>
      </c>
      <c r="G445" s="48">
        <v>1.01</v>
      </c>
      <c r="H445" s="48">
        <v>7.0000000000000007E-2</v>
      </c>
      <c r="I445" s="48">
        <v>0.23</v>
      </c>
      <c r="J445" s="48">
        <v>1.55</v>
      </c>
      <c r="K445" s="48">
        <v>2.99</v>
      </c>
      <c r="L445" s="48">
        <v>3.26</v>
      </c>
      <c r="M445" s="48">
        <f t="shared" si="242"/>
        <v>96.08</v>
      </c>
      <c r="O445" s="48">
        <f t="shared" si="243"/>
        <v>78.007910074937556</v>
      </c>
      <c r="P445" s="48">
        <f t="shared" si="244"/>
        <v>0.10407993338884264</v>
      </c>
      <c r="Q445" s="48">
        <f t="shared" si="245"/>
        <v>12.406328059950042</v>
      </c>
      <c r="R445" s="48">
        <f t="shared" si="246"/>
        <v>1.0512073272273106</v>
      </c>
      <c r="S445" s="48">
        <f t="shared" si="247"/>
        <v>7.2855953372189849E-2</v>
      </c>
      <c r="T445" s="48">
        <f t="shared" si="248"/>
        <v>0.23938384679433805</v>
      </c>
      <c r="U445" s="48">
        <f t="shared" si="249"/>
        <v>1.6132389675270609</v>
      </c>
      <c r="V445" s="48">
        <f t="shared" si="250"/>
        <v>3.1119900083263947</v>
      </c>
      <c r="W445" s="48">
        <f t="shared" si="251"/>
        <v>3.3930058284762694</v>
      </c>
      <c r="X445" s="48">
        <f t="shared" si="218"/>
        <v>100.00000000000003</v>
      </c>
      <c r="Y445" s="48">
        <f t="shared" si="252"/>
        <v>6.5049958368026637</v>
      </c>
      <c r="Z445" s="48"/>
    </row>
    <row r="446" spans="2:26" x14ac:dyDescent="0.2">
      <c r="B446" s="79" t="s">
        <v>144</v>
      </c>
      <c r="C446" s="79">
        <v>12</v>
      </c>
      <c r="D446" s="48">
        <v>74.819999999999993</v>
      </c>
      <c r="E446" s="48">
        <v>0.43</v>
      </c>
      <c r="F446" s="48">
        <v>12.32</v>
      </c>
      <c r="G446" s="48">
        <v>1.07</v>
      </c>
      <c r="H446" s="48">
        <v>0.01</v>
      </c>
      <c r="I446" s="48">
        <v>0.19</v>
      </c>
      <c r="J446" s="48">
        <v>1.68</v>
      </c>
      <c r="K446" s="48">
        <v>3</v>
      </c>
      <c r="L446" s="48">
        <v>3.02</v>
      </c>
      <c r="M446" s="48">
        <f t="shared" si="242"/>
        <v>96.539999999999992</v>
      </c>
      <c r="O446" s="48">
        <f t="shared" si="243"/>
        <v>77.501553760099441</v>
      </c>
      <c r="P446" s="48">
        <f t="shared" si="244"/>
        <v>0.44541122850631865</v>
      </c>
      <c r="Q446" s="48">
        <f t="shared" si="245"/>
        <v>12.761549616739178</v>
      </c>
      <c r="R446" s="48">
        <f t="shared" si="246"/>
        <v>1.1083488709343279</v>
      </c>
      <c r="S446" s="48">
        <f t="shared" si="247"/>
        <v>1.0358400662937644E-2</v>
      </c>
      <c r="T446" s="48">
        <f t="shared" si="248"/>
        <v>0.19680961259581523</v>
      </c>
      <c r="U446" s="48">
        <f t="shared" si="249"/>
        <v>1.740211311373524</v>
      </c>
      <c r="V446" s="48">
        <f t="shared" si="250"/>
        <v>3.1075201988812928</v>
      </c>
      <c r="W446" s="48">
        <f t="shared" si="251"/>
        <v>3.1282370002071684</v>
      </c>
      <c r="X446" s="48">
        <f t="shared" si="218"/>
        <v>99.999999999999986</v>
      </c>
      <c r="Y446" s="48">
        <f t="shared" si="252"/>
        <v>6.2357571990884608</v>
      </c>
      <c r="Z446" s="48"/>
    </row>
    <row r="447" spans="2:26" x14ac:dyDescent="0.2">
      <c r="C447" s="79">
        <v>13</v>
      </c>
      <c r="D447" s="48">
        <v>74.98</v>
      </c>
      <c r="E447" s="48">
        <v>0.2</v>
      </c>
      <c r="F447" s="48">
        <v>11.82</v>
      </c>
      <c r="G447" s="48">
        <v>0.91</v>
      </c>
      <c r="H447" s="48">
        <v>0.08</v>
      </c>
      <c r="I447" s="48">
        <v>0.32</v>
      </c>
      <c r="J447" s="48">
        <v>1.25</v>
      </c>
      <c r="K447" s="48">
        <v>2.99</v>
      </c>
      <c r="L447" s="48">
        <v>3.29</v>
      </c>
      <c r="M447" s="48">
        <f t="shared" si="242"/>
        <v>95.839999999999989</v>
      </c>
      <c r="O447" s="48">
        <f t="shared" si="243"/>
        <v>78.234557595993337</v>
      </c>
      <c r="P447" s="48">
        <f t="shared" si="244"/>
        <v>0.20868113522537565</v>
      </c>
      <c r="Q447" s="48">
        <f t="shared" si="245"/>
        <v>12.3330550918197</v>
      </c>
      <c r="R447" s="48">
        <f t="shared" si="246"/>
        <v>0.94949916527545919</v>
      </c>
      <c r="S447" s="48">
        <f t="shared" si="247"/>
        <v>8.347245409015025E-2</v>
      </c>
      <c r="T447" s="48">
        <f t="shared" si="248"/>
        <v>0.333889816360601</v>
      </c>
      <c r="U447" s="48">
        <f t="shared" si="249"/>
        <v>1.3042570951585977</v>
      </c>
      <c r="V447" s="48">
        <f t="shared" si="250"/>
        <v>3.1197829716193661</v>
      </c>
      <c r="W447" s="48">
        <f t="shared" si="251"/>
        <v>3.4328046744574294</v>
      </c>
      <c r="X447" s="48">
        <f t="shared" si="218"/>
        <v>100.00000000000003</v>
      </c>
      <c r="Y447" s="48">
        <f t="shared" si="252"/>
        <v>6.5525876460767956</v>
      </c>
      <c r="Z447" s="48"/>
    </row>
    <row r="448" spans="2:26" x14ac:dyDescent="0.2">
      <c r="C448" s="79">
        <v>14</v>
      </c>
      <c r="D448" s="48">
        <v>75.38</v>
      </c>
      <c r="E448" s="48">
        <v>0.21</v>
      </c>
      <c r="F448" s="48">
        <v>11.84</v>
      </c>
      <c r="G448" s="48">
        <v>1.07</v>
      </c>
      <c r="H448" s="48">
        <v>0.01</v>
      </c>
      <c r="I448" s="48">
        <v>0.19</v>
      </c>
      <c r="J448" s="48">
        <v>1.37</v>
      </c>
      <c r="K448" s="48">
        <v>3</v>
      </c>
      <c r="L448" s="48">
        <v>3.38</v>
      </c>
      <c r="M448" s="48">
        <f t="shared" si="242"/>
        <v>96.449999999999989</v>
      </c>
      <c r="O448" s="48">
        <f t="shared" si="243"/>
        <v>78.154484188698802</v>
      </c>
      <c r="P448" s="48">
        <f t="shared" si="244"/>
        <v>0.2177293934681182</v>
      </c>
      <c r="Q448" s="48">
        <f t="shared" si="245"/>
        <v>12.275790565059618</v>
      </c>
      <c r="R448" s="48">
        <f t="shared" si="246"/>
        <v>1.1093831000518404</v>
      </c>
      <c r="S448" s="48">
        <f t="shared" si="247"/>
        <v>1.0368066355624676E-2</v>
      </c>
      <c r="T448" s="48">
        <f t="shared" si="248"/>
        <v>0.19699326075686885</v>
      </c>
      <c r="U448" s="48">
        <f t="shared" si="249"/>
        <v>1.4204250907205809</v>
      </c>
      <c r="V448" s="48">
        <f t="shared" si="250"/>
        <v>3.1104199066874028</v>
      </c>
      <c r="W448" s="48">
        <f t="shared" si="251"/>
        <v>3.5044064282011407</v>
      </c>
      <c r="X448" s="48">
        <f t="shared" si="218"/>
        <v>100</v>
      </c>
      <c r="Y448" s="48">
        <f t="shared" si="252"/>
        <v>6.6148263348885434</v>
      </c>
      <c r="Z448" s="48"/>
    </row>
    <row r="449" spans="1:26" x14ac:dyDescent="0.2">
      <c r="C449" s="79">
        <v>15</v>
      </c>
      <c r="D449" s="48">
        <v>72.819999999999993</v>
      </c>
      <c r="E449" s="48">
        <v>0.27</v>
      </c>
      <c r="F449" s="48">
        <v>11.5</v>
      </c>
      <c r="G449" s="48">
        <v>0.98</v>
      </c>
      <c r="H449" s="48">
        <v>0.03</v>
      </c>
      <c r="I449" s="48">
        <v>0.18</v>
      </c>
      <c r="J449" s="48">
        <v>1.6</v>
      </c>
      <c r="K449" s="48">
        <v>2.73</v>
      </c>
      <c r="L449" s="48">
        <v>3.14</v>
      </c>
      <c r="M449" s="48">
        <f t="shared" si="242"/>
        <v>93.25</v>
      </c>
      <c r="O449" s="48">
        <f t="shared" si="243"/>
        <v>78.091152815013402</v>
      </c>
      <c r="P449" s="48">
        <f t="shared" si="244"/>
        <v>0.289544235924933</v>
      </c>
      <c r="Q449" s="48">
        <f t="shared" si="245"/>
        <v>12.332439678284183</v>
      </c>
      <c r="R449" s="48">
        <f t="shared" si="246"/>
        <v>1.0509383378016086</v>
      </c>
      <c r="S449" s="48">
        <f t="shared" si="247"/>
        <v>3.2171581769436998E-2</v>
      </c>
      <c r="T449" s="48">
        <f t="shared" si="248"/>
        <v>0.19302949061662197</v>
      </c>
      <c r="U449" s="48">
        <f t="shared" si="249"/>
        <v>1.7158176943699734</v>
      </c>
      <c r="V449" s="48">
        <f t="shared" si="250"/>
        <v>2.9276139410187669</v>
      </c>
      <c r="W449" s="48">
        <f t="shared" si="251"/>
        <v>3.3672922252010729</v>
      </c>
      <c r="X449" s="48">
        <f t="shared" si="218"/>
        <v>100</v>
      </c>
      <c r="Y449" s="48">
        <f t="shared" si="252"/>
        <v>6.2949061662198398</v>
      </c>
      <c r="Z449" s="48"/>
    </row>
    <row r="451" spans="1:26" x14ac:dyDescent="0.2">
      <c r="B451" s="80" t="s">
        <v>271</v>
      </c>
      <c r="C451" s="8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2"/>
      <c r="R451" s="50"/>
      <c r="S451" s="50"/>
      <c r="T451" s="50"/>
      <c r="U451" s="50"/>
      <c r="V451" s="50"/>
      <c r="W451" s="50"/>
      <c r="X451" s="50"/>
      <c r="Y451" s="50"/>
      <c r="Z451" s="49"/>
    </row>
    <row r="452" spans="1:26" x14ac:dyDescent="0.2">
      <c r="A452" s="42"/>
      <c r="B452" s="79" t="s">
        <v>272</v>
      </c>
      <c r="C452" s="79">
        <v>1</v>
      </c>
      <c r="D452" s="48">
        <v>72.44</v>
      </c>
      <c r="E452" s="48">
        <v>0.38</v>
      </c>
      <c r="F452" s="48">
        <v>12.96</v>
      </c>
      <c r="G452" s="48">
        <v>1.92</v>
      </c>
      <c r="H452" s="48">
        <v>7.0000000000000007E-2</v>
      </c>
      <c r="I452" s="48">
        <v>0.38</v>
      </c>
      <c r="J452" s="48">
        <v>2.0499999999999998</v>
      </c>
      <c r="K452" s="48">
        <v>3.43</v>
      </c>
      <c r="L452" s="48">
        <v>3.08</v>
      </c>
      <c r="M452" s="48">
        <f t="shared" ref="M452:M466" si="253">SUM(D452:L452)</f>
        <v>96.71</v>
      </c>
      <c r="O452" s="48">
        <f t="shared" ref="O452:O466" si="254">100/M452*D452</f>
        <v>74.904353220969909</v>
      </c>
      <c r="P452" s="48">
        <f t="shared" ref="P452:P466" si="255">100/M452*E452</f>
        <v>0.39292730844793716</v>
      </c>
      <c r="Q452" s="48">
        <f t="shared" ref="Q452:Q466" si="256">100/M452*F452</f>
        <v>13.400889256540173</v>
      </c>
      <c r="R452" s="48">
        <f t="shared" ref="R452:R466" si="257">100/M452*G452</f>
        <v>1.9853169268948403</v>
      </c>
      <c r="S452" s="48">
        <f t="shared" ref="S452:S466" si="258">100/M452*H452</f>
        <v>7.2381346293041063E-2</v>
      </c>
      <c r="T452" s="48">
        <f t="shared" ref="T452:T466" si="259">100/M452*I452</f>
        <v>0.39292730844793716</v>
      </c>
      <c r="U452" s="48">
        <f t="shared" ref="U452:U466" si="260">100/M452*J452</f>
        <v>2.1197394271533447</v>
      </c>
      <c r="V452" s="48">
        <f t="shared" ref="V452:V466" si="261">100/M452*K452</f>
        <v>3.5466859683590117</v>
      </c>
      <c r="W452" s="48">
        <f t="shared" ref="W452:W466" si="262">100/M452*L452</f>
        <v>3.1847792368938066</v>
      </c>
      <c r="X452" s="48">
        <f t="shared" ref="X452:X514" si="263">SUM(O452:W452)</f>
        <v>100</v>
      </c>
      <c r="Y452" s="48">
        <f t="shared" ref="Y452:Y466" si="264">V452+W452</f>
        <v>6.7314652052528183</v>
      </c>
      <c r="Z452" s="48"/>
    </row>
    <row r="453" spans="1:26" x14ac:dyDescent="0.2">
      <c r="B453" s="79">
        <v>901</v>
      </c>
      <c r="C453" s="79">
        <v>2</v>
      </c>
      <c r="D453" s="48">
        <v>72.31</v>
      </c>
      <c r="E453" s="48">
        <v>0.39</v>
      </c>
      <c r="F453" s="48">
        <v>12.86</v>
      </c>
      <c r="G453" s="48">
        <v>1.79</v>
      </c>
      <c r="H453" s="48">
        <v>0.1</v>
      </c>
      <c r="I453" s="48">
        <v>0.38</v>
      </c>
      <c r="J453" s="48">
        <v>1.99</v>
      </c>
      <c r="K453" s="48">
        <v>3.49</v>
      </c>
      <c r="L453" s="48">
        <v>3.01</v>
      </c>
      <c r="M453" s="48">
        <f t="shared" si="253"/>
        <v>96.32</v>
      </c>
      <c r="O453" s="48">
        <f t="shared" si="254"/>
        <v>75.072674418604649</v>
      </c>
      <c r="P453" s="48">
        <f t="shared" si="255"/>
        <v>0.40490033222591365</v>
      </c>
      <c r="Q453" s="48">
        <f t="shared" si="256"/>
        <v>13.351328903654483</v>
      </c>
      <c r="R453" s="48">
        <f t="shared" si="257"/>
        <v>1.8583887043189369</v>
      </c>
      <c r="S453" s="48">
        <f t="shared" si="258"/>
        <v>0.10382059800664452</v>
      </c>
      <c r="T453" s="48">
        <f t="shared" si="259"/>
        <v>0.39451827242524917</v>
      </c>
      <c r="U453" s="48">
        <f t="shared" si="260"/>
        <v>2.066029900332226</v>
      </c>
      <c r="V453" s="48">
        <f t="shared" si="261"/>
        <v>3.6233388704318936</v>
      </c>
      <c r="W453" s="48">
        <f t="shared" si="262"/>
        <v>3.1249999999999996</v>
      </c>
      <c r="X453" s="48">
        <f t="shared" si="263"/>
        <v>99.999999999999986</v>
      </c>
      <c r="Y453" s="48">
        <f t="shared" si="264"/>
        <v>6.7483388704318932</v>
      </c>
      <c r="Z453" s="48"/>
    </row>
    <row r="454" spans="1:26" x14ac:dyDescent="0.2">
      <c r="C454" s="79">
        <v>3</v>
      </c>
      <c r="D454" s="48">
        <v>72.34</v>
      </c>
      <c r="E454" s="48">
        <v>0.27</v>
      </c>
      <c r="F454" s="48">
        <v>12.86</v>
      </c>
      <c r="G454" s="48">
        <v>1.68</v>
      </c>
      <c r="H454" s="48">
        <v>0.2</v>
      </c>
      <c r="I454" s="48">
        <v>0.47</v>
      </c>
      <c r="J454" s="48">
        <v>2.04</v>
      </c>
      <c r="K454" s="48">
        <v>3.4</v>
      </c>
      <c r="L454" s="48">
        <v>2.96</v>
      </c>
      <c r="M454" s="48">
        <f t="shared" si="253"/>
        <v>96.220000000000013</v>
      </c>
      <c r="O454" s="48">
        <f t="shared" si="254"/>
        <v>75.181874870089374</v>
      </c>
      <c r="P454" s="48">
        <f t="shared" si="255"/>
        <v>0.2806069424236125</v>
      </c>
      <c r="Q454" s="48">
        <f t="shared" si="256"/>
        <v>13.36520473913947</v>
      </c>
      <c r="R454" s="48">
        <f t="shared" si="257"/>
        <v>1.7459987528580334</v>
      </c>
      <c r="S454" s="48">
        <f t="shared" si="258"/>
        <v>0.20785699438786112</v>
      </c>
      <c r="T454" s="48">
        <f t="shared" si="259"/>
        <v>0.4884639368114736</v>
      </c>
      <c r="U454" s="48">
        <f t="shared" si="260"/>
        <v>2.1201413427561833</v>
      </c>
      <c r="V454" s="48">
        <f t="shared" si="261"/>
        <v>3.5335689045936389</v>
      </c>
      <c r="W454" s="48">
        <f t="shared" si="262"/>
        <v>3.0762835169403444</v>
      </c>
      <c r="X454" s="48">
        <f t="shared" si="263"/>
        <v>100</v>
      </c>
      <c r="Y454" s="48">
        <f t="shared" si="264"/>
        <v>6.6098524215339829</v>
      </c>
      <c r="Z454" s="48"/>
    </row>
    <row r="455" spans="1:26" x14ac:dyDescent="0.2">
      <c r="C455" s="79">
        <v>4</v>
      </c>
      <c r="D455" s="48">
        <v>70.709999999999994</v>
      </c>
      <c r="E455" s="48">
        <v>0.37</v>
      </c>
      <c r="F455" s="48">
        <v>12.52</v>
      </c>
      <c r="G455" s="48">
        <v>1.65</v>
      </c>
      <c r="H455" s="48">
        <v>0.15</v>
      </c>
      <c r="I455" s="48">
        <v>0.42</v>
      </c>
      <c r="J455" s="48">
        <v>1.96</v>
      </c>
      <c r="K455" s="48">
        <v>3.31</v>
      </c>
      <c r="L455" s="48">
        <v>3</v>
      </c>
      <c r="M455" s="48">
        <f t="shared" si="253"/>
        <v>94.09</v>
      </c>
      <c r="O455" s="48">
        <f t="shared" si="254"/>
        <v>75.151450738654475</v>
      </c>
      <c r="P455" s="48">
        <f t="shared" si="255"/>
        <v>0.3932405144011053</v>
      </c>
      <c r="Q455" s="48">
        <f t="shared" si="256"/>
        <v>13.306408757572536</v>
      </c>
      <c r="R455" s="48">
        <f t="shared" si="257"/>
        <v>1.7536401317887127</v>
      </c>
      <c r="S455" s="48">
        <f t="shared" si="258"/>
        <v>0.15942183016261025</v>
      </c>
      <c r="T455" s="48">
        <f t="shared" si="259"/>
        <v>0.4463811244553087</v>
      </c>
      <c r="U455" s="48">
        <f t="shared" si="260"/>
        <v>2.0831119141247738</v>
      </c>
      <c r="V455" s="48">
        <f t="shared" si="261"/>
        <v>3.5179083855882665</v>
      </c>
      <c r="W455" s="48">
        <f t="shared" si="262"/>
        <v>3.1884366032522049</v>
      </c>
      <c r="X455" s="48">
        <f t="shared" si="263"/>
        <v>100</v>
      </c>
      <c r="Y455" s="48">
        <f t="shared" si="264"/>
        <v>6.7063449888404714</v>
      </c>
      <c r="Z455" s="48"/>
    </row>
    <row r="456" spans="1:26" x14ac:dyDescent="0.2">
      <c r="C456" s="79">
        <v>5</v>
      </c>
      <c r="D456" s="48">
        <v>71.56</v>
      </c>
      <c r="E456" s="48">
        <v>0.48</v>
      </c>
      <c r="F456" s="48">
        <v>12.67</v>
      </c>
      <c r="G456" s="48">
        <v>1.75</v>
      </c>
      <c r="H456" s="48">
        <v>0.16</v>
      </c>
      <c r="I456" s="48">
        <v>0.41</v>
      </c>
      <c r="J456" s="48">
        <v>1.95</v>
      </c>
      <c r="K456" s="48">
        <v>3.55</v>
      </c>
      <c r="L456" s="48">
        <v>2.99</v>
      </c>
      <c r="M456" s="48">
        <f t="shared" si="253"/>
        <v>95.52</v>
      </c>
      <c r="O456" s="48">
        <f t="shared" si="254"/>
        <v>74.916247906197668</v>
      </c>
      <c r="P456" s="48">
        <f t="shared" si="255"/>
        <v>0.50251256281407042</v>
      </c>
      <c r="Q456" s="48">
        <f t="shared" si="256"/>
        <v>13.2642378559464</v>
      </c>
      <c r="R456" s="48">
        <f t="shared" si="257"/>
        <v>1.8320770519262983</v>
      </c>
      <c r="S456" s="48">
        <f t="shared" si="258"/>
        <v>0.16750418760469013</v>
      </c>
      <c r="T456" s="48">
        <f t="shared" si="259"/>
        <v>0.42922948073701844</v>
      </c>
      <c r="U456" s="48">
        <f t="shared" si="260"/>
        <v>2.041457286432161</v>
      </c>
      <c r="V456" s="48">
        <f t="shared" si="261"/>
        <v>3.7164991624790624</v>
      </c>
      <c r="W456" s="48">
        <f t="shared" si="262"/>
        <v>3.1302345058626471</v>
      </c>
      <c r="X456" s="48">
        <f t="shared" si="263"/>
        <v>100.00000000000004</v>
      </c>
      <c r="Y456" s="48">
        <f t="shared" si="264"/>
        <v>6.8467336683417095</v>
      </c>
      <c r="Z456" s="48"/>
    </row>
    <row r="457" spans="1:26" x14ac:dyDescent="0.2">
      <c r="C457" s="79">
        <v>6</v>
      </c>
      <c r="D457" s="48">
        <v>71.55</v>
      </c>
      <c r="E457" s="48">
        <v>0.47</v>
      </c>
      <c r="F457" s="48">
        <v>12.49</v>
      </c>
      <c r="G457" s="48">
        <v>1.72</v>
      </c>
      <c r="H457" s="48">
        <v>7.0000000000000007E-2</v>
      </c>
      <c r="I457" s="48">
        <v>0.43</v>
      </c>
      <c r="J457" s="48">
        <v>1.8</v>
      </c>
      <c r="K457" s="48">
        <v>3.49</v>
      </c>
      <c r="L457" s="48">
        <v>2.99</v>
      </c>
      <c r="M457" s="48">
        <f t="shared" si="253"/>
        <v>95.009999999999977</v>
      </c>
      <c r="O457" s="48">
        <f t="shared" si="254"/>
        <v>75.30786233028104</v>
      </c>
      <c r="P457" s="48">
        <f t="shared" si="255"/>
        <v>0.49468477002420802</v>
      </c>
      <c r="Q457" s="48">
        <f t="shared" si="256"/>
        <v>13.145984633196509</v>
      </c>
      <c r="R457" s="48">
        <f t="shared" si="257"/>
        <v>1.8103357541311444</v>
      </c>
      <c r="S457" s="48">
        <f t="shared" si="258"/>
        <v>7.3676455109988451E-2</v>
      </c>
      <c r="T457" s="48">
        <f t="shared" si="259"/>
        <v>0.45258393853278611</v>
      </c>
      <c r="U457" s="48">
        <f t="shared" si="260"/>
        <v>1.8945374171139884</v>
      </c>
      <c r="V457" s="48">
        <f t="shared" si="261"/>
        <v>3.6732975476265666</v>
      </c>
      <c r="W457" s="48">
        <f t="shared" si="262"/>
        <v>3.147037153983792</v>
      </c>
      <c r="X457" s="48">
        <f t="shared" si="263"/>
        <v>100.00000000000001</v>
      </c>
      <c r="Y457" s="48">
        <f t="shared" si="264"/>
        <v>6.8203347016103582</v>
      </c>
      <c r="Z457" s="48"/>
    </row>
    <row r="458" spans="1:26" x14ac:dyDescent="0.2">
      <c r="C458" s="79">
        <v>7</v>
      </c>
      <c r="D458" s="48">
        <v>71.8</v>
      </c>
      <c r="E458" s="48">
        <v>0.27</v>
      </c>
      <c r="F458" s="48">
        <v>12.71</v>
      </c>
      <c r="G458" s="48">
        <v>1.74</v>
      </c>
      <c r="H458" s="48">
        <v>0.11</v>
      </c>
      <c r="I458" s="48">
        <v>0.41</v>
      </c>
      <c r="J458" s="48">
        <v>1.99</v>
      </c>
      <c r="K458" s="48">
        <v>3.47</v>
      </c>
      <c r="L458" s="48">
        <v>3.12</v>
      </c>
      <c r="M458" s="48">
        <f t="shared" si="253"/>
        <v>95.61999999999999</v>
      </c>
      <c r="O458" s="48">
        <f t="shared" si="254"/>
        <v>75.08889353691697</v>
      </c>
      <c r="P458" s="48">
        <f t="shared" si="255"/>
        <v>0.28236770550094126</v>
      </c>
      <c r="Q458" s="48">
        <f t="shared" si="256"/>
        <v>13.292198284877642</v>
      </c>
      <c r="R458" s="48">
        <f t="shared" si="257"/>
        <v>1.8197029910060658</v>
      </c>
      <c r="S458" s="48">
        <f t="shared" si="258"/>
        <v>0.1150386948337168</v>
      </c>
      <c r="T458" s="48">
        <f t="shared" si="259"/>
        <v>0.42878058983476264</v>
      </c>
      <c r="U458" s="48">
        <f t="shared" si="260"/>
        <v>2.0811545701736041</v>
      </c>
      <c r="V458" s="48">
        <f t="shared" si="261"/>
        <v>3.6289479188454306</v>
      </c>
      <c r="W458" s="48">
        <f t="shared" si="262"/>
        <v>3.2629157080108766</v>
      </c>
      <c r="X458" s="48">
        <f t="shared" si="263"/>
        <v>100.00000000000001</v>
      </c>
      <c r="Y458" s="48">
        <f t="shared" si="264"/>
        <v>6.8918636268563072</v>
      </c>
      <c r="Z458" s="48"/>
    </row>
    <row r="459" spans="1:26" x14ac:dyDescent="0.2">
      <c r="B459" s="79" t="s">
        <v>144</v>
      </c>
      <c r="C459" s="79">
        <v>8</v>
      </c>
      <c r="D459" s="48">
        <v>73.540000000000006</v>
      </c>
      <c r="E459" s="48">
        <v>0.45</v>
      </c>
      <c r="F459" s="48">
        <v>12.86</v>
      </c>
      <c r="G459" s="48">
        <v>1.71</v>
      </c>
      <c r="H459" s="48">
        <v>0.13</v>
      </c>
      <c r="I459" s="48">
        <v>0.4</v>
      </c>
      <c r="J459" s="48">
        <v>1.97</v>
      </c>
      <c r="K459" s="48">
        <v>3.59</v>
      </c>
      <c r="L459" s="48">
        <v>2.93</v>
      </c>
      <c r="M459" s="48">
        <f t="shared" si="253"/>
        <v>97.580000000000013</v>
      </c>
      <c r="O459" s="48">
        <f t="shared" si="254"/>
        <v>75.363804058208657</v>
      </c>
      <c r="P459" s="48">
        <f t="shared" si="255"/>
        <v>0.4611600737856118</v>
      </c>
      <c r="Q459" s="48">
        <f t="shared" si="256"/>
        <v>13.178930108628816</v>
      </c>
      <c r="R459" s="48">
        <f t="shared" si="257"/>
        <v>1.7524082803853247</v>
      </c>
      <c r="S459" s="48">
        <f t="shared" si="258"/>
        <v>0.13322402131584341</v>
      </c>
      <c r="T459" s="48">
        <f t="shared" si="259"/>
        <v>0.4099200655872105</v>
      </c>
      <c r="U459" s="48">
        <f t="shared" si="260"/>
        <v>2.0188563230170118</v>
      </c>
      <c r="V459" s="48">
        <f t="shared" si="261"/>
        <v>3.6790325886452138</v>
      </c>
      <c r="W459" s="48">
        <f t="shared" si="262"/>
        <v>3.0026644804263167</v>
      </c>
      <c r="X459" s="48">
        <f t="shared" si="263"/>
        <v>100</v>
      </c>
      <c r="Y459" s="48">
        <f t="shared" si="264"/>
        <v>6.6816970690715305</v>
      </c>
      <c r="Z459" s="48"/>
    </row>
    <row r="460" spans="1:26" x14ac:dyDescent="0.2">
      <c r="C460" s="79">
        <v>9</v>
      </c>
      <c r="D460" s="48">
        <v>71.540000000000006</v>
      </c>
      <c r="E460" s="48">
        <v>0.43</v>
      </c>
      <c r="F460" s="48">
        <v>12.97</v>
      </c>
      <c r="G460" s="48">
        <v>1.88</v>
      </c>
      <c r="H460" s="48">
        <v>0</v>
      </c>
      <c r="I460" s="48">
        <v>0.45</v>
      </c>
      <c r="J460" s="48">
        <v>2.02</v>
      </c>
      <c r="K460" s="48">
        <v>3.37</v>
      </c>
      <c r="L460" s="48">
        <v>2.95</v>
      </c>
      <c r="M460" s="48">
        <f t="shared" si="253"/>
        <v>95.610000000000014</v>
      </c>
      <c r="O460" s="48">
        <f t="shared" si="254"/>
        <v>74.824809120384899</v>
      </c>
      <c r="P460" s="48">
        <f t="shared" si="255"/>
        <v>0.44974375065369726</v>
      </c>
      <c r="Q460" s="48">
        <f t="shared" si="256"/>
        <v>13.565526618554543</v>
      </c>
      <c r="R460" s="48">
        <f t="shared" si="257"/>
        <v>1.9663215144859321</v>
      </c>
      <c r="S460" s="48">
        <f t="shared" si="258"/>
        <v>0</v>
      </c>
      <c r="T460" s="48">
        <f t="shared" si="259"/>
        <v>0.47066206463759014</v>
      </c>
      <c r="U460" s="48">
        <f t="shared" si="260"/>
        <v>2.1127497123731827</v>
      </c>
      <c r="V460" s="48">
        <f t="shared" si="261"/>
        <v>3.5247359062859531</v>
      </c>
      <c r="W460" s="48">
        <f t="shared" si="262"/>
        <v>3.0854513126242025</v>
      </c>
      <c r="X460" s="48">
        <f t="shared" si="263"/>
        <v>100</v>
      </c>
      <c r="Y460" s="48">
        <f t="shared" si="264"/>
        <v>6.6101872189101556</v>
      </c>
      <c r="Z460" s="48"/>
    </row>
    <row r="461" spans="1:26" x14ac:dyDescent="0.2">
      <c r="C461" s="79">
        <v>10</v>
      </c>
      <c r="D461" s="48">
        <v>71.25</v>
      </c>
      <c r="E461" s="48">
        <v>0.45</v>
      </c>
      <c r="F461" s="48">
        <v>12.88</v>
      </c>
      <c r="G461" s="48">
        <v>1.72</v>
      </c>
      <c r="H461" s="48">
        <v>7.0000000000000007E-2</v>
      </c>
      <c r="I461" s="48">
        <v>0.38</v>
      </c>
      <c r="J461" s="48">
        <v>1.95</v>
      </c>
      <c r="K461" s="48">
        <v>3.41</v>
      </c>
      <c r="L461" s="48">
        <v>3.07</v>
      </c>
      <c r="M461" s="48">
        <f t="shared" si="253"/>
        <v>95.179999999999978</v>
      </c>
      <c r="O461" s="48">
        <f t="shared" si="254"/>
        <v>74.858163479722649</v>
      </c>
      <c r="P461" s="48">
        <f t="shared" si="255"/>
        <v>0.47278840092456409</v>
      </c>
      <c r="Q461" s="48">
        <f t="shared" si="256"/>
        <v>13.532254675351968</v>
      </c>
      <c r="R461" s="48">
        <f t="shared" si="257"/>
        <v>1.8071023324227782</v>
      </c>
      <c r="S461" s="48">
        <f t="shared" si="258"/>
        <v>7.3544862366043309E-2</v>
      </c>
      <c r="T461" s="48">
        <f t="shared" si="259"/>
        <v>0.39924353855852074</v>
      </c>
      <c r="U461" s="48">
        <f t="shared" si="260"/>
        <v>2.0487497373397776</v>
      </c>
      <c r="V461" s="48">
        <f t="shared" si="261"/>
        <v>3.5826854381172524</v>
      </c>
      <c r="W461" s="48">
        <f t="shared" si="262"/>
        <v>3.2254675351964703</v>
      </c>
      <c r="X461" s="48">
        <f t="shared" si="263"/>
        <v>100.00000000000001</v>
      </c>
      <c r="Y461" s="48">
        <f t="shared" si="264"/>
        <v>6.8081529733137227</v>
      </c>
      <c r="Z461" s="48"/>
    </row>
    <row r="462" spans="1:26" x14ac:dyDescent="0.2">
      <c r="C462" s="79">
        <v>11</v>
      </c>
      <c r="D462" s="48">
        <v>71.98</v>
      </c>
      <c r="E462" s="48">
        <v>0.33</v>
      </c>
      <c r="F462" s="48">
        <v>12.79</v>
      </c>
      <c r="G462" s="48">
        <v>1.74</v>
      </c>
      <c r="H462" s="48">
        <v>0.09</v>
      </c>
      <c r="I462" s="48">
        <v>0.42</v>
      </c>
      <c r="J462" s="48">
        <v>2.0299999999999998</v>
      </c>
      <c r="K462" s="48">
        <v>3.43</v>
      </c>
      <c r="L462" s="48">
        <v>2.92</v>
      </c>
      <c r="M462" s="48">
        <f t="shared" si="253"/>
        <v>95.73</v>
      </c>
      <c r="O462" s="48">
        <f t="shared" si="254"/>
        <v>75.190640342630317</v>
      </c>
      <c r="P462" s="48">
        <f t="shared" si="255"/>
        <v>0.34471952366029457</v>
      </c>
      <c r="Q462" s="48">
        <f t="shared" si="256"/>
        <v>13.360493053379294</v>
      </c>
      <c r="R462" s="48">
        <f t="shared" si="257"/>
        <v>1.8176120338451893</v>
      </c>
      <c r="S462" s="48">
        <f t="shared" si="258"/>
        <v>9.4014415543716687E-2</v>
      </c>
      <c r="T462" s="48">
        <f t="shared" si="259"/>
        <v>0.43873393920401121</v>
      </c>
      <c r="U462" s="48">
        <f t="shared" si="260"/>
        <v>2.1205473728193875</v>
      </c>
      <c r="V462" s="48">
        <f t="shared" si="261"/>
        <v>3.5829938368327587</v>
      </c>
      <c r="W462" s="48">
        <f t="shared" si="262"/>
        <v>3.0502454820850304</v>
      </c>
      <c r="X462" s="48">
        <f t="shared" si="263"/>
        <v>99.999999999999986</v>
      </c>
      <c r="Y462" s="48">
        <f t="shared" si="264"/>
        <v>6.6332393189177896</v>
      </c>
      <c r="Z462" s="48"/>
    </row>
    <row r="463" spans="1:26" x14ac:dyDescent="0.2">
      <c r="B463" s="79" t="s">
        <v>144</v>
      </c>
      <c r="C463" s="79">
        <v>12</v>
      </c>
      <c r="D463" s="48">
        <v>72.88</v>
      </c>
      <c r="E463" s="48">
        <v>0.48</v>
      </c>
      <c r="F463" s="48">
        <v>13</v>
      </c>
      <c r="G463" s="48">
        <v>1.95</v>
      </c>
      <c r="H463" s="48">
        <v>0</v>
      </c>
      <c r="I463" s="48">
        <v>0.42</v>
      </c>
      <c r="J463" s="48">
        <v>2.13</v>
      </c>
      <c r="K463" s="48">
        <v>3.56</v>
      </c>
      <c r="L463" s="48">
        <v>2.97</v>
      </c>
      <c r="M463" s="48">
        <f t="shared" si="253"/>
        <v>97.39</v>
      </c>
      <c r="O463" s="48">
        <f t="shared" si="254"/>
        <v>74.833145086764546</v>
      </c>
      <c r="P463" s="48">
        <f t="shared" si="255"/>
        <v>0.49286374371085323</v>
      </c>
      <c r="Q463" s="48">
        <f t="shared" si="256"/>
        <v>13.34839305883561</v>
      </c>
      <c r="R463" s="48">
        <f t="shared" si="257"/>
        <v>2.0022589588253412</v>
      </c>
      <c r="S463" s="48">
        <f t="shared" si="258"/>
        <v>0</v>
      </c>
      <c r="T463" s="48">
        <f t="shared" si="259"/>
        <v>0.43125577574699658</v>
      </c>
      <c r="U463" s="48">
        <f t="shared" si="260"/>
        <v>2.1870828627169114</v>
      </c>
      <c r="V463" s="48">
        <f t="shared" si="261"/>
        <v>3.6554060991888284</v>
      </c>
      <c r="W463" s="48">
        <f t="shared" si="262"/>
        <v>3.0495944142109046</v>
      </c>
      <c r="X463" s="48">
        <f t="shared" si="263"/>
        <v>99.999999999999972</v>
      </c>
      <c r="Y463" s="48">
        <f t="shared" si="264"/>
        <v>6.7050005133997335</v>
      </c>
      <c r="Z463" s="48"/>
    </row>
    <row r="464" spans="1:26" x14ac:dyDescent="0.2">
      <c r="C464" s="79">
        <v>13</v>
      </c>
      <c r="D464" s="48">
        <v>71.66</v>
      </c>
      <c r="E464" s="48">
        <v>0.38</v>
      </c>
      <c r="F464" s="48">
        <v>12.75</v>
      </c>
      <c r="G464" s="48">
        <v>1.76</v>
      </c>
      <c r="H464" s="48">
        <v>0.14000000000000001</v>
      </c>
      <c r="I464" s="48">
        <v>0.47</v>
      </c>
      <c r="J464" s="48">
        <v>1.97</v>
      </c>
      <c r="K464" s="48">
        <v>3.42</v>
      </c>
      <c r="L464" s="48">
        <v>2.96</v>
      </c>
      <c r="M464" s="48">
        <f t="shared" si="253"/>
        <v>95.509999999999991</v>
      </c>
      <c r="O464" s="48">
        <f t="shared" si="254"/>
        <v>75.02879279656581</v>
      </c>
      <c r="P464" s="48">
        <f t="shared" si="255"/>
        <v>0.39786409800020944</v>
      </c>
      <c r="Q464" s="48">
        <f t="shared" si="256"/>
        <v>13.349387498691238</v>
      </c>
      <c r="R464" s="48">
        <f t="shared" si="257"/>
        <v>1.8427389802114962</v>
      </c>
      <c r="S464" s="48">
        <f t="shared" si="258"/>
        <v>0.14658150978955084</v>
      </c>
      <c r="T464" s="48">
        <f t="shared" si="259"/>
        <v>0.49209506857920637</v>
      </c>
      <c r="U464" s="48">
        <f t="shared" si="260"/>
        <v>2.0626112448958223</v>
      </c>
      <c r="V464" s="48">
        <f t="shared" si="261"/>
        <v>3.5807768820018846</v>
      </c>
      <c r="W464" s="48">
        <f t="shared" si="262"/>
        <v>3.0991519212647889</v>
      </c>
      <c r="X464" s="48">
        <f t="shared" si="263"/>
        <v>100.00000000000001</v>
      </c>
      <c r="Y464" s="48">
        <f t="shared" si="264"/>
        <v>6.679928803266673</v>
      </c>
      <c r="Z464" s="48"/>
    </row>
    <row r="465" spans="2:26" x14ac:dyDescent="0.2">
      <c r="C465" s="79">
        <v>14</v>
      </c>
      <c r="D465" s="48">
        <v>71.22</v>
      </c>
      <c r="E465" s="48">
        <v>0.42</v>
      </c>
      <c r="F465" s="48">
        <v>12.74</v>
      </c>
      <c r="G465" s="48">
        <v>1.74</v>
      </c>
      <c r="H465" s="48">
        <v>0.04</v>
      </c>
      <c r="I465" s="48">
        <v>0.36</v>
      </c>
      <c r="J465" s="48">
        <v>2.02</v>
      </c>
      <c r="K465" s="48">
        <v>3.45</v>
      </c>
      <c r="L465" s="48">
        <v>3.04</v>
      </c>
      <c r="M465" s="48">
        <f t="shared" si="253"/>
        <v>95.03</v>
      </c>
      <c r="O465" s="48">
        <f t="shared" si="254"/>
        <v>74.94475428811954</v>
      </c>
      <c r="P465" s="48">
        <f t="shared" si="255"/>
        <v>0.44196569504367045</v>
      </c>
      <c r="Q465" s="48">
        <f t="shared" si="256"/>
        <v>13.406292749658004</v>
      </c>
      <c r="R465" s="48">
        <f t="shared" si="257"/>
        <v>1.8310007366094918</v>
      </c>
      <c r="S465" s="48">
        <f t="shared" si="258"/>
        <v>4.2091970956540041E-2</v>
      </c>
      <c r="T465" s="48">
        <f t="shared" si="259"/>
        <v>0.37882773860886038</v>
      </c>
      <c r="U465" s="48">
        <f t="shared" si="260"/>
        <v>2.1256445333052723</v>
      </c>
      <c r="V465" s="48">
        <f t="shared" si="261"/>
        <v>3.6304324950015787</v>
      </c>
      <c r="W465" s="48">
        <f t="shared" si="262"/>
        <v>3.1989897926970432</v>
      </c>
      <c r="X465" s="48">
        <f t="shared" si="263"/>
        <v>100.00000000000003</v>
      </c>
      <c r="Y465" s="48">
        <f t="shared" si="264"/>
        <v>6.8294222876986215</v>
      </c>
      <c r="Z465" s="48"/>
    </row>
    <row r="466" spans="2:26" x14ac:dyDescent="0.2">
      <c r="C466" s="79">
        <v>15</v>
      </c>
      <c r="D466" s="48">
        <v>71.33</v>
      </c>
      <c r="E466" s="48">
        <v>0.45</v>
      </c>
      <c r="F466" s="48">
        <v>12.95</v>
      </c>
      <c r="G466" s="48">
        <v>1.69</v>
      </c>
      <c r="H466" s="48">
        <v>7.0000000000000007E-2</v>
      </c>
      <c r="I466" s="48">
        <v>0.42</v>
      </c>
      <c r="J466" s="48">
        <v>1.93</v>
      </c>
      <c r="K466" s="48">
        <v>3.49</v>
      </c>
      <c r="L466" s="48">
        <v>3</v>
      </c>
      <c r="M466" s="48">
        <f t="shared" si="253"/>
        <v>95.33</v>
      </c>
      <c r="O466" s="48">
        <f t="shared" si="254"/>
        <v>74.824294555753696</v>
      </c>
      <c r="P466" s="48">
        <f t="shared" si="255"/>
        <v>0.47204447707961816</v>
      </c>
      <c r="Q466" s="48">
        <f t="shared" si="256"/>
        <v>13.584391062624565</v>
      </c>
      <c r="R466" s="48">
        <f t="shared" si="257"/>
        <v>1.772789258365677</v>
      </c>
      <c r="S466" s="48">
        <f t="shared" si="258"/>
        <v>7.3429140879051724E-2</v>
      </c>
      <c r="T466" s="48">
        <f t="shared" si="259"/>
        <v>0.44057484527431023</v>
      </c>
      <c r="U466" s="48">
        <f t="shared" si="260"/>
        <v>2.0245463128081398</v>
      </c>
      <c r="V466" s="48">
        <f t="shared" si="261"/>
        <v>3.6609671666841499</v>
      </c>
      <c r="W466" s="48">
        <f t="shared" si="262"/>
        <v>3.1469631805307876</v>
      </c>
      <c r="X466" s="48">
        <f t="shared" si="263"/>
        <v>100</v>
      </c>
      <c r="Y466" s="48">
        <f t="shared" si="264"/>
        <v>6.8079303472149375</v>
      </c>
      <c r="Z466" s="48"/>
    </row>
    <row r="468" spans="2:26" x14ac:dyDescent="0.2">
      <c r="B468" s="79" t="s">
        <v>272</v>
      </c>
      <c r="C468" s="79">
        <v>1</v>
      </c>
      <c r="D468" s="48">
        <v>72.16</v>
      </c>
      <c r="E468" s="48">
        <v>0.27</v>
      </c>
      <c r="F468" s="48">
        <v>12.8</v>
      </c>
      <c r="G468" s="48">
        <v>1.86</v>
      </c>
      <c r="H468" s="48">
        <v>0.06</v>
      </c>
      <c r="I468" s="48">
        <v>0.42</v>
      </c>
      <c r="J468" s="48">
        <v>2.09</v>
      </c>
      <c r="K468" s="48">
        <v>3.48</v>
      </c>
      <c r="L468" s="48">
        <v>3.01</v>
      </c>
      <c r="M468" s="48">
        <f t="shared" ref="M468:M482" si="265">SUM(D468:L468)</f>
        <v>96.15</v>
      </c>
      <c r="O468" s="48">
        <f t="shared" ref="O468:O482" si="266">100/M468*D468</f>
        <v>75.049401976079039</v>
      </c>
      <c r="P468" s="48">
        <f t="shared" ref="P468:P482" si="267">100/M468*E468</f>
        <v>0.28081123244929801</v>
      </c>
      <c r="Q468" s="48">
        <f t="shared" ref="Q468:Q482" si="268">100/M468*F468</f>
        <v>13.312532501300053</v>
      </c>
      <c r="R468" s="48">
        <f t="shared" ref="R468:R482" si="269">100/M468*G468</f>
        <v>1.9344773790951639</v>
      </c>
      <c r="S468" s="48">
        <f t="shared" ref="S468:S482" si="270">100/M468*H468</f>
        <v>6.2402496099843989E-2</v>
      </c>
      <c r="T468" s="48">
        <f t="shared" ref="T468:T482" si="271">100/M468*I468</f>
        <v>0.43681747269890792</v>
      </c>
      <c r="U468" s="48">
        <f t="shared" ref="U468:U482" si="272">100/M468*J468</f>
        <v>2.1736869474778988</v>
      </c>
      <c r="V468" s="48">
        <f t="shared" ref="V468:V482" si="273">100/M468*K468</f>
        <v>3.6193447737909517</v>
      </c>
      <c r="W468" s="48">
        <f t="shared" ref="W468:W482" si="274">100/M468*L468</f>
        <v>3.1305252210088401</v>
      </c>
      <c r="X468" s="48">
        <f t="shared" si="263"/>
        <v>100.00000000000001</v>
      </c>
      <c r="Y468" s="48">
        <f t="shared" ref="Y468:Y482" si="275">V468+W468</f>
        <v>6.7498699947997913</v>
      </c>
      <c r="Z468" s="48"/>
    </row>
    <row r="469" spans="2:26" x14ac:dyDescent="0.2">
      <c r="B469" s="79">
        <v>902</v>
      </c>
      <c r="C469" s="79">
        <v>2</v>
      </c>
      <c r="D469" s="48">
        <v>71.55</v>
      </c>
      <c r="E469" s="48">
        <v>0.38</v>
      </c>
      <c r="F469" s="48">
        <v>12.74</v>
      </c>
      <c r="G469" s="48">
        <v>1.72</v>
      </c>
      <c r="H469" s="48">
        <v>0.2</v>
      </c>
      <c r="I469" s="48">
        <v>0.37</v>
      </c>
      <c r="J469" s="48">
        <v>2.09</v>
      </c>
      <c r="K469" s="48">
        <v>3.38</v>
      </c>
      <c r="L469" s="48">
        <v>3.07</v>
      </c>
      <c r="M469" s="48">
        <f t="shared" si="265"/>
        <v>95.499999999999986</v>
      </c>
      <c r="O469" s="48">
        <f t="shared" si="266"/>
        <v>74.921465968586404</v>
      </c>
      <c r="P469" s="48">
        <f t="shared" si="267"/>
        <v>0.39790575916230375</v>
      </c>
      <c r="Q469" s="48">
        <f t="shared" si="268"/>
        <v>13.340314136125658</v>
      </c>
      <c r="R469" s="48">
        <f t="shared" si="269"/>
        <v>1.8010471204188485</v>
      </c>
      <c r="S469" s="48">
        <f t="shared" si="270"/>
        <v>0.20942408376963356</v>
      </c>
      <c r="T469" s="48">
        <f t="shared" si="271"/>
        <v>0.38743455497382207</v>
      </c>
      <c r="U469" s="48">
        <f t="shared" si="272"/>
        <v>2.1884816753926706</v>
      </c>
      <c r="V469" s="48">
        <f t="shared" si="273"/>
        <v>3.5392670157068067</v>
      </c>
      <c r="W469" s="48">
        <f t="shared" si="274"/>
        <v>3.2146596858638747</v>
      </c>
      <c r="X469" s="48">
        <f t="shared" si="263"/>
        <v>100.00000000000001</v>
      </c>
      <c r="Y469" s="48">
        <f t="shared" si="275"/>
        <v>6.7539267015706814</v>
      </c>
      <c r="Z469" s="48"/>
    </row>
    <row r="470" spans="2:26" x14ac:dyDescent="0.2">
      <c r="C470" s="79">
        <v>3</v>
      </c>
      <c r="D470" s="48">
        <v>71.69</v>
      </c>
      <c r="E470" s="48">
        <v>0.38</v>
      </c>
      <c r="F470" s="48">
        <v>12.94</v>
      </c>
      <c r="G470" s="48">
        <v>1.69</v>
      </c>
      <c r="H470" s="48">
        <v>0.09</v>
      </c>
      <c r="I470" s="48">
        <v>0.41</v>
      </c>
      <c r="J470" s="48">
        <v>2.06</v>
      </c>
      <c r="K470" s="48">
        <v>3.4</v>
      </c>
      <c r="L470" s="48">
        <v>3.08</v>
      </c>
      <c r="M470" s="48">
        <f t="shared" si="265"/>
        <v>95.74</v>
      </c>
      <c r="O470" s="48">
        <f t="shared" si="266"/>
        <v>74.87988301650303</v>
      </c>
      <c r="P470" s="48">
        <f t="shared" si="267"/>
        <v>0.39690829329433891</v>
      </c>
      <c r="Q470" s="48">
        <f t="shared" si="268"/>
        <v>13.515771882180907</v>
      </c>
      <c r="R470" s="48">
        <f t="shared" si="269"/>
        <v>1.7651974096511387</v>
      </c>
      <c r="S470" s="48">
        <f t="shared" si="270"/>
        <v>9.4004595780238148E-2</v>
      </c>
      <c r="T470" s="48">
        <f t="shared" si="271"/>
        <v>0.42824315855441825</v>
      </c>
      <c r="U470" s="48">
        <f t="shared" si="272"/>
        <v>2.1516607478587844</v>
      </c>
      <c r="V470" s="48">
        <f t="shared" si="273"/>
        <v>3.5512847294756638</v>
      </c>
      <c r="W470" s="48">
        <f t="shared" si="274"/>
        <v>3.2170461667014836</v>
      </c>
      <c r="X470" s="48">
        <f t="shared" si="263"/>
        <v>100</v>
      </c>
      <c r="Y470" s="48">
        <f t="shared" si="275"/>
        <v>6.7683308961771473</v>
      </c>
      <c r="Z470" s="48"/>
    </row>
    <row r="471" spans="2:26" x14ac:dyDescent="0.2">
      <c r="C471" s="79">
        <v>4</v>
      </c>
      <c r="D471" s="48">
        <v>71.83</v>
      </c>
      <c r="E471" s="48">
        <v>0.38</v>
      </c>
      <c r="F471" s="48">
        <v>12.83</v>
      </c>
      <c r="G471" s="48">
        <v>1.86</v>
      </c>
      <c r="H471" s="48">
        <v>0.03</v>
      </c>
      <c r="I471" s="48">
        <v>0.39</v>
      </c>
      <c r="J471" s="48">
        <v>2</v>
      </c>
      <c r="K471" s="48">
        <v>3.33</v>
      </c>
      <c r="L471" s="48">
        <v>3.08</v>
      </c>
      <c r="M471" s="48">
        <f t="shared" si="265"/>
        <v>95.72999999999999</v>
      </c>
      <c r="O471" s="48">
        <f t="shared" si="266"/>
        <v>75.033949650057465</v>
      </c>
      <c r="P471" s="48">
        <f t="shared" si="267"/>
        <v>0.39694975451791503</v>
      </c>
      <c r="Q471" s="48">
        <f t="shared" si="268"/>
        <v>13.402277238065395</v>
      </c>
      <c r="R471" s="48">
        <f t="shared" si="269"/>
        <v>1.9429645879034789</v>
      </c>
      <c r="S471" s="48">
        <f t="shared" si="270"/>
        <v>3.1338138514572234E-2</v>
      </c>
      <c r="T471" s="48">
        <f t="shared" si="271"/>
        <v>0.40739580068943909</v>
      </c>
      <c r="U471" s="48">
        <f t="shared" si="272"/>
        <v>2.0892092343048159</v>
      </c>
      <c r="V471" s="48">
        <f t="shared" si="273"/>
        <v>3.4785333751175185</v>
      </c>
      <c r="W471" s="48">
        <f t="shared" si="274"/>
        <v>3.2173822208294167</v>
      </c>
      <c r="X471" s="48">
        <f t="shared" si="263"/>
        <v>100.00000000000003</v>
      </c>
      <c r="Y471" s="48">
        <f t="shared" si="275"/>
        <v>6.6959155959469356</v>
      </c>
      <c r="Z471" s="48"/>
    </row>
    <row r="472" spans="2:26" x14ac:dyDescent="0.2">
      <c r="C472" s="79">
        <v>5</v>
      </c>
      <c r="D472" s="48">
        <v>72.23</v>
      </c>
      <c r="E472" s="48">
        <v>0.27</v>
      </c>
      <c r="F472" s="48">
        <v>12.77</v>
      </c>
      <c r="G472" s="48">
        <v>1.94</v>
      </c>
      <c r="H472" s="48">
        <v>0.03</v>
      </c>
      <c r="I472" s="48">
        <v>0.44</v>
      </c>
      <c r="J472" s="48">
        <v>2.06</v>
      </c>
      <c r="K472" s="48">
        <v>3.5</v>
      </c>
      <c r="L472" s="48">
        <v>3.05</v>
      </c>
      <c r="M472" s="48">
        <f t="shared" si="265"/>
        <v>96.289999999999992</v>
      </c>
      <c r="O472" s="48">
        <f t="shared" si="266"/>
        <v>75.012981618028888</v>
      </c>
      <c r="P472" s="48">
        <f t="shared" si="267"/>
        <v>0.28040294942361621</v>
      </c>
      <c r="Q472" s="48">
        <f t="shared" si="268"/>
        <v>13.262020978294736</v>
      </c>
      <c r="R472" s="48">
        <f t="shared" si="269"/>
        <v>2.0147471180807979</v>
      </c>
      <c r="S472" s="48">
        <f t="shared" si="270"/>
        <v>3.1155883269290686E-2</v>
      </c>
      <c r="T472" s="48">
        <f t="shared" si="271"/>
        <v>0.4569529546162634</v>
      </c>
      <c r="U472" s="48">
        <f t="shared" si="272"/>
        <v>2.1393706511579604</v>
      </c>
      <c r="V472" s="48">
        <f t="shared" si="273"/>
        <v>3.6348530480839134</v>
      </c>
      <c r="W472" s="48">
        <f t="shared" si="274"/>
        <v>3.1675147990445529</v>
      </c>
      <c r="X472" s="48">
        <f t="shared" si="263"/>
        <v>100.00000000000003</v>
      </c>
      <c r="Y472" s="48">
        <f t="shared" si="275"/>
        <v>6.8023678471284663</v>
      </c>
      <c r="Z472" s="48"/>
    </row>
    <row r="473" spans="2:26" x14ac:dyDescent="0.2">
      <c r="C473" s="79">
        <v>6</v>
      </c>
      <c r="D473" s="48">
        <v>71.209999999999994</v>
      </c>
      <c r="E473" s="48">
        <v>0.39</v>
      </c>
      <c r="F473" s="48">
        <v>12.61</v>
      </c>
      <c r="G473" s="48">
        <v>1.79</v>
      </c>
      <c r="H473" s="48">
        <v>0.17</v>
      </c>
      <c r="I473" s="48">
        <v>0.42</v>
      </c>
      <c r="J473" s="48">
        <v>2.0499999999999998</v>
      </c>
      <c r="K473" s="48">
        <v>3.42</v>
      </c>
      <c r="L473" s="48">
        <v>2.96</v>
      </c>
      <c r="M473" s="48">
        <f t="shared" si="265"/>
        <v>95.02</v>
      </c>
      <c r="O473" s="48">
        <f t="shared" si="266"/>
        <v>74.942117448958115</v>
      </c>
      <c r="P473" s="48">
        <f t="shared" si="267"/>
        <v>0.41043990738791841</v>
      </c>
      <c r="Q473" s="48">
        <f t="shared" si="268"/>
        <v>13.270890338876027</v>
      </c>
      <c r="R473" s="48">
        <f t="shared" si="269"/>
        <v>1.883813933908651</v>
      </c>
      <c r="S473" s="48">
        <f t="shared" si="270"/>
        <v>0.17890970322037469</v>
      </c>
      <c r="T473" s="48">
        <f t="shared" si="271"/>
        <v>0.44201220795621982</v>
      </c>
      <c r="U473" s="48">
        <f t="shared" si="272"/>
        <v>2.1574405388339297</v>
      </c>
      <c r="V473" s="48">
        <f t="shared" si="273"/>
        <v>3.5992422647863611</v>
      </c>
      <c r="W473" s="48">
        <f t="shared" si="274"/>
        <v>3.1151336560724063</v>
      </c>
      <c r="X473" s="48">
        <f t="shared" si="263"/>
        <v>100</v>
      </c>
      <c r="Y473" s="48">
        <f t="shared" si="275"/>
        <v>6.7143759208587674</v>
      </c>
      <c r="Z473" s="48"/>
    </row>
    <row r="474" spans="2:26" x14ac:dyDescent="0.2">
      <c r="C474" s="79">
        <v>7</v>
      </c>
      <c r="D474" s="48">
        <v>73.19</v>
      </c>
      <c r="E474" s="48">
        <v>0.37</v>
      </c>
      <c r="F474" s="48">
        <v>12.75</v>
      </c>
      <c r="G474" s="48">
        <v>2.2999999999999998</v>
      </c>
      <c r="H474" s="48">
        <v>0.09</v>
      </c>
      <c r="I474" s="48">
        <v>0.39</v>
      </c>
      <c r="J474" s="48">
        <v>1.89</v>
      </c>
      <c r="K474" s="48">
        <v>3.45</v>
      </c>
      <c r="L474" s="48">
        <v>3.02</v>
      </c>
      <c r="M474" s="48">
        <f t="shared" si="265"/>
        <v>97.45</v>
      </c>
      <c r="O474" s="48">
        <f t="shared" si="266"/>
        <v>75.105182144689579</v>
      </c>
      <c r="P474" s="48">
        <f t="shared" si="267"/>
        <v>0.37968188814776804</v>
      </c>
      <c r="Q474" s="48">
        <f t="shared" si="268"/>
        <v>13.083632632119034</v>
      </c>
      <c r="R474" s="48">
        <f t="shared" si="269"/>
        <v>2.3601847101077471</v>
      </c>
      <c r="S474" s="48">
        <f t="shared" si="270"/>
        <v>9.2355053873781415E-2</v>
      </c>
      <c r="T474" s="48">
        <f t="shared" si="271"/>
        <v>0.40020523345305281</v>
      </c>
      <c r="U474" s="48">
        <f t="shared" si="272"/>
        <v>1.9394561313494096</v>
      </c>
      <c r="V474" s="48">
        <f t="shared" si="273"/>
        <v>3.5402770651616211</v>
      </c>
      <c r="W474" s="48">
        <f t="shared" si="274"/>
        <v>3.0990251410979988</v>
      </c>
      <c r="X474" s="48">
        <f t="shared" si="263"/>
        <v>100</v>
      </c>
      <c r="Y474" s="48">
        <f t="shared" si="275"/>
        <v>6.6393022062596199</v>
      </c>
      <c r="Z474" s="48"/>
    </row>
    <row r="475" spans="2:26" x14ac:dyDescent="0.2">
      <c r="B475" s="79" t="s">
        <v>144</v>
      </c>
      <c r="C475" s="79">
        <v>8</v>
      </c>
      <c r="D475" s="48">
        <v>71.650000000000006</v>
      </c>
      <c r="E475" s="48">
        <v>0.41</v>
      </c>
      <c r="F475" s="48">
        <v>12.84</v>
      </c>
      <c r="G475" s="48">
        <v>1.94</v>
      </c>
      <c r="H475" s="48">
        <v>0</v>
      </c>
      <c r="I475" s="48">
        <v>0.41</v>
      </c>
      <c r="J475" s="48">
        <v>1.93</v>
      </c>
      <c r="K475" s="48">
        <v>3.48</v>
      </c>
      <c r="L475" s="48">
        <v>3.03</v>
      </c>
      <c r="M475" s="48">
        <f t="shared" si="265"/>
        <v>95.690000000000012</v>
      </c>
      <c r="O475" s="48">
        <f t="shared" si="266"/>
        <v>74.877207649702157</v>
      </c>
      <c r="P475" s="48">
        <f t="shared" si="267"/>
        <v>0.42846692444351542</v>
      </c>
      <c r="Q475" s="48">
        <f t="shared" si="268"/>
        <v>13.418330024035948</v>
      </c>
      <c r="R475" s="48">
        <f t="shared" si="269"/>
        <v>2.0273800815132192</v>
      </c>
      <c r="S475" s="48">
        <f t="shared" si="270"/>
        <v>0</v>
      </c>
      <c r="T475" s="48">
        <f t="shared" si="271"/>
        <v>0.42846692444351542</v>
      </c>
      <c r="U475" s="48">
        <f t="shared" si="272"/>
        <v>2.016929668721914</v>
      </c>
      <c r="V475" s="48">
        <f t="shared" si="273"/>
        <v>3.6367436513742284</v>
      </c>
      <c r="W475" s="48">
        <f t="shared" si="274"/>
        <v>3.1664750757654918</v>
      </c>
      <c r="X475" s="48">
        <f t="shared" si="263"/>
        <v>99.999999999999986</v>
      </c>
      <c r="Y475" s="48">
        <f t="shared" si="275"/>
        <v>6.8032187271397202</v>
      </c>
      <c r="Z475" s="48"/>
    </row>
    <row r="476" spans="2:26" x14ac:dyDescent="0.2">
      <c r="C476" s="79">
        <v>9</v>
      </c>
      <c r="D476" s="48">
        <v>72.239999999999995</v>
      </c>
      <c r="E476" s="48">
        <v>0.38</v>
      </c>
      <c r="F476" s="48">
        <v>12.91</v>
      </c>
      <c r="G476" s="48">
        <v>1.96</v>
      </c>
      <c r="H476" s="48">
        <v>0</v>
      </c>
      <c r="I476" s="48">
        <v>0.47</v>
      </c>
      <c r="J476" s="48">
        <v>2.02</v>
      </c>
      <c r="K476" s="48">
        <v>3.56</v>
      </c>
      <c r="L476" s="48">
        <v>3.03</v>
      </c>
      <c r="M476" s="48">
        <f t="shared" si="265"/>
        <v>96.569999999999979</v>
      </c>
      <c r="O476" s="48">
        <f t="shared" si="266"/>
        <v>74.805840323081711</v>
      </c>
      <c r="P476" s="48">
        <f t="shared" si="267"/>
        <v>0.39349694522108325</v>
      </c>
      <c r="Q476" s="48">
        <f t="shared" si="268"/>
        <v>13.368540954747854</v>
      </c>
      <c r="R476" s="48">
        <f t="shared" si="269"/>
        <v>2.0296158227192715</v>
      </c>
      <c r="S476" s="48">
        <f t="shared" si="270"/>
        <v>0</v>
      </c>
      <c r="T476" s="48">
        <f t="shared" si="271"/>
        <v>0.48669359014186608</v>
      </c>
      <c r="U476" s="48">
        <f t="shared" si="272"/>
        <v>2.0917469193331266</v>
      </c>
      <c r="V476" s="48">
        <f t="shared" si="273"/>
        <v>3.6864450657554113</v>
      </c>
      <c r="W476" s="48">
        <f t="shared" si="274"/>
        <v>3.1376203789996899</v>
      </c>
      <c r="X476" s="48">
        <f t="shared" si="263"/>
        <v>100.00000000000001</v>
      </c>
      <c r="Y476" s="48">
        <f t="shared" si="275"/>
        <v>6.8240654447551012</v>
      </c>
      <c r="Z476" s="48"/>
    </row>
    <row r="477" spans="2:26" x14ac:dyDescent="0.2">
      <c r="C477" s="79">
        <v>10</v>
      </c>
      <c r="D477" s="48">
        <v>72.81</v>
      </c>
      <c r="E477" s="48">
        <v>0.26</v>
      </c>
      <c r="F477" s="48">
        <v>13.15</v>
      </c>
      <c r="G477" s="48">
        <v>1.91</v>
      </c>
      <c r="H477" s="48">
        <v>0.12</v>
      </c>
      <c r="I477" s="48">
        <v>0.45</v>
      </c>
      <c r="J477" s="48">
        <v>2.08</v>
      </c>
      <c r="K477" s="48">
        <v>3.46</v>
      </c>
      <c r="L477" s="48">
        <v>3.06</v>
      </c>
      <c r="M477" s="48">
        <f t="shared" si="265"/>
        <v>97.300000000000011</v>
      </c>
      <c r="O477" s="48">
        <f t="shared" si="266"/>
        <v>74.830421377183967</v>
      </c>
      <c r="P477" s="48">
        <f t="shared" si="267"/>
        <v>0.26721479958890032</v>
      </c>
      <c r="Q477" s="48">
        <f t="shared" si="268"/>
        <v>13.514902363823227</v>
      </c>
      <c r="R477" s="48">
        <f t="shared" si="269"/>
        <v>1.9630010277492291</v>
      </c>
      <c r="S477" s="48">
        <f t="shared" si="270"/>
        <v>0.12332990750256936</v>
      </c>
      <c r="T477" s="48">
        <f t="shared" si="271"/>
        <v>0.46248715313463518</v>
      </c>
      <c r="U477" s="48">
        <f t="shared" si="272"/>
        <v>2.1377183967112026</v>
      </c>
      <c r="V477" s="48">
        <f t="shared" si="273"/>
        <v>3.55601233299075</v>
      </c>
      <c r="W477" s="48">
        <f t="shared" si="274"/>
        <v>3.1449126413155191</v>
      </c>
      <c r="X477" s="48">
        <f t="shared" si="263"/>
        <v>99.999999999999986</v>
      </c>
      <c r="Y477" s="48">
        <f t="shared" si="275"/>
        <v>6.7009249743062691</v>
      </c>
      <c r="Z477" s="48"/>
    </row>
    <row r="478" spans="2:26" x14ac:dyDescent="0.2">
      <c r="C478" s="79">
        <v>11</v>
      </c>
      <c r="D478" s="48">
        <v>71</v>
      </c>
      <c r="E478" s="48">
        <v>0.33</v>
      </c>
      <c r="F478" s="48">
        <v>12.92</v>
      </c>
      <c r="G478" s="48">
        <v>1.77</v>
      </c>
      <c r="H478" s="48">
        <v>0.15</v>
      </c>
      <c r="I478" s="48">
        <v>0.41</v>
      </c>
      <c r="J478" s="48">
        <v>1.99</v>
      </c>
      <c r="K478" s="48">
        <v>3.38</v>
      </c>
      <c r="L478" s="48">
        <v>2.98</v>
      </c>
      <c r="M478" s="48">
        <f t="shared" si="265"/>
        <v>94.929999999999993</v>
      </c>
      <c r="O478" s="48">
        <f t="shared" si="266"/>
        <v>74.791951964605502</v>
      </c>
      <c r="P478" s="48">
        <f t="shared" si="267"/>
        <v>0.34762456546929321</v>
      </c>
      <c r="Q478" s="48">
        <f t="shared" si="268"/>
        <v>13.610028442009902</v>
      </c>
      <c r="R478" s="48">
        <f t="shared" si="269"/>
        <v>1.8645317602443907</v>
      </c>
      <c r="S478" s="48">
        <f t="shared" si="270"/>
        <v>0.15801116612240598</v>
      </c>
      <c r="T478" s="48">
        <f t="shared" si="271"/>
        <v>0.431897187401243</v>
      </c>
      <c r="U478" s="48">
        <f t="shared" si="272"/>
        <v>2.0962814705572526</v>
      </c>
      <c r="V478" s="48">
        <f t="shared" si="273"/>
        <v>3.5605182766248813</v>
      </c>
      <c r="W478" s="48">
        <f t="shared" si="274"/>
        <v>3.1391551669651321</v>
      </c>
      <c r="X478" s="48">
        <f t="shared" si="263"/>
        <v>100</v>
      </c>
      <c r="Y478" s="48">
        <f t="shared" si="275"/>
        <v>6.6996734435900134</v>
      </c>
      <c r="Z478" s="48"/>
    </row>
    <row r="479" spans="2:26" x14ac:dyDescent="0.2">
      <c r="B479" s="79" t="s">
        <v>144</v>
      </c>
      <c r="C479" s="79">
        <v>12</v>
      </c>
      <c r="D479" s="48">
        <v>71.37</v>
      </c>
      <c r="E479" s="48">
        <v>0.39</v>
      </c>
      <c r="F479" s="48">
        <v>12.78</v>
      </c>
      <c r="G479" s="48">
        <v>2.09</v>
      </c>
      <c r="H479" s="48">
        <v>0.17</v>
      </c>
      <c r="I479" s="48">
        <v>0.48</v>
      </c>
      <c r="J479" s="48">
        <v>1.98</v>
      </c>
      <c r="K479" s="48">
        <v>3.46</v>
      </c>
      <c r="L479" s="48">
        <v>3</v>
      </c>
      <c r="M479" s="48">
        <f t="shared" si="265"/>
        <v>95.720000000000013</v>
      </c>
      <c r="O479" s="48">
        <f t="shared" si="266"/>
        <v>74.561220225658161</v>
      </c>
      <c r="P479" s="48">
        <f t="shared" si="267"/>
        <v>0.40743836188884242</v>
      </c>
      <c r="Q479" s="48">
        <f t="shared" si="268"/>
        <v>13.351441704972835</v>
      </c>
      <c r="R479" s="48">
        <f t="shared" si="269"/>
        <v>2.1834517342248216</v>
      </c>
      <c r="S479" s="48">
        <f t="shared" si="270"/>
        <v>0.17760133723359797</v>
      </c>
      <c r="T479" s="48">
        <f t="shared" si="271"/>
        <v>0.50146259924780601</v>
      </c>
      <c r="U479" s="48">
        <f t="shared" si="272"/>
        <v>2.0685332218971997</v>
      </c>
      <c r="V479" s="48">
        <f t="shared" si="273"/>
        <v>3.614709569577935</v>
      </c>
      <c r="W479" s="48">
        <f t="shared" si="274"/>
        <v>3.1341412452987876</v>
      </c>
      <c r="X479" s="48">
        <f t="shared" si="263"/>
        <v>99.999999999999986</v>
      </c>
      <c r="Y479" s="48">
        <f t="shared" si="275"/>
        <v>6.7488508148767226</v>
      </c>
      <c r="Z479" s="48"/>
    </row>
    <row r="480" spans="2:26" x14ac:dyDescent="0.2">
      <c r="C480" s="79">
        <v>13</v>
      </c>
      <c r="D480" s="48">
        <v>71.64</v>
      </c>
      <c r="E480" s="48">
        <v>0.33</v>
      </c>
      <c r="F480" s="48">
        <v>12.65</v>
      </c>
      <c r="G480" s="48">
        <v>1.71</v>
      </c>
      <c r="H480" s="48">
        <v>0</v>
      </c>
      <c r="I480" s="48">
        <v>0.43</v>
      </c>
      <c r="J480" s="48">
        <v>2.0699999999999998</v>
      </c>
      <c r="K480" s="48">
        <v>3.61</v>
      </c>
      <c r="L480" s="48">
        <v>2.89</v>
      </c>
      <c r="M480" s="48">
        <f t="shared" si="265"/>
        <v>95.33</v>
      </c>
      <c r="O480" s="48">
        <f t="shared" si="266"/>
        <v>75.149480751075203</v>
      </c>
      <c r="P480" s="48">
        <f t="shared" si="267"/>
        <v>0.34616594985838667</v>
      </c>
      <c r="Q480" s="48">
        <f t="shared" si="268"/>
        <v>13.269694744571488</v>
      </c>
      <c r="R480" s="48">
        <f t="shared" si="269"/>
        <v>1.793769012902549</v>
      </c>
      <c r="S480" s="48">
        <f t="shared" si="270"/>
        <v>0</v>
      </c>
      <c r="T480" s="48">
        <f t="shared" si="271"/>
        <v>0.45106472254274621</v>
      </c>
      <c r="U480" s="48">
        <f t="shared" si="272"/>
        <v>2.1714045945662432</v>
      </c>
      <c r="V480" s="48">
        <f t="shared" si="273"/>
        <v>3.7868456939053812</v>
      </c>
      <c r="W480" s="48">
        <f t="shared" si="274"/>
        <v>3.0315745305779922</v>
      </c>
      <c r="X480" s="48">
        <f t="shared" si="263"/>
        <v>99.999999999999986</v>
      </c>
      <c r="Y480" s="48">
        <f t="shared" si="275"/>
        <v>6.8184202244833738</v>
      </c>
      <c r="Z480" s="48"/>
    </row>
    <row r="481" spans="2:26" x14ac:dyDescent="0.2">
      <c r="C481" s="79">
        <v>14</v>
      </c>
      <c r="D481" s="48">
        <v>71.77</v>
      </c>
      <c r="E481" s="48">
        <v>0.35</v>
      </c>
      <c r="F481" s="48">
        <v>12.54</v>
      </c>
      <c r="G481" s="48">
        <v>1.69</v>
      </c>
      <c r="H481" s="48">
        <v>0.16</v>
      </c>
      <c r="I481" s="48">
        <v>0.41</v>
      </c>
      <c r="J481" s="48">
        <v>1.96</v>
      </c>
      <c r="K481" s="48">
        <v>3.33</v>
      </c>
      <c r="L481" s="48">
        <v>3.04</v>
      </c>
      <c r="M481" s="48">
        <f t="shared" si="265"/>
        <v>95.249999999999986</v>
      </c>
      <c r="O481" s="48">
        <f t="shared" si="266"/>
        <v>75.349081364829402</v>
      </c>
      <c r="P481" s="48">
        <f t="shared" si="267"/>
        <v>0.36745406824146987</v>
      </c>
      <c r="Q481" s="48">
        <f t="shared" si="268"/>
        <v>13.165354330708663</v>
      </c>
      <c r="R481" s="48">
        <f t="shared" si="269"/>
        <v>1.7742782152230974</v>
      </c>
      <c r="S481" s="48">
        <f t="shared" si="270"/>
        <v>0.16797900262467194</v>
      </c>
      <c r="T481" s="48">
        <f t="shared" si="271"/>
        <v>0.43044619422572183</v>
      </c>
      <c r="U481" s="48">
        <f t="shared" si="272"/>
        <v>2.0577427821522312</v>
      </c>
      <c r="V481" s="48">
        <f t="shared" si="273"/>
        <v>3.4960629921259851</v>
      </c>
      <c r="W481" s="48">
        <f t="shared" si="274"/>
        <v>3.1916010498687672</v>
      </c>
      <c r="X481" s="48">
        <f t="shared" si="263"/>
        <v>100.00000000000001</v>
      </c>
      <c r="Y481" s="48">
        <f t="shared" si="275"/>
        <v>6.6876640419947524</v>
      </c>
      <c r="Z481" s="48"/>
    </row>
    <row r="482" spans="2:26" x14ac:dyDescent="0.2">
      <c r="C482" s="79">
        <v>15</v>
      </c>
      <c r="D482" s="48">
        <v>72.400000000000006</v>
      </c>
      <c r="E482" s="48">
        <v>0.43</v>
      </c>
      <c r="F482" s="48">
        <v>12.95</v>
      </c>
      <c r="G482" s="48">
        <v>1.83</v>
      </c>
      <c r="H482" s="48">
        <v>0.15</v>
      </c>
      <c r="I482" s="48">
        <v>0.42</v>
      </c>
      <c r="J482" s="48">
        <v>2.16</v>
      </c>
      <c r="K482" s="48">
        <v>3.5</v>
      </c>
      <c r="L482" s="48">
        <v>3</v>
      </c>
      <c r="M482" s="48">
        <f t="shared" si="265"/>
        <v>96.840000000000018</v>
      </c>
      <c r="O482" s="48">
        <f t="shared" si="266"/>
        <v>74.762494836844269</v>
      </c>
      <c r="P482" s="48">
        <f t="shared" si="267"/>
        <v>0.44403139198678226</v>
      </c>
      <c r="Q482" s="48">
        <f t="shared" si="268"/>
        <v>13.372573316811232</v>
      </c>
      <c r="R482" s="48">
        <f t="shared" si="269"/>
        <v>1.8897149938042128</v>
      </c>
      <c r="S482" s="48">
        <f t="shared" si="270"/>
        <v>0.15489467162329612</v>
      </c>
      <c r="T482" s="48">
        <f t="shared" si="271"/>
        <v>0.43370508054522916</v>
      </c>
      <c r="U482" s="48">
        <f t="shared" si="272"/>
        <v>2.2304832713754643</v>
      </c>
      <c r="V482" s="48">
        <f t="shared" si="273"/>
        <v>3.6142090045435764</v>
      </c>
      <c r="W482" s="48">
        <f t="shared" si="274"/>
        <v>3.0978934324659226</v>
      </c>
      <c r="X482" s="48">
        <f t="shared" si="263"/>
        <v>99.999999999999986</v>
      </c>
      <c r="Y482" s="48">
        <f t="shared" si="275"/>
        <v>6.7121024370094986</v>
      </c>
      <c r="Z482" s="48"/>
    </row>
    <row r="484" spans="2:26" x14ac:dyDescent="0.2">
      <c r="B484" s="80" t="s">
        <v>273</v>
      </c>
      <c r="C484" s="8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2"/>
      <c r="R484" s="50"/>
      <c r="S484" s="50"/>
      <c r="T484" s="50"/>
      <c r="U484" s="50"/>
      <c r="V484" s="50"/>
      <c r="W484" s="50"/>
      <c r="X484" s="50"/>
      <c r="Y484" s="50"/>
      <c r="Z484" s="49"/>
    </row>
    <row r="485" spans="2:26" x14ac:dyDescent="0.2">
      <c r="B485" s="79" t="s">
        <v>274</v>
      </c>
      <c r="C485" s="79">
        <v>1</v>
      </c>
      <c r="D485" s="48">
        <v>73.19</v>
      </c>
      <c r="E485" s="48">
        <v>0.43</v>
      </c>
      <c r="F485" s="48">
        <v>12.98</v>
      </c>
      <c r="G485" s="48">
        <v>1.85</v>
      </c>
      <c r="H485" s="48">
        <v>0.17</v>
      </c>
      <c r="I485" s="48">
        <v>0.46</v>
      </c>
      <c r="J485" s="48">
        <v>1.85</v>
      </c>
      <c r="K485" s="48">
        <v>3.54</v>
      </c>
      <c r="L485" s="48">
        <v>3.08</v>
      </c>
      <c r="M485" s="48">
        <f t="shared" ref="M485:M499" si="276">SUM(D485:L485)</f>
        <v>97.55</v>
      </c>
      <c r="O485" s="48">
        <f t="shared" ref="O485:O499" si="277">100/M485*D485</f>
        <v>75.028190671450545</v>
      </c>
      <c r="P485" s="48">
        <f t="shared" ref="P485:P499" si="278">100/M485*E485</f>
        <v>0.44079958995386981</v>
      </c>
      <c r="Q485" s="48">
        <f t="shared" ref="Q485:Q499" si="279">100/M485*F485</f>
        <v>13.305996924654025</v>
      </c>
      <c r="R485" s="48">
        <f t="shared" ref="R485:R499" si="280">100/M485*G485</f>
        <v>1.8964633521271144</v>
      </c>
      <c r="S485" s="48">
        <f t="shared" ref="S485:S499" si="281">100/M485*H485</f>
        <v>0.17426960533059971</v>
      </c>
      <c r="T485" s="48">
        <f t="shared" ref="T485:T499" si="282">100/M485*I485</f>
        <v>0.47155304971809331</v>
      </c>
      <c r="U485" s="48">
        <f t="shared" ref="U485:U499" si="283">100/M485*J485</f>
        <v>1.8964633521271144</v>
      </c>
      <c r="V485" s="48">
        <f t="shared" ref="V485:V499" si="284">100/M485*K485</f>
        <v>3.6289082521783702</v>
      </c>
      <c r="W485" s="48">
        <f t="shared" ref="W485:W499" si="285">100/M485*L485</f>
        <v>3.1573552024602769</v>
      </c>
      <c r="X485" s="48">
        <f t="shared" si="263"/>
        <v>100.00000000000001</v>
      </c>
      <c r="Y485" s="48">
        <f t="shared" ref="Y485:Y499" si="286">V485+W485</f>
        <v>6.7862634546386467</v>
      </c>
      <c r="Z485" s="48"/>
    </row>
    <row r="486" spans="2:26" x14ac:dyDescent="0.2">
      <c r="B486" s="79">
        <v>802</v>
      </c>
      <c r="C486" s="79">
        <v>2</v>
      </c>
      <c r="D486" s="48">
        <v>70.89</v>
      </c>
      <c r="E486" s="48">
        <v>0.46</v>
      </c>
      <c r="F486" s="48">
        <v>12.46</v>
      </c>
      <c r="G486" s="48">
        <v>2.0299999999999998</v>
      </c>
      <c r="H486" s="48">
        <v>0.12</v>
      </c>
      <c r="I486" s="48">
        <v>0.37</v>
      </c>
      <c r="J486" s="48">
        <v>1.79</v>
      </c>
      <c r="K486" s="48">
        <v>3.36</v>
      </c>
      <c r="L486" s="48">
        <v>3.04</v>
      </c>
      <c r="M486" s="48">
        <f t="shared" si="276"/>
        <v>94.520000000000024</v>
      </c>
      <c r="O486" s="48">
        <f t="shared" si="277"/>
        <v>74.999999999999986</v>
      </c>
      <c r="P486" s="48">
        <f t="shared" si="278"/>
        <v>0.4866694879390604</v>
      </c>
      <c r="Q486" s="48">
        <f t="shared" si="279"/>
        <v>13.182395260262375</v>
      </c>
      <c r="R486" s="48">
        <f t="shared" si="280"/>
        <v>2.147693609818027</v>
      </c>
      <c r="S486" s="48">
        <f t="shared" si="281"/>
        <v>0.12695725772323313</v>
      </c>
      <c r="T486" s="48">
        <f t="shared" si="282"/>
        <v>0.39145154464663551</v>
      </c>
      <c r="U486" s="48">
        <f t="shared" si="283"/>
        <v>1.8937790943715611</v>
      </c>
      <c r="V486" s="48">
        <f t="shared" si="284"/>
        <v>3.5548032162505279</v>
      </c>
      <c r="W486" s="48">
        <f t="shared" si="285"/>
        <v>3.216250528988573</v>
      </c>
      <c r="X486" s="48">
        <f t="shared" si="263"/>
        <v>99.999999999999972</v>
      </c>
      <c r="Y486" s="48">
        <f t="shared" si="286"/>
        <v>6.7710537452391009</v>
      </c>
      <c r="Z486" s="48"/>
    </row>
    <row r="487" spans="2:26" x14ac:dyDescent="0.2">
      <c r="C487" s="79">
        <v>3</v>
      </c>
      <c r="D487" s="48">
        <v>72.459999999999994</v>
      </c>
      <c r="E487" s="48">
        <v>0.48</v>
      </c>
      <c r="F487" s="48">
        <v>12.62</v>
      </c>
      <c r="G487" s="48">
        <v>1.9</v>
      </c>
      <c r="H487" s="48">
        <v>7.0000000000000007E-2</v>
      </c>
      <c r="I487" s="48">
        <v>0.42</v>
      </c>
      <c r="J487" s="48">
        <v>1.85</v>
      </c>
      <c r="K487" s="48">
        <v>3.62</v>
      </c>
      <c r="L487" s="48">
        <v>3.05</v>
      </c>
      <c r="M487" s="48">
        <f t="shared" si="276"/>
        <v>96.47</v>
      </c>
      <c r="O487" s="48">
        <f t="shared" si="277"/>
        <v>75.111433606302469</v>
      </c>
      <c r="P487" s="48">
        <f t="shared" si="278"/>
        <v>0.49756400953664354</v>
      </c>
      <c r="Q487" s="48">
        <f t="shared" si="279"/>
        <v>13.081787084067585</v>
      </c>
      <c r="R487" s="48">
        <f t="shared" si="280"/>
        <v>1.9695242044158805</v>
      </c>
      <c r="S487" s="48">
        <f t="shared" si="281"/>
        <v>7.2561418057427191E-2</v>
      </c>
      <c r="T487" s="48">
        <f t="shared" si="282"/>
        <v>0.43536850834456309</v>
      </c>
      <c r="U487" s="48">
        <f t="shared" si="283"/>
        <v>1.9176946200891472</v>
      </c>
      <c r="V487" s="48">
        <f t="shared" si="284"/>
        <v>3.7524619052555201</v>
      </c>
      <c r="W487" s="48">
        <f t="shared" si="285"/>
        <v>3.1616046439307555</v>
      </c>
      <c r="X487" s="48">
        <f t="shared" si="263"/>
        <v>100</v>
      </c>
      <c r="Y487" s="48">
        <f t="shared" si="286"/>
        <v>6.9140665491862752</v>
      </c>
      <c r="Z487" s="48"/>
    </row>
    <row r="488" spans="2:26" x14ac:dyDescent="0.2">
      <c r="C488" s="79">
        <v>4</v>
      </c>
      <c r="D488" s="48">
        <v>71.59</v>
      </c>
      <c r="E488" s="48">
        <v>0.43</v>
      </c>
      <c r="F488" s="48">
        <v>12.63</v>
      </c>
      <c r="G488" s="48">
        <v>2.0299999999999998</v>
      </c>
      <c r="H488" s="48">
        <v>7.0000000000000007E-2</v>
      </c>
      <c r="I488" s="48">
        <v>0.45</v>
      </c>
      <c r="J488" s="48">
        <v>1.75</v>
      </c>
      <c r="K488" s="48">
        <v>3.58</v>
      </c>
      <c r="L488" s="48">
        <v>3.02</v>
      </c>
      <c r="M488" s="48">
        <f t="shared" si="276"/>
        <v>95.55</v>
      </c>
      <c r="O488" s="48">
        <f t="shared" si="277"/>
        <v>74.924123495552081</v>
      </c>
      <c r="P488" s="48">
        <f t="shared" si="278"/>
        <v>0.45002616431187864</v>
      </c>
      <c r="Q488" s="48">
        <f t="shared" si="279"/>
        <v>13.218210361067506</v>
      </c>
      <c r="R488" s="48">
        <f t="shared" si="280"/>
        <v>2.1245421245421245</v>
      </c>
      <c r="S488" s="48">
        <f t="shared" si="281"/>
        <v>7.3260073260073277E-2</v>
      </c>
      <c r="T488" s="48">
        <f t="shared" si="282"/>
        <v>0.47095761381475676</v>
      </c>
      <c r="U488" s="48">
        <f t="shared" si="283"/>
        <v>1.8315018315018317</v>
      </c>
      <c r="V488" s="48">
        <f t="shared" si="284"/>
        <v>3.746729461015176</v>
      </c>
      <c r="W488" s="48">
        <f t="shared" si="285"/>
        <v>3.1606488749345898</v>
      </c>
      <c r="X488" s="48">
        <f t="shared" si="263"/>
        <v>100.00000000000003</v>
      </c>
      <c r="Y488" s="48">
        <f t="shared" si="286"/>
        <v>6.9073783359497654</v>
      </c>
      <c r="Z488" s="48"/>
    </row>
    <row r="489" spans="2:26" x14ac:dyDescent="0.2">
      <c r="C489" s="79">
        <v>5</v>
      </c>
      <c r="D489" s="48">
        <v>73.010000000000005</v>
      </c>
      <c r="E489" s="48">
        <v>0.56000000000000005</v>
      </c>
      <c r="F489" s="48">
        <v>12.72</v>
      </c>
      <c r="G489" s="48">
        <v>1.72</v>
      </c>
      <c r="H489" s="48">
        <v>0.01</v>
      </c>
      <c r="I489" s="48">
        <v>0.42</v>
      </c>
      <c r="J489" s="48">
        <v>1.8</v>
      </c>
      <c r="K489" s="48">
        <v>3.53</v>
      </c>
      <c r="L489" s="48">
        <v>3.05</v>
      </c>
      <c r="M489" s="48">
        <f t="shared" si="276"/>
        <v>96.820000000000007</v>
      </c>
      <c r="O489" s="48">
        <f t="shared" si="277"/>
        <v>75.407973559181983</v>
      </c>
      <c r="P489" s="48">
        <f t="shared" si="278"/>
        <v>0.57839289403015903</v>
      </c>
      <c r="Q489" s="48">
        <f t="shared" si="279"/>
        <v>13.137781450113611</v>
      </c>
      <c r="R489" s="48">
        <f t="shared" si="280"/>
        <v>1.7764924602354883</v>
      </c>
      <c r="S489" s="48">
        <f t="shared" si="281"/>
        <v>1.0328444536252838E-2</v>
      </c>
      <c r="T489" s="48">
        <f t="shared" si="282"/>
        <v>0.43379467052261922</v>
      </c>
      <c r="U489" s="48">
        <f t="shared" si="283"/>
        <v>1.8591200165255111</v>
      </c>
      <c r="V489" s="48">
        <f t="shared" si="284"/>
        <v>3.6459409212972518</v>
      </c>
      <c r="W489" s="48">
        <f t="shared" si="285"/>
        <v>3.1501755835571155</v>
      </c>
      <c r="X489" s="48">
        <f t="shared" si="263"/>
        <v>99.999999999999986</v>
      </c>
      <c r="Y489" s="48">
        <f t="shared" si="286"/>
        <v>6.7961165048543677</v>
      </c>
      <c r="Z489" s="48"/>
    </row>
    <row r="490" spans="2:26" x14ac:dyDescent="0.2">
      <c r="C490" s="79">
        <v>6</v>
      </c>
      <c r="D490" s="48">
        <v>71.930000000000007</v>
      </c>
      <c r="E490" s="48">
        <v>0.46</v>
      </c>
      <c r="F490" s="48">
        <v>12.41</v>
      </c>
      <c r="G490" s="48">
        <v>1.99</v>
      </c>
      <c r="H490" s="48">
        <v>0.14000000000000001</v>
      </c>
      <c r="I490" s="48">
        <v>0.43</v>
      </c>
      <c r="J490" s="48">
        <v>1.81</v>
      </c>
      <c r="K490" s="48">
        <v>3.63</v>
      </c>
      <c r="L490" s="48">
        <v>3.05</v>
      </c>
      <c r="M490" s="48">
        <f t="shared" si="276"/>
        <v>95.85</v>
      </c>
      <c r="O490" s="48">
        <f t="shared" si="277"/>
        <v>75.044340114762662</v>
      </c>
      <c r="P490" s="48">
        <f t="shared" si="278"/>
        <v>0.47991653625456449</v>
      </c>
      <c r="Q490" s="48">
        <f t="shared" si="279"/>
        <v>12.947313510693792</v>
      </c>
      <c r="R490" s="48">
        <f t="shared" si="280"/>
        <v>2.0761606677099635</v>
      </c>
      <c r="S490" s="48">
        <f t="shared" si="281"/>
        <v>0.14606155451225875</v>
      </c>
      <c r="T490" s="48">
        <f t="shared" si="282"/>
        <v>0.44861763171622326</v>
      </c>
      <c r="U490" s="48">
        <f t="shared" si="283"/>
        <v>1.8883672404799166</v>
      </c>
      <c r="V490" s="48">
        <f t="shared" si="284"/>
        <v>3.7871674491392802</v>
      </c>
      <c r="W490" s="48">
        <f t="shared" si="285"/>
        <v>3.182055294731351</v>
      </c>
      <c r="X490" s="48">
        <f t="shared" si="263"/>
        <v>100</v>
      </c>
      <c r="Y490" s="48">
        <f t="shared" si="286"/>
        <v>6.9692227438706311</v>
      </c>
      <c r="Z490" s="48"/>
    </row>
    <row r="491" spans="2:26" x14ac:dyDescent="0.2">
      <c r="C491" s="79">
        <v>7</v>
      </c>
      <c r="D491" s="48">
        <v>71.87</v>
      </c>
      <c r="E491" s="48">
        <v>0.44</v>
      </c>
      <c r="F491" s="48">
        <v>12.76</v>
      </c>
      <c r="G491" s="48">
        <v>1.71</v>
      </c>
      <c r="H491" s="48">
        <v>0.14000000000000001</v>
      </c>
      <c r="I491" s="48">
        <v>0.36</v>
      </c>
      <c r="J491" s="48">
        <v>1.86</v>
      </c>
      <c r="K491" s="48">
        <v>3.46</v>
      </c>
      <c r="L491" s="48">
        <v>3.06</v>
      </c>
      <c r="M491" s="48">
        <f t="shared" si="276"/>
        <v>95.66</v>
      </c>
      <c r="O491" s="48">
        <f t="shared" si="277"/>
        <v>75.130671126907799</v>
      </c>
      <c r="P491" s="48">
        <f t="shared" si="278"/>
        <v>0.45996236671545054</v>
      </c>
      <c r="Q491" s="48">
        <f t="shared" si="279"/>
        <v>13.338908634748066</v>
      </c>
      <c r="R491" s="48">
        <f t="shared" si="280"/>
        <v>1.7875810160986827</v>
      </c>
      <c r="S491" s="48">
        <f t="shared" si="281"/>
        <v>0.14635166213673428</v>
      </c>
      <c r="T491" s="48">
        <f t="shared" si="282"/>
        <v>0.3763328454944595</v>
      </c>
      <c r="U491" s="48">
        <f t="shared" si="283"/>
        <v>1.9443863683880409</v>
      </c>
      <c r="V491" s="48">
        <f t="shared" si="284"/>
        <v>3.6169767928078609</v>
      </c>
      <c r="W491" s="48">
        <f t="shared" si="285"/>
        <v>3.1988291867029059</v>
      </c>
      <c r="X491" s="48">
        <f t="shared" si="263"/>
        <v>100</v>
      </c>
      <c r="Y491" s="48">
        <f t="shared" si="286"/>
        <v>6.8158059795107668</v>
      </c>
      <c r="Z491" s="48"/>
    </row>
    <row r="492" spans="2:26" x14ac:dyDescent="0.2">
      <c r="B492" s="79" t="s">
        <v>144</v>
      </c>
      <c r="C492" s="79">
        <v>8</v>
      </c>
      <c r="D492" s="48">
        <v>71.89</v>
      </c>
      <c r="E492" s="48">
        <v>0.43</v>
      </c>
      <c r="F492" s="48">
        <v>12.45</v>
      </c>
      <c r="G492" s="48">
        <v>2.15</v>
      </c>
      <c r="H492" s="48">
        <v>0.17</v>
      </c>
      <c r="I492" s="48">
        <v>0.32</v>
      </c>
      <c r="J492" s="48">
        <v>1.8</v>
      </c>
      <c r="K492" s="48">
        <v>3.43</v>
      </c>
      <c r="L492" s="48">
        <v>3.06</v>
      </c>
      <c r="M492" s="48">
        <f t="shared" si="276"/>
        <v>95.700000000000017</v>
      </c>
      <c r="O492" s="48">
        <f t="shared" si="277"/>
        <v>75.120167189132687</v>
      </c>
      <c r="P492" s="48">
        <f t="shared" si="278"/>
        <v>0.44932079414838022</v>
      </c>
      <c r="Q492" s="48">
        <f t="shared" si="279"/>
        <v>13.00940438871473</v>
      </c>
      <c r="R492" s="48">
        <f t="shared" si="280"/>
        <v>2.246603970741901</v>
      </c>
      <c r="S492" s="48">
        <f t="shared" si="281"/>
        <v>0.17763845350052243</v>
      </c>
      <c r="T492" s="48">
        <f t="shared" si="282"/>
        <v>0.33437826541274812</v>
      </c>
      <c r="U492" s="48">
        <f t="shared" si="283"/>
        <v>1.8808777429467081</v>
      </c>
      <c r="V492" s="48">
        <f t="shared" si="284"/>
        <v>3.5841170323928937</v>
      </c>
      <c r="W492" s="48">
        <f t="shared" si="285"/>
        <v>3.1974921630094038</v>
      </c>
      <c r="X492" s="48">
        <f t="shared" si="263"/>
        <v>99.999999999999972</v>
      </c>
      <c r="Y492" s="48">
        <f t="shared" si="286"/>
        <v>6.7816091954022975</v>
      </c>
      <c r="Z492" s="48"/>
    </row>
    <row r="493" spans="2:26" x14ac:dyDescent="0.2">
      <c r="C493" s="79">
        <v>9</v>
      </c>
      <c r="D493" s="48">
        <v>71.430000000000007</v>
      </c>
      <c r="E493" s="48">
        <v>0.52</v>
      </c>
      <c r="F493" s="48">
        <v>12.53</v>
      </c>
      <c r="G493" s="48">
        <v>1.96</v>
      </c>
      <c r="H493" s="48">
        <v>0.06</v>
      </c>
      <c r="I493" s="48">
        <v>0.43</v>
      </c>
      <c r="J493" s="48">
        <v>1.79</v>
      </c>
      <c r="K493" s="48">
        <v>3.42</v>
      </c>
      <c r="L493" s="48">
        <v>2.83</v>
      </c>
      <c r="M493" s="48">
        <f t="shared" si="276"/>
        <v>94.970000000000013</v>
      </c>
      <c r="O493" s="48">
        <f t="shared" si="277"/>
        <v>75.213225229019685</v>
      </c>
      <c r="P493" s="48">
        <f t="shared" si="278"/>
        <v>0.5475413288406864</v>
      </c>
      <c r="Q493" s="48">
        <f t="shared" si="279"/>
        <v>13.193640096872693</v>
      </c>
      <c r="R493" s="48">
        <f t="shared" si="280"/>
        <v>2.0638096240918178</v>
      </c>
      <c r="S493" s="48">
        <f t="shared" si="281"/>
        <v>6.3177845635463817E-2</v>
      </c>
      <c r="T493" s="48">
        <f t="shared" si="282"/>
        <v>0.4527745603874907</v>
      </c>
      <c r="U493" s="48">
        <f t="shared" si="283"/>
        <v>1.8848057281246706</v>
      </c>
      <c r="V493" s="48">
        <f t="shared" si="284"/>
        <v>3.6011372012214373</v>
      </c>
      <c r="W493" s="48">
        <f t="shared" si="285"/>
        <v>2.9798883858060434</v>
      </c>
      <c r="X493" s="48">
        <f t="shared" si="263"/>
        <v>100</v>
      </c>
      <c r="Y493" s="48">
        <f t="shared" si="286"/>
        <v>6.5810255870274812</v>
      </c>
      <c r="Z493" s="48"/>
    </row>
    <row r="494" spans="2:26" x14ac:dyDescent="0.2">
      <c r="C494" s="79">
        <v>10</v>
      </c>
      <c r="D494" s="48">
        <v>71.7</v>
      </c>
      <c r="E494" s="48">
        <v>0.54</v>
      </c>
      <c r="F494" s="48">
        <v>12.57</v>
      </c>
      <c r="G494" s="48">
        <v>2.06</v>
      </c>
      <c r="H494" s="48">
        <v>0.06</v>
      </c>
      <c r="I494" s="48">
        <v>0.41</v>
      </c>
      <c r="J494" s="48">
        <v>1.73</v>
      </c>
      <c r="K494" s="48">
        <v>3.55</v>
      </c>
      <c r="L494" s="48">
        <v>2.82</v>
      </c>
      <c r="M494" s="48">
        <f t="shared" si="276"/>
        <v>95.44</v>
      </c>
      <c r="O494" s="48">
        <f t="shared" si="277"/>
        <v>75.125733445096401</v>
      </c>
      <c r="P494" s="48">
        <f t="shared" si="278"/>
        <v>0.56580050293378048</v>
      </c>
      <c r="Q494" s="48">
        <f t="shared" si="279"/>
        <v>13.170578373847444</v>
      </c>
      <c r="R494" s="48">
        <f t="shared" si="280"/>
        <v>2.1584241408214586</v>
      </c>
      <c r="S494" s="48">
        <f t="shared" si="281"/>
        <v>6.286672254819782E-2</v>
      </c>
      <c r="T494" s="48">
        <f t="shared" si="282"/>
        <v>0.42958927074601844</v>
      </c>
      <c r="U494" s="48">
        <f t="shared" si="283"/>
        <v>1.8126571668063707</v>
      </c>
      <c r="V494" s="48">
        <f t="shared" si="284"/>
        <v>3.7196144174350376</v>
      </c>
      <c r="W494" s="48">
        <f t="shared" si="285"/>
        <v>2.9547359597652978</v>
      </c>
      <c r="X494" s="48">
        <f t="shared" si="263"/>
        <v>100.00000000000001</v>
      </c>
      <c r="Y494" s="48">
        <f t="shared" si="286"/>
        <v>6.6743503772003354</v>
      </c>
      <c r="Z494" s="48"/>
    </row>
    <row r="495" spans="2:26" x14ac:dyDescent="0.2">
      <c r="C495" s="79">
        <v>11</v>
      </c>
      <c r="D495" s="48">
        <v>73.010000000000005</v>
      </c>
      <c r="E495" s="48">
        <v>0.42</v>
      </c>
      <c r="F495" s="48">
        <v>12.46</v>
      </c>
      <c r="G495" s="48">
        <v>1.77</v>
      </c>
      <c r="H495" s="48">
        <v>0.12</v>
      </c>
      <c r="I495" s="48">
        <v>0.37</v>
      </c>
      <c r="J495" s="48">
        <v>1.74</v>
      </c>
      <c r="K495" s="48">
        <v>3.57</v>
      </c>
      <c r="L495" s="48">
        <v>3.01</v>
      </c>
      <c r="M495" s="48">
        <f t="shared" si="276"/>
        <v>96.470000000000013</v>
      </c>
      <c r="O495" s="48">
        <f t="shared" si="277"/>
        <v>75.681559033896548</v>
      </c>
      <c r="P495" s="48">
        <f t="shared" si="278"/>
        <v>0.43536850834456298</v>
      </c>
      <c r="Q495" s="48">
        <f t="shared" si="279"/>
        <v>12.915932414222036</v>
      </c>
      <c r="R495" s="48">
        <f t="shared" si="280"/>
        <v>1.8347672851663728</v>
      </c>
      <c r="S495" s="48">
        <f t="shared" si="281"/>
        <v>0.12439100238416086</v>
      </c>
      <c r="T495" s="48">
        <f t="shared" si="282"/>
        <v>0.3835389240178293</v>
      </c>
      <c r="U495" s="48">
        <f t="shared" si="283"/>
        <v>1.8036695345703324</v>
      </c>
      <c r="V495" s="48">
        <f t="shared" si="284"/>
        <v>3.7006323209287855</v>
      </c>
      <c r="W495" s="48">
        <f t="shared" si="285"/>
        <v>3.1201409764693682</v>
      </c>
      <c r="X495" s="48">
        <f t="shared" si="263"/>
        <v>100.00000000000001</v>
      </c>
      <c r="Y495" s="48">
        <f t="shared" si="286"/>
        <v>6.8207732973981532</v>
      </c>
      <c r="Z495" s="48"/>
    </row>
    <row r="496" spans="2:26" x14ac:dyDescent="0.2">
      <c r="B496" s="79" t="s">
        <v>144</v>
      </c>
      <c r="C496" s="79">
        <v>12</v>
      </c>
      <c r="D496" s="48">
        <v>71.72</v>
      </c>
      <c r="E496" s="48">
        <v>0.62</v>
      </c>
      <c r="F496" s="48">
        <v>12.15</v>
      </c>
      <c r="G496" s="48">
        <v>2.08</v>
      </c>
      <c r="H496" s="48">
        <v>0.22</v>
      </c>
      <c r="I496" s="48">
        <v>0.48</v>
      </c>
      <c r="J496" s="48">
        <v>1.75</v>
      </c>
      <c r="K496" s="48">
        <v>3.62</v>
      </c>
      <c r="L496" s="48">
        <v>3.03</v>
      </c>
      <c r="M496" s="48">
        <f t="shared" si="276"/>
        <v>95.670000000000016</v>
      </c>
      <c r="O496" s="48">
        <f t="shared" si="277"/>
        <v>74.966029058220954</v>
      </c>
      <c r="P496" s="48">
        <f t="shared" si="278"/>
        <v>0.64806104316922741</v>
      </c>
      <c r="Q496" s="48">
        <f t="shared" si="279"/>
        <v>12.699905926622764</v>
      </c>
      <c r="R496" s="48">
        <f t="shared" si="280"/>
        <v>2.1741402738580531</v>
      </c>
      <c r="S496" s="48">
        <f t="shared" si="281"/>
        <v>0.22995714435037101</v>
      </c>
      <c r="T496" s="48">
        <f t="shared" si="282"/>
        <v>0.5017246785826277</v>
      </c>
      <c r="U496" s="48">
        <f t="shared" si="283"/>
        <v>1.8292045573324967</v>
      </c>
      <c r="V496" s="48">
        <f t="shared" si="284"/>
        <v>3.7838402843106502</v>
      </c>
      <c r="W496" s="48">
        <f t="shared" si="285"/>
        <v>3.1671370335528368</v>
      </c>
      <c r="X496" s="48">
        <f t="shared" si="263"/>
        <v>99.999999999999986</v>
      </c>
      <c r="Y496" s="48">
        <f t="shared" si="286"/>
        <v>6.9509773178634866</v>
      </c>
      <c r="Z496" s="48"/>
    </row>
    <row r="497" spans="1:26" x14ac:dyDescent="0.2">
      <c r="C497" s="79">
        <v>13</v>
      </c>
      <c r="D497" s="48">
        <v>71.37</v>
      </c>
      <c r="E497" s="48">
        <v>0.51</v>
      </c>
      <c r="F497" s="48">
        <v>12.37</v>
      </c>
      <c r="G497" s="48">
        <v>1.85</v>
      </c>
      <c r="H497" s="48">
        <v>0.11</v>
      </c>
      <c r="I497" s="48">
        <v>0.39</v>
      </c>
      <c r="J497" s="48">
        <v>1.7</v>
      </c>
      <c r="K497" s="48">
        <v>3.38</v>
      </c>
      <c r="L497" s="48">
        <v>2.94</v>
      </c>
      <c r="M497" s="48">
        <f t="shared" si="276"/>
        <v>94.62</v>
      </c>
      <c r="O497" s="48">
        <f t="shared" si="277"/>
        <v>75.428027901077996</v>
      </c>
      <c r="P497" s="48">
        <f t="shared" si="278"/>
        <v>0.53899809765377293</v>
      </c>
      <c r="Q497" s="48">
        <f t="shared" si="279"/>
        <v>13.073346015641512</v>
      </c>
      <c r="R497" s="48">
        <f t="shared" si="280"/>
        <v>1.9551891777636863</v>
      </c>
      <c r="S497" s="48">
        <f t="shared" si="281"/>
        <v>0.11625449165081378</v>
      </c>
      <c r="T497" s="48">
        <f t="shared" si="282"/>
        <v>0.41217501585288524</v>
      </c>
      <c r="U497" s="48">
        <f t="shared" si="283"/>
        <v>1.7966603255125766</v>
      </c>
      <c r="V497" s="48">
        <f t="shared" si="284"/>
        <v>3.5721834707250051</v>
      </c>
      <c r="W497" s="48">
        <f t="shared" si="285"/>
        <v>3.1071655041217499</v>
      </c>
      <c r="X497" s="48">
        <f t="shared" si="263"/>
        <v>99.999999999999986</v>
      </c>
      <c r="Y497" s="48">
        <f t="shared" si="286"/>
        <v>6.6793489748467554</v>
      </c>
      <c r="Z497" s="48"/>
    </row>
    <row r="498" spans="1:26" x14ac:dyDescent="0.2">
      <c r="C498" s="79">
        <v>14</v>
      </c>
      <c r="D498" s="48">
        <v>71.7</v>
      </c>
      <c r="E498" s="48">
        <v>0.52</v>
      </c>
      <c r="F498" s="48">
        <v>12.62</v>
      </c>
      <c r="G498" s="48">
        <v>1.85</v>
      </c>
      <c r="H498" s="48">
        <v>0.04</v>
      </c>
      <c r="I498" s="48">
        <v>0.44</v>
      </c>
      <c r="J498" s="48">
        <v>1.63</v>
      </c>
      <c r="K498" s="48">
        <v>3.44</v>
      </c>
      <c r="L498" s="48">
        <v>3.1</v>
      </c>
      <c r="M498" s="48">
        <f t="shared" si="276"/>
        <v>95.339999999999989</v>
      </c>
      <c r="O498" s="48">
        <f t="shared" si="277"/>
        <v>75.204531151667723</v>
      </c>
      <c r="P498" s="48">
        <f t="shared" si="278"/>
        <v>0.54541640444724149</v>
      </c>
      <c r="Q498" s="48">
        <f t="shared" si="279"/>
        <v>13.236836584854206</v>
      </c>
      <c r="R498" s="48">
        <f t="shared" si="280"/>
        <v>1.9404237465911478</v>
      </c>
      <c r="S498" s="48">
        <f t="shared" si="281"/>
        <v>4.1955108034403193E-2</v>
      </c>
      <c r="T498" s="48">
        <f t="shared" si="282"/>
        <v>0.4615061883784351</v>
      </c>
      <c r="U498" s="48">
        <f t="shared" si="283"/>
        <v>1.7096706524019301</v>
      </c>
      <c r="V498" s="48">
        <f t="shared" si="284"/>
        <v>3.6081392909586745</v>
      </c>
      <c r="W498" s="48">
        <f t="shared" si="285"/>
        <v>3.2515208726662475</v>
      </c>
      <c r="X498" s="48">
        <f t="shared" si="263"/>
        <v>100</v>
      </c>
      <c r="Y498" s="48">
        <f t="shared" si="286"/>
        <v>6.8596601636249215</v>
      </c>
      <c r="Z498" s="48"/>
    </row>
    <row r="499" spans="1:26" x14ac:dyDescent="0.2">
      <c r="C499" s="79">
        <v>15</v>
      </c>
      <c r="D499" s="48">
        <v>73.010000000000005</v>
      </c>
      <c r="E499" s="48">
        <v>0.41</v>
      </c>
      <c r="F499" s="48">
        <v>12.44</v>
      </c>
      <c r="G499" s="48">
        <v>1.58</v>
      </c>
      <c r="H499" s="48">
        <v>0.01</v>
      </c>
      <c r="I499" s="48">
        <v>0.25</v>
      </c>
      <c r="J499" s="48">
        <v>1.63</v>
      </c>
      <c r="K499" s="48">
        <v>3.25</v>
      </c>
      <c r="L499" s="48">
        <v>3.36</v>
      </c>
      <c r="M499" s="48">
        <f t="shared" si="276"/>
        <v>95.94</v>
      </c>
      <c r="O499" s="48">
        <f t="shared" si="277"/>
        <v>76.099645611840742</v>
      </c>
      <c r="P499" s="48">
        <f t="shared" si="278"/>
        <v>0.42735042735042733</v>
      </c>
      <c r="Q499" s="48">
        <f t="shared" si="279"/>
        <v>12.96643735668126</v>
      </c>
      <c r="R499" s="48">
        <f t="shared" si="280"/>
        <v>1.6468626224723788</v>
      </c>
      <c r="S499" s="48">
        <f t="shared" si="281"/>
        <v>1.0423181154888472E-2</v>
      </c>
      <c r="T499" s="48">
        <f t="shared" si="282"/>
        <v>0.26057952887221181</v>
      </c>
      <c r="U499" s="48">
        <f t="shared" si="283"/>
        <v>1.6989785282468208</v>
      </c>
      <c r="V499" s="48">
        <f t="shared" si="284"/>
        <v>3.3875338753387534</v>
      </c>
      <c r="W499" s="48">
        <f t="shared" si="285"/>
        <v>3.5021888680425266</v>
      </c>
      <c r="X499" s="48">
        <f t="shared" si="263"/>
        <v>100.00000000000001</v>
      </c>
      <c r="Y499" s="48">
        <f t="shared" si="286"/>
        <v>6.88972274338128</v>
      </c>
      <c r="Z499" s="48" t="s">
        <v>145</v>
      </c>
    </row>
    <row r="500" spans="1:26" x14ac:dyDescent="0.2">
      <c r="H500" s="51"/>
      <c r="Q500" s="48"/>
      <c r="Y500" s="51"/>
    </row>
    <row r="501" spans="1:26" x14ac:dyDescent="0.2">
      <c r="A501" s="42"/>
      <c r="B501" s="79" t="s">
        <v>274</v>
      </c>
      <c r="C501" s="79">
        <v>1</v>
      </c>
      <c r="D501" s="48">
        <v>71.56</v>
      </c>
      <c r="E501" s="48">
        <v>0.54</v>
      </c>
      <c r="F501" s="48">
        <v>12.66</v>
      </c>
      <c r="G501" s="48">
        <v>1.87</v>
      </c>
      <c r="H501" s="48">
        <v>0.1</v>
      </c>
      <c r="I501" s="48">
        <v>0.43</v>
      </c>
      <c r="J501" s="48">
        <v>1.78</v>
      </c>
      <c r="K501" s="48">
        <v>3.63</v>
      </c>
      <c r="L501" s="48">
        <v>2.86</v>
      </c>
      <c r="M501" s="48">
        <f t="shared" ref="M501:M515" si="287">SUM(D501:L501)</f>
        <v>95.43</v>
      </c>
      <c r="O501" s="48">
        <f t="shared" ref="O501:O515" si="288">100/M501*D501</f>
        <v>74.986901393691696</v>
      </c>
      <c r="P501" s="48">
        <f t="shared" ref="P501:P515" si="289">100/M501*E501</f>
        <v>0.56585979251807605</v>
      </c>
      <c r="Q501" s="48">
        <f t="shared" ref="Q501:Q515" si="290">100/M501*F501</f>
        <v>13.266268469034893</v>
      </c>
      <c r="R501" s="48">
        <f t="shared" ref="R501:R515" si="291">100/M501*G501</f>
        <v>1.959551503720004</v>
      </c>
      <c r="S501" s="48">
        <f t="shared" ref="S501:S515" si="292">100/M501*H501</f>
        <v>0.10478885046631037</v>
      </c>
      <c r="T501" s="48">
        <f t="shared" ref="T501:T515" si="293">100/M501*I501</f>
        <v>0.45059205700513455</v>
      </c>
      <c r="U501" s="48">
        <f t="shared" ref="U501:U515" si="294">100/M501*J501</f>
        <v>1.8652415383003247</v>
      </c>
      <c r="V501" s="48">
        <f t="shared" ref="V501:V515" si="295">100/M501*K501</f>
        <v>3.8038352719270661</v>
      </c>
      <c r="W501" s="48">
        <f t="shared" ref="W501:W515" si="296">100/M501*L501</f>
        <v>2.9969611233364764</v>
      </c>
      <c r="X501" s="48">
        <f t="shared" si="263"/>
        <v>100</v>
      </c>
      <c r="Y501" s="48">
        <f t="shared" ref="Y501:Y515" si="297">V501+W501</f>
        <v>6.8007963952635428</v>
      </c>
      <c r="Z501" s="48"/>
    </row>
    <row r="502" spans="1:26" x14ac:dyDescent="0.2">
      <c r="B502" s="79">
        <v>801</v>
      </c>
      <c r="C502" s="79">
        <v>2</v>
      </c>
      <c r="D502" s="48">
        <v>71.349999999999994</v>
      </c>
      <c r="E502" s="48">
        <v>0.45</v>
      </c>
      <c r="F502" s="48">
        <v>12.57</v>
      </c>
      <c r="G502" s="48">
        <v>1.92</v>
      </c>
      <c r="H502" s="48">
        <v>0.14000000000000001</v>
      </c>
      <c r="I502" s="48">
        <v>0.38</v>
      </c>
      <c r="J502" s="48">
        <v>1.8</v>
      </c>
      <c r="K502" s="48">
        <v>3.71</v>
      </c>
      <c r="L502" s="48">
        <v>2.89</v>
      </c>
      <c r="M502" s="48">
        <f t="shared" si="287"/>
        <v>95.21</v>
      </c>
      <c r="O502" s="48">
        <f t="shared" si="288"/>
        <v>74.939607184119311</v>
      </c>
      <c r="P502" s="48">
        <f t="shared" si="289"/>
        <v>0.47263942863144626</v>
      </c>
      <c r="Q502" s="48">
        <f t="shared" si="290"/>
        <v>13.202394706438399</v>
      </c>
      <c r="R502" s="48">
        <f t="shared" si="291"/>
        <v>2.0165948954941708</v>
      </c>
      <c r="S502" s="48">
        <f t="shared" si="292"/>
        <v>0.14704337779644996</v>
      </c>
      <c r="T502" s="48">
        <f t="shared" si="293"/>
        <v>0.39911773973322129</v>
      </c>
      <c r="U502" s="48">
        <f t="shared" si="294"/>
        <v>1.890557714525785</v>
      </c>
      <c r="V502" s="48">
        <f t="shared" si="295"/>
        <v>3.8966495116059234</v>
      </c>
      <c r="W502" s="48">
        <f t="shared" si="296"/>
        <v>3.0353954416552882</v>
      </c>
      <c r="X502" s="48">
        <f t="shared" si="263"/>
        <v>100</v>
      </c>
      <c r="Y502" s="48">
        <f t="shared" si="297"/>
        <v>6.9320449532612116</v>
      </c>
      <c r="Z502" s="48"/>
    </row>
    <row r="503" spans="1:26" x14ac:dyDescent="0.2">
      <c r="C503" s="79">
        <v>3</v>
      </c>
      <c r="D503" s="48">
        <v>72.22</v>
      </c>
      <c r="E503" s="48">
        <v>0.54</v>
      </c>
      <c r="F503" s="48">
        <v>12.72</v>
      </c>
      <c r="G503" s="48">
        <v>2.0299999999999998</v>
      </c>
      <c r="H503" s="48">
        <v>0.09</v>
      </c>
      <c r="I503" s="48">
        <v>0.48</v>
      </c>
      <c r="J503" s="48">
        <v>1.95</v>
      </c>
      <c r="K503" s="48">
        <v>3.68</v>
      </c>
      <c r="L503" s="48">
        <v>2.9</v>
      </c>
      <c r="M503" s="48">
        <f t="shared" si="287"/>
        <v>96.610000000000028</v>
      </c>
      <c r="O503" s="48">
        <f t="shared" si="288"/>
        <v>74.754166235379344</v>
      </c>
      <c r="P503" s="48">
        <f t="shared" si="289"/>
        <v>0.55894834903219115</v>
      </c>
      <c r="Q503" s="48">
        <f t="shared" si="290"/>
        <v>13.166338888313836</v>
      </c>
      <c r="R503" s="48">
        <f t="shared" si="291"/>
        <v>2.1012317565469405</v>
      </c>
      <c r="S503" s="48">
        <f t="shared" si="292"/>
        <v>9.3158058172031849E-2</v>
      </c>
      <c r="T503" s="48">
        <f t="shared" si="293"/>
        <v>0.49684297691750323</v>
      </c>
      <c r="U503" s="48">
        <f t="shared" si="294"/>
        <v>2.0184245937273571</v>
      </c>
      <c r="V503" s="48">
        <f t="shared" si="295"/>
        <v>3.8091294897008585</v>
      </c>
      <c r="W503" s="48">
        <f t="shared" si="296"/>
        <v>3.0017596522099153</v>
      </c>
      <c r="X503" s="48">
        <f t="shared" si="263"/>
        <v>99.999999999999986</v>
      </c>
      <c r="Y503" s="48">
        <f t="shared" si="297"/>
        <v>6.8108891419107742</v>
      </c>
      <c r="Z503" s="48"/>
    </row>
    <row r="504" spans="1:26" x14ac:dyDescent="0.2">
      <c r="C504" s="79">
        <v>4</v>
      </c>
      <c r="D504" s="48">
        <v>71.97</v>
      </c>
      <c r="E504" s="48">
        <v>0.45</v>
      </c>
      <c r="F504" s="48">
        <v>12.63</v>
      </c>
      <c r="G504" s="48">
        <v>1.98</v>
      </c>
      <c r="H504" s="48">
        <v>0.11</v>
      </c>
      <c r="I504" s="48">
        <v>0.41</v>
      </c>
      <c r="J504" s="48">
        <v>1.74</v>
      </c>
      <c r="K504" s="48">
        <v>3.66</v>
      </c>
      <c r="L504" s="48">
        <v>2.97</v>
      </c>
      <c r="M504" s="48">
        <f t="shared" si="287"/>
        <v>95.919999999999987</v>
      </c>
      <c r="O504" s="48">
        <f t="shared" si="288"/>
        <v>75.031276063386159</v>
      </c>
      <c r="P504" s="48">
        <f t="shared" si="289"/>
        <v>0.46914095079232698</v>
      </c>
      <c r="Q504" s="48">
        <f t="shared" si="290"/>
        <v>13.167222685571311</v>
      </c>
      <c r="R504" s="48">
        <f t="shared" si="291"/>
        <v>2.0642201834862388</v>
      </c>
      <c r="S504" s="48">
        <f t="shared" si="292"/>
        <v>0.11467889908256881</v>
      </c>
      <c r="T504" s="48">
        <f t="shared" si="293"/>
        <v>0.42743953294412007</v>
      </c>
      <c r="U504" s="48">
        <f t="shared" si="294"/>
        <v>1.8140116763969976</v>
      </c>
      <c r="V504" s="48">
        <f t="shared" si="295"/>
        <v>3.815679733110926</v>
      </c>
      <c r="W504" s="48">
        <f t="shared" si="296"/>
        <v>3.096330275229358</v>
      </c>
      <c r="X504" s="48">
        <f t="shared" si="263"/>
        <v>100.00000000000001</v>
      </c>
      <c r="Y504" s="48">
        <f t="shared" si="297"/>
        <v>6.9120100083402836</v>
      </c>
      <c r="Z504" s="48"/>
    </row>
    <row r="505" spans="1:26" x14ac:dyDescent="0.2">
      <c r="C505" s="79">
        <v>5</v>
      </c>
      <c r="D505" s="48">
        <v>71.2</v>
      </c>
      <c r="E505" s="48">
        <v>0.5</v>
      </c>
      <c r="F505" s="48">
        <v>12.3</v>
      </c>
      <c r="G505" s="48">
        <v>1.98</v>
      </c>
      <c r="H505" s="48">
        <v>0.21</v>
      </c>
      <c r="I505" s="48">
        <v>0.4</v>
      </c>
      <c r="J505" s="48">
        <v>1.71</v>
      </c>
      <c r="K505" s="48">
        <v>3.71</v>
      </c>
      <c r="L505" s="48">
        <v>2.85</v>
      </c>
      <c r="M505" s="48">
        <f t="shared" si="287"/>
        <v>94.859999999999985</v>
      </c>
      <c r="O505" s="48">
        <f t="shared" si="288"/>
        <v>75.057980181319849</v>
      </c>
      <c r="P505" s="48">
        <f t="shared" si="289"/>
        <v>0.52709255745308881</v>
      </c>
      <c r="Q505" s="48">
        <f t="shared" si="290"/>
        <v>12.966476913345986</v>
      </c>
      <c r="R505" s="48">
        <f t="shared" si="291"/>
        <v>2.0872865275142316</v>
      </c>
      <c r="S505" s="48">
        <f t="shared" si="292"/>
        <v>0.2213788741302973</v>
      </c>
      <c r="T505" s="48">
        <f t="shared" si="293"/>
        <v>0.42167404596247104</v>
      </c>
      <c r="U505" s="48">
        <f t="shared" si="294"/>
        <v>1.8026565464895636</v>
      </c>
      <c r="V505" s="48">
        <f t="shared" si="295"/>
        <v>3.9110267763019189</v>
      </c>
      <c r="W505" s="48">
        <f t="shared" si="296"/>
        <v>3.0044275774826064</v>
      </c>
      <c r="X505" s="48">
        <f t="shared" si="263"/>
        <v>100.00000000000001</v>
      </c>
      <c r="Y505" s="48">
        <f t="shared" si="297"/>
        <v>6.9154543537845257</v>
      </c>
      <c r="Z505" s="48"/>
    </row>
    <row r="506" spans="1:26" x14ac:dyDescent="0.2">
      <c r="C506" s="79">
        <v>6</v>
      </c>
      <c r="D506" s="48">
        <v>72.599999999999994</v>
      </c>
      <c r="E506" s="48">
        <v>0.28000000000000003</v>
      </c>
      <c r="F506" s="48">
        <v>12.26</v>
      </c>
      <c r="G506" s="48">
        <v>1.99</v>
      </c>
      <c r="H506" s="48">
        <v>0.24</v>
      </c>
      <c r="I506" s="48">
        <v>0.43</v>
      </c>
      <c r="J506" s="48">
        <v>1.87</v>
      </c>
      <c r="K506" s="48">
        <v>3.73</v>
      </c>
      <c r="L506" s="48">
        <v>2.98</v>
      </c>
      <c r="M506" s="48">
        <f t="shared" si="287"/>
        <v>96.38000000000001</v>
      </c>
      <c r="O506" s="48">
        <f t="shared" si="288"/>
        <v>75.326831292799326</v>
      </c>
      <c r="P506" s="48">
        <f t="shared" si="289"/>
        <v>0.29051670471052082</v>
      </c>
      <c r="Q506" s="48">
        <f t="shared" si="290"/>
        <v>12.72048142768209</v>
      </c>
      <c r="R506" s="48">
        <f t="shared" si="291"/>
        <v>2.0647437227640588</v>
      </c>
      <c r="S506" s="48">
        <f t="shared" si="292"/>
        <v>0.24901431832330356</v>
      </c>
      <c r="T506" s="48">
        <f t="shared" si="293"/>
        <v>0.44615065366258555</v>
      </c>
      <c r="U506" s="48">
        <f t="shared" si="294"/>
        <v>1.940236563602407</v>
      </c>
      <c r="V506" s="48">
        <f t="shared" si="295"/>
        <v>3.8700975306080094</v>
      </c>
      <c r="W506" s="48">
        <f t="shared" si="296"/>
        <v>3.0919277858476857</v>
      </c>
      <c r="X506" s="48">
        <f t="shared" si="263"/>
        <v>100</v>
      </c>
      <c r="Y506" s="48">
        <f t="shared" si="297"/>
        <v>6.9620253164556951</v>
      </c>
      <c r="Z506" s="48"/>
    </row>
    <row r="507" spans="1:26" x14ac:dyDescent="0.2">
      <c r="C507" s="79">
        <v>7</v>
      </c>
      <c r="D507" s="48">
        <v>71.83</v>
      </c>
      <c r="E507" s="48">
        <v>0.51</v>
      </c>
      <c r="F507" s="48">
        <v>12.45</v>
      </c>
      <c r="G507" s="48">
        <v>1.73</v>
      </c>
      <c r="H507" s="48">
        <v>0.05</v>
      </c>
      <c r="I507" s="48">
        <v>0.39</v>
      </c>
      <c r="J507" s="48">
        <v>1.74</v>
      </c>
      <c r="K507" s="48">
        <v>3.56</v>
      </c>
      <c r="L507" s="48">
        <v>2.92</v>
      </c>
      <c r="M507" s="48">
        <f t="shared" si="287"/>
        <v>95.18</v>
      </c>
      <c r="O507" s="48">
        <f t="shared" si="288"/>
        <v>75.467535196469839</v>
      </c>
      <c r="P507" s="48">
        <f t="shared" si="289"/>
        <v>0.5358268543811725</v>
      </c>
      <c r="Q507" s="48">
        <f t="shared" si="290"/>
        <v>13.080479092246268</v>
      </c>
      <c r="R507" s="48">
        <f t="shared" si="291"/>
        <v>1.8176087413322126</v>
      </c>
      <c r="S507" s="48">
        <f t="shared" si="292"/>
        <v>5.2532044547173778E-2</v>
      </c>
      <c r="T507" s="48">
        <f t="shared" si="293"/>
        <v>0.40974994746795546</v>
      </c>
      <c r="U507" s="48">
        <f t="shared" si="294"/>
        <v>1.8281151502416473</v>
      </c>
      <c r="V507" s="48">
        <f t="shared" si="295"/>
        <v>3.7402815717587727</v>
      </c>
      <c r="W507" s="48">
        <f t="shared" si="296"/>
        <v>3.0678714015549482</v>
      </c>
      <c r="X507" s="48">
        <f t="shared" si="263"/>
        <v>99.999999999999986</v>
      </c>
      <c r="Y507" s="48">
        <f t="shared" si="297"/>
        <v>6.8081529733137209</v>
      </c>
      <c r="Z507" s="48"/>
    </row>
    <row r="508" spans="1:26" x14ac:dyDescent="0.2">
      <c r="B508" s="79" t="s">
        <v>144</v>
      </c>
      <c r="C508" s="79">
        <v>8</v>
      </c>
      <c r="D508" s="48">
        <v>71.790000000000006</v>
      </c>
      <c r="E508" s="48">
        <v>0.48</v>
      </c>
      <c r="F508" s="48">
        <v>12.62</v>
      </c>
      <c r="G508" s="48">
        <v>1.92</v>
      </c>
      <c r="H508" s="48">
        <v>0.05</v>
      </c>
      <c r="I508" s="48">
        <v>0.38</v>
      </c>
      <c r="J508" s="48">
        <v>1.83</v>
      </c>
      <c r="K508" s="48">
        <v>3.66</v>
      </c>
      <c r="L508" s="48">
        <v>3.02</v>
      </c>
      <c r="M508" s="48">
        <f t="shared" si="287"/>
        <v>95.75</v>
      </c>
      <c r="O508" s="48">
        <f t="shared" si="288"/>
        <v>74.97650130548304</v>
      </c>
      <c r="P508" s="48">
        <f t="shared" si="289"/>
        <v>0.50130548302872069</v>
      </c>
      <c r="Q508" s="48">
        <f t="shared" si="290"/>
        <v>13.180156657963447</v>
      </c>
      <c r="R508" s="48">
        <f t="shared" si="291"/>
        <v>2.0052219321148828</v>
      </c>
      <c r="S508" s="48">
        <f t="shared" si="292"/>
        <v>5.2219321148825076E-2</v>
      </c>
      <c r="T508" s="48">
        <f t="shared" si="293"/>
        <v>0.39686684073107054</v>
      </c>
      <c r="U508" s="48">
        <f t="shared" si="294"/>
        <v>1.9112271540469976</v>
      </c>
      <c r="V508" s="48">
        <f t="shared" si="295"/>
        <v>3.8224543080939952</v>
      </c>
      <c r="W508" s="48">
        <f t="shared" si="296"/>
        <v>3.1540469973890342</v>
      </c>
      <c r="X508" s="48">
        <f t="shared" si="263"/>
        <v>100</v>
      </c>
      <c r="Y508" s="48">
        <f t="shared" si="297"/>
        <v>6.9765013054830298</v>
      </c>
      <c r="Z508" s="48"/>
    </row>
    <row r="509" spans="1:26" x14ac:dyDescent="0.2">
      <c r="C509" s="79">
        <v>9</v>
      </c>
      <c r="D509" s="48">
        <v>71.09</v>
      </c>
      <c r="E509" s="48">
        <v>0.55000000000000004</v>
      </c>
      <c r="F509" s="48">
        <v>12.43</v>
      </c>
      <c r="G509" s="48">
        <v>2.19</v>
      </c>
      <c r="H509" s="48">
        <v>0.01</v>
      </c>
      <c r="I509" s="48">
        <v>0.45</v>
      </c>
      <c r="J509" s="48">
        <v>1.82</v>
      </c>
      <c r="K509" s="48">
        <v>3.67</v>
      </c>
      <c r="L509" s="48">
        <v>2.87</v>
      </c>
      <c r="M509" s="48">
        <f t="shared" si="287"/>
        <v>95.08</v>
      </c>
      <c r="O509" s="48">
        <f t="shared" si="288"/>
        <v>74.768615902397983</v>
      </c>
      <c r="P509" s="48">
        <f t="shared" si="289"/>
        <v>0.57846024400504847</v>
      </c>
      <c r="Q509" s="48">
        <f t="shared" si="290"/>
        <v>13.073201514514093</v>
      </c>
      <c r="R509" s="48">
        <f t="shared" si="291"/>
        <v>2.3033235170382835</v>
      </c>
      <c r="S509" s="48">
        <f t="shared" si="292"/>
        <v>1.051745898190997E-2</v>
      </c>
      <c r="T509" s="48">
        <f t="shared" si="293"/>
        <v>0.4732856541859487</v>
      </c>
      <c r="U509" s="48">
        <f t="shared" si="294"/>
        <v>1.9141775347076146</v>
      </c>
      <c r="V509" s="48">
        <f t="shared" si="295"/>
        <v>3.8599074463609591</v>
      </c>
      <c r="W509" s="48">
        <f t="shared" si="296"/>
        <v>3.0185107278081618</v>
      </c>
      <c r="X509" s="48">
        <f t="shared" si="263"/>
        <v>100</v>
      </c>
      <c r="Y509" s="48">
        <f t="shared" si="297"/>
        <v>6.8784181741691208</v>
      </c>
      <c r="Z509" s="48"/>
    </row>
    <row r="510" spans="1:26" x14ac:dyDescent="0.2">
      <c r="C510" s="79">
        <v>10</v>
      </c>
      <c r="D510" s="48">
        <v>72.08</v>
      </c>
      <c r="E510" s="48">
        <v>0.49</v>
      </c>
      <c r="F510" s="48">
        <v>12.57</v>
      </c>
      <c r="G510" s="48">
        <v>1.94</v>
      </c>
      <c r="H510" s="48">
        <v>0.16</v>
      </c>
      <c r="I510" s="48">
        <v>0.45</v>
      </c>
      <c r="J510" s="48">
        <v>1.81</v>
      </c>
      <c r="K510" s="48">
        <v>3.66</v>
      </c>
      <c r="L510" s="48">
        <v>3.05</v>
      </c>
      <c r="M510" s="48">
        <f t="shared" si="287"/>
        <v>96.20999999999998</v>
      </c>
      <c r="O510" s="48">
        <f t="shared" si="288"/>
        <v>74.919447042926933</v>
      </c>
      <c r="P510" s="48">
        <f t="shared" si="289"/>
        <v>0.50930256730069645</v>
      </c>
      <c r="Q510" s="48">
        <f t="shared" si="290"/>
        <v>13.0651699407546</v>
      </c>
      <c r="R510" s="48">
        <f t="shared" si="291"/>
        <v>2.0164224093129612</v>
      </c>
      <c r="S510" s="48">
        <f t="shared" si="292"/>
        <v>0.16630287911859476</v>
      </c>
      <c r="T510" s="48">
        <f t="shared" si="293"/>
        <v>0.46772684752104776</v>
      </c>
      <c r="U510" s="48">
        <f t="shared" si="294"/>
        <v>1.8813013200291033</v>
      </c>
      <c r="V510" s="48">
        <f t="shared" si="295"/>
        <v>3.8041783598378553</v>
      </c>
      <c r="W510" s="48">
        <f t="shared" si="296"/>
        <v>3.1701486331982123</v>
      </c>
      <c r="X510" s="48">
        <f t="shared" si="263"/>
        <v>100</v>
      </c>
      <c r="Y510" s="48">
        <f t="shared" si="297"/>
        <v>6.9743269930360672</v>
      </c>
      <c r="Z510" s="48"/>
    </row>
    <row r="511" spans="1:26" x14ac:dyDescent="0.2">
      <c r="C511" s="79">
        <v>11</v>
      </c>
      <c r="D511" s="48">
        <v>71.06</v>
      </c>
      <c r="E511" s="48">
        <v>0.49</v>
      </c>
      <c r="F511" s="48">
        <v>12.48</v>
      </c>
      <c r="G511" s="48">
        <v>2.02</v>
      </c>
      <c r="H511" s="48">
        <v>0.05</v>
      </c>
      <c r="I511" s="48">
        <v>0.39</v>
      </c>
      <c r="J511" s="48">
        <v>1.87</v>
      </c>
      <c r="K511" s="48">
        <v>3.47</v>
      </c>
      <c r="L511" s="48">
        <v>2.86</v>
      </c>
      <c r="M511" s="48">
        <f t="shared" si="287"/>
        <v>94.69</v>
      </c>
      <c r="O511" s="48">
        <f t="shared" si="288"/>
        <v>75.04488330341114</v>
      </c>
      <c r="P511" s="48">
        <f t="shared" si="289"/>
        <v>0.51747808638715809</v>
      </c>
      <c r="Q511" s="48">
        <f t="shared" si="290"/>
        <v>13.179850036962723</v>
      </c>
      <c r="R511" s="48">
        <f t="shared" si="291"/>
        <v>2.1332770091878763</v>
      </c>
      <c r="S511" s="48">
        <f t="shared" si="292"/>
        <v>5.280388636603655E-2</v>
      </c>
      <c r="T511" s="48">
        <f t="shared" si="293"/>
        <v>0.41187031365508509</v>
      </c>
      <c r="U511" s="48">
        <f t="shared" si="294"/>
        <v>1.9748653500897668</v>
      </c>
      <c r="V511" s="48">
        <f t="shared" si="295"/>
        <v>3.6645897138029366</v>
      </c>
      <c r="W511" s="48">
        <f t="shared" si="296"/>
        <v>3.0203823001372903</v>
      </c>
      <c r="X511" s="48">
        <f t="shared" si="263"/>
        <v>100.00000000000001</v>
      </c>
      <c r="Y511" s="48">
        <f t="shared" si="297"/>
        <v>6.6849720139402269</v>
      </c>
      <c r="Z511" s="48"/>
    </row>
    <row r="512" spans="1:26" x14ac:dyDescent="0.2">
      <c r="B512" s="79" t="s">
        <v>144</v>
      </c>
      <c r="C512" s="79">
        <v>12</v>
      </c>
      <c r="D512" s="48">
        <v>70.94</v>
      </c>
      <c r="E512" s="48">
        <v>0.54</v>
      </c>
      <c r="F512" s="48">
        <v>12.59</v>
      </c>
      <c r="G512" s="48">
        <v>1.86</v>
      </c>
      <c r="H512" s="48">
        <v>0.17</v>
      </c>
      <c r="I512" s="48">
        <v>0.39</v>
      </c>
      <c r="J512" s="48">
        <v>1.87</v>
      </c>
      <c r="K512" s="48">
        <v>3.61</v>
      </c>
      <c r="L512" s="48">
        <v>2.99</v>
      </c>
      <c r="M512" s="48">
        <f t="shared" si="287"/>
        <v>94.960000000000008</v>
      </c>
      <c r="O512" s="48">
        <f t="shared" si="288"/>
        <v>74.705139005897209</v>
      </c>
      <c r="P512" s="48">
        <f t="shared" si="289"/>
        <v>0.56866048862679019</v>
      </c>
      <c r="Q512" s="48">
        <f t="shared" si="290"/>
        <v>13.258213984835718</v>
      </c>
      <c r="R512" s="48">
        <f t="shared" si="291"/>
        <v>1.9587194608256107</v>
      </c>
      <c r="S512" s="48">
        <f t="shared" si="292"/>
        <v>0.17902274641954508</v>
      </c>
      <c r="T512" s="48">
        <f t="shared" si="293"/>
        <v>0.41069924178601513</v>
      </c>
      <c r="U512" s="48">
        <f t="shared" si="294"/>
        <v>1.9692502106149958</v>
      </c>
      <c r="V512" s="48">
        <f t="shared" si="295"/>
        <v>3.801600673967986</v>
      </c>
      <c r="W512" s="48">
        <f t="shared" si="296"/>
        <v>3.1486941870261163</v>
      </c>
      <c r="X512" s="48">
        <f t="shared" si="263"/>
        <v>100</v>
      </c>
      <c r="Y512" s="48">
        <f t="shared" si="297"/>
        <v>6.9502948609941022</v>
      </c>
      <c r="Z512" s="48"/>
    </row>
    <row r="513" spans="2:26" x14ac:dyDescent="0.2">
      <c r="C513" s="79">
        <v>13</v>
      </c>
      <c r="D513" s="48">
        <v>70.930000000000007</v>
      </c>
      <c r="E513" s="48">
        <v>0.61</v>
      </c>
      <c r="F513" s="48">
        <v>12.25</v>
      </c>
      <c r="G513" s="48">
        <v>2.06</v>
      </c>
      <c r="H513" s="48">
        <v>0.03</v>
      </c>
      <c r="I513" s="48">
        <v>0.4</v>
      </c>
      <c r="J513" s="48">
        <v>1.75</v>
      </c>
      <c r="K513" s="48">
        <v>3.53</v>
      </c>
      <c r="L513" s="48">
        <v>2.95</v>
      </c>
      <c r="M513" s="48">
        <f t="shared" si="287"/>
        <v>94.510000000000019</v>
      </c>
      <c r="O513" s="48">
        <f t="shared" si="288"/>
        <v>75.050259231827297</v>
      </c>
      <c r="P513" s="48">
        <f t="shared" si="289"/>
        <v>0.64543434557189694</v>
      </c>
      <c r="Q513" s="48">
        <f t="shared" si="290"/>
        <v>12.961591365993012</v>
      </c>
      <c r="R513" s="48">
        <f t="shared" si="291"/>
        <v>2.179663527669029</v>
      </c>
      <c r="S513" s="48">
        <f t="shared" si="292"/>
        <v>3.1742672733044111E-2</v>
      </c>
      <c r="T513" s="48">
        <f t="shared" si="293"/>
        <v>0.4232356364405882</v>
      </c>
      <c r="U513" s="48">
        <f t="shared" si="294"/>
        <v>1.8516559094275733</v>
      </c>
      <c r="V513" s="48">
        <f t="shared" si="295"/>
        <v>3.7350544915881905</v>
      </c>
      <c r="W513" s="48">
        <f t="shared" si="296"/>
        <v>3.1213628187493381</v>
      </c>
      <c r="X513" s="48">
        <f t="shared" si="263"/>
        <v>99.999999999999986</v>
      </c>
      <c r="Y513" s="48">
        <f t="shared" si="297"/>
        <v>6.8564173103375285</v>
      </c>
      <c r="Z513" s="48"/>
    </row>
    <row r="514" spans="2:26" x14ac:dyDescent="0.2">
      <c r="C514" s="79">
        <v>14</v>
      </c>
      <c r="D514" s="48">
        <v>70.88</v>
      </c>
      <c r="E514" s="48">
        <v>0.43</v>
      </c>
      <c r="F514" s="48">
        <v>12.47</v>
      </c>
      <c r="G514" s="48">
        <v>1.94</v>
      </c>
      <c r="H514" s="48">
        <v>0.23</v>
      </c>
      <c r="I514" s="48">
        <v>0.46</v>
      </c>
      <c r="J514" s="48">
        <v>1.85</v>
      </c>
      <c r="K514" s="48">
        <v>3.51</v>
      </c>
      <c r="L514" s="48">
        <v>2.87</v>
      </c>
      <c r="M514" s="48">
        <f t="shared" si="287"/>
        <v>94.64</v>
      </c>
      <c r="O514" s="48">
        <f t="shared" si="288"/>
        <v>74.894336432797971</v>
      </c>
      <c r="P514" s="48">
        <f t="shared" si="289"/>
        <v>0.4543533389687236</v>
      </c>
      <c r="Q514" s="48">
        <f t="shared" si="290"/>
        <v>13.176246830092985</v>
      </c>
      <c r="R514" s="48">
        <f t="shared" si="291"/>
        <v>2.0498732037193577</v>
      </c>
      <c r="S514" s="48">
        <f t="shared" si="292"/>
        <v>0.24302620456466612</v>
      </c>
      <c r="T514" s="48">
        <f t="shared" si="293"/>
        <v>0.48605240912933223</v>
      </c>
      <c r="U514" s="48">
        <f t="shared" si="294"/>
        <v>1.9547759932375317</v>
      </c>
      <c r="V514" s="48">
        <f t="shared" si="295"/>
        <v>3.7087912087912085</v>
      </c>
      <c r="W514" s="48">
        <f t="shared" si="296"/>
        <v>3.0325443786982249</v>
      </c>
      <c r="X514" s="48">
        <f t="shared" si="263"/>
        <v>100</v>
      </c>
      <c r="Y514" s="48">
        <f t="shared" si="297"/>
        <v>6.7413355874894334</v>
      </c>
      <c r="Z514" s="48"/>
    </row>
    <row r="515" spans="2:26" x14ac:dyDescent="0.2">
      <c r="C515" s="79">
        <v>15</v>
      </c>
      <c r="D515" s="48">
        <v>71.150000000000006</v>
      </c>
      <c r="E515" s="48">
        <v>0.47</v>
      </c>
      <c r="F515" s="48">
        <v>12.64</v>
      </c>
      <c r="G515" s="48">
        <v>1.91</v>
      </c>
      <c r="H515" s="48">
        <v>0.12</v>
      </c>
      <c r="I515" s="48">
        <v>0.43</v>
      </c>
      <c r="J515" s="48">
        <v>1.83</v>
      </c>
      <c r="K515" s="48">
        <v>3.57</v>
      </c>
      <c r="L515" s="48">
        <v>2.88</v>
      </c>
      <c r="M515" s="48">
        <f t="shared" si="287"/>
        <v>95</v>
      </c>
      <c r="O515" s="48">
        <f t="shared" si="288"/>
        <v>74.89473684210526</v>
      </c>
      <c r="P515" s="48">
        <f t="shared" si="289"/>
        <v>0.49473684210526309</v>
      </c>
      <c r="Q515" s="48">
        <f t="shared" si="290"/>
        <v>13.305263157894737</v>
      </c>
      <c r="R515" s="48">
        <f t="shared" si="291"/>
        <v>2.0105263157894733</v>
      </c>
      <c r="S515" s="48">
        <f t="shared" si="292"/>
        <v>0.12631578947368419</v>
      </c>
      <c r="T515" s="48">
        <f t="shared" si="293"/>
        <v>0.45263157894736838</v>
      </c>
      <c r="U515" s="48">
        <f t="shared" si="294"/>
        <v>1.9263157894736842</v>
      </c>
      <c r="V515" s="48">
        <f t="shared" si="295"/>
        <v>3.757894736842105</v>
      </c>
      <c r="W515" s="48">
        <f t="shared" si="296"/>
        <v>3.0315789473684207</v>
      </c>
      <c r="X515" s="48">
        <f t="shared" ref="X515:X578" si="298">SUM(O515:W515)</f>
        <v>100</v>
      </c>
      <c r="Y515" s="48">
        <f t="shared" si="297"/>
        <v>6.7894736842105257</v>
      </c>
      <c r="Z515" s="48"/>
    </row>
    <row r="516" spans="2:26" x14ac:dyDescent="0.2">
      <c r="H516" s="51"/>
      <c r="Q516" s="48"/>
      <c r="Y516" s="51"/>
    </row>
    <row r="517" spans="2:26" x14ac:dyDescent="0.2">
      <c r="B517" s="79" t="s">
        <v>275</v>
      </c>
      <c r="C517" s="79">
        <v>1</v>
      </c>
      <c r="D517" s="48">
        <v>76</v>
      </c>
      <c r="E517" s="48">
        <v>0.19</v>
      </c>
      <c r="F517" s="48">
        <v>12.18</v>
      </c>
      <c r="G517" s="48">
        <v>0.8</v>
      </c>
      <c r="H517" s="48">
        <v>0.08</v>
      </c>
      <c r="I517" s="48">
        <v>0.21</v>
      </c>
      <c r="J517" s="48">
        <v>1.18</v>
      </c>
      <c r="K517" s="48">
        <v>3.19</v>
      </c>
      <c r="L517" s="48">
        <v>3.32</v>
      </c>
      <c r="M517" s="48">
        <f t="shared" ref="M517:M531" si="299">SUM(D517:L517)</f>
        <v>97.149999999999991</v>
      </c>
      <c r="O517" s="48">
        <f t="shared" ref="O517:O531" si="300">100/M517*D517</f>
        <v>78.229541945445192</v>
      </c>
      <c r="P517" s="48">
        <f t="shared" ref="P517:P531" si="301">100/M517*E517</f>
        <v>0.19557385486361298</v>
      </c>
      <c r="Q517" s="48">
        <f t="shared" ref="Q517:Q531" si="302">100/M517*F517</f>
        <v>12.537313432835822</v>
      </c>
      <c r="R517" s="48">
        <f t="shared" ref="R517:R531" si="303">100/M517*G517</f>
        <v>0.82346886258363361</v>
      </c>
      <c r="S517" s="48">
        <f t="shared" ref="S517:S531" si="304">100/M517*H517</f>
        <v>8.2346886258363367E-2</v>
      </c>
      <c r="T517" s="48">
        <f t="shared" ref="T517:T531" si="305">100/M517*I517</f>
        <v>0.2161605764282038</v>
      </c>
      <c r="U517" s="48">
        <f t="shared" ref="U517:U531" si="306">100/M517*J517</f>
        <v>1.2146165723108595</v>
      </c>
      <c r="V517" s="48">
        <f t="shared" ref="V517:V531" si="307">100/M517*K517</f>
        <v>3.283582089552239</v>
      </c>
      <c r="W517" s="48">
        <f t="shared" ref="W517:W531" si="308">100/M517*L517</f>
        <v>3.4173957797220793</v>
      </c>
      <c r="X517" s="48">
        <f t="shared" si="298"/>
        <v>100.00000000000001</v>
      </c>
      <c r="Y517" s="48">
        <f t="shared" ref="Y517:Y531" si="309">V517+W517</f>
        <v>6.7009778692743183</v>
      </c>
      <c r="Z517" s="48"/>
    </row>
    <row r="518" spans="2:26" x14ac:dyDescent="0.2">
      <c r="B518" s="79">
        <v>1002</v>
      </c>
      <c r="C518" s="79">
        <v>2</v>
      </c>
      <c r="D518" s="48">
        <v>75.209999999999994</v>
      </c>
      <c r="E518" s="48">
        <v>0.24</v>
      </c>
      <c r="F518" s="48">
        <v>12.12</v>
      </c>
      <c r="G518" s="48">
        <v>0.9</v>
      </c>
      <c r="H518" s="48">
        <v>0</v>
      </c>
      <c r="I518" s="48">
        <v>0.13</v>
      </c>
      <c r="J518" s="48">
        <v>1.19</v>
      </c>
      <c r="K518" s="48">
        <v>3.34</v>
      </c>
      <c r="L518" s="48">
        <v>3.29</v>
      </c>
      <c r="M518" s="48">
        <f t="shared" si="299"/>
        <v>96.42</v>
      </c>
      <c r="O518" s="48">
        <f t="shared" si="300"/>
        <v>78.002489110143117</v>
      </c>
      <c r="P518" s="48">
        <f t="shared" si="301"/>
        <v>0.24891101431238333</v>
      </c>
      <c r="Q518" s="48">
        <f t="shared" si="302"/>
        <v>12.570006222775357</v>
      </c>
      <c r="R518" s="48">
        <f t="shared" si="303"/>
        <v>0.93341630367143746</v>
      </c>
      <c r="S518" s="48">
        <f t="shared" si="304"/>
        <v>0</v>
      </c>
      <c r="T518" s="48">
        <f t="shared" si="305"/>
        <v>0.13482679941920764</v>
      </c>
      <c r="U518" s="48">
        <f t="shared" si="306"/>
        <v>1.2341837792989006</v>
      </c>
      <c r="V518" s="48">
        <f t="shared" si="307"/>
        <v>3.4640116158473346</v>
      </c>
      <c r="W518" s="48">
        <f t="shared" si="308"/>
        <v>3.4121551545322548</v>
      </c>
      <c r="X518" s="48">
        <f t="shared" si="298"/>
        <v>100</v>
      </c>
      <c r="Y518" s="48">
        <f t="shared" si="309"/>
        <v>6.876166770379589</v>
      </c>
      <c r="Z518" s="48"/>
    </row>
    <row r="519" spans="2:26" x14ac:dyDescent="0.2">
      <c r="C519" s="79">
        <v>3</v>
      </c>
      <c r="D519" s="48">
        <v>75.459999999999994</v>
      </c>
      <c r="E519" s="48">
        <v>0.14000000000000001</v>
      </c>
      <c r="F519" s="48">
        <v>12.02</v>
      </c>
      <c r="G519" s="48">
        <v>0.87</v>
      </c>
      <c r="H519" s="48">
        <v>0.1</v>
      </c>
      <c r="I519" s="48">
        <v>0.11</v>
      </c>
      <c r="J519" s="48">
        <v>1.18</v>
      </c>
      <c r="K519" s="48">
        <v>3.16</v>
      </c>
      <c r="L519" s="48">
        <v>3.28</v>
      </c>
      <c r="M519" s="48">
        <f t="shared" si="299"/>
        <v>96.32</v>
      </c>
      <c r="O519" s="48">
        <f t="shared" si="300"/>
        <v>78.343023255813947</v>
      </c>
      <c r="P519" s="48">
        <f t="shared" si="301"/>
        <v>0.14534883720930233</v>
      </c>
      <c r="Q519" s="48">
        <f t="shared" si="302"/>
        <v>12.47923588039867</v>
      </c>
      <c r="R519" s="48">
        <f t="shared" si="303"/>
        <v>0.90323920265780733</v>
      </c>
      <c r="S519" s="48">
        <f t="shared" si="304"/>
        <v>0.10382059800664452</v>
      </c>
      <c r="T519" s="48">
        <f t="shared" si="305"/>
        <v>0.11420265780730897</v>
      </c>
      <c r="U519" s="48">
        <f t="shared" si="306"/>
        <v>1.2250830564784052</v>
      </c>
      <c r="V519" s="48">
        <f t="shared" si="307"/>
        <v>3.2807308970099669</v>
      </c>
      <c r="W519" s="48">
        <f t="shared" si="308"/>
        <v>3.40531561461794</v>
      </c>
      <c r="X519" s="48">
        <f t="shared" si="298"/>
        <v>100</v>
      </c>
      <c r="Y519" s="48">
        <f t="shared" si="309"/>
        <v>6.6860465116279073</v>
      </c>
      <c r="Z519" s="48"/>
    </row>
    <row r="520" spans="2:26" x14ac:dyDescent="0.2">
      <c r="C520" s="79">
        <v>4</v>
      </c>
      <c r="D520" s="48">
        <v>75.2</v>
      </c>
      <c r="E520" s="48">
        <v>0.16</v>
      </c>
      <c r="F520" s="48">
        <v>11.83</v>
      </c>
      <c r="G520" s="48">
        <v>0.86</v>
      </c>
      <c r="H520" s="48">
        <v>0</v>
      </c>
      <c r="I520" s="48">
        <v>0.2</v>
      </c>
      <c r="J520" s="48">
        <v>1.1200000000000001</v>
      </c>
      <c r="K520" s="48">
        <v>3.04</v>
      </c>
      <c r="L520" s="48">
        <v>3.13</v>
      </c>
      <c r="M520" s="48">
        <f t="shared" si="299"/>
        <v>95.54</v>
      </c>
      <c r="O520" s="48">
        <f t="shared" si="300"/>
        <v>78.710487753820388</v>
      </c>
      <c r="P520" s="48">
        <f t="shared" si="301"/>
        <v>0.16746912288046889</v>
      </c>
      <c r="Q520" s="48">
        <f t="shared" si="302"/>
        <v>12.382248272974669</v>
      </c>
      <c r="R520" s="48">
        <f t="shared" si="303"/>
        <v>0.90014653548252033</v>
      </c>
      <c r="S520" s="48">
        <f t="shared" si="304"/>
        <v>0</v>
      </c>
      <c r="T520" s="48">
        <f t="shared" si="305"/>
        <v>0.20933640360058614</v>
      </c>
      <c r="U520" s="48">
        <f t="shared" si="306"/>
        <v>1.1722838601632823</v>
      </c>
      <c r="V520" s="48">
        <f t="shared" si="307"/>
        <v>3.1819133347289092</v>
      </c>
      <c r="W520" s="48">
        <f t="shared" si="308"/>
        <v>3.2761147163491726</v>
      </c>
      <c r="X520" s="48">
        <f t="shared" si="298"/>
        <v>99.999999999999972</v>
      </c>
      <c r="Y520" s="48">
        <f t="shared" si="309"/>
        <v>6.4580280510780819</v>
      </c>
      <c r="Z520" s="48"/>
    </row>
    <row r="521" spans="2:26" x14ac:dyDescent="0.2">
      <c r="C521" s="79">
        <v>5</v>
      </c>
      <c r="D521" s="48">
        <v>75.05</v>
      </c>
      <c r="E521" s="48">
        <v>0.11</v>
      </c>
      <c r="F521" s="48">
        <v>11.71</v>
      </c>
      <c r="G521" s="48">
        <v>0.86</v>
      </c>
      <c r="H521" s="48">
        <v>0.02</v>
      </c>
      <c r="I521" s="48">
        <v>0.21</v>
      </c>
      <c r="J521" s="48">
        <v>1.1599999999999999</v>
      </c>
      <c r="K521" s="48">
        <v>3.18</v>
      </c>
      <c r="L521" s="48">
        <v>3.23</v>
      </c>
      <c r="M521" s="48">
        <f t="shared" si="299"/>
        <v>95.53</v>
      </c>
      <c r="O521" s="48">
        <f t="shared" si="300"/>
        <v>78.561708363864753</v>
      </c>
      <c r="P521" s="48">
        <f t="shared" si="301"/>
        <v>0.11514707421752329</v>
      </c>
      <c r="Q521" s="48">
        <f t="shared" si="302"/>
        <v>12.257929446247253</v>
      </c>
      <c r="R521" s="48">
        <f t="shared" si="303"/>
        <v>0.90024076206427295</v>
      </c>
      <c r="S521" s="48">
        <f t="shared" si="304"/>
        <v>2.0935831675913327E-2</v>
      </c>
      <c r="T521" s="48">
        <f t="shared" si="305"/>
        <v>0.21982623259708992</v>
      </c>
      <c r="U521" s="48">
        <f t="shared" si="306"/>
        <v>1.2142782372029728</v>
      </c>
      <c r="V521" s="48">
        <f t="shared" si="307"/>
        <v>3.3287972364702187</v>
      </c>
      <c r="W521" s="48">
        <f t="shared" si="308"/>
        <v>3.3811368156600019</v>
      </c>
      <c r="X521" s="48">
        <f t="shared" si="298"/>
        <v>100</v>
      </c>
      <c r="Y521" s="48">
        <f t="shared" si="309"/>
        <v>6.7099340521302206</v>
      </c>
      <c r="Z521" s="48"/>
    </row>
    <row r="522" spans="2:26" x14ac:dyDescent="0.2">
      <c r="C522" s="79">
        <v>6</v>
      </c>
      <c r="D522" s="48">
        <v>75.22</v>
      </c>
      <c r="E522" s="48">
        <v>0.13</v>
      </c>
      <c r="F522" s="48">
        <v>12.03</v>
      </c>
      <c r="G522" s="48">
        <v>0.99</v>
      </c>
      <c r="H522" s="48">
        <v>0</v>
      </c>
      <c r="I522" s="48">
        <v>0.18</v>
      </c>
      <c r="J522" s="48">
        <v>1.1200000000000001</v>
      </c>
      <c r="K522" s="48">
        <v>3.2</v>
      </c>
      <c r="L522" s="48">
        <v>3.33</v>
      </c>
      <c r="M522" s="48">
        <f t="shared" si="299"/>
        <v>96.2</v>
      </c>
      <c r="O522" s="48">
        <f t="shared" si="300"/>
        <v>78.191268191268193</v>
      </c>
      <c r="P522" s="48">
        <f t="shared" si="301"/>
        <v>0.13513513513513514</v>
      </c>
      <c r="Q522" s="48">
        <f t="shared" si="302"/>
        <v>12.505197505197506</v>
      </c>
      <c r="R522" s="48">
        <f t="shared" si="303"/>
        <v>1.0291060291060292</v>
      </c>
      <c r="S522" s="48">
        <f t="shared" si="304"/>
        <v>0</v>
      </c>
      <c r="T522" s="48">
        <f t="shared" si="305"/>
        <v>0.18711018711018712</v>
      </c>
      <c r="U522" s="48">
        <f t="shared" si="306"/>
        <v>1.1642411642411643</v>
      </c>
      <c r="V522" s="48">
        <f t="shared" si="307"/>
        <v>3.3264033264033266</v>
      </c>
      <c r="W522" s="48">
        <f t="shared" si="308"/>
        <v>3.4615384615384617</v>
      </c>
      <c r="X522" s="48">
        <f t="shared" si="298"/>
        <v>100</v>
      </c>
      <c r="Y522" s="48">
        <f t="shared" si="309"/>
        <v>6.7879417879417883</v>
      </c>
      <c r="Z522" s="48"/>
    </row>
    <row r="523" spans="2:26" x14ac:dyDescent="0.2">
      <c r="C523" s="79">
        <v>7</v>
      </c>
      <c r="D523" s="48">
        <v>75.099999999999994</v>
      </c>
      <c r="E523" s="48">
        <v>0.21</v>
      </c>
      <c r="F523" s="48">
        <v>11.84</v>
      </c>
      <c r="G523" s="48">
        <v>0.88</v>
      </c>
      <c r="H523" s="48">
        <v>0</v>
      </c>
      <c r="I523" s="48">
        <v>0.2</v>
      </c>
      <c r="J523" s="48">
        <v>1.1499999999999999</v>
      </c>
      <c r="K523" s="48">
        <v>3.18</v>
      </c>
      <c r="L523" s="48">
        <v>3.17</v>
      </c>
      <c r="M523" s="48">
        <f t="shared" si="299"/>
        <v>95.73</v>
      </c>
      <c r="O523" s="48">
        <f t="shared" si="300"/>
        <v>78.449806748145818</v>
      </c>
      <c r="P523" s="48">
        <f t="shared" si="301"/>
        <v>0.21936696960200561</v>
      </c>
      <c r="Q523" s="48">
        <f t="shared" si="302"/>
        <v>12.368118667084508</v>
      </c>
      <c r="R523" s="48">
        <f t="shared" si="303"/>
        <v>0.91925206309411878</v>
      </c>
      <c r="S523" s="48">
        <f t="shared" si="304"/>
        <v>0</v>
      </c>
      <c r="T523" s="48">
        <f t="shared" si="305"/>
        <v>0.20892092343048155</v>
      </c>
      <c r="U523" s="48">
        <f t="shared" si="306"/>
        <v>1.2012953097252688</v>
      </c>
      <c r="V523" s="48">
        <f t="shared" si="307"/>
        <v>3.3218426825446565</v>
      </c>
      <c r="W523" s="48">
        <f t="shared" si="308"/>
        <v>3.3113966363731322</v>
      </c>
      <c r="X523" s="48">
        <f t="shared" si="298"/>
        <v>99.999999999999986</v>
      </c>
      <c r="Y523" s="48">
        <f t="shared" si="309"/>
        <v>6.6332393189177887</v>
      </c>
      <c r="Z523" s="48"/>
    </row>
    <row r="524" spans="2:26" x14ac:dyDescent="0.2">
      <c r="B524" s="79" t="s">
        <v>144</v>
      </c>
      <c r="C524" s="79">
        <v>8</v>
      </c>
      <c r="D524" s="48">
        <v>73.36</v>
      </c>
      <c r="E524" s="48">
        <v>0.21</v>
      </c>
      <c r="F524" s="48">
        <v>11.51</v>
      </c>
      <c r="G524" s="48">
        <v>0.82</v>
      </c>
      <c r="H524" s="48">
        <v>0</v>
      </c>
      <c r="I524" s="48">
        <v>0.18</v>
      </c>
      <c r="J524" s="48">
        <v>1.1100000000000001</v>
      </c>
      <c r="K524" s="48">
        <v>3.1</v>
      </c>
      <c r="L524" s="48">
        <v>3.22</v>
      </c>
      <c r="M524" s="48">
        <f t="shared" si="299"/>
        <v>93.509999999999991</v>
      </c>
      <c r="O524" s="48">
        <f t="shared" si="300"/>
        <v>78.451502513100209</v>
      </c>
      <c r="P524" s="48">
        <f t="shared" si="301"/>
        <v>0.22457491177414179</v>
      </c>
      <c r="Q524" s="48">
        <f t="shared" si="302"/>
        <v>12.308843973906534</v>
      </c>
      <c r="R524" s="48">
        <f t="shared" si="303"/>
        <v>0.87691156026093464</v>
      </c>
      <c r="S524" s="48">
        <f t="shared" si="304"/>
        <v>0</v>
      </c>
      <c r="T524" s="48">
        <f t="shared" si="305"/>
        <v>0.19249278152069299</v>
      </c>
      <c r="U524" s="48">
        <f t="shared" si="306"/>
        <v>1.1870388193776069</v>
      </c>
      <c r="V524" s="48">
        <f t="shared" si="307"/>
        <v>3.3151534595230459</v>
      </c>
      <c r="W524" s="48">
        <f t="shared" si="308"/>
        <v>3.4434819805368413</v>
      </c>
      <c r="X524" s="48">
        <f t="shared" si="298"/>
        <v>100.00000000000001</v>
      </c>
      <c r="Y524" s="48">
        <f t="shared" si="309"/>
        <v>6.7586354400598871</v>
      </c>
      <c r="Z524" s="48"/>
    </row>
    <row r="525" spans="2:26" x14ac:dyDescent="0.2">
      <c r="C525" s="79">
        <v>9</v>
      </c>
      <c r="D525" s="48">
        <v>74.86</v>
      </c>
      <c r="E525" s="48">
        <v>0.15</v>
      </c>
      <c r="F525" s="48">
        <v>11.71</v>
      </c>
      <c r="G525" s="48">
        <v>0.92</v>
      </c>
      <c r="H525" s="48">
        <v>0</v>
      </c>
      <c r="I525" s="48">
        <v>0.19</v>
      </c>
      <c r="J525" s="48">
        <v>1.1200000000000001</v>
      </c>
      <c r="K525" s="48">
        <v>3.19</v>
      </c>
      <c r="L525" s="48">
        <v>3.24</v>
      </c>
      <c r="M525" s="48">
        <f t="shared" si="299"/>
        <v>95.38</v>
      </c>
      <c r="O525" s="48">
        <f t="shared" si="300"/>
        <v>78.486055776892428</v>
      </c>
      <c r="P525" s="48">
        <f t="shared" si="301"/>
        <v>0.15726567414552317</v>
      </c>
      <c r="Q525" s="48">
        <f t="shared" si="302"/>
        <v>12.277206961627176</v>
      </c>
      <c r="R525" s="48">
        <f t="shared" si="303"/>
        <v>0.96456280142587547</v>
      </c>
      <c r="S525" s="48">
        <f t="shared" si="304"/>
        <v>0</v>
      </c>
      <c r="T525" s="48">
        <f t="shared" si="305"/>
        <v>0.19920318725099601</v>
      </c>
      <c r="U525" s="48">
        <f t="shared" si="306"/>
        <v>1.1742503669532398</v>
      </c>
      <c r="V525" s="48">
        <f t="shared" si="307"/>
        <v>3.3445166701614593</v>
      </c>
      <c r="W525" s="48">
        <f t="shared" si="308"/>
        <v>3.3969385615433008</v>
      </c>
      <c r="X525" s="48">
        <f t="shared" si="298"/>
        <v>99.999999999999986</v>
      </c>
      <c r="Y525" s="48">
        <f t="shared" si="309"/>
        <v>6.7414552317047605</v>
      </c>
      <c r="Z525" s="48"/>
    </row>
    <row r="526" spans="2:26" x14ac:dyDescent="0.2">
      <c r="C526" s="79">
        <v>10</v>
      </c>
      <c r="D526" s="48">
        <v>73.2</v>
      </c>
      <c r="E526" s="48">
        <v>0.13</v>
      </c>
      <c r="F526" s="48">
        <v>11.78</v>
      </c>
      <c r="G526" s="48">
        <v>0.89</v>
      </c>
      <c r="H526" s="48">
        <v>0.05</v>
      </c>
      <c r="I526" s="48">
        <v>0.14000000000000001</v>
      </c>
      <c r="J526" s="48">
        <v>1.19</v>
      </c>
      <c r="K526" s="48">
        <v>3.22</v>
      </c>
      <c r="L526" s="48">
        <v>3.19</v>
      </c>
      <c r="M526" s="48">
        <f t="shared" si="299"/>
        <v>93.789999999999992</v>
      </c>
      <c r="O526" s="48">
        <f t="shared" si="300"/>
        <v>78.046700074634842</v>
      </c>
      <c r="P526" s="48">
        <f t="shared" si="301"/>
        <v>0.13860752745495258</v>
      </c>
      <c r="Q526" s="48">
        <f t="shared" si="302"/>
        <v>12.559974410918009</v>
      </c>
      <c r="R526" s="48">
        <f t="shared" si="303"/>
        <v>0.94892845719159835</v>
      </c>
      <c r="S526" s="48">
        <f t="shared" si="304"/>
        <v>5.3310587482674067E-2</v>
      </c>
      <c r="T526" s="48">
        <f t="shared" si="305"/>
        <v>0.1492696449514874</v>
      </c>
      <c r="U526" s="48">
        <f t="shared" si="306"/>
        <v>1.2687919820876428</v>
      </c>
      <c r="V526" s="48">
        <f t="shared" si="307"/>
        <v>3.4332018338842101</v>
      </c>
      <c r="W526" s="48">
        <f t="shared" si="308"/>
        <v>3.4012154813946052</v>
      </c>
      <c r="X526" s="48">
        <f t="shared" si="298"/>
        <v>100.00000000000001</v>
      </c>
      <c r="Y526" s="48">
        <f t="shared" si="309"/>
        <v>6.8344173152788148</v>
      </c>
      <c r="Z526" s="48"/>
    </row>
    <row r="527" spans="2:26" x14ac:dyDescent="0.2">
      <c r="C527" s="79">
        <v>11</v>
      </c>
      <c r="D527" s="48">
        <v>73.58</v>
      </c>
      <c r="E527" s="48">
        <v>0.21</v>
      </c>
      <c r="F527" s="48">
        <v>11.58</v>
      </c>
      <c r="G527" s="48">
        <v>0.78</v>
      </c>
      <c r="H527" s="48">
        <v>0</v>
      </c>
      <c r="I527" s="48">
        <v>0.14000000000000001</v>
      </c>
      <c r="J527" s="48">
        <v>1.18</v>
      </c>
      <c r="K527" s="48">
        <v>2.98</v>
      </c>
      <c r="L527" s="48">
        <v>3.12</v>
      </c>
      <c r="M527" s="48">
        <f t="shared" si="299"/>
        <v>93.570000000000007</v>
      </c>
      <c r="O527" s="48">
        <f t="shared" si="300"/>
        <v>78.636315058245145</v>
      </c>
      <c r="P527" s="48">
        <f t="shared" si="301"/>
        <v>0.22443090734209678</v>
      </c>
      <c r="Q527" s="48">
        <f t="shared" si="302"/>
        <v>12.375761462007052</v>
      </c>
      <c r="R527" s="48">
        <f t="shared" si="303"/>
        <v>0.83360051298493099</v>
      </c>
      <c r="S527" s="48">
        <f t="shared" si="304"/>
        <v>0</v>
      </c>
      <c r="T527" s="48">
        <f t="shared" si="305"/>
        <v>0.1496206048947312</v>
      </c>
      <c r="U527" s="48">
        <f t="shared" si="306"/>
        <v>1.2610879555413057</v>
      </c>
      <c r="V527" s="48">
        <f t="shared" si="307"/>
        <v>3.1847814470449927</v>
      </c>
      <c r="W527" s="48">
        <f t="shared" si="308"/>
        <v>3.3344020519397239</v>
      </c>
      <c r="X527" s="48">
        <f t="shared" si="298"/>
        <v>99.999999999999972</v>
      </c>
      <c r="Y527" s="48">
        <f t="shared" si="309"/>
        <v>6.5191834989847166</v>
      </c>
      <c r="Z527" s="48"/>
    </row>
    <row r="528" spans="2:26" x14ac:dyDescent="0.2">
      <c r="B528" s="79" t="s">
        <v>144</v>
      </c>
      <c r="C528" s="79">
        <v>12</v>
      </c>
      <c r="D528" s="48">
        <v>73.540000000000006</v>
      </c>
      <c r="E528" s="48">
        <v>0.13</v>
      </c>
      <c r="F528" s="48">
        <v>11.69</v>
      </c>
      <c r="G528" s="48">
        <v>0.8</v>
      </c>
      <c r="H528" s="48">
        <v>0</v>
      </c>
      <c r="I528" s="48">
        <v>0.21</v>
      </c>
      <c r="J528" s="48">
        <v>0.97</v>
      </c>
      <c r="K528" s="48">
        <v>3</v>
      </c>
      <c r="L528" s="48">
        <v>3.11</v>
      </c>
      <c r="M528" s="48">
        <f t="shared" si="299"/>
        <v>93.449999999999989</v>
      </c>
      <c r="O528" s="48">
        <f t="shared" si="300"/>
        <v>78.694489031567699</v>
      </c>
      <c r="P528" s="48">
        <f t="shared" si="301"/>
        <v>0.13911182450508294</v>
      </c>
      <c r="Q528" s="48">
        <f t="shared" si="302"/>
        <v>12.509363295880151</v>
      </c>
      <c r="R528" s="48">
        <f t="shared" si="303"/>
        <v>0.85607276618512584</v>
      </c>
      <c r="S528" s="48">
        <f t="shared" si="304"/>
        <v>0</v>
      </c>
      <c r="T528" s="48">
        <f t="shared" si="305"/>
        <v>0.22471910112359553</v>
      </c>
      <c r="U528" s="48">
        <f t="shared" si="306"/>
        <v>1.0379882289994651</v>
      </c>
      <c r="V528" s="48">
        <f t="shared" si="307"/>
        <v>3.2102728731942216</v>
      </c>
      <c r="W528" s="48">
        <f t="shared" si="308"/>
        <v>3.3279828785446766</v>
      </c>
      <c r="X528" s="48">
        <f t="shared" si="298"/>
        <v>100.00000000000001</v>
      </c>
      <c r="Y528" s="48">
        <f t="shared" si="309"/>
        <v>6.5382557517388982</v>
      </c>
      <c r="Z528" s="48"/>
    </row>
    <row r="529" spans="1:26" x14ac:dyDescent="0.2">
      <c r="C529" s="79">
        <v>13</v>
      </c>
      <c r="D529" s="48">
        <v>74.58</v>
      </c>
      <c r="E529" s="48">
        <v>7.0000000000000007E-2</v>
      </c>
      <c r="F529" s="48">
        <v>12.01</v>
      </c>
      <c r="G529" s="48">
        <v>0.8</v>
      </c>
      <c r="H529" s="48">
        <v>0.02</v>
      </c>
      <c r="I529" s="48">
        <v>0.17</v>
      </c>
      <c r="J529" s="48">
        <v>1.1200000000000001</v>
      </c>
      <c r="K529" s="48">
        <v>3.13</v>
      </c>
      <c r="L529" s="48">
        <v>3.36</v>
      </c>
      <c r="M529" s="48">
        <f t="shared" si="299"/>
        <v>95.259999999999991</v>
      </c>
      <c r="O529" s="48">
        <f t="shared" si="300"/>
        <v>78.290993071593547</v>
      </c>
      <c r="P529" s="48">
        <f t="shared" si="301"/>
        <v>7.3483098887255946E-2</v>
      </c>
      <c r="Q529" s="48">
        <f t="shared" si="302"/>
        <v>12.607600251942054</v>
      </c>
      <c r="R529" s="48">
        <f t="shared" si="303"/>
        <v>0.83980684442578224</v>
      </c>
      <c r="S529" s="48">
        <f t="shared" si="304"/>
        <v>2.0995171110644556E-2</v>
      </c>
      <c r="T529" s="48">
        <f t="shared" si="305"/>
        <v>0.17845895444047874</v>
      </c>
      <c r="U529" s="48">
        <f t="shared" si="306"/>
        <v>1.1757295821960951</v>
      </c>
      <c r="V529" s="48">
        <f t="shared" si="307"/>
        <v>3.2857442788158728</v>
      </c>
      <c r="W529" s="48">
        <f t="shared" si="308"/>
        <v>3.5271887465882852</v>
      </c>
      <c r="X529" s="48">
        <f t="shared" si="298"/>
        <v>100</v>
      </c>
      <c r="Y529" s="48">
        <f t="shared" si="309"/>
        <v>6.812933025404158</v>
      </c>
      <c r="Z529" s="48"/>
    </row>
    <row r="530" spans="1:26" x14ac:dyDescent="0.2">
      <c r="C530" s="79">
        <v>14</v>
      </c>
      <c r="D530" s="48">
        <v>73.790000000000006</v>
      </c>
      <c r="E530" s="48">
        <v>0.18</v>
      </c>
      <c r="F530" s="48">
        <v>11.62</v>
      </c>
      <c r="G530" s="48">
        <v>0.94</v>
      </c>
      <c r="H530" s="48">
        <v>0.1</v>
      </c>
      <c r="I530" s="48">
        <v>0.14000000000000001</v>
      </c>
      <c r="J530" s="48">
        <v>1.17</v>
      </c>
      <c r="K530" s="48">
        <v>3.15</v>
      </c>
      <c r="L530" s="48">
        <v>3.12</v>
      </c>
      <c r="M530" s="48">
        <f t="shared" si="299"/>
        <v>94.210000000000022</v>
      </c>
      <c r="O530" s="48">
        <f t="shared" si="300"/>
        <v>78.325018575522762</v>
      </c>
      <c r="P530" s="48">
        <f t="shared" si="301"/>
        <v>0.19106251990234577</v>
      </c>
      <c r="Q530" s="48">
        <f t="shared" si="302"/>
        <v>12.334147118140322</v>
      </c>
      <c r="R530" s="48">
        <f t="shared" si="303"/>
        <v>0.99777093726780575</v>
      </c>
      <c r="S530" s="48">
        <f t="shared" si="304"/>
        <v>0.1061458443901921</v>
      </c>
      <c r="T530" s="48">
        <f t="shared" si="305"/>
        <v>0.14860418214626894</v>
      </c>
      <c r="U530" s="48">
        <f t="shared" si="306"/>
        <v>1.2419063793652476</v>
      </c>
      <c r="V530" s="48">
        <f t="shared" si="307"/>
        <v>3.3435940982910513</v>
      </c>
      <c r="W530" s="48">
        <f t="shared" si="308"/>
        <v>3.3117503449739938</v>
      </c>
      <c r="X530" s="48">
        <f t="shared" si="298"/>
        <v>99.999999999999986</v>
      </c>
      <c r="Y530" s="48">
        <f t="shared" si="309"/>
        <v>6.6553444432650455</v>
      </c>
      <c r="Z530" s="48"/>
    </row>
    <row r="531" spans="1:26" x14ac:dyDescent="0.2">
      <c r="C531" s="79">
        <v>15</v>
      </c>
      <c r="D531" s="48">
        <v>74.94</v>
      </c>
      <c r="E531" s="48">
        <v>0.14000000000000001</v>
      </c>
      <c r="F531" s="48">
        <v>11.97</v>
      </c>
      <c r="G531" s="48">
        <v>0.83</v>
      </c>
      <c r="H531" s="48">
        <v>0.01</v>
      </c>
      <c r="I531" s="48">
        <v>0.22</v>
      </c>
      <c r="J531" s="48">
        <v>1.07</v>
      </c>
      <c r="K531" s="48">
        <v>3.18</v>
      </c>
      <c r="L531" s="48">
        <v>3.15</v>
      </c>
      <c r="M531" s="48">
        <f t="shared" si="299"/>
        <v>95.51</v>
      </c>
      <c r="O531" s="48">
        <f t="shared" si="300"/>
        <v>78.462988168778139</v>
      </c>
      <c r="P531" s="48">
        <f t="shared" si="301"/>
        <v>0.14658150978955084</v>
      </c>
      <c r="Q531" s="48">
        <f t="shared" si="302"/>
        <v>12.532719087006598</v>
      </c>
      <c r="R531" s="48">
        <f t="shared" si="303"/>
        <v>0.86901895089519421</v>
      </c>
      <c r="S531" s="48">
        <f t="shared" si="304"/>
        <v>1.0470107842110775E-2</v>
      </c>
      <c r="T531" s="48">
        <f t="shared" si="305"/>
        <v>0.23034237252643702</v>
      </c>
      <c r="U531" s="48">
        <f t="shared" si="306"/>
        <v>1.1203015391058528</v>
      </c>
      <c r="V531" s="48">
        <f t="shared" si="307"/>
        <v>3.3294942937912264</v>
      </c>
      <c r="W531" s="48">
        <f t="shared" si="308"/>
        <v>3.2980839702648939</v>
      </c>
      <c r="X531" s="48">
        <f t="shared" si="298"/>
        <v>100.00000000000001</v>
      </c>
      <c r="Y531" s="48">
        <f t="shared" si="309"/>
        <v>6.6275782640561207</v>
      </c>
      <c r="Z531" s="48"/>
    </row>
    <row r="533" spans="1:26" x14ac:dyDescent="0.2">
      <c r="B533" s="80" t="s">
        <v>276</v>
      </c>
      <c r="C533" s="8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2"/>
      <c r="R533" s="50"/>
      <c r="S533" s="50"/>
      <c r="T533" s="50"/>
      <c r="U533" s="50"/>
      <c r="V533" s="50"/>
      <c r="W533" s="50"/>
      <c r="X533" s="50"/>
      <c r="Y533" s="50"/>
      <c r="Z533" s="49"/>
    </row>
    <row r="534" spans="1:26" x14ac:dyDescent="0.2">
      <c r="A534" s="42"/>
      <c r="B534" s="79" t="s">
        <v>277</v>
      </c>
      <c r="C534" s="79">
        <v>1</v>
      </c>
      <c r="D534" s="48">
        <v>71.83</v>
      </c>
      <c r="E534" s="48">
        <v>0.47</v>
      </c>
      <c r="F534" s="48">
        <v>12.39</v>
      </c>
      <c r="G534" s="48">
        <v>2.44</v>
      </c>
      <c r="H534" s="48">
        <v>0.12</v>
      </c>
      <c r="I534" s="48">
        <v>0.45</v>
      </c>
      <c r="J534" s="48">
        <v>2.0099999999999998</v>
      </c>
      <c r="K534" s="48">
        <v>3.53</v>
      </c>
      <c r="L534" s="48">
        <v>2.88</v>
      </c>
      <c r="M534" s="48">
        <f t="shared" ref="M534:M548" si="310">SUM(D534:L534)</f>
        <v>96.12</v>
      </c>
      <c r="O534" s="48">
        <f t="shared" ref="O534:O548" si="311">100/M534*D534</f>
        <v>74.729504785684554</v>
      </c>
      <c r="P534" s="48">
        <f t="shared" ref="P534:P548" si="312">100/M534*E534</f>
        <v>0.48897211818560132</v>
      </c>
      <c r="Q534" s="48">
        <f t="shared" ref="Q534:Q548" si="313">100/M534*F534</f>
        <v>12.890137328339577</v>
      </c>
      <c r="R534" s="48">
        <f t="shared" ref="R534:R548" si="314">100/M534*G534</f>
        <v>2.5384935497295049</v>
      </c>
      <c r="S534" s="48">
        <f t="shared" ref="S534:S548" si="315">100/M534*H534</f>
        <v>0.12484394506866417</v>
      </c>
      <c r="T534" s="48">
        <f t="shared" ref="T534:T548" si="316">100/M534*I534</f>
        <v>0.46816479400749067</v>
      </c>
      <c r="U534" s="48">
        <f t="shared" ref="U534:U548" si="317">100/M534*J534</f>
        <v>2.0911360799001248</v>
      </c>
      <c r="V534" s="48">
        <f t="shared" ref="V534:V548" si="318">100/M534*K534</f>
        <v>3.6724927174365374</v>
      </c>
      <c r="W534" s="48">
        <f t="shared" ref="W534:W548" si="319">100/M534*L534</f>
        <v>2.9962546816479398</v>
      </c>
      <c r="X534" s="48">
        <f t="shared" si="298"/>
        <v>100</v>
      </c>
      <c r="Y534" s="48">
        <f t="shared" ref="Y534:Y548" si="320">V534+W534</f>
        <v>6.6687473990844772</v>
      </c>
      <c r="Z534" s="48"/>
    </row>
    <row r="535" spans="1:26" x14ac:dyDescent="0.2">
      <c r="B535" s="79">
        <v>104</v>
      </c>
      <c r="C535" s="79">
        <v>2</v>
      </c>
      <c r="D535" s="48">
        <v>73.22</v>
      </c>
      <c r="E535" s="48">
        <v>0.48</v>
      </c>
      <c r="F535" s="48">
        <v>12.63</v>
      </c>
      <c r="G535" s="48">
        <v>2.23</v>
      </c>
      <c r="H535" s="48">
        <v>0.08</v>
      </c>
      <c r="I535" s="48">
        <v>0.45</v>
      </c>
      <c r="J535" s="48">
        <v>1.86</v>
      </c>
      <c r="K535" s="48">
        <v>3.59</v>
      </c>
      <c r="L535" s="48">
        <v>2.93</v>
      </c>
      <c r="M535" s="48">
        <f t="shared" si="310"/>
        <v>97.470000000000013</v>
      </c>
      <c r="O535" s="48">
        <f t="shared" si="311"/>
        <v>75.120549912793663</v>
      </c>
      <c r="P535" s="48">
        <f t="shared" si="312"/>
        <v>0.49245921822099098</v>
      </c>
      <c r="Q535" s="48">
        <f t="shared" si="313"/>
        <v>12.957833179439826</v>
      </c>
      <c r="R535" s="48">
        <f t="shared" si="314"/>
        <v>2.2878834513183541</v>
      </c>
      <c r="S535" s="48">
        <f t="shared" si="315"/>
        <v>8.2076536370165168E-2</v>
      </c>
      <c r="T535" s="48">
        <f t="shared" si="316"/>
        <v>0.46168051708217905</v>
      </c>
      <c r="U535" s="48">
        <f t="shared" si="317"/>
        <v>1.9082794706063402</v>
      </c>
      <c r="V535" s="48">
        <f t="shared" si="318"/>
        <v>3.6831845696111616</v>
      </c>
      <c r="W535" s="48">
        <f t="shared" si="319"/>
        <v>3.0060531445572996</v>
      </c>
      <c r="X535" s="48">
        <f t="shared" si="298"/>
        <v>99.999999999999972</v>
      </c>
      <c r="Y535" s="48">
        <f t="shared" si="320"/>
        <v>6.6892377141684616</v>
      </c>
      <c r="Z535" s="48"/>
    </row>
    <row r="536" spans="1:26" x14ac:dyDescent="0.2">
      <c r="C536" s="79">
        <v>3</v>
      </c>
      <c r="D536" s="48">
        <v>72.599999999999994</v>
      </c>
      <c r="E536" s="48">
        <v>0.41</v>
      </c>
      <c r="F536" s="48">
        <v>12.51</v>
      </c>
      <c r="G536" s="48">
        <v>2.29</v>
      </c>
      <c r="H536" s="48">
        <v>0.09</v>
      </c>
      <c r="I536" s="48">
        <v>0.42</v>
      </c>
      <c r="J536" s="48">
        <v>2.0699999999999998</v>
      </c>
      <c r="K536" s="48">
        <v>3.68</v>
      </c>
      <c r="L536" s="48">
        <v>2.98</v>
      </c>
      <c r="M536" s="48">
        <f t="shared" si="310"/>
        <v>97.050000000000011</v>
      </c>
      <c r="O536" s="48">
        <f t="shared" si="311"/>
        <v>74.806800618238015</v>
      </c>
      <c r="P536" s="48">
        <f t="shared" si="312"/>
        <v>0.42246264811952594</v>
      </c>
      <c r="Q536" s="48">
        <f t="shared" si="313"/>
        <v>12.890262751159195</v>
      </c>
      <c r="R536" s="48">
        <f t="shared" si="314"/>
        <v>2.3596084492529621</v>
      </c>
      <c r="S536" s="48">
        <f t="shared" si="315"/>
        <v>9.2735703245749604E-2</v>
      </c>
      <c r="T536" s="48">
        <f t="shared" si="316"/>
        <v>0.43276661514683146</v>
      </c>
      <c r="U536" s="48">
        <f t="shared" si="317"/>
        <v>2.1329211746522407</v>
      </c>
      <c r="V536" s="48">
        <f t="shared" si="318"/>
        <v>3.7918598660484286</v>
      </c>
      <c r="W536" s="48">
        <f t="shared" si="319"/>
        <v>3.0705821741370425</v>
      </c>
      <c r="X536" s="48">
        <f t="shared" si="298"/>
        <v>99.999999999999986</v>
      </c>
      <c r="Y536" s="48">
        <f t="shared" si="320"/>
        <v>6.8624420401854707</v>
      </c>
      <c r="Z536" s="48"/>
    </row>
    <row r="537" spans="1:26" x14ac:dyDescent="0.2">
      <c r="C537" s="79">
        <v>4</v>
      </c>
      <c r="D537" s="48">
        <v>71.3</v>
      </c>
      <c r="E537" s="48">
        <v>0.52</v>
      </c>
      <c r="F537" s="48">
        <v>12.42</v>
      </c>
      <c r="G537" s="48">
        <v>2.34</v>
      </c>
      <c r="H537" s="48">
        <v>0.08</v>
      </c>
      <c r="I537" s="48">
        <v>0.46</v>
      </c>
      <c r="J537" s="48">
        <v>2.02</v>
      </c>
      <c r="K537" s="48">
        <v>3.51</v>
      </c>
      <c r="L537" s="48">
        <v>2.83</v>
      </c>
      <c r="M537" s="48">
        <f t="shared" si="310"/>
        <v>95.47999999999999</v>
      </c>
      <c r="O537" s="48">
        <f t="shared" si="311"/>
        <v>74.675324675324688</v>
      </c>
      <c r="P537" s="48">
        <f t="shared" si="312"/>
        <v>0.54461667364893185</v>
      </c>
      <c r="Q537" s="48">
        <f t="shared" si="313"/>
        <v>13.007959782153332</v>
      </c>
      <c r="R537" s="48">
        <f t="shared" si="314"/>
        <v>2.4507750314201928</v>
      </c>
      <c r="S537" s="48">
        <f t="shared" si="315"/>
        <v>8.3787180561374117E-2</v>
      </c>
      <c r="T537" s="48">
        <f t="shared" si="316"/>
        <v>0.48177628822790119</v>
      </c>
      <c r="U537" s="48">
        <f t="shared" si="317"/>
        <v>2.1156263091746967</v>
      </c>
      <c r="V537" s="48">
        <f t="shared" si="318"/>
        <v>3.6761625471302892</v>
      </c>
      <c r="W537" s="48">
        <f t="shared" si="319"/>
        <v>2.9639715123586097</v>
      </c>
      <c r="X537" s="48">
        <f t="shared" si="298"/>
        <v>100.00000000000003</v>
      </c>
      <c r="Y537" s="48">
        <f t="shared" si="320"/>
        <v>6.6401340594888989</v>
      </c>
      <c r="Z537" s="48"/>
    </row>
    <row r="538" spans="1:26" x14ac:dyDescent="0.2">
      <c r="C538" s="79">
        <v>5</v>
      </c>
      <c r="D538" s="48">
        <v>73.790000000000006</v>
      </c>
      <c r="E538" s="48">
        <v>0.55000000000000004</v>
      </c>
      <c r="F538" s="48">
        <v>12.66</v>
      </c>
      <c r="G538" s="48">
        <v>2.44</v>
      </c>
      <c r="H538" s="48">
        <v>0.06</v>
      </c>
      <c r="I538" s="48">
        <v>0.42</v>
      </c>
      <c r="J538" s="48">
        <v>1.89</v>
      </c>
      <c r="K538" s="48">
        <v>3.74</v>
      </c>
      <c r="L538" s="48">
        <v>2.95</v>
      </c>
      <c r="M538" s="48">
        <f t="shared" si="310"/>
        <v>98.5</v>
      </c>
      <c r="O538" s="48">
        <f t="shared" si="311"/>
        <v>74.913705583756354</v>
      </c>
      <c r="P538" s="48">
        <f t="shared" si="312"/>
        <v>0.55837563451776651</v>
      </c>
      <c r="Q538" s="48">
        <f t="shared" si="313"/>
        <v>12.852791878172589</v>
      </c>
      <c r="R538" s="48">
        <f t="shared" si="314"/>
        <v>2.4771573604060912</v>
      </c>
      <c r="S538" s="48">
        <f t="shared" si="315"/>
        <v>6.091370558375634E-2</v>
      </c>
      <c r="T538" s="48">
        <f t="shared" si="316"/>
        <v>0.42639593908629436</v>
      </c>
      <c r="U538" s="48">
        <f t="shared" si="317"/>
        <v>1.9187817258883246</v>
      </c>
      <c r="V538" s="48">
        <f t="shared" si="318"/>
        <v>3.796954314720812</v>
      </c>
      <c r="W538" s="48">
        <f t="shared" si="319"/>
        <v>2.9949238578680202</v>
      </c>
      <c r="X538" s="48">
        <f t="shared" si="298"/>
        <v>100</v>
      </c>
      <c r="Y538" s="48">
        <f t="shared" si="320"/>
        <v>6.7918781725888326</v>
      </c>
      <c r="Z538" s="48"/>
    </row>
    <row r="539" spans="1:26" x14ac:dyDescent="0.2">
      <c r="C539" s="79">
        <v>6</v>
      </c>
      <c r="D539" s="48">
        <v>71.319999999999993</v>
      </c>
      <c r="E539" s="48">
        <v>0.6</v>
      </c>
      <c r="F539" s="48">
        <v>12.31</v>
      </c>
      <c r="G539" s="48">
        <v>2.2999999999999998</v>
      </c>
      <c r="H539" s="48">
        <v>0.15</v>
      </c>
      <c r="I539" s="48">
        <v>0.42</v>
      </c>
      <c r="J539" s="48">
        <v>1.91</v>
      </c>
      <c r="K539" s="48">
        <v>3.62</v>
      </c>
      <c r="L539" s="48">
        <v>2.87</v>
      </c>
      <c r="M539" s="48">
        <f t="shared" si="310"/>
        <v>95.5</v>
      </c>
      <c r="O539" s="48">
        <f t="shared" si="311"/>
        <v>74.680628272251298</v>
      </c>
      <c r="P539" s="48">
        <f t="shared" si="312"/>
        <v>0.62827225130890052</v>
      </c>
      <c r="Q539" s="48">
        <f t="shared" si="313"/>
        <v>12.890052356020943</v>
      </c>
      <c r="R539" s="48">
        <f t="shared" si="314"/>
        <v>2.408376963350785</v>
      </c>
      <c r="S539" s="48">
        <f t="shared" si="315"/>
        <v>0.15706806282722513</v>
      </c>
      <c r="T539" s="48">
        <f t="shared" si="316"/>
        <v>0.43979057591623033</v>
      </c>
      <c r="U539" s="48">
        <f t="shared" si="317"/>
        <v>2</v>
      </c>
      <c r="V539" s="48">
        <f t="shared" si="318"/>
        <v>3.7905759162303667</v>
      </c>
      <c r="W539" s="48">
        <f t="shared" si="319"/>
        <v>3.005235602094241</v>
      </c>
      <c r="X539" s="48">
        <f t="shared" si="298"/>
        <v>100</v>
      </c>
      <c r="Y539" s="48">
        <f t="shared" si="320"/>
        <v>6.7958115183246077</v>
      </c>
      <c r="Z539" s="48"/>
    </row>
    <row r="540" spans="1:26" x14ac:dyDescent="0.2">
      <c r="C540" s="79">
        <v>7</v>
      </c>
      <c r="D540" s="48">
        <v>72.540000000000006</v>
      </c>
      <c r="E540" s="48">
        <v>0.45</v>
      </c>
      <c r="F540" s="48">
        <v>12.69</v>
      </c>
      <c r="G540" s="48">
        <v>2.21</v>
      </c>
      <c r="H540" s="48">
        <v>0.03</v>
      </c>
      <c r="I540" s="48">
        <v>0.47</v>
      </c>
      <c r="J540" s="48">
        <v>1.98</v>
      </c>
      <c r="K540" s="48">
        <v>3.67</v>
      </c>
      <c r="L540" s="48">
        <v>2.87</v>
      </c>
      <c r="M540" s="48">
        <f t="shared" si="310"/>
        <v>96.910000000000011</v>
      </c>
      <c r="O540" s="48">
        <f t="shared" si="311"/>
        <v>74.852956351253738</v>
      </c>
      <c r="P540" s="48">
        <f t="shared" si="312"/>
        <v>0.46434836446187178</v>
      </c>
      <c r="Q540" s="48">
        <f t="shared" si="313"/>
        <v>13.094623877824782</v>
      </c>
      <c r="R540" s="48">
        <f t="shared" si="314"/>
        <v>2.2804664121349703</v>
      </c>
      <c r="S540" s="48">
        <f t="shared" si="315"/>
        <v>3.0956557630791449E-2</v>
      </c>
      <c r="T540" s="48">
        <f t="shared" si="316"/>
        <v>0.48498606954906603</v>
      </c>
      <c r="U540" s="48">
        <f t="shared" si="317"/>
        <v>2.0431328036322358</v>
      </c>
      <c r="V540" s="48">
        <f t="shared" si="318"/>
        <v>3.7870188835001541</v>
      </c>
      <c r="W540" s="48">
        <f t="shared" si="319"/>
        <v>2.961510680012382</v>
      </c>
      <c r="X540" s="48">
        <f t="shared" si="298"/>
        <v>99.999999999999986</v>
      </c>
      <c r="Y540" s="48">
        <f t="shared" si="320"/>
        <v>6.7485295635125357</v>
      </c>
      <c r="Z540" s="48"/>
    </row>
    <row r="541" spans="1:26" x14ac:dyDescent="0.2">
      <c r="B541" s="79" t="s">
        <v>144</v>
      </c>
      <c r="C541" s="79">
        <v>8</v>
      </c>
      <c r="D541" s="48">
        <v>72.540000000000006</v>
      </c>
      <c r="E541" s="48">
        <v>0.45</v>
      </c>
      <c r="F541" s="48">
        <v>12.69</v>
      </c>
      <c r="G541" s="48">
        <v>2.21</v>
      </c>
      <c r="H541" s="48">
        <v>0.03</v>
      </c>
      <c r="I541" s="48">
        <v>0.47</v>
      </c>
      <c r="J541" s="48">
        <v>1.98</v>
      </c>
      <c r="K541" s="48">
        <v>3.67</v>
      </c>
      <c r="L541" s="48">
        <v>2.87</v>
      </c>
      <c r="M541" s="48">
        <f t="shared" si="310"/>
        <v>96.910000000000011</v>
      </c>
      <c r="O541" s="48">
        <f t="shared" si="311"/>
        <v>74.852956351253738</v>
      </c>
      <c r="P541" s="48">
        <f t="shared" si="312"/>
        <v>0.46434836446187178</v>
      </c>
      <c r="Q541" s="48">
        <f t="shared" si="313"/>
        <v>13.094623877824782</v>
      </c>
      <c r="R541" s="48">
        <f t="shared" si="314"/>
        <v>2.2804664121349703</v>
      </c>
      <c r="S541" s="48">
        <f t="shared" si="315"/>
        <v>3.0956557630791449E-2</v>
      </c>
      <c r="T541" s="48">
        <f t="shared" si="316"/>
        <v>0.48498606954906603</v>
      </c>
      <c r="U541" s="48">
        <f t="shared" si="317"/>
        <v>2.0431328036322358</v>
      </c>
      <c r="V541" s="48">
        <f t="shared" si="318"/>
        <v>3.7870188835001541</v>
      </c>
      <c r="W541" s="48">
        <f t="shared" si="319"/>
        <v>2.961510680012382</v>
      </c>
      <c r="X541" s="48">
        <f t="shared" si="298"/>
        <v>99.999999999999986</v>
      </c>
      <c r="Y541" s="48">
        <f t="shared" si="320"/>
        <v>6.7485295635125357</v>
      </c>
      <c r="Z541" s="48"/>
    </row>
    <row r="542" spans="1:26" x14ac:dyDescent="0.2">
      <c r="C542" s="79">
        <v>10</v>
      </c>
      <c r="D542" s="48">
        <v>72.77</v>
      </c>
      <c r="E542" s="48">
        <v>0.52</v>
      </c>
      <c r="F542" s="48">
        <v>12.55</v>
      </c>
      <c r="G542" s="48">
        <v>2.1</v>
      </c>
      <c r="H542" s="48">
        <v>0.03</v>
      </c>
      <c r="I542" s="48">
        <v>0.4</v>
      </c>
      <c r="J542" s="48">
        <v>1.82</v>
      </c>
      <c r="K542" s="48">
        <v>3.76</v>
      </c>
      <c r="L542" s="48">
        <v>2.9</v>
      </c>
      <c r="M542" s="48">
        <f t="shared" si="310"/>
        <v>96.85</v>
      </c>
      <c r="O542" s="48">
        <f t="shared" si="311"/>
        <v>75.136809499225606</v>
      </c>
      <c r="P542" s="48">
        <f t="shared" si="312"/>
        <v>0.53691275167785246</v>
      </c>
      <c r="Q542" s="48">
        <f t="shared" si="313"/>
        <v>12.958182756840477</v>
      </c>
      <c r="R542" s="48">
        <f t="shared" si="314"/>
        <v>2.1683014971605576</v>
      </c>
      <c r="S542" s="48">
        <f t="shared" si="315"/>
        <v>3.0975735673722252E-2</v>
      </c>
      <c r="T542" s="48">
        <f t="shared" si="316"/>
        <v>0.41300980898296341</v>
      </c>
      <c r="U542" s="48">
        <f t="shared" si="317"/>
        <v>1.8791946308724834</v>
      </c>
      <c r="V542" s="48">
        <f t="shared" si="318"/>
        <v>3.8822922044398553</v>
      </c>
      <c r="W542" s="48">
        <f t="shared" si="319"/>
        <v>2.9943211151264846</v>
      </c>
      <c r="X542" s="48">
        <f t="shared" si="298"/>
        <v>99.999999999999986</v>
      </c>
      <c r="Y542" s="48">
        <f t="shared" si="320"/>
        <v>6.8766133195663404</v>
      </c>
      <c r="Z542" s="48"/>
    </row>
    <row r="543" spans="1:26" x14ac:dyDescent="0.2">
      <c r="C543" s="79">
        <v>11</v>
      </c>
      <c r="D543" s="48">
        <v>72.010000000000005</v>
      </c>
      <c r="E543" s="48">
        <v>0.56000000000000005</v>
      </c>
      <c r="F543" s="48">
        <v>12.47</v>
      </c>
      <c r="G543" s="48">
        <v>2.25</v>
      </c>
      <c r="H543" s="48">
        <v>0</v>
      </c>
      <c r="I543" s="48">
        <v>0.46</v>
      </c>
      <c r="J543" s="48">
        <v>1.95</v>
      </c>
      <c r="K543" s="48">
        <v>3.74</v>
      </c>
      <c r="L543" s="48">
        <v>2.81</v>
      </c>
      <c r="M543" s="48">
        <f t="shared" si="310"/>
        <v>96.25</v>
      </c>
      <c r="O543" s="48">
        <f t="shared" si="311"/>
        <v>74.815584415584411</v>
      </c>
      <c r="P543" s="48">
        <f t="shared" si="312"/>
        <v>0.58181818181818179</v>
      </c>
      <c r="Q543" s="48">
        <f t="shared" si="313"/>
        <v>12.955844155844156</v>
      </c>
      <c r="R543" s="48">
        <f t="shared" si="314"/>
        <v>2.3376623376623376</v>
      </c>
      <c r="S543" s="48">
        <f t="shared" si="315"/>
        <v>0</v>
      </c>
      <c r="T543" s="48">
        <f t="shared" si="316"/>
        <v>0.47792207792207791</v>
      </c>
      <c r="U543" s="48">
        <f t="shared" si="317"/>
        <v>2.0259740259740258</v>
      </c>
      <c r="V543" s="48">
        <f t="shared" si="318"/>
        <v>3.8857142857142857</v>
      </c>
      <c r="W543" s="48">
        <f t="shared" si="319"/>
        <v>2.9194805194805191</v>
      </c>
      <c r="X543" s="48">
        <f t="shared" si="298"/>
        <v>99.999999999999986</v>
      </c>
      <c r="Y543" s="48">
        <f t="shared" si="320"/>
        <v>6.8051948051948052</v>
      </c>
      <c r="Z543" s="48"/>
    </row>
    <row r="544" spans="1:26" x14ac:dyDescent="0.2">
      <c r="C544" s="79">
        <v>12</v>
      </c>
      <c r="D544" s="48">
        <v>73.38</v>
      </c>
      <c r="E544" s="48">
        <v>0.49</v>
      </c>
      <c r="F544" s="48">
        <v>12.56</v>
      </c>
      <c r="G544" s="48">
        <v>2.4700000000000002</v>
      </c>
      <c r="H544" s="48">
        <v>0.11</v>
      </c>
      <c r="I544" s="48">
        <v>0.37</v>
      </c>
      <c r="J544" s="48">
        <v>1.91</v>
      </c>
      <c r="K544" s="48">
        <v>3.7</v>
      </c>
      <c r="L544" s="48">
        <v>2.9</v>
      </c>
      <c r="M544" s="48">
        <f t="shared" si="310"/>
        <v>97.89</v>
      </c>
      <c r="O544" s="48">
        <f t="shared" si="311"/>
        <v>74.961691694759409</v>
      </c>
      <c r="P544" s="48">
        <f t="shared" si="312"/>
        <v>0.50056185514352836</v>
      </c>
      <c r="Q544" s="48">
        <f t="shared" si="313"/>
        <v>12.830728368576974</v>
      </c>
      <c r="R544" s="48">
        <f t="shared" si="314"/>
        <v>2.5232403718459495</v>
      </c>
      <c r="S544" s="48">
        <f t="shared" si="315"/>
        <v>0.11237102870569006</v>
      </c>
      <c r="T544" s="48">
        <f t="shared" si="316"/>
        <v>0.37797527837368472</v>
      </c>
      <c r="U544" s="48">
        <f t="shared" si="317"/>
        <v>1.9511696802533454</v>
      </c>
      <c r="V544" s="48">
        <f t="shared" si="318"/>
        <v>3.7797527837368472</v>
      </c>
      <c r="W544" s="48">
        <f t="shared" si="319"/>
        <v>2.962508938604556</v>
      </c>
      <c r="X544" s="48">
        <f t="shared" si="298"/>
        <v>99.999999999999986</v>
      </c>
      <c r="Y544" s="48">
        <f t="shared" si="320"/>
        <v>6.7422617223414036</v>
      </c>
      <c r="Z544" s="48"/>
    </row>
    <row r="545" spans="2:26" x14ac:dyDescent="0.2">
      <c r="B545" s="79" t="s">
        <v>144</v>
      </c>
      <c r="C545" s="79">
        <v>13</v>
      </c>
      <c r="D545" s="48">
        <v>72.680000000000007</v>
      </c>
      <c r="E545" s="48">
        <v>0.65</v>
      </c>
      <c r="F545" s="48">
        <v>12.61</v>
      </c>
      <c r="G545" s="48">
        <v>2.4300000000000002</v>
      </c>
      <c r="H545" s="48">
        <v>0.02</v>
      </c>
      <c r="I545" s="48">
        <v>0.48</v>
      </c>
      <c r="J545" s="48">
        <v>2.06</v>
      </c>
      <c r="K545" s="48">
        <v>3.69</v>
      </c>
      <c r="L545" s="48">
        <v>2.9</v>
      </c>
      <c r="M545" s="48">
        <f t="shared" si="310"/>
        <v>97.520000000000024</v>
      </c>
      <c r="O545" s="48">
        <f t="shared" si="311"/>
        <v>74.528301886792448</v>
      </c>
      <c r="P545" s="48">
        <f t="shared" si="312"/>
        <v>0.66652994257588172</v>
      </c>
      <c r="Q545" s="48">
        <f t="shared" si="313"/>
        <v>12.930680885972105</v>
      </c>
      <c r="R545" s="48">
        <f t="shared" si="314"/>
        <v>2.4917965545529119</v>
      </c>
      <c r="S545" s="48">
        <f t="shared" si="315"/>
        <v>2.0508613617719437E-2</v>
      </c>
      <c r="T545" s="48">
        <f t="shared" si="316"/>
        <v>0.49220672682526651</v>
      </c>
      <c r="U545" s="48">
        <f t="shared" si="317"/>
        <v>2.112387202625102</v>
      </c>
      <c r="V545" s="48">
        <f t="shared" si="318"/>
        <v>3.7838392124692364</v>
      </c>
      <c r="W545" s="48">
        <f t="shared" si="319"/>
        <v>2.9737489745693182</v>
      </c>
      <c r="X545" s="48">
        <f t="shared" si="298"/>
        <v>99.999999999999986</v>
      </c>
      <c r="Y545" s="48">
        <f t="shared" si="320"/>
        <v>6.7575881870385546</v>
      </c>
      <c r="Z545" s="48"/>
    </row>
    <row r="546" spans="2:26" x14ac:dyDescent="0.2">
      <c r="C546" s="79">
        <v>14</v>
      </c>
      <c r="D546" s="48">
        <v>74.02</v>
      </c>
      <c r="E546" s="48">
        <v>0.48</v>
      </c>
      <c r="F546" s="48">
        <v>12.72</v>
      </c>
      <c r="G546" s="48">
        <v>2.2799999999999998</v>
      </c>
      <c r="H546" s="48">
        <v>0.03</v>
      </c>
      <c r="I546" s="48">
        <v>0.45</v>
      </c>
      <c r="J546" s="48">
        <v>1.91</v>
      </c>
      <c r="K546" s="48">
        <v>3.92</v>
      </c>
      <c r="L546" s="48">
        <v>2.93</v>
      </c>
      <c r="M546" s="48">
        <f t="shared" si="310"/>
        <v>98.740000000000009</v>
      </c>
      <c r="O546" s="48">
        <f t="shared" si="311"/>
        <v>74.964553372493398</v>
      </c>
      <c r="P546" s="48">
        <f t="shared" si="312"/>
        <v>0.48612517723313747</v>
      </c>
      <c r="Q546" s="48">
        <f t="shared" si="313"/>
        <v>12.882317196678144</v>
      </c>
      <c r="R546" s="48">
        <f t="shared" si="314"/>
        <v>2.3090945918574026</v>
      </c>
      <c r="S546" s="48">
        <f t="shared" si="315"/>
        <v>3.0382823577071092E-2</v>
      </c>
      <c r="T546" s="48">
        <f t="shared" si="316"/>
        <v>0.45574235365606641</v>
      </c>
      <c r="U546" s="48">
        <f t="shared" si="317"/>
        <v>1.9343731010735261</v>
      </c>
      <c r="V546" s="48">
        <f t="shared" si="318"/>
        <v>3.9700222807372891</v>
      </c>
      <c r="W546" s="48">
        <f t="shared" si="319"/>
        <v>2.9673891026939434</v>
      </c>
      <c r="X546" s="48">
        <f t="shared" si="298"/>
        <v>99.999999999999972</v>
      </c>
      <c r="Y546" s="48">
        <f t="shared" si="320"/>
        <v>6.9374113834312325</v>
      </c>
      <c r="Z546" s="48"/>
    </row>
    <row r="547" spans="2:26" x14ac:dyDescent="0.2">
      <c r="C547" s="79">
        <v>15</v>
      </c>
      <c r="D547" s="48">
        <v>73.06</v>
      </c>
      <c r="E547" s="48">
        <v>0.51</v>
      </c>
      <c r="F547" s="48">
        <v>12.66</v>
      </c>
      <c r="G547" s="48">
        <v>2.35</v>
      </c>
      <c r="H547" s="48">
        <v>0.04</v>
      </c>
      <c r="I547" s="48">
        <v>0.4</v>
      </c>
      <c r="J547" s="48">
        <v>1.93</v>
      </c>
      <c r="K547" s="48">
        <v>3.83</v>
      </c>
      <c r="L547" s="48">
        <v>2.87</v>
      </c>
      <c r="M547" s="48">
        <f t="shared" si="310"/>
        <v>97.65000000000002</v>
      </c>
      <c r="O547" s="48">
        <f t="shared" si="311"/>
        <v>74.818228366615443</v>
      </c>
      <c r="P547" s="48">
        <f t="shared" si="312"/>
        <v>0.52227342549923184</v>
      </c>
      <c r="Q547" s="48">
        <f t="shared" si="313"/>
        <v>12.964669738863284</v>
      </c>
      <c r="R547" s="48">
        <f t="shared" si="314"/>
        <v>2.4065540194572446</v>
      </c>
      <c r="S547" s="48">
        <f t="shared" si="315"/>
        <v>4.0962621607782891E-2</v>
      </c>
      <c r="T547" s="48">
        <f t="shared" si="316"/>
        <v>0.4096262160778289</v>
      </c>
      <c r="U547" s="48">
        <f t="shared" si="317"/>
        <v>1.9764464925755243</v>
      </c>
      <c r="V547" s="48">
        <f t="shared" si="318"/>
        <v>3.9221710189452117</v>
      </c>
      <c r="W547" s="48">
        <f t="shared" si="319"/>
        <v>2.9390681003584223</v>
      </c>
      <c r="X547" s="48">
        <f t="shared" si="298"/>
        <v>99.999999999999972</v>
      </c>
      <c r="Y547" s="48">
        <f t="shared" si="320"/>
        <v>6.8612391193036339</v>
      </c>
      <c r="Z547" s="48"/>
    </row>
    <row r="548" spans="2:26" x14ac:dyDescent="0.2">
      <c r="C548" s="79">
        <v>9</v>
      </c>
      <c r="D548" s="48">
        <v>71.91</v>
      </c>
      <c r="E548" s="48">
        <v>0.67</v>
      </c>
      <c r="F548" s="48">
        <v>13.19</v>
      </c>
      <c r="G548" s="48">
        <v>2.6</v>
      </c>
      <c r="H548" s="48">
        <v>0.01</v>
      </c>
      <c r="I548" s="48">
        <v>0.6</v>
      </c>
      <c r="J548" s="48">
        <v>2.4700000000000002</v>
      </c>
      <c r="K548" s="48">
        <v>3.67</v>
      </c>
      <c r="L548" s="48">
        <v>2.76</v>
      </c>
      <c r="M548" s="48">
        <f t="shared" si="310"/>
        <v>97.88</v>
      </c>
      <c r="O548" s="48">
        <f t="shared" si="311"/>
        <v>73.467511238250921</v>
      </c>
      <c r="P548" s="48">
        <f t="shared" si="312"/>
        <v>0.68451164691458932</v>
      </c>
      <c r="Q548" s="48">
        <f t="shared" si="313"/>
        <v>13.475684511646914</v>
      </c>
      <c r="R548" s="48">
        <f t="shared" si="314"/>
        <v>2.6563138536984066</v>
      </c>
      <c r="S548" s="48">
        <f t="shared" si="315"/>
        <v>1.0216591744993871E-2</v>
      </c>
      <c r="T548" s="48">
        <f t="shared" si="316"/>
        <v>0.61299550469963215</v>
      </c>
      <c r="U548" s="48">
        <f t="shared" si="317"/>
        <v>2.5234981610134861</v>
      </c>
      <c r="V548" s="48">
        <f t="shared" si="318"/>
        <v>3.7494891704127502</v>
      </c>
      <c r="W548" s="48">
        <f t="shared" si="319"/>
        <v>2.819779321618308</v>
      </c>
      <c r="X548" s="48">
        <f t="shared" si="298"/>
        <v>100</v>
      </c>
      <c r="Y548" s="48">
        <f t="shared" si="320"/>
        <v>6.5692684920310587</v>
      </c>
      <c r="Z548" s="48" t="s">
        <v>145</v>
      </c>
    </row>
    <row r="550" spans="2:26" x14ac:dyDescent="0.2">
      <c r="B550" s="79" t="s">
        <v>278</v>
      </c>
      <c r="C550" s="79">
        <v>1</v>
      </c>
      <c r="D550" s="48">
        <v>73.45</v>
      </c>
      <c r="E550" s="48">
        <v>0.18</v>
      </c>
      <c r="F550" s="48">
        <v>11.1</v>
      </c>
      <c r="G550" s="48">
        <v>0.97</v>
      </c>
      <c r="H550" s="48">
        <v>0.03</v>
      </c>
      <c r="I550" s="48">
        <v>0.18</v>
      </c>
      <c r="J550" s="48">
        <v>0.94</v>
      </c>
      <c r="K550" s="48">
        <v>3.27</v>
      </c>
      <c r="L550" s="48">
        <v>3.13</v>
      </c>
      <c r="M550" s="48">
        <f t="shared" ref="M550:M564" si="321">SUM(D550:L550)</f>
        <v>93.25</v>
      </c>
      <c r="O550" s="48">
        <f t="shared" ref="O550:O564" si="322">100/M550*D550</f>
        <v>78.766756032171585</v>
      </c>
      <c r="P550" s="48">
        <f t="shared" ref="P550:P564" si="323">100/M550*E550</f>
        <v>0.19302949061662197</v>
      </c>
      <c r="Q550" s="48">
        <f t="shared" ref="Q550:Q564" si="324">100/M550*F550</f>
        <v>11.90348525469169</v>
      </c>
      <c r="R550" s="48">
        <f t="shared" ref="R550:R564" si="325">100/M550*G550</f>
        <v>1.0402144772117963</v>
      </c>
      <c r="S550" s="48">
        <f t="shared" ref="S550:S564" si="326">100/M550*H550</f>
        <v>3.2171581769436998E-2</v>
      </c>
      <c r="T550" s="48">
        <f t="shared" ref="T550:T564" si="327">100/M550*I550</f>
        <v>0.19302949061662197</v>
      </c>
      <c r="U550" s="48">
        <f t="shared" ref="U550:U564" si="328">100/M550*J550</f>
        <v>1.0080428954423593</v>
      </c>
      <c r="V550" s="48">
        <f t="shared" ref="V550:V564" si="329">100/M550*K550</f>
        <v>3.5067024128686328</v>
      </c>
      <c r="W550" s="48">
        <f t="shared" ref="W550:W564" si="330">100/M550*L550</f>
        <v>3.3565683646112601</v>
      </c>
      <c r="X550" s="48">
        <f t="shared" si="298"/>
        <v>100</v>
      </c>
      <c r="Y550" s="48">
        <f t="shared" ref="Y550:Y564" si="331">V550+W550</f>
        <v>6.8632707774798929</v>
      </c>
      <c r="Z550" s="48"/>
    </row>
    <row r="551" spans="2:26" x14ac:dyDescent="0.2">
      <c r="B551" s="79">
        <v>702</v>
      </c>
      <c r="C551" s="79">
        <v>2</v>
      </c>
      <c r="D551" s="48">
        <v>73.97</v>
      </c>
      <c r="E551" s="48">
        <v>0.22</v>
      </c>
      <c r="F551" s="48">
        <v>11.12</v>
      </c>
      <c r="G551" s="48">
        <v>1.01</v>
      </c>
      <c r="H551" s="48">
        <v>0</v>
      </c>
      <c r="I551" s="48">
        <v>0.15</v>
      </c>
      <c r="J551" s="48">
        <v>1</v>
      </c>
      <c r="K551" s="48">
        <v>3.16</v>
      </c>
      <c r="L551" s="48">
        <v>3.21</v>
      </c>
      <c r="M551" s="48">
        <f t="shared" si="321"/>
        <v>93.84</v>
      </c>
      <c r="O551" s="48">
        <f t="shared" si="322"/>
        <v>78.82566069906224</v>
      </c>
      <c r="P551" s="48">
        <f t="shared" si="323"/>
        <v>0.23444160272804776</v>
      </c>
      <c r="Q551" s="48">
        <f t="shared" si="324"/>
        <v>11.84995737425405</v>
      </c>
      <c r="R551" s="48">
        <f t="shared" si="325"/>
        <v>1.0763000852514919</v>
      </c>
      <c r="S551" s="48">
        <f t="shared" si="326"/>
        <v>0</v>
      </c>
      <c r="T551" s="48">
        <f t="shared" si="327"/>
        <v>0.15984654731457801</v>
      </c>
      <c r="U551" s="48">
        <f t="shared" si="328"/>
        <v>1.0656436487638534</v>
      </c>
      <c r="V551" s="48">
        <f t="shared" si="329"/>
        <v>3.3674339300937768</v>
      </c>
      <c r="W551" s="48">
        <f t="shared" si="330"/>
        <v>3.4207161125319696</v>
      </c>
      <c r="X551" s="48">
        <f t="shared" si="298"/>
        <v>100</v>
      </c>
      <c r="Y551" s="48">
        <f t="shared" si="331"/>
        <v>6.7881500426257464</v>
      </c>
      <c r="Z551" s="48"/>
    </row>
    <row r="552" spans="2:26" x14ac:dyDescent="0.2">
      <c r="C552" s="79">
        <v>3</v>
      </c>
      <c r="D552" s="48">
        <v>74.260000000000005</v>
      </c>
      <c r="E552" s="48">
        <v>0.19</v>
      </c>
      <c r="F552" s="48">
        <v>11.29</v>
      </c>
      <c r="G552" s="48">
        <v>0.96</v>
      </c>
      <c r="H552" s="48">
        <v>0</v>
      </c>
      <c r="I552" s="48">
        <v>0.15</v>
      </c>
      <c r="J552" s="48">
        <v>1.01</v>
      </c>
      <c r="K552" s="48">
        <v>3.33</v>
      </c>
      <c r="L552" s="48">
        <v>3.24</v>
      </c>
      <c r="M552" s="48">
        <f t="shared" si="321"/>
        <v>94.43</v>
      </c>
      <c r="O552" s="48">
        <f t="shared" si="322"/>
        <v>78.640262628401985</v>
      </c>
      <c r="P552" s="48">
        <f t="shared" si="323"/>
        <v>0.20120724346076457</v>
      </c>
      <c r="Q552" s="48">
        <f t="shared" si="324"/>
        <v>11.95594620353701</v>
      </c>
      <c r="R552" s="48">
        <f t="shared" si="325"/>
        <v>1.0166260722228104</v>
      </c>
      <c r="S552" s="48">
        <f t="shared" si="326"/>
        <v>0</v>
      </c>
      <c r="T552" s="48">
        <f t="shared" si="327"/>
        <v>0.15884782378481413</v>
      </c>
      <c r="U552" s="48">
        <f t="shared" si="328"/>
        <v>1.0695753468177485</v>
      </c>
      <c r="V552" s="48">
        <f t="shared" si="329"/>
        <v>3.5264216880228738</v>
      </c>
      <c r="W552" s="48">
        <f t="shared" si="330"/>
        <v>3.4311129937519858</v>
      </c>
      <c r="X552" s="48">
        <f t="shared" si="298"/>
        <v>99.999999999999986</v>
      </c>
      <c r="Y552" s="48">
        <f t="shared" si="331"/>
        <v>6.9575346817748596</v>
      </c>
      <c r="Z552" s="48"/>
    </row>
    <row r="553" spans="2:26" x14ac:dyDescent="0.2">
      <c r="C553" s="79">
        <v>4</v>
      </c>
      <c r="D553" s="48">
        <v>73.989999999999995</v>
      </c>
      <c r="E553" s="48">
        <v>0.33</v>
      </c>
      <c r="F553" s="48">
        <v>11.17</v>
      </c>
      <c r="G553" s="48">
        <v>1.1000000000000001</v>
      </c>
      <c r="H553" s="48">
        <v>0</v>
      </c>
      <c r="I553" s="48">
        <v>0.17</v>
      </c>
      <c r="J553" s="48">
        <v>1.1299999999999999</v>
      </c>
      <c r="K553" s="48">
        <v>3.31</v>
      </c>
      <c r="L553" s="48">
        <v>3.25</v>
      </c>
      <c r="M553" s="48">
        <f t="shared" si="321"/>
        <v>94.449999999999989</v>
      </c>
      <c r="O553" s="48">
        <f t="shared" si="322"/>
        <v>78.33774483853891</v>
      </c>
      <c r="P553" s="48">
        <f t="shared" si="323"/>
        <v>0.34939121228163056</v>
      </c>
      <c r="Q553" s="48">
        <f t="shared" si="324"/>
        <v>11.826363155108524</v>
      </c>
      <c r="R553" s="48">
        <f t="shared" si="325"/>
        <v>1.1646373742721019</v>
      </c>
      <c r="S553" s="48">
        <f t="shared" si="326"/>
        <v>0</v>
      </c>
      <c r="T553" s="48">
        <f t="shared" si="327"/>
        <v>0.17998941238750665</v>
      </c>
      <c r="U553" s="48">
        <f t="shared" si="328"/>
        <v>1.1964002117522499</v>
      </c>
      <c r="V553" s="48">
        <f t="shared" si="329"/>
        <v>3.5044997353096878</v>
      </c>
      <c r="W553" s="48">
        <f t="shared" si="330"/>
        <v>3.4409740603493915</v>
      </c>
      <c r="X553" s="48">
        <f t="shared" si="298"/>
        <v>100.00000000000001</v>
      </c>
      <c r="Y553" s="48">
        <f t="shared" si="331"/>
        <v>6.9454737956590797</v>
      </c>
      <c r="Z553" s="48"/>
    </row>
    <row r="554" spans="2:26" x14ac:dyDescent="0.2">
      <c r="C554" s="79">
        <v>5</v>
      </c>
      <c r="D554" s="48">
        <v>73.819999999999993</v>
      </c>
      <c r="E554" s="48">
        <v>0.26</v>
      </c>
      <c r="F554" s="48">
        <v>11.12</v>
      </c>
      <c r="G554" s="48">
        <v>0.9</v>
      </c>
      <c r="H554" s="48">
        <v>0</v>
      </c>
      <c r="I554" s="48">
        <v>0.1</v>
      </c>
      <c r="J554" s="48">
        <v>1.1000000000000001</v>
      </c>
      <c r="K554" s="48">
        <v>3.14</v>
      </c>
      <c r="L554" s="48">
        <v>3.28</v>
      </c>
      <c r="M554" s="48">
        <f t="shared" si="321"/>
        <v>93.72</v>
      </c>
      <c r="O554" s="48">
        <f t="shared" si="322"/>
        <v>78.766538625693542</v>
      </c>
      <c r="P554" s="48">
        <f t="shared" si="323"/>
        <v>0.27742210840802389</v>
      </c>
      <c r="Q554" s="48">
        <f t="shared" si="324"/>
        <v>11.865130174989329</v>
      </c>
      <c r="R554" s="48">
        <f t="shared" si="325"/>
        <v>0.96030729833546735</v>
      </c>
      <c r="S554" s="48">
        <f t="shared" si="326"/>
        <v>0</v>
      </c>
      <c r="T554" s="48">
        <f t="shared" si="327"/>
        <v>0.10670081092616304</v>
      </c>
      <c r="U554" s="48">
        <f t="shared" si="328"/>
        <v>1.1737089201877935</v>
      </c>
      <c r="V554" s="48">
        <f t="shared" si="329"/>
        <v>3.3504054630815197</v>
      </c>
      <c r="W554" s="48">
        <f t="shared" si="330"/>
        <v>3.4997865983781473</v>
      </c>
      <c r="X554" s="48">
        <f t="shared" si="298"/>
        <v>99.999999999999972</v>
      </c>
      <c r="Y554" s="48">
        <f t="shared" si="331"/>
        <v>6.8501920614596674</v>
      </c>
      <c r="Z554" s="48"/>
    </row>
    <row r="555" spans="2:26" x14ac:dyDescent="0.2">
      <c r="C555" s="79">
        <v>6</v>
      </c>
      <c r="D555" s="48">
        <v>74.31</v>
      </c>
      <c r="E555" s="48">
        <v>0.12</v>
      </c>
      <c r="F555" s="48">
        <v>11.09</v>
      </c>
      <c r="G555" s="48">
        <v>0.85</v>
      </c>
      <c r="H555" s="48">
        <v>0.03</v>
      </c>
      <c r="I555" s="48">
        <v>0.21</v>
      </c>
      <c r="J555" s="48">
        <v>1.03</v>
      </c>
      <c r="K555" s="48">
        <v>3.26</v>
      </c>
      <c r="L555" s="48">
        <v>3.06</v>
      </c>
      <c r="M555" s="48">
        <f t="shared" si="321"/>
        <v>93.960000000000008</v>
      </c>
      <c r="O555" s="48">
        <f t="shared" si="322"/>
        <v>79.086845466155808</v>
      </c>
      <c r="P555" s="48">
        <f t="shared" si="323"/>
        <v>0.12771392081736907</v>
      </c>
      <c r="Q555" s="48">
        <f t="shared" si="324"/>
        <v>11.80289484887186</v>
      </c>
      <c r="R555" s="48">
        <f t="shared" si="325"/>
        <v>0.90464027245636436</v>
      </c>
      <c r="S555" s="48">
        <f t="shared" si="326"/>
        <v>3.1928480204342267E-2</v>
      </c>
      <c r="T555" s="48">
        <f t="shared" si="327"/>
        <v>0.22349936143039589</v>
      </c>
      <c r="U555" s="48">
        <f t="shared" si="328"/>
        <v>1.0962111536824179</v>
      </c>
      <c r="V555" s="48">
        <f t="shared" si="329"/>
        <v>3.4695615155385267</v>
      </c>
      <c r="W555" s="48">
        <f t="shared" si="330"/>
        <v>3.2567049808429118</v>
      </c>
      <c r="X555" s="48">
        <f t="shared" si="298"/>
        <v>100</v>
      </c>
      <c r="Y555" s="48">
        <f t="shared" si="331"/>
        <v>6.726266496381438</v>
      </c>
      <c r="Z555" s="48"/>
    </row>
    <row r="556" spans="2:26" x14ac:dyDescent="0.2">
      <c r="C556" s="79">
        <v>7</v>
      </c>
      <c r="D556" s="48">
        <v>73.86</v>
      </c>
      <c r="E556" s="48">
        <v>0.37</v>
      </c>
      <c r="F556" s="48">
        <v>11.27</v>
      </c>
      <c r="G556" s="48">
        <v>0.91</v>
      </c>
      <c r="H556" s="48">
        <v>0.11</v>
      </c>
      <c r="I556" s="48">
        <v>0.14000000000000001</v>
      </c>
      <c r="J556" s="48">
        <v>0.94</v>
      </c>
      <c r="K556" s="48">
        <v>3.16</v>
      </c>
      <c r="L556" s="48">
        <v>3.29</v>
      </c>
      <c r="M556" s="48">
        <f t="shared" si="321"/>
        <v>94.05</v>
      </c>
      <c r="O556" s="48">
        <f t="shared" si="322"/>
        <v>78.532695374800639</v>
      </c>
      <c r="P556" s="48">
        <f t="shared" si="323"/>
        <v>0.39340776182881448</v>
      </c>
      <c r="Q556" s="48">
        <f t="shared" si="324"/>
        <v>11.982987772461456</v>
      </c>
      <c r="R556" s="48">
        <f t="shared" si="325"/>
        <v>0.96757044125465186</v>
      </c>
      <c r="S556" s="48">
        <f t="shared" si="326"/>
        <v>0.11695906432748539</v>
      </c>
      <c r="T556" s="48">
        <f t="shared" si="327"/>
        <v>0.14885699096225413</v>
      </c>
      <c r="U556" s="48">
        <f t="shared" si="328"/>
        <v>0.99946836788942051</v>
      </c>
      <c r="V556" s="48">
        <f t="shared" si="329"/>
        <v>3.3599149388623073</v>
      </c>
      <c r="W556" s="48">
        <f t="shared" si="330"/>
        <v>3.4981392876129718</v>
      </c>
      <c r="X556" s="48">
        <f t="shared" si="298"/>
        <v>100</v>
      </c>
      <c r="Y556" s="48">
        <f t="shared" si="331"/>
        <v>6.8580542264752786</v>
      </c>
      <c r="Z556" s="48"/>
    </row>
    <row r="557" spans="2:26" x14ac:dyDescent="0.2">
      <c r="B557" s="79" t="s">
        <v>144</v>
      </c>
      <c r="C557" s="79">
        <v>8</v>
      </c>
      <c r="D557" s="48">
        <v>74.34</v>
      </c>
      <c r="E557" s="48">
        <v>0.23</v>
      </c>
      <c r="F557" s="48">
        <v>11.29</v>
      </c>
      <c r="G557" s="48">
        <v>0.95</v>
      </c>
      <c r="H557" s="48">
        <v>0</v>
      </c>
      <c r="I557" s="48">
        <v>0.15</v>
      </c>
      <c r="J557" s="48">
        <v>1.01</v>
      </c>
      <c r="K557" s="48">
        <v>3.25</v>
      </c>
      <c r="L557" s="48">
        <v>3.3</v>
      </c>
      <c r="M557" s="48">
        <f t="shared" si="321"/>
        <v>94.520000000000024</v>
      </c>
      <c r="O557" s="48">
        <f t="shared" si="322"/>
        <v>78.650021159542931</v>
      </c>
      <c r="P557" s="48">
        <f t="shared" si="323"/>
        <v>0.2433347439695302</v>
      </c>
      <c r="Q557" s="48">
        <f t="shared" si="324"/>
        <v>11.94456199746085</v>
      </c>
      <c r="R557" s="48">
        <f t="shared" si="325"/>
        <v>1.005078290308929</v>
      </c>
      <c r="S557" s="48">
        <f t="shared" si="326"/>
        <v>0</v>
      </c>
      <c r="T557" s="48">
        <f t="shared" si="327"/>
        <v>0.15869657215404143</v>
      </c>
      <c r="U557" s="48">
        <f t="shared" si="328"/>
        <v>1.0685569191705455</v>
      </c>
      <c r="V557" s="48">
        <f t="shared" si="329"/>
        <v>3.4384257300042309</v>
      </c>
      <c r="W557" s="48">
        <f t="shared" si="330"/>
        <v>3.4913245873889114</v>
      </c>
      <c r="X557" s="48">
        <f t="shared" si="298"/>
        <v>99.999999999999972</v>
      </c>
      <c r="Y557" s="48">
        <f t="shared" si="331"/>
        <v>6.9297503173931423</v>
      </c>
      <c r="Z557" s="48"/>
    </row>
    <row r="558" spans="2:26" x14ac:dyDescent="0.2">
      <c r="C558" s="79">
        <v>9</v>
      </c>
      <c r="D558" s="48">
        <v>74.81</v>
      </c>
      <c r="E558" s="48">
        <v>0.28999999999999998</v>
      </c>
      <c r="F558" s="48">
        <v>11.19</v>
      </c>
      <c r="G558" s="48">
        <v>0.92</v>
      </c>
      <c r="H558" s="48">
        <v>0.05</v>
      </c>
      <c r="I558" s="48">
        <v>0.17</v>
      </c>
      <c r="J558" s="48">
        <v>1.02</v>
      </c>
      <c r="K558" s="48">
        <v>3.15</v>
      </c>
      <c r="L558" s="48">
        <v>3.22</v>
      </c>
      <c r="M558" s="48">
        <f t="shared" si="321"/>
        <v>94.820000000000007</v>
      </c>
      <c r="O558" s="48">
        <f t="shared" si="322"/>
        <v>78.896857203121698</v>
      </c>
      <c r="P558" s="48">
        <f t="shared" si="323"/>
        <v>0.30584264923012017</v>
      </c>
      <c r="Q558" s="48">
        <f t="shared" si="324"/>
        <v>11.801307740982914</v>
      </c>
      <c r="R558" s="48">
        <f t="shared" si="325"/>
        <v>0.97025943893693312</v>
      </c>
      <c r="S558" s="48">
        <f t="shared" si="326"/>
        <v>5.2731491246572448E-2</v>
      </c>
      <c r="T558" s="48">
        <f t="shared" si="327"/>
        <v>0.17928707023834634</v>
      </c>
      <c r="U558" s="48">
        <f t="shared" si="328"/>
        <v>1.075722421430078</v>
      </c>
      <c r="V558" s="48">
        <f t="shared" si="329"/>
        <v>3.3220839485340643</v>
      </c>
      <c r="W558" s="48">
        <f t="shared" si="330"/>
        <v>3.3959080362792657</v>
      </c>
      <c r="X558" s="48">
        <f t="shared" si="298"/>
        <v>99.999999999999986</v>
      </c>
      <c r="Y558" s="48">
        <f t="shared" si="331"/>
        <v>6.71799198481333</v>
      </c>
      <c r="Z558" s="48"/>
    </row>
    <row r="559" spans="2:26" x14ac:dyDescent="0.2">
      <c r="C559" s="79">
        <v>10</v>
      </c>
      <c r="D559" s="48">
        <v>75.09</v>
      </c>
      <c r="E559" s="48">
        <v>0.22</v>
      </c>
      <c r="F559" s="48">
        <v>11.29</v>
      </c>
      <c r="G559" s="48">
        <v>1.02</v>
      </c>
      <c r="H559" s="48">
        <v>0.15</v>
      </c>
      <c r="I559" s="48">
        <v>0.19</v>
      </c>
      <c r="J559" s="48">
        <v>1.0900000000000001</v>
      </c>
      <c r="K559" s="48">
        <v>3.35</v>
      </c>
      <c r="L559" s="48">
        <v>3.37</v>
      </c>
      <c r="M559" s="48">
        <f t="shared" si="321"/>
        <v>95.77</v>
      </c>
      <c r="O559" s="48">
        <f t="shared" si="322"/>
        <v>78.406599143781989</v>
      </c>
      <c r="P559" s="48">
        <f t="shared" si="323"/>
        <v>0.22971703038529812</v>
      </c>
      <c r="Q559" s="48">
        <f t="shared" si="324"/>
        <v>11.788660332045525</v>
      </c>
      <c r="R559" s="48">
        <f t="shared" si="325"/>
        <v>1.0650516863318367</v>
      </c>
      <c r="S559" s="48">
        <f t="shared" si="326"/>
        <v>0.15662524798997599</v>
      </c>
      <c r="T559" s="48">
        <f t="shared" si="327"/>
        <v>0.19839198078730291</v>
      </c>
      <c r="U559" s="48">
        <f t="shared" si="328"/>
        <v>1.138143468727159</v>
      </c>
      <c r="V559" s="48">
        <f t="shared" si="329"/>
        <v>3.4979638717761308</v>
      </c>
      <c r="W559" s="48">
        <f t="shared" si="330"/>
        <v>3.5188472381747942</v>
      </c>
      <c r="X559" s="48">
        <f t="shared" si="298"/>
        <v>100.00000000000004</v>
      </c>
      <c r="Y559" s="48">
        <f t="shared" si="331"/>
        <v>7.0168111099509254</v>
      </c>
      <c r="Z559" s="48"/>
    </row>
    <row r="560" spans="2:26" x14ac:dyDescent="0.2">
      <c r="C560" s="79">
        <v>11</v>
      </c>
      <c r="D560" s="48">
        <v>73.819999999999993</v>
      </c>
      <c r="E560" s="48">
        <v>0.24</v>
      </c>
      <c r="F560" s="48">
        <v>11.2</v>
      </c>
      <c r="G560" s="48">
        <v>1</v>
      </c>
      <c r="H560" s="48">
        <v>0.18</v>
      </c>
      <c r="I560" s="48">
        <v>0.2</v>
      </c>
      <c r="J560" s="48">
        <v>0.94</v>
      </c>
      <c r="K560" s="48">
        <v>3.24</v>
      </c>
      <c r="L560" s="48">
        <v>3.37</v>
      </c>
      <c r="M560" s="48">
        <f t="shared" si="321"/>
        <v>94.19</v>
      </c>
      <c r="O560" s="48">
        <f t="shared" si="322"/>
        <v>78.373500371589344</v>
      </c>
      <c r="P560" s="48">
        <f t="shared" si="323"/>
        <v>0.25480411933326258</v>
      </c>
      <c r="Q560" s="48">
        <f t="shared" si="324"/>
        <v>11.89085890221892</v>
      </c>
      <c r="R560" s="48">
        <f t="shared" si="325"/>
        <v>1.0616838305552607</v>
      </c>
      <c r="S560" s="48">
        <f t="shared" si="326"/>
        <v>0.19110308949994692</v>
      </c>
      <c r="T560" s="48">
        <f t="shared" si="327"/>
        <v>0.21233676611105215</v>
      </c>
      <c r="U560" s="48">
        <f t="shared" si="328"/>
        <v>0.99798280072194501</v>
      </c>
      <c r="V560" s="48">
        <f t="shared" si="329"/>
        <v>3.4398556109990448</v>
      </c>
      <c r="W560" s="48">
        <f t="shared" si="330"/>
        <v>3.5778745089712287</v>
      </c>
      <c r="X560" s="48">
        <f t="shared" si="298"/>
        <v>100.00000000000001</v>
      </c>
      <c r="Y560" s="48">
        <f t="shared" si="331"/>
        <v>7.017730119970274</v>
      </c>
      <c r="Z560" s="48"/>
    </row>
    <row r="561" spans="1:26" x14ac:dyDescent="0.2">
      <c r="B561" s="79" t="s">
        <v>144</v>
      </c>
      <c r="C561" s="79">
        <v>12</v>
      </c>
      <c r="D561" s="48">
        <v>74.23</v>
      </c>
      <c r="E561" s="48">
        <v>0.24</v>
      </c>
      <c r="F561" s="48">
        <v>11.05</v>
      </c>
      <c r="G561" s="48">
        <v>1.01</v>
      </c>
      <c r="H561" s="48">
        <v>0.05</v>
      </c>
      <c r="I561" s="48">
        <v>0.18</v>
      </c>
      <c r="J561" s="48">
        <v>0.97</v>
      </c>
      <c r="K561" s="48">
        <v>3.35</v>
      </c>
      <c r="L561" s="48">
        <v>3.12</v>
      </c>
      <c r="M561" s="48">
        <f t="shared" si="321"/>
        <v>94.2</v>
      </c>
      <c r="O561" s="48">
        <f t="shared" si="322"/>
        <v>78.800424628450116</v>
      </c>
      <c r="P561" s="48">
        <f t="shared" si="323"/>
        <v>0.25477707006369427</v>
      </c>
      <c r="Q561" s="48">
        <f t="shared" si="324"/>
        <v>11.73036093418259</v>
      </c>
      <c r="R561" s="48">
        <f t="shared" si="325"/>
        <v>1.0721868365180467</v>
      </c>
      <c r="S561" s="48">
        <f t="shared" si="326"/>
        <v>5.3078556263269641E-2</v>
      </c>
      <c r="T561" s="48">
        <f t="shared" si="327"/>
        <v>0.19108280254777069</v>
      </c>
      <c r="U561" s="48">
        <f t="shared" si="328"/>
        <v>1.029723991507431</v>
      </c>
      <c r="V561" s="48">
        <f t="shared" si="329"/>
        <v>3.5562632696390657</v>
      </c>
      <c r="W561" s="48">
        <f t="shared" si="330"/>
        <v>3.3121019108280256</v>
      </c>
      <c r="X561" s="48">
        <f t="shared" si="298"/>
        <v>99.999999999999986</v>
      </c>
      <c r="Y561" s="48">
        <f t="shared" si="331"/>
        <v>6.8683651804670909</v>
      </c>
      <c r="Z561" s="48"/>
    </row>
    <row r="562" spans="1:26" x14ac:dyDescent="0.2">
      <c r="C562" s="79">
        <v>13</v>
      </c>
      <c r="D562" s="48">
        <v>74.72</v>
      </c>
      <c r="E562" s="48">
        <v>0.24</v>
      </c>
      <c r="F562" s="48">
        <v>11.11</v>
      </c>
      <c r="G562" s="48">
        <v>1.1299999999999999</v>
      </c>
      <c r="H562" s="48">
        <v>0.03</v>
      </c>
      <c r="I562" s="48">
        <v>0.14000000000000001</v>
      </c>
      <c r="J562" s="48">
        <v>1.01</v>
      </c>
      <c r="K562" s="48">
        <v>3.27</v>
      </c>
      <c r="L562" s="48">
        <v>3</v>
      </c>
      <c r="M562" s="48">
        <f t="shared" si="321"/>
        <v>94.649999999999991</v>
      </c>
      <c r="O562" s="48">
        <f t="shared" si="322"/>
        <v>78.943475964078189</v>
      </c>
      <c r="P562" s="48">
        <f t="shared" si="323"/>
        <v>0.25356576862123614</v>
      </c>
      <c r="Q562" s="48">
        <f t="shared" si="324"/>
        <v>11.73798203909139</v>
      </c>
      <c r="R562" s="48">
        <f t="shared" si="325"/>
        <v>1.1938721605916534</v>
      </c>
      <c r="S562" s="48">
        <f t="shared" si="326"/>
        <v>3.1695721077654518E-2</v>
      </c>
      <c r="T562" s="48">
        <f t="shared" si="327"/>
        <v>0.14791336502905444</v>
      </c>
      <c r="U562" s="48">
        <f t="shared" si="328"/>
        <v>1.0670892762810356</v>
      </c>
      <c r="V562" s="48">
        <f t="shared" si="329"/>
        <v>3.4548335974643427</v>
      </c>
      <c r="W562" s="48">
        <f t="shared" si="330"/>
        <v>3.1695721077654522</v>
      </c>
      <c r="X562" s="48">
        <f t="shared" si="298"/>
        <v>100.00000000000001</v>
      </c>
      <c r="Y562" s="48">
        <f t="shared" si="331"/>
        <v>6.6244057052297949</v>
      </c>
      <c r="Z562" s="48"/>
    </row>
    <row r="563" spans="1:26" x14ac:dyDescent="0.2">
      <c r="C563" s="79">
        <v>14</v>
      </c>
      <c r="D563" s="48">
        <v>73.11</v>
      </c>
      <c r="E563" s="48">
        <v>0.23</v>
      </c>
      <c r="F563" s="48">
        <v>11.11</v>
      </c>
      <c r="G563" s="48">
        <v>1.08</v>
      </c>
      <c r="H563" s="48">
        <v>0.03</v>
      </c>
      <c r="I563" s="48">
        <v>0.2</v>
      </c>
      <c r="J563" s="48">
        <v>1.02</v>
      </c>
      <c r="K563" s="48">
        <v>3.08</v>
      </c>
      <c r="L563" s="48">
        <v>3.31</v>
      </c>
      <c r="M563" s="48">
        <f t="shared" si="321"/>
        <v>93.17</v>
      </c>
      <c r="O563" s="48">
        <f t="shared" si="322"/>
        <v>78.469464419877639</v>
      </c>
      <c r="P563" s="48">
        <f t="shared" si="323"/>
        <v>0.24686057743908985</v>
      </c>
      <c r="Q563" s="48">
        <f t="shared" si="324"/>
        <v>11.924439197166469</v>
      </c>
      <c r="R563" s="48">
        <f t="shared" si="325"/>
        <v>1.1591714071052914</v>
      </c>
      <c r="S563" s="48">
        <f t="shared" si="326"/>
        <v>3.2199205752924759E-2</v>
      </c>
      <c r="T563" s="48">
        <f t="shared" si="327"/>
        <v>0.21466137168616509</v>
      </c>
      <c r="U563" s="48">
        <f t="shared" si="328"/>
        <v>1.0947729955994419</v>
      </c>
      <c r="V563" s="48">
        <f t="shared" si="329"/>
        <v>3.3057851239669422</v>
      </c>
      <c r="W563" s="48">
        <f t="shared" si="330"/>
        <v>3.552645701406032</v>
      </c>
      <c r="X563" s="48">
        <f t="shared" si="298"/>
        <v>100</v>
      </c>
      <c r="Y563" s="48">
        <f t="shared" si="331"/>
        <v>6.8584308253729738</v>
      </c>
      <c r="Z563" s="48"/>
    </row>
    <row r="564" spans="1:26" x14ac:dyDescent="0.2">
      <c r="C564" s="79">
        <v>15</v>
      </c>
      <c r="D564" s="48">
        <v>73.22</v>
      </c>
      <c r="E564" s="48">
        <v>0.28999999999999998</v>
      </c>
      <c r="F564" s="48">
        <v>10.92</v>
      </c>
      <c r="G564" s="48">
        <v>1.04</v>
      </c>
      <c r="H564" s="48">
        <v>0.11</v>
      </c>
      <c r="I564" s="48">
        <v>0.15</v>
      </c>
      <c r="J564" s="48">
        <v>1.03</v>
      </c>
      <c r="K564" s="48">
        <v>3.21</v>
      </c>
      <c r="L564" s="48">
        <v>3.1</v>
      </c>
      <c r="M564" s="48">
        <f t="shared" si="321"/>
        <v>93.070000000000007</v>
      </c>
      <c r="O564" s="48">
        <f t="shared" si="322"/>
        <v>78.671967336413445</v>
      </c>
      <c r="P564" s="48">
        <f t="shared" si="323"/>
        <v>0.31159342430428705</v>
      </c>
      <c r="Q564" s="48">
        <f t="shared" si="324"/>
        <v>11.733104115182119</v>
      </c>
      <c r="R564" s="48">
        <f t="shared" si="325"/>
        <v>1.1174384871602019</v>
      </c>
      <c r="S564" s="48">
        <f t="shared" si="326"/>
        <v>0.1181906092188675</v>
      </c>
      <c r="T564" s="48">
        <f t="shared" si="327"/>
        <v>0.16116901257118296</v>
      </c>
      <c r="U564" s="48">
        <f t="shared" si="328"/>
        <v>1.106693886322123</v>
      </c>
      <c r="V564" s="48">
        <f t="shared" si="329"/>
        <v>3.4490168690233154</v>
      </c>
      <c r="W564" s="48">
        <f t="shared" si="330"/>
        <v>3.3308262598044478</v>
      </c>
      <c r="X564" s="48">
        <f t="shared" si="298"/>
        <v>99.999999999999986</v>
      </c>
      <c r="Y564" s="48">
        <f t="shared" si="331"/>
        <v>6.7798431288277632</v>
      </c>
      <c r="Z564" s="48"/>
    </row>
    <row r="566" spans="1:26" x14ac:dyDescent="0.2">
      <c r="B566" s="80" t="s">
        <v>279</v>
      </c>
      <c r="C566" s="8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2"/>
      <c r="R566" s="50"/>
      <c r="S566" s="50"/>
      <c r="T566" s="50"/>
      <c r="U566" s="50"/>
      <c r="V566" s="50"/>
      <c r="W566" s="50"/>
      <c r="X566" s="50"/>
      <c r="Y566" s="50"/>
      <c r="Z566" s="49"/>
    </row>
    <row r="567" spans="1:26" x14ac:dyDescent="0.2">
      <c r="A567" s="42"/>
      <c r="B567" s="79" t="s">
        <v>280</v>
      </c>
      <c r="C567" s="79">
        <v>1</v>
      </c>
      <c r="D567" s="48">
        <v>74.900000000000006</v>
      </c>
      <c r="E567" s="48">
        <v>0.05</v>
      </c>
      <c r="F567" s="48">
        <v>11.62</v>
      </c>
      <c r="G567" s="48">
        <v>0.68</v>
      </c>
      <c r="H567" s="48">
        <v>0</v>
      </c>
      <c r="I567" s="48">
        <v>0.03</v>
      </c>
      <c r="J567" s="48">
        <v>0.88</v>
      </c>
      <c r="K567" s="48">
        <v>2.79</v>
      </c>
      <c r="L567" s="48">
        <v>5.0999999999999996</v>
      </c>
      <c r="M567" s="48">
        <f t="shared" ref="M567:M581" si="332">SUM(D567:L567)</f>
        <v>96.050000000000011</v>
      </c>
      <c r="O567" s="48">
        <f t="shared" ref="O567:O581" si="333">100/M567*D567</f>
        <v>77.98021863612702</v>
      </c>
      <c r="P567" s="48">
        <f t="shared" ref="P567:P581" si="334">100/M567*E567</f>
        <v>5.2056220718375845E-2</v>
      </c>
      <c r="Q567" s="48">
        <f t="shared" ref="Q567:Q581" si="335">100/M567*F567</f>
        <v>12.097865694950546</v>
      </c>
      <c r="R567" s="48">
        <f t="shared" ref="R567:R581" si="336">100/M567*G567</f>
        <v>0.70796460176991149</v>
      </c>
      <c r="S567" s="48">
        <f t="shared" ref="S567:S581" si="337">100/M567*H567</f>
        <v>0</v>
      </c>
      <c r="T567" s="48">
        <f t="shared" ref="T567:T581" si="338">100/M567*I567</f>
        <v>3.1233732431025507E-2</v>
      </c>
      <c r="U567" s="48">
        <f t="shared" ref="U567:U581" si="339">100/M567*J567</f>
        <v>0.91618948464341488</v>
      </c>
      <c r="V567" s="48">
        <f t="shared" ref="V567:V581" si="340">100/M567*K567</f>
        <v>2.9047371160853723</v>
      </c>
      <c r="W567" s="48">
        <f t="shared" ref="W567:W581" si="341">100/M567*L567</f>
        <v>5.3097345132743357</v>
      </c>
      <c r="X567" s="48">
        <f t="shared" si="298"/>
        <v>99.999999999999986</v>
      </c>
      <c r="Y567" s="48">
        <f t="shared" ref="Y567:Y581" si="342">V567+W567</f>
        <v>8.2144716293597071</v>
      </c>
      <c r="Z567" s="48"/>
    </row>
    <row r="568" spans="1:26" x14ac:dyDescent="0.2">
      <c r="B568" s="79">
        <v>1001</v>
      </c>
      <c r="C568" s="79">
        <v>2</v>
      </c>
      <c r="D568" s="48">
        <v>73.53</v>
      </c>
      <c r="E568" s="48">
        <v>7.0000000000000007E-2</v>
      </c>
      <c r="F568" s="48">
        <v>11.51</v>
      </c>
      <c r="G568" s="48">
        <v>0.83</v>
      </c>
      <c r="H568" s="48">
        <v>0.12</v>
      </c>
      <c r="I568" s="48">
        <v>0.08</v>
      </c>
      <c r="J568" s="48">
        <v>0.87</v>
      </c>
      <c r="K568" s="48">
        <v>2.7</v>
      </c>
      <c r="L568" s="48">
        <v>5.0199999999999996</v>
      </c>
      <c r="M568" s="48">
        <f t="shared" si="332"/>
        <v>94.73</v>
      </c>
      <c r="O568" s="48">
        <f t="shared" si="333"/>
        <v>77.62060593265069</v>
      </c>
      <c r="P568" s="48">
        <f t="shared" si="334"/>
        <v>7.3894225694077914E-2</v>
      </c>
      <c r="Q568" s="48">
        <f t="shared" si="335"/>
        <v>12.150321967697666</v>
      </c>
      <c r="R568" s="48">
        <f t="shared" si="336"/>
        <v>0.876174390372638</v>
      </c>
      <c r="S568" s="48">
        <f t="shared" si="337"/>
        <v>0.12667581547556211</v>
      </c>
      <c r="T568" s="48">
        <f t="shared" si="338"/>
        <v>8.4450543650374743E-2</v>
      </c>
      <c r="U568" s="48">
        <f t="shared" si="339"/>
        <v>0.91839966219782543</v>
      </c>
      <c r="V568" s="48">
        <f t="shared" si="340"/>
        <v>2.8502058482001478</v>
      </c>
      <c r="W568" s="48">
        <f t="shared" si="341"/>
        <v>5.2992716140610145</v>
      </c>
      <c r="X568" s="48">
        <f t="shared" si="298"/>
        <v>100</v>
      </c>
      <c r="Y568" s="48">
        <f t="shared" si="342"/>
        <v>8.1494774622611619</v>
      </c>
      <c r="Z568" s="48"/>
    </row>
    <row r="569" spans="1:26" x14ac:dyDescent="0.2">
      <c r="C569" s="79">
        <v>3</v>
      </c>
      <c r="D569" s="48">
        <v>72.08</v>
      </c>
      <c r="E569" s="48">
        <v>0.13</v>
      </c>
      <c r="F569" s="48">
        <v>11.33</v>
      </c>
      <c r="G569" s="48">
        <v>0.76</v>
      </c>
      <c r="H569" s="48">
        <v>0.06</v>
      </c>
      <c r="I569" s="48">
        <v>0.02</v>
      </c>
      <c r="J569" s="48">
        <v>0.9</v>
      </c>
      <c r="K569" s="48">
        <v>2.69</v>
      </c>
      <c r="L569" s="48">
        <v>5.0999999999999996</v>
      </c>
      <c r="M569" s="48">
        <f t="shared" si="332"/>
        <v>93.07</v>
      </c>
      <c r="O569" s="48">
        <f t="shared" si="333"/>
        <v>77.447082840872469</v>
      </c>
      <c r="P569" s="48">
        <f t="shared" si="334"/>
        <v>0.13967981089502526</v>
      </c>
      <c r="Q569" s="48">
        <f t="shared" si="335"/>
        <v>12.173632749543355</v>
      </c>
      <c r="R569" s="48">
        <f t="shared" si="336"/>
        <v>0.81658966369399377</v>
      </c>
      <c r="S569" s="48">
        <f t="shared" si="337"/>
        <v>6.4467605028473193E-2</v>
      </c>
      <c r="T569" s="48">
        <f t="shared" si="338"/>
        <v>2.1489201676157733E-2</v>
      </c>
      <c r="U569" s="48">
        <f t="shared" si="339"/>
        <v>0.96701407542709794</v>
      </c>
      <c r="V569" s="48">
        <f t="shared" si="340"/>
        <v>2.8902976254432149</v>
      </c>
      <c r="W569" s="48">
        <f t="shared" si="341"/>
        <v>5.4797464274202214</v>
      </c>
      <c r="X569" s="48">
        <f t="shared" si="298"/>
        <v>100.00000000000001</v>
      </c>
      <c r="Y569" s="48">
        <f t="shared" si="342"/>
        <v>8.3700440528634363</v>
      </c>
      <c r="Z569" s="48"/>
    </row>
    <row r="570" spans="1:26" x14ac:dyDescent="0.2">
      <c r="C570" s="79">
        <v>4</v>
      </c>
      <c r="D570" s="48">
        <v>75.02</v>
      </c>
      <c r="E570" s="48">
        <v>0.1</v>
      </c>
      <c r="F570" s="48">
        <v>11.61</v>
      </c>
      <c r="G570" s="48">
        <v>0.88</v>
      </c>
      <c r="H570" s="48">
        <v>0</v>
      </c>
      <c r="I570" s="48">
        <v>0.13</v>
      </c>
      <c r="J570" s="48">
        <v>0.82</v>
      </c>
      <c r="K570" s="48">
        <v>2.69</v>
      </c>
      <c r="L570" s="48">
        <v>5.35</v>
      </c>
      <c r="M570" s="48">
        <f t="shared" si="332"/>
        <v>96.599999999999966</v>
      </c>
      <c r="O570" s="48">
        <f t="shared" si="333"/>
        <v>77.660455486542475</v>
      </c>
      <c r="P570" s="48">
        <f t="shared" si="334"/>
        <v>0.10351966873706009</v>
      </c>
      <c r="Q570" s="48">
        <f t="shared" si="335"/>
        <v>12.018633540372676</v>
      </c>
      <c r="R570" s="48">
        <f t="shared" si="336"/>
        <v>0.91097308488612883</v>
      </c>
      <c r="S570" s="48">
        <f t="shared" si="337"/>
        <v>0</v>
      </c>
      <c r="T570" s="48">
        <f t="shared" si="338"/>
        <v>0.13457556935817813</v>
      </c>
      <c r="U570" s="48">
        <f t="shared" si="339"/>
        <v>0.84886128364389268</v>
      </c>
      <c r="V570" s="48">
        <f t="shared" si="340"/>
        <v>2.7846790890269162</v>
      </c>
      <c r="W570" s="48">
        <f t="shared" si="341"/>
        <v>5.538302277432714</v>
      </c>
      <c r="X570" s="48">
        <f t="shared" si="298"/>
        <v>100.00000000000004</v>
      </c>
      <c r="Y570" s="48">
        <f t="shared" si="342"/>
        <v>8.3229813664596293</v>
      </c>
      <c r="Z570" s="48"/>
    </row>
    <row r="571" spans="1:26" x14ac:dyDescent="0.2">
      <c r="C571" s="79">
        <v>5</v>
      </c>
      <c r="D571" s="48">
        <v>74.930000000000007</v>
      </c>
      <c r="E571" s="48">
        <v>0.27</v>
      </c>
      <c r="F571" s="48">
        <v>11.72</v>
      </c>
      <c r="G571" s="48">
        <v>0.99</v>
      </c>
      <c r="H571" s="48">
        <v>0.11</v>
      </c>
      <c r="I571" s="48">
        <v>0.03</v>
      </c>
      <c r="J571" s="48">
        <v>0.83</v>
      </c>
      <c r="K571" s="48">
        <v>2.79</v>
      </c>
      <c r="L571" s="48">
        <v>5.16</v>
      </c>
      <c r="M571" s="48">
        <f t="shared" si="332"/>
        <v>96.83</v>
      </c>
      <c r="O571" s="48">
        <f t="shared" si="333"/>
        <v>77.383042445523088</v>
      </c>
      <c r="P571" s="48">
        <f t="shared" si="334"/>
        <v>0.27883920272642776</v>
      </c>
      <c r="Q571" s="48">
        <f t="shared" si="335"/>
        <v>12.103686873902715</v>
      </c>
      <c r="R571" s="48">
        <f t="shared" si="336"/>
        <v>1.0224104099969018</v>
      </c>
      <c r="S571" s="48">
        <f t="shared" si="337"/>
        <v>0.11360115666632241</v>
      </c>
      <c r="T571" s="48">
        <f t="shared" si="338"/>
        <v>3.0982133636269747E-2</v>
      </c>
      <c r="U571" s="48">
        <f t="shared" si="339"/>
        <v>0.8571723639367963</v>
      </c>
      <c r="V571" s="48">
        <f t="shared" si="340"/>
        <v>2.8813384281730867</v>
      </c>
      <c r="W571" s="48">
        <f t="shared" si="341"/>
        <v>5.3289269854383967</v>
      </c>
      <c r="X571" s="48">
        <f t="shared" si="298"/>
        <v>100.00000000000001</v>
      </c>
      <c r="Y571" s="48">
        <f t="shared" si="342"/>
        <v>8.2102654136114843</v>
      </c>
      <c r="Z571" s="48"/>
    </row>
    <row r="572" spans="1:26" x14ac:dyDescent="0.2">
      <c r="C572" s="79">
        <v>6</v>
      </c>
      <c r="D572" s="48">
        <v>72.53</v>
      </c>
      <c r="E572" s="48">
        <v>0.05</v>
      </c>
      <c r="F572" s="48">
        <v>11.26</v>
      </c>
      <c r="G572" s="48">
        <v>0.87</v>
      </c>
      <c r="H572" s="48">
        <v>0.04</v>
      </c>
      <c r="I572" s="48">
        <v>0.02</v>
      </c>
      <c r="J572" s="48">
        <v>0.84</v>
      </c>
      <c r="K572" s="48">
        <v>2.67</v>
      </c>
      <c r="L572" s="48">
        <v>4.84</v>
      </c>
      <c r="M572" s="48">
        <f t="shared" si="332"/>
        <v>93.120000000000019</v>
      </c>
      <c r="O572" s="48">
        <f t="shared" si="333"/>
        <v>77.88874570446734</v>
      </c>
      <c r="P572" s="48">
        <f t="shared" si="334"/>
        <v>5.3694158075601364E-2</v>
      </c>
      <c r="Q572" s="48">
        <f t="shared" si="335"/>
        <v>12.091924398625427</v>
      </c>
      <c r="R572" s="48">
        <f t="shared" si="336"/>
        <v>0.93427835051546371</v>
      </c>
      <c r="S572" s="48">
        <f t="shared" si="337"/>
        <v>4.2955326460481093E-2</v>
      </c>
      <c r="T572" s="48">
        <f t="shared" si="338"/>
        <v>2.1477663230240546E-2</v>
      </c>
      <c r="U572" s="48">
        <f t="shared" si="339"/>
        <v>0.90206185567010289</v>
      </c>
      <c r="V572" s="48">
        <f t="shared" si="340"/>
        <v>2.8672680412371125</v>
      </c>
      <c r="W572" s="48">
        <f t="shared" si="341"/>
        <v>5.1975945017182115</v>
      </c>
      <c r="X572" s="48">
        <f t="shared" si="298"/>
        <v>99.999999999999986</v>
      </c>
      <c r="Y572" s="48">
        <f t="shared" si="342"/>
        <v>8.0648625429553249</v>
      </c>
      <c r="Z572" s="48"/>
    </row>
    <row r="573" spans="1:26" x14ac:dyDescent="0.2">
      <c r="C573" s="79">
        <v>7</v>
      </c>
      <c r="D573" s="48">
        <v>72.959999999999994</v>
      </c>
      <c r="E573" s="48">
        <v>0.05</v>
      </c>
      <c r="F573" s="48">
        <v>11.41</v>
      </c>
      <c r="G573" s="48">
        <v>0.77</v>
      </c>
      <c r="H573" s="48">
        <v>0</v>
      </c>
      <c r="I573" s="48">
        <v>0.02</v>
      </c>
      <c r="J573" s="48">
        <v>0.79</v>
      </c>
      <c r="K573" s="48">
        <v>2.76</v>
      </c>
      <c r="L573" s="48">
        <v>4.97</v>
      </c>
      <c r="M573" s="48">
        <f t="shared" si="332"/>
        <v>93.72999999999999</v>
      </c>
      <c r="O573" s="48">
        <f t="shared" si="333"/>
        <v>77.840605995945793</v>
      </c>
      <c r="P573" s="48">
        <f t="shared" si="334"/>
        <v>5.3344713538888304E-2</v>
      </c>
      <c r="Q573" s="48">
        <f t="shared" si="335"/>
        <v>12.17326362957431</v>
      </c>
      <c r="R573" s="48">
        <f t="shared" si="336"/>
        <v>0.82150858849887987</v>
      </c>
      <c r="S573" s="48">
        <f t="shared" si="337"/>
        <v>0</v>
      </c>
      <c r="T573" s="48">
        <f t="shared" si="338"/>
        <v>2.133788541555532E-2</v>
      </c>
      <c r="U573" s="48">
        <f t="shared" si="339"/>
        <v>0.84284647391443512</v>
      </c>
      <c r="V573" s="48">
        <f t="shared" si="340"/>
        <v>2.944628187346634</v>
      </c>
      <c r="W573" s="48">
        <f t="shared" si="341"/>
        <v>5.3024645257654965</v>
      </c>
      <c r="X573" s="48">
        <f t="shared" si="298"/>
        <v>100.00000000000001</v>
      </c>
      <c r="Y573" s="48">
        <f t="shared" si="342"/>
        <v>8.2470927131121314</v>
      </c>
      <c r="Z573" s="48"/>
    </row>
    <row r="574" spans="1:26" x14ac:dyDescent="0.2">
      <c r="B574" s="79" t="s">
        <v>144</v>
      </c>
      <c r="C574" s="79">
        <v>8</v>
      </c>
      <c r="D574" s="48">
        <v>73.400000000000006</v>
      </c>
      <c r="E574" s="48">
        <v>0.15</v>
      </c>
      <c r="F574" s="48">
        <v>11.25</v>
      </c>
      <c r="G574" s="48">
        <v>0.78</v>
      </c>
      <c r="H574" s="48">
        <v>0.01</v>
      </c>
      <c r="I574" s="48">
        <v>0.03</v>
      </c>
      <c r="J574" s="48">
        <v>0.76</v>
      </c>
      <c r="K574" s="48">
        <v>2.5299999999999998</v>
      </c>
      <c r="L574" s="48">
        <v>5.23</v>
      </c>
      <c r="M574" s="48">
        <f t="shared" si="332"/>
        <v>94.140000000000029</v>
      </c>
      <c r="O574" s="48">
        <f t="shared" si="333"/>
        <v>77.968982366687897</v>
      </c>
      <c r="P574" s="48">
        <f t="shared" si="334"/>
        <v>0.15933715742511148</v>
      </c>
      <c r="Q574" s="48">
        <f t="shared" si="335"/>
        <v>11.950286806883362</v>
      </c>
      <c r="R574" s="48">
        <f t="shared" si="336"/>
        <v>0.82855321861057984</v>
      </c>
      <c r="S574" s="48">
        <f t="shared" si="337"/>
        <v>1.0622477161674099E-2</v>
      </c>
      <c r="T574" s="48">
        <f t="shared" si="338"/>
        <v>3.1867431485022302E-2</v>
      </c>
      <c r="U574" s="48">
        <f t="shared" si="339"/>
        <v>0.80730826428723157</v>
      </c>
      <c r="V574" s="48">
        <f t="shared" si="340"/>
        <v>2.687486721903547</v>
      </c>
      <c r="W574" s="48">
        <f t="shared" si="341"/>
        <v>5.5555555555555545</v>
      </c>
      <c r="X574" s="48">
        <f t="shared" si="298"/>
        <v>99.999999999999986</v>
      </c>
      <c r="Y574" s="48">
        <f t="shared" si="342"/>
        <v>8.2430422774591019</v>
      </c>
      <c r="Z574" s="48"/>
    </row>
    <row r="575" spans="1:26" x14ac:dyDescent="0.2">
      <c r="C575" s="79">
        <v>9</v>
      </c>
      <c r="D575" s="48">
        <v>73.3</v>
      </c>
      <c r="E575" s="48">
        <v>0.09</v>
      </c>
      <c r="F575" s="48">
        <v>11.37</v>
      </c>
      <c r="G575" s="48">
        <v>0.77</v>
      </c>
      <c r="H575" s="48">
        <v>0.1</v>
      </c>
      <c r="I575" s="48">
        <v>0.1</v>
      </c>
      <c r="J575" s="48">
        <v>0.86</v>
      </c>
      <c r="K575" s="48">
        <v>2.71</v>
      </c>
      <c r="L575" s="48">
        <v>5.19</v>
      </c>
      <c r="M575" s="48">
        <f t="shared" si="332"/>
        <v>94.489999999999981</v>
      </c>
      <c r="O575" s="48">
        <f t="shared" si="333"/>
        <v>77.574346491692253</v>
      </c>
      <c r="P575" s="48">
        <f t="shared" si="334"/>
        <v>9.5248174409990491E-2</v>
      </c>
      <c r="Q575" s="48">
        <f t="shared" si="335"/>
        <v>12.033019367128798</v>
      </c>
      <c r="R575" s="48">
        <f t="shared" si="336"/>
        <v>0.81490104772991867</v>
      </c>
      <c r="S575" s="48">
        <f t="shared" si="337"/>
        <v>0.10583130489998945</v>
      </c>
      <c r="T575" s="48">
        <f t="shared" si="338"/>
        <v>0.10583130489998945</v>
      </c>
      <c r="U575" s="48">
        <f t="shared" si="339"/>
        <v>0.91014922213990923</v>
      </c>
      <c r="V575" s="48">
        <f t="shared" si="340"/>
        <v>2.8680283627897141</v>
      </c>
      <c r="W575" s="48">
        <f t="shared" si="341"/>
        <v>5.4926447243094527</v>
      </c>
      <c r="X575" s="48">
        <f t="shared" si="298"/>
        <v>100.00000000000003</v>
      </c>
      <c r="Y575" s="48">
        <f t="shared" si="342"/>
        <v>8.3606730870991672</v>
      </c>
      <c r="Z575" s="48"/>
    </row>
    <row r="576" spans="1:26" x14ac:dyDescent="0.2">
      <c r="C576" s="79">
        <v>10</v>
      </c>
      <c r="D576" s="48">
        <v>74.22</v>
      </c>
      <c r="E576" s="48">
        <v>0.17</v>
      </c>
      <c r="F576" s="48">
        <v>11.44</v>
      </c>
      <c r="G576" s="48">
        <v>0.79</v>
      </c>
      <c r="H576" s="48">
        <v>0.04</v>
      </c>
      <c r="I576" s="48">
        <v>0</v>
      </c>
      <c r="J576" s="48">
        <v>0.81</v>
      </c>
      <c r="K576" s="48">
        <v>2.87</v>
      </c>
      <c r="L576" s="48">
        <v>5.17</v>
      </c>
      <c r="M576" s="48">
        <f t="shared" si="332"/>
        <v>95.510000000000019</v>
      </c>
      <c r="O576" s="48">
        <f t="shared" si="333"/>
        <v>77.709140404146154</v>
      </c>
      <c r="P576" s="48">
        <f t="shared" si="334"/>
        <v>0.17799183331588314</v>
      </c>
      <c r="Q576" s="48">
        <f t="shared" si="335"/>
        <v>11.977803371374723</v>
      </c>
      <c r="R576" s="48">
        <f t="shared" si="336"/>
        <v>0.82713851952675099</v>
      </c>
      <c r="S576" s="48">
        <f t="shared" si="337"/>
        <v>4.1880431368443091E-2</v>
      </c>
      <c r="T576" s="48">
        <f t="shared" si="338"/>
        <v>0</v>
      </c>
      <c r="U576" s="48">
        <f t="shared" si="339"/>
        <v>0.84807873521097255</v>
      </c>
      <c r="V576" s="48">
        <f t="shared" si="340"/>
        <v>3.0049209506857917</v>
      </c>
      <c r="W576" s="48">
        <f t="shared" si="341"/>
        <v>5.4130457543712689</v>
      </c>
      <c r="X576" s="48">
        <f t="shared" si="298"/>
        <v>99.999999999999986</v>
      </c>
      <c r="Y576" s="48">
        <f t="shared" si="342"/>
        <v>8.4179667050570615</v>
      </c>
      <c r="Z576" s="48"/>
    </row>
    <row r="577" spans="2:26" x14ac:dyDescent="0.2">
      <c r="C577" s="79">
        <v>11</v>
      </c>
      <c r="D577" s="48">
        <v>73.41</v>
      </c>
      <c r="E577" s="48">
        <v>0.14000000000000001</v>
      </c>
      <c r="F577" s="48">
        <v>11.3</v>
      </c>
      <c r="G577" s="48">
        <v>0.82</v>
      </c>
      <c r="H577" s="48">
        <v>0.12</v>
      </c>
      <c r="I577" s="48">
        <v>0.09</v>
      </c>
      <c r="J577" s="48">
        <v>0.82</v>
      </c>
      <c r="K577" s="48">
        <v>2.71</v>
      </c>
      <c r="L577" s="48">
        <v>4.84</v>
      </c>
      <c r="M577" s="48">
        <f t="shared" si="332"/>
        <v>94.249999999999986</v>
      </c>
      <c r="O577" s="48">
        <f t="shared" si="333"/>
        <v>77.888594164456237</v>
      </c>
      <c r="P577" s="48">
        <f t="shared" si="334"/>
        <v>0.14854111405835546</v>
      </c>
      <c r="Q577" s="48">
        <f t="shared" si="335"/>
        <v>11.989389920424404</v>
      </c>
      <c r="R577" s="48">
        <f t="shared" si="336"/>
        <v>0.87002652519893897</v>
      </c>
      <c r="S577" s="48">
        <f t="shared" si="337"/>
        <v>0.1273209549071618</v>
      </c>
      <c r="T577" s="48">
        <f t="shared" si="338"/>
        <v>9.549071618037136E-2</v>
      </c>
      <c r="U577" s="48">
        <f t="shared" si="339"/>
        <v>0.87002652519893897</v>
      </c>
      <c r="V577" s="48">
        <f t="shared" si="340"/>
        <v>2.8753315649867375</v>
      </c>
      <c r="W577" s="48">
        <f t="shared" si="341"/>
        <v>5.13527851458886</v>
      </c>
      <c r="X577" s="48">
        <f t="shared" si="298"/>
        <v>100</v>
      </c>
      <c r="Y577" s="48">
        <f t="shared" si="342"/>
        <v>8.0106100795755975</v>
      </c>
      <c r="Z577" s="48"/>
    </row>
    <row r="578" spans="2:26" x14ac:dyDescent="0.2">
      <c r="B578" s="79" t="s">
        <v>144</v>
      </c>
      <c r="C578" s="79">
        <v>12</v>
      </c>
      <c r="D578" s="48">
        <v>72.55</v>
      </c>
      <c r="E578" s="48">
        <v>0.22</v>
      </c>
      <c r="F578" s="48">
        <v>11.3</v>
      </c>
      <c r="G578" s="48">
        <v>0.85</v>
      </c>
      <c r="H578" s="48">
        <v>0.11</v>
      </c>
      <c r="I578" s="48">
        <v>0</v>
      </c>
      <c r="J578" s="48">
        <v>0.86</v>
      </c>
      <c r="K578" s="48">
        <v>2.78</v>
      </c>
      <c r="L578" s="48">
        <v>4.92</v>
      </c>
      <c r="M578" s="48">
        <f t="shared" si="332"/>
        <v>93.589999999999989</v>
      </c>
      <c r="O578" s="48">
        <f t="shared" si="333"/>
        <v>77.518965701463841</v>
      </c>
      <c r="P578" s="48">
        <f t="shared" si="334"/>
        <v>0.23506784912918052</v>
      </c>
      <c r="Q578" s="48">
        <f t="shared" si="335"/>
        <v>12.073939523453364</v>
      </c>
      <c r="R578" s="48">
        <f t="shared" si="336"/>
        <v>0.90821668981728831</v>
      </c>
      <c r="S578" s="48">
        <f t="shared" si="337"/>
        <v>0.11753392456459026</v>
      </c>
      <c r="T578" s="48">
        <f t="shared" si="338"/>
        <v>0</v>
      </c>
      <c r="U578" s="48">
        <f t="shared" si="339"/>
        <v>0.91890159205043287</v>
      </c>
      <c r="V578" s="48">
        <f t="shared" si="340"/>
        <v>2.9704028208141899</v>
      </c>
      <c r="W578" s="48">
        <f t="shared" si="341"/>
        <v>5.2569718987071274</v>
      </c>
      <c r="X578" s="48">
        <f t="shared" si="298"/>
        <v>100.00000000000001</v>
      </c>
      <c r="Y578" s="48">
        <f t="shared" si="342"/>
        <v>8.2273747195213183</v>
      </c>
      <c r="Z578" s="48"/>
    </row>
    <row r="579" spans="2:26" x14ac:dyDescent="0.2">
      <c r="C579" s="79">
        <v>13</v>
      </c>
      <c r="D579" s="48">
        <v>75.62</v>
      </c>
      <c r="E579" s="48">
        <v>7.0000000000000007E-2</v>
      </c>
      <c r="F579" s="48">
        <v>11.51</v>
      </c>
      <c r="G579" s="48">
        <v>0.86</v>
      </c>
      <c r="H579" s="48">
        <v>0</v>
      </c>
      <c r="I579" s="48">
        <v>0.02</v>
      </c>
      <c r="J579" s="48">
        <v>0.74</v>
      </c>
      <c r="K579" s="48">
        <v>2.76</v>
      </c>
      <c r="L579" s="48">
        <v>5.19</v>
      </c>
      <c r="M579" s="48">
        <f t="shared" si="332"/>
        <v>96.77</v>
      </c>
      <c r="O579" s="48">
        <f t="shared" si="333"/>
        <v>78.144052908959395</v>
      </c>
      <c r="P579" s="48">
        <f t="shared" si="334"/>
        <v>7.2336467913609592E-2</v>
      </c>
      <c r="Q579" s="48">
        <f t="shared" si="335"/>
        <v>11.894182081223519</v>
      </c>
      <c r="R579" s="48">
        <f t="shared" si="336"/>
        <v>0.88870517722434639</v>
      </c>
      <c r="S579" s="48">
        <f t="shared" si="337"/>
        <v>0</v>
      </c>
      <c r="T579" s="48">
        <f t="shared" si="338"/>
        <v>2.0667562261031312E-2</v>
      </c>
      <c r="U579" s="48">
        <f t="shared" si="339"/>
        <v>0.76469980365815848</v>
      </c>
      <c r="V579" s="48">
        <f t="shared" si="340"/>
        <v>2.8521235920223207</v>
      </c>
      <c r="W579" s="48">
        <f t="shared" si="341"/>
        <v>5.3632324067376258</v>
      </c>
      <c r="X579" s="48">
        <f t="shared" ref="X579:X581" si="343">SUM(O579:W579)</f>
        <v>100.00000000000001</v>
      </c>
      <c r="Y579" s="48">
        <f t="shared" si="342"/>
        <v>8.2153559987599465</v>
      </c>
      <c r="Z579" s="48"/>
    </row>
    <row r="580" spans="2:26" x14ac:dyDescent="0.2">
      <c r="C580" s="79">
        <v>14</v>
      </c>
      <c r="D580" s="48">
        <v>73.44</v>
      </c>
      <c r="E580" s="48">
        <v>0.08</v>
      </c>
      <c r="F580" s="48">
        <v>11.45</v>
      </c>
      <c r="G580" s="48">
        <v>0.86</v>
      </c>
      <c r="H580" s="48">
        <v>0.03</v>
      </c>
      <c r="I580" s="48">
        <v>0.03</v>
      </c>
      <c r="J580" s="48">
        <v>0.85</v>
      </c>
      <c r="K580" s="48">
        <v>2.73</v>
      </c>
      <c r="L580" s="48">
        <v>5.03</v>
      </c>
      <c r="M580" s="48">
        <f t="shared" si="332"/>
        <v>94.5</v>
      </c>
      <c r="O580" s="48">
        <f t="shared" si="333"/>
        <v>77.714285714285708</v>
      </c>
      <c r="P580" s="48">
        <f t="shared" si="334"/>
        <v>8.4656084656084651E-2</v>
      </c>
      <c r="Q580" s="48">
        <f t="shared" si="335"/>
        <v>12.116402116402115</v>
      </c>
      <c r="R580" s="48">
        <f t="shared" si="336"/>
        <v>0.91005291005291</v>
      </c>
      <c r="S580" s="48">
        <f t="shared" si="337"/>
        <v>3.1746031746031744E-2</v>
      </c>
      <c r="T580" s="48">
        <f t="shared" si="338"/>
        <v>3.1746031746031744E-2</v>
      </c>
      <c r="U580" s="48">
        <f t="shared" si="339"/>
        <v>0.89947089947089942</v>
      </c>
      <c r="V580" s="48">
        <f t="shared" si="340"/>
        <v>2.8888888888888888</v>
      </c>
      <c r="W580" s="48">
        <f t="shared" si="341"/>
        <v>5.3227513227513228</v>
      </c>
      <c r="X580" s="48">
        <f t="shared" si="343"/>
        <v>100</v>
      </c>
      <c r="Y580" s="48">
        <f t="shared" si="342"/>
        <v>8.2116402116402121</v>
      </c>
      <c r="Z580" s="48"/>
    </row>
    <row r="581" spans="2:26" x14ac:dyDescent="0.2">
      <c r="C581" s="79">
        <v>15</v>
      </c>
      <c r="D581" s="48">
        <v>74.23</v>
      </c>
      <c r="E581" s="48">
        <v>0.2</v>
      </c>
      <c r="F581" s="48">
        <v>11.3</v>
      </c>
      <c r="G581" s="48">
        <v>0.76</v>
      </c>
      <c r="H581" s="48">
        <v>0</v>
      </c>
      <c r="I581" s="48">
        <v>0.08</v>
      </c>
      <c r="J581" s="48">
        <v>0.87</v>
      </c>
      <c r="K581" s="48">
        <v>2.6</v>
      </c>
      <c r="L581" s="48">
        <v>5.08</v>
      </c>
      <c r="M581" s="48">
        <f t="shared" si="332"/>
        <v>95.12</v>
      </c>
      <c r="O581" s="48">
        <f t="shared" si="333"/>
        <v>78.038267451640039</v>
      </c>
      <c r="P581" s="48">
        <f t="shared" si="334"/>
        <v>0.21026072329688816</v>
      </c>
      <c r="Q581" s="48">
        <f t="shared" si="335"/>
        <v>11.87973086627418</v>
      </c>
      <c r="R581" s="48">
        <f t="shared" si="336"/>
        <v>0.79899074852817498</v>
      </c>
      <c r="S581" s="48">
        <f t="shared" si="337"/>
        <v>0</v>
      </c>
      <c r="T581" s="48">
        <f t="shared" si="338"/>
        <v>8.4104289318755257E-2</v>
      </c>
      <c r="U581" s="48">
        <f t="shared" si="339"/>
        <v>0.91463414634146345</v>
      </c>
      <c r="V581" s="48">
        <f t="shared" si="340"/>
        <v>2.733389402859546</v>
      </c>
      <c r="W581" s="48">
        <f t="shared" si="341"/>
        <v>5.3406223717409587</v>
      </c>
      <c r="X581" s="48">
        <f t="shared" si="343"/>
        <v>100</v>
      </c>
      <c r="Y581" s="48">
        <f t="shared" si="342"/>
        <v>8.0740117746005051</v>
      </c>
      <c r="Z581" s="48"/>
    </row>
  </sheetData>
  <phoneticPr fontId="1"/>
  <pageMargins left="0.7" right="0.7" top="0.75" bottom="0.75" header="0.3" footer="0.3"/>
  <pageSetup paperSize="8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4C11-D198-48CF-8114-8BC501494870}">
  <sheetPr>
    <tabColor rgb="FFFF0000"/>
  </sheetPr>
  <dimension ref="A1:EE98"/>
  <sheetViews>
    <sheetView zoomScaleNormal="100" workbookViewId="0">
      <selection activeCell="C1" sqref="C1:C1048576"/>
    </sheetView>
  </sheetViews>
  <sheetFormatPr defaultRowHeight="10.199999999999999" x14ac:dyDescent="0.2"/>
  <cols>
    <col min="1" max="1" width="7.109375" style="1" bestFit="1" customWidth="1"/>
    <col min="2" max="2" width="15.88671875" style="1" bestFit="1" customWidth="1"/>
    <col min="3" max="3" width="9.33203125" style="3" bestFit="1" customWidth="1"/>
    <col min="4" max="4" width="5.33203125" style="1" bestFit="1" customWidth="1"/>
    <col min="5" max="5" width="4.5546875" style="1" bestFit="1" customWidth="1"/>
    <col min="6" max="6" width="5.33203125" style="1" bestFit="1" customWidth="1"/>
    <col min="7" max="10" width="4.5546875" style="1" bestFit="1" customWidth="1"/>
    <col min="11" max="11" width="4.77734375" style="1" bestFit="1" customWidth="1"/>
    <col min="12" max="12" width="4.5546875" style="1" bestFit="1" customWidth="1"/>
    <col min="13" max="13" width="5.33203125" style="1" bestFit="1" customWidth="1"/>
    <col min="14" max="14" width="6.109375" style="1" bestFit="1" customWidth="1"/>
    <col min="15" max="15" width="5.33203125" style="1" bestFit="1" customWidth="1"/>
    <col min="16" max="16" width="4.5546875" style="1" bestFit="1" customWidth="1"/>
    <col min="17" max="17" width="5.33203125" style="1" bestFit="1" customWidth="1"/>
    <col min="18" max="21" width="4.5546875" style="1" bestFit="1" customWidth="1"/>
    <col min="22" max="22" width="4.77734375" style="1" bestFit="1" customWidth="1"/>
    <col min="23" max="23" width="4.5546875" style="1" bestFit="1" customWidth="1"/>
    <col min="24" max="24" width="6.109375" style="1" bestFit="1" customWidth="1"/>
    <col min="25" max="25" width="4.88671875" style="1" bestFit="1" customWidth="1"/>
    <col min="26" max="26" width="14" style="1" bestFit="1" customWidth="1"/>
    <col min="27" max="28" width="6.109375" style="1" bestFit="1" customWidth="1"/>
    <col min="29" max="34" width="6.109375" style="5" bestFit="1" customWidth="1"/>
    <col min="35" max="16384" width="8.88671875" style="5"/>
  </cols>
  <sheetData>
    <row r="1" spans="1:135" s="42" customFormat="1" ht="12.6" x14ac:dyDescent="0.3">
      <c r="A1" s="44"/>
      <c r="B1" s="44"/>
      <c r="C1" s="79" t="s">
        <v>131</v>
      </c>
      <c r="D1" s="48" t="s">
        <v>190</v>
      </c>
      <c r="E1" s="48" t="s">
        <v>191</v>
      </c>
      <c r="F1" s="48" t="s">
        <v>192</v>
      </c>
      <c r="G1" s="48" t="s">
        <v>135</v>
      </c>
      <c r="H1" s="48" t="s">
        <v>136</v>
      </c>
      <c r="I1" s="48" t="s">
        <v>137</v>
      </c>
      <c r="J1" s="48" t="s">
        <v>138</v>
      </c>
      <c r="K1" s="48" t="s">
        <v>193</v>
      </c>
      <c r="L1" s="48" t="s">
        <v>194</v>
      </c>
      <c r="M1" s="48" t="s">
        <v>141</v>
      </c>
      <c r="N1" s="48"/>
      <c r="O1" s="48" t="s">
        <v>190</v>
      </c>
      <c r="P1" s="48" t="s">
        <v>191</v>
      </c>
      <c r="Q1" s="48" t="s">
        <v>192</v>
      </c>
      <c r="R1" s="48" t="s">
        <v>135</v>
      </c>
      <c r="S1" s="48" t="s">
        <v>136</v>
      </c>
      <c r="T1" s="48" t="s">
        <v>137</v>
      </c>
      <c r="U1" s="48" t="s">
        <v>138</v>
      </c>
      <c r="V1" s="48" t="s">
        <v>193</v>
      </c>
      <c r="W1" s="48" t="s">
        <v>194</v>
      </c>
      <c r="X1" s="48" t="s">
        <v>141</v>
      </c>
      <c r="Y1" s="48" t="s">
        <v>142</v>
      </c>
      <c r="Z1" s="44" t="s">
        <v>143</v>
      </c>
      <c r="AA1" s="44"/>
      <c r="AB1" s="44"/>
      <c r="AC1" s="44"/>
      <c r="AD1" s="44"/>
      <c r="AE1" s="44"/>
      <c r="AF1" s="44"/>
      <c r="AG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</row>
    <row r="2" spans="1:135" s="42" customFormat="1" x14ac:dyDescent="0.2">
      <c r="A2" s="44"/>
      <c r="B2" s="49" t="s">
        <v>281</v>
      </c>
      <c r="C2" s="8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49"/>
      <c r="AA2" s="44"/>
      <c r="AB2" s="44"/>
      <c r="AC2" s="44"/>
      <c r="AD2" s="44"/>
      <c r="AE2" s="44"/>
      <c r="AF2" s="44"/>
      <c r="AG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</row>
    <row r="3" spans="1:135" x14ac:dyDescent="0.2">
      <c r="A3" s="53"/>
      <c r="B3" s="53" t="s">
        <v>282</v>
      </c>
      <c r="C3" s="84">
        <v>1</v>
      </c>
      <c r="D3" s="55">
        <v>74.08</v>
      </c>
      <c r="E3" s="55">
        <v>0.49</v>
      </c>
      <c r="F3" s="55">
        <v>12.63</v>
      </c>
      <c r="G3" s="55">
        <v>2.98</v>
      </c>
      <c r="H3" s="55">
        <v>0.17</v>
      </c>
      <c r="I3" s="55">
        <v>0.6</v>
      </c>
      <c r="J3" s="55">
        <v>3.01</v>
      </c>
      <c r="K3" s="55">
        <v>3.89</v>
      </c>
      <c r="L3" s="55">
        <v>0.93</v>
      </c>
      <c r="M3" s="55">
        <f t="shared" ref="M3:M17" si="0">SUM(D3:L3)</f>
        <v>98.78</v>
      </c>
      <c r="N3" s="43"/>
      <c r="O3" s="55">
        <f t="shared" ref="O3:O17" si="1">100/M3*D3</f>
        <v>74.994938246608626</v>
      </c>
      <c r="P3" s="55">
        <f t="shared" ref="P3:P17" si="2">100/M3*E3</f>
        <v>0.49605183235472772</v>
      </c>
      <c r="Q3" s="55">
        <f t="shared" ref="Q3:Q17" si="3">100/M3*F3</f>
        <v>12.785989066612677</v>
      </c>
      <c r="R3" s="55">
        <f t="shared" ref="R3:R17" si="4">100/M3*G3</f>
        <v>3.0168050212593642</v>
      </c>
      <c r="S3" s="55">
        <f t="shared" ref="S3:S17" si="5">100/M3*H3</f>
        <v>0.17209961530674228</v>
      </c>
      <c r="T3" s="55">
        <f t="shared" ref="T3:T17" si="6">100/M3*I3</f>
        <v>0.60741040696497273</v>
      </c>
      <c r="U3" s="55">
        <f t="shared" ref="U3:U17" si="7">100/M3*J3</f>
        <v>3.0471755416076127</v>
      </c>
      <c r="V3" s="55">
        <f t="shared" ref="V3:V17" si="8">100/M3*K3</f>
        <v>3.9380441384895732</v>
      </c>
      <c r="W3" s="55">
        <f t="shared" ref="W3:W17" si="9">100/M3*L3</f>
        <v>0.94148613079570775</v>
      </c>
      <c r="X3" s="55">
        <f t="shared" ref="X3:X49" si="10">SUM(O3:W3)</f>
        <v>100</v>
      </c>
      <c r="Y3" s="46">
        <f t="shared" ref="Y3:Y17" si="11">SUM(V3:W3)</f>
        <v>4.8795302692852811</v>
      </c>
    </row>
    <row r="4" spans="1:135" x14ac:dyDescent="0.2">
      <c r="A4" s="56"/>
      <c r="B4" s="56" t="s">
        <v>283</v>
      </c>
      <c r="C4" s="84">
        <v>2</v>
      </c>
      <c r="D4" s="55">
        <v>73.849999999999994</v>
      </c>
      <c r="E4" s="55">
        <v>0.42</v>
      </c>
      <c r="F4" s="55">
        <v>12.36</v>
      </c>
      <c r="G4" s="55">
        <v>3.05</v>
      </c>
      <c r="H4" s="55">
        <v>0.14000000000000001</v>
      </c>
      <c r="I4" s="55">
        <v>0.64</v>
      </c>
      <c r="J4" s="55">
        <v>2.84</v>
      </c>
      <c r="K4" s="55">
        <v>3.85</v>
      </c>
      <c r="L4" s="55">
        <v>1.06</v>
      </c>
      <c r="M4" s="55">
        <f t="shared" si="0"/>
        <v>98.21</v>
      </c>
      <c r="N4" s="54"/>
      <c r="O4" s="55">
        <f t="shared" si="1"/>
        <v>75.196008553100498</v>
      </c>
      <c r="P4" s="55">
        <f t="shared" si="2"/>
        <v>0.42765502494654312</v>
      </c>
      <c r="Q4" s="55">
        <f t="shared" si="3"/>
        <v>12.585276448426839</v>
      </c>
      <c r="R4" s="55">
        <f t="shared" si="4"/>
        <v>3.1055900621118009</v>
      </c>
      <c r="S4" s="55">
        <f t="shared" si="5"/>
        <v>0.14255167498218105</v>
      </c>
      <c r="T4" s="55">
        <f t="shared" si="6"/>
        <v>0.65166479991854187</v>
      </c>
      <c r="U4" s="55">
        <f t="shared" si="7"/>
        <v>2.8917625496385293</v>
      </c>
      <c r="V4" s="55">
        <f t="shared" si="8"/>
        <v>3.9201710620099788</v>
      </c>
      <c r="W4" s="55">
        <f t="shared" si="9"/>
        <v>1.079319824865085</v>
      </c>
      <c r="X4" s="55">
        <f t="shared" si="10"/>
        <v>100</v>
      </c>
      <c r="Y4" s="46">
        <f t="shared" si="11"/>
        <v>4.9994908868750638</v>
      </c>
    </row>
    <row r="5" spans="1:135" x14ac:dyDescent="0.2">
      <c r="A5" s="56"/>
      <c r="B5" s="56"/>
      <c r="C5" s="84">
        <v>3</v>
      </c>
      <c r="D5" s="55">
        <v>73.56</v>
      </c>
      <c r="E5" s="55">
        <v>0.45</v>
      </c>
      <c r="F5" s="55">
        <v>12.38</v>
      </c>
      <c r="G5" s="55">
        <v>2.91</v>
      </c>
      <c r="H5" s="55">
        <v>0.08</v>
      </c>
      <c r="I5" s="55">
        <v>0.59</v>
      </c>
      <c r="J5" s="55">
        <v>2.88</v>
      </c>
      <c r="K5" s="55">
        <v>3.79</v>
      </c>
      <c r="L5" s="55">
        <v>1.01</v>
      </c>
      <c r="M5" s="55">
        <f t="shared" si="0"/>
        <v>97.65</v>
      </c>
      <c r="N5" s="54"/>
      <c r="O5" s="55">
        <f t="shared" si="1"/>
        <v>75.33026113671275</v>
      </c>
      <c r="P5" s="55">
        <f t="shared" si="2"/>
        <v>0.46082949308755761</v>
      </c>
      <c r="Q5" s="55">
        <f t="shared" si="3"/>
        <v>12.677931387608806</v>
      </c>
      <c r="R5" s="55">
        <f t="shared" si="4"/>
        <v>2.9800307219662057</v>
      </c>
      <c r="S5" s="55">
        <f t="shared" si="5"/>
        <v>8.1925243215565796E-2</v>
      </c>
      <c r="T5" s="55">
        <f t="shared" si="6"/>
        <v>0.60419866871479766</v>
      </c>
      <c r="U5" s="55">
        <f t="shared" si="7"/>
        <v>2.9493087557603683</v>
      </c>
      <c r="V5" s="55">
        <f t="shared" si="8"/>
        <v>3.8812083973374296</v>
      </c>
      <c r="W5" s="55">
        <f t="shared" si="9"/>
        <v>1.034306195596518</v>
      </c>
      <c r="X5" s="55">
        <f t="shared" si="10"/>
        <v>100</v>
      </c>
      <c r="Y5" s="46">
        <f t="shared" si="11"/>
        <v>4.9155145929339472</v>
      </c>
    </row>
    <row r="6" spans="1:135" x14ac:dyDescent="0.2">
      <c r="A6" s="54"/>
      <c r="B6" s="54"/>
      <c r="C6" s="84">
        <v>4</v>
      </c>
      <c r="D6" s="55">
        <v>72.88</v>
      </c>
      <c r="E6" s="55">
        <v>0.46</v>
      </c>
      <c r="F6" s="55">
        <v>12.47</v>
      </c>
      <c r="G6" s="55">
        <v>2.99</v>
      </c>
      <c r="H6" s="55">
        <v>0.1</v>
      </c>
      <c r="I6" s="55">
        <v>0.63</v>
      </c>
      <c r="J6" s="55">
        <v>2.98</v>
      </c>
      <c r="K6" s="55">
        <v>3.75</v>
      </c>
      <c r="L6" s="55">
        <v>0.96</v>
      </c>
      <c r="M6" s="55">
        <f t="shared" si="0"/>
        <v>97.21999999999997</v>
      </c>
      <c r="N6" s="54"/>
      <c r="O6" s="55">
        <f t="shared" si="1"/>
        <v>74.963999177124066</v>
      </c>
      <c r="P6" s="55">
        <f t="shared" si="2"/>
        <v>0.4731536720839335</v>
      </c>
      <c r="Q6" s="55">
        <f t="shared" si="3"/>
        <v>12.826578893231849</v>
      </c>
      <c r="R6" s="55">
        <f t="shared" si="4"/>
        <v>3.0754988685455675</v>
      </c>
      <c r="S6" s="55">
        <f t="shared" si="5"/>
        <v>0.10285949393128989</v>
      </c>
      <c r="T6" s="55">
        <f t="shared" si="6"/>
        <v>0.64801481176712628</v>
      </c>
      <c r="U6" s="55">
        <f t="shared" si="7"/>
        <v>3.0652129191524384</v>
      </c>
      <c r="V6" s="55">
        <f t="shared" si="8"/>
        <v>3.8572310224233703</v>
      </c>
      <c r="W6" s="55">
        <f t="shared" si="9"/>
        <v>0.98745114174038284</v>
      </c>
      <c r="X6" s="55">
        <f t="shared" si="10"/>
        <v>100.00000000000004</v>
      </c>
      <c r="Y6" s="46">
        <f t="shared" si="11"/>
        <v>4.8446821641637534</v>
      </c>
    </row>
    <row r="7" spans="1:135" x14ac:dyDescent="0.2">
      <c r="A7" s="54"/>
      <c r="B7" s="54"/>
      <c r="C7" s="84">
        <v>5</v>
      </c>
      <c r="D7" s="55">
        <v>72.48</v>
      </c>
      <c r="E7" s="55">
        <v>0.46</v>
      </c>
      <c r="F7" s="55">
        <v>12.3</v>
      </c>
      <c r="G7" s="55">
        <v>3</v>
      </c>
      <c r="H7" s="55">
        <v>0.16</v>
      </c>
      <c r="I7" s="55">
        <v>0.56999999999999995</v>
      </c>
      <c r="J7" s="55">
        <v>2.92</v>
      </c>
      <c r="K7" s="55">
        <v>3.72</v>
      </c>
      <c r="L7" s="55">
        <v>0.89</v>
      </c>
      <c r="M7" s="55">
        <f t="shared" si="0"/>
        <v>96.499999999999986</v>
      </c>
      <c r="N7" s="54"/>
      <c r="O7" s="55">
        <f t="shared" si="1"/>
        <v>75.108808290155451</v>
      </c>
      <c r="P7" s="55">
        <f t="shared" si="2"/>
        <v>0.47668393782383428</v>
      </c>
      <c r="Q7" s="55">
        <f t="shared" si="3"/>
        <v>12.746113989637308</v>
      </c>
      <c r="R7" s="55">
        <f t="shared" si="4"/>
        <v>3.1088082901554408</v>
      </c>
      <c r="S7" s="55">
        <f t="shared" si="5"/>
        <v>0.16580310880829019</v>
      </c>
      <c r="T7" s="55">
        <f t="shared" si="6"/>
        <v>0.59067357512953367</v>
      </c>
      <c r="U7" s="55">
        <f t="shared" si="7"/>
        <v>3.0259067357512954</v>
      </c>
      <c r="V7" s="55">
        <f t="shared" si="8"/>
        <v>3.8549222797927469</v>
      </c>
      <c r="W7" s="55">
        <f t="shared" si="9"/>
        <v>0.92227979274611416</v>
      </c>
      <c r="X7" s="55">
        <f t="shared" si="10"/>
        <v>100</v>
      </c>
      <c r="Y7" s="46">
        <f t="shared" si="11"/>
        <v>4.7772020725388611</v>
      </c>
    </row>
    <row r="8" spans="1:135" x14ac:dyDescent="0.2">
      <c r="A8" s="54"/>
      <c r="B8" s="54"/>
      <c r="C8" s="84">
        <v>6</v>
      </c>
      <c r="D8" s="55">
        <v>73.489999999999995</v>
      </c>
      <c r="E8" s="55">
        <v>0.47</v>
      </c>
      <c r="F8" s="55">
        <v>11.2</v>
      </c>
      <c r="G8" s="55">
        <v>2.61</v>
      </c>
      <c r="H8" s="55">
        <v>0.2</v>
      </c>
      <c r="I8" s="55">
        <v>0.43</v>
      </c>
      <c r="J8" s="55">
        <v>2.0699999999999998</v>
      </c>
      <c r="K8" s="55">
        <v>3.59</v>
      </c>
      <c r="L8" s="55">
        <v>1.02</v>
      </c>
      <c r="M8" s="55">
        <f t="shared" si="0"/>
        <v>95.08</v>
      </c>
      <c r="N8" s="54"/>
      <c r="O8" s="55">
        <f t="shared" si="1"/>
        <v>77.292806058056371</v>
      </c>
      <c r="P8" s="55">
        <f t="shared" si="2"/>
        <v>0.4943205721497686</v>
      </c>
      <c r="Q8" s="55">
        <f t="shared" si="3"/>
        <v>11.779554059739166</v>
      </c>
      <c r="R8" s="55">
        <f t="shared" si="4"/>
        <v>2.745056794278502</v>
      </c>
      <c r="S8" s="55">
        <f t="shared" si="5"/>
        <v>0.21034917963819943</v>
      </c>
      <c r="T8" s="55">
        <f t="shared" si="6"/>
        <v>0.45225073622212875</v>
      </c>
      <c r="U8" s="55">
        <f t="shared" si="7"/>
        <v>2.1771140092553636</v>
      </c>
      <c r="V8" s="55">
        <f t="shared" si="8"/>
        <v>3.7757677745056792</v>
      </c>
      <c r="W8" s="55">
        <f t="shared" si="9"/>
        <v>1.0727808161548171</v>
      </c>
      <c r="X8" s="55">
        <f t="shared" si="10"/>
        <v>100</v>
      </c>
      <c r="Y8" s="46">
        <f t="shared" si="11"/>
        <v>4.8485485906604966</v>
      </c>
    </row>
    <row r="9" spans="1:135" x14ac:dyDescent="0.2">
      <c r="A9" s="54"/>
      <c r="B9" s="54"/>
      <c r="C9" s="84">
        <v>7</v>
      </c>
      <c r="D9" s="55">
        <v>71.849999999999994</v>
      </c>
      <c r="E9" s="55">
        <v>0.49</v>
      </c>
      <c r="F9" s="55">
        <v>12.12</v>
      </c>
      <c r="G9" s="55">
        <v>2.85</v>
      </c>
      <c r="H9" s="55">
        <v>0.08</v>
      </c>
      <c r="I9" s="55">
        <v>0.54</v>
      </c>
      <c r="J9" s="55">
        <v>2.81</v>
      </c>
      <c r="K9" s="55">
        <v>3.62</v>
      </c>
      <c r="L9" s="55">
        <v>1</v>
      </c>
      <c r="M9" s="55">
        <f t="shared" si="0"/>
        <v>95.36</v>
      </c>
      <c r="N9" s="54"/>
      <c r="O9" s="55">
        <f t="shared" si="1"/>
        <v>75.346057046979865</v>
      </c>
      <c r="P9" s="55">
        <f t="shared" si="2"/>
        <v>0.51384228187919467</v>
      </c>
      <c r="Q9" s="55">
        <f t="shared" si="3"/>
        <v>12.70973154362416</v>
      </c>
      <c r="R9" s="55">
        <f t="shared" si="4"/>
        <v>2.9886744966442955</v>
      </c>
      <c r="S9" s="55">
        <f t="shared" si="5"/>
        <v>8.3892617449664433E-2</v>
      </c>
      <c r="T9" s="55">
        <f t="shared" si="6"/>
        <v>0.56627516778523501</v>
      </c>
      <c r="U9" s="55">
        <f t="shared" si="7"/>
        <v>2.9467281879194633</v>
      </c>
      <c r="V9" s="55">
        <f t="shared" si="8"/>
        <v>3.7961409395973158</v>
      </c>
      <c r="W9" s="55">
        <f t="shared" si="9"/>
        <v>1.0486577181208054</v>
      </c>
      <c r="X9" s="55">
        <f t="shared" si="10"/>
        <v>100</v>
      </c>
      <c r="Y9" s="46">
        <f t="shared" si="11"/>
        <v>4.8447986577181208</v>
      </c>
    </row>
    <row r="10" spans="1:135" x14ac:dyDescent="0.2">
      <c r="A10" s="54" t="s">
        <v>284</v>
      </c>
      <c r="B10" s="54"/>
      <c r="C10" s="84">
        <v>8</v>
      </c>
      <c r="D10" s="55">
        <v>72.8</v>
      </c>
      <c r="E10" s="55">
        <v>0.43</v>
      </c>
      <c r="F10" s="55">
        <v>12.43</v>
      </c>
      <c r="G10" s="55">
        <v>2.73</v>
      </c>
      <c r="H10" s="55">
        <v>0</v>
      </c>
      <c r="I10" s="55">
        <v>0.71</v>
      </c>
      <c r="J10" s="55">
        <v>3.01</v>
      </c>
      <c r="K10" s="55">
        <v>3.65</v>
      </c>
      <c r="L10" s="55">
        <v>1.1000000000000001</v>
      </c>
      <c r="M10" s="55">
        <f t="shared" si="0"/>
        <v>96.86</v>
      </c>
      <c r="N10" s="54"/>
      <c r="O10" s="55">
        <f t="shared" si="1"/>
        <v>75.160024778030134</v>
      </c>
      <c r="P10" s="55">
        <f t="shared" si="2"/>
        <v>0.44393970679330991</v>
      </c>
      <c r="Q10" s="55">
        <f t="shared" si="3"/>
        <v>12.832954780094981</v>
      </c>
      <c r="R10" s="55">
        <f t="shared" si="4"/>
        <v>2.8185009291761305</v>
      </c>
      <c r="S10" s="55">
        <f t="shared" si="5"/>
        <v>0</v>
      </c>
      <c r="T10" s="55">
        <f t="shared" si="6"/>
        <v>0.73301672517034888</v>
      </c>
      <c r="U10" s="55">
        <f t="shared" si="7"/>
        <v>3.1075779475531693</v>
      </c>
      <c r="V10" s="55">
        <f t="shared" si="8"/>
        <v>3.7683254181292583</v>
      </c>
      <c r="W10" s="55">
        <f t="shared" si="9"/>
        <v>1.1356597150526533</v>
      </c>
      <c r="X10" s="55">
        <f t="shared" si="10"/>
        <v>99.999999999999986</v>
      </c>
      <c r="Y10" s="46">
        <f t="shared" si="11"/>
        <v>4.9039851331819113</v>
      </c>
    </row>
    <row r="11" spans="1:135" x14ac:dyDescent="0.2">
      <c r="A11" s="54"/>
      <c r="B11" s="54"/>
      <c r="C11" s="84">
        <v>9</v>
      </c>
      <c r="D11" s="55">
        <v>73.75</v>
      </c>
      <c r="E11" s="55">
        <v>0.44</v>
      </c>
      <c r="F11" s="55">
        <v>12.41</v>
      </c>
      <c r="G11" s="55">
        <v>2.92</v>
      </c>
      <c r="H11" s="55">
        <v>7.0000000000000007E-2</v>
      </c>
      <c r="I11" s="55">
        <v>0.57999999999999996</v>
      </c>
      <c r="J11" s="55">
        <v>3.02</v>
      </c>
      <c r="K11" s="55">
        <v>4.01</v>
      </c>
      <c r="L11" s="55">
        <v>1</v>
      </c>
      <c r="M11" s="55">
        <f t="shared" si="0"/>
        <v>98.199999999999989</v>
      </c>
      <c r="N11" s="54"/>
      <c r="O11" s="55">
        <f t="shared" si="1"/>
        <v>75.101832993890028</v>
      </c>
      <c r="P11" s="55">
        <f t="shared" si="2"/>
        <v>0.44806517311608968</v>
      </c>
      <c r="Q11" s="55">
        <f t="shared" si="3"/>
        <v>12.63747454175153</v>
      </c>
      <c r="R11" s="55">
        <f t="shared" si="4"/>
        <v>2.9735234215885953</v>
      </c>
      <c r="S11" s="55">
        <f t="shared" si="5"/>
        <v>7.1283095723014278E-2</v>
      </c>
      <c r="T11" s="55">
        <f t="shared" si="6"/>
        <v>0.59063136456211818</v>
      </c>
      <c r="U11" s="55">
        <f t="shared" si="7"/>
        <v>3.0753564154786157</v>
      </c>
      <c r="V11" s="55">
        <f t="shared" si="8"/>
        <v>4.0835030549898175</v>
      </c>
      <c r="W11" s="55">
        <f t="shared" si="9"/>
        <v>1.0183299389002038</v>
      </c>
      <c r="X11" s="55">
        <f t="shared" si="10"/>
        <v>100.00000000000001</v>
      </c>
      <c r="Y11" s="46">
        <f t="shared" si="11"/>
        <v>5.1018329938900209</v>
      </c>
    </row>
    <row r="12" spans="1:135" x14ac:dyDescent="0.2">
      <c r="A12" s="54"/>
      <c r="B12" s="54"/>
      <c r="C12" s="84">
        <v>10</v>
      </c>
      <c r="D12" s="55">
        <v>70.569999999999993</v>
      </c>
      <c r="E12" s="55">
        <v>0.46</v>
      </c>
      <c r="F12" s="55">
        <v>12.53</v>
      </c>
      <c r="G12" s="55">
        <v>4.32</v>
      </c>
      <c r="H12" s="55">
        <v>0.15</v>
      </c>
      <c r="I12" s="55">
        <v>0.8</v>
      </c>
      <c r="J12" s="55">
        <v>3.4</v>
      </c>
      <c r="K12" s="55">
        <v>3.92</v>
      </c>
      <c r="L12" s="55">
        <v>0.79</v>
      </c>
      <c r="M12" s="55">
        <f t="shared" si="0"/>
        <v>96.940000000000012</v>
      </c>
      <c r="N12" s="54"/>
      <c r="O12" s="55">
        <f t="shared" si="1"/>
        <v>72.797606767072395</v>
      </c>
      <c r="P12" s="55">
        <f t="shared" si="2"/>
        <v>0.47452032184856607</v>
      </c>
      <c r="Q12" s="55">
        <f t="shared" si="3"/>
        <v>12.925520940788113</v>
      </c>
      <c r="R12" s="55">
        <f t="shared" si="4"/>
        <v>4.4563647617082731</v>
      </c>
      <c r="S12" s="55">
        <f t="shared" si="5"/>
        <v>0.154734887559315</v>
      </c>
      <c r="T12" s="55">
        <f t="shared" si="6"/>
        <v>0.8252527336496801</v>
      </c>
      <c r="U12" s="55">
        <f t="shared" si="7"/>
        <v>3.5073241180111401</v>
      </c>
      <c r="V12" s="55">
        <f t="shared" si="8"/>
        <v>4.043738394883432</v>
      </c>
      <c r="W12" s="55">
        <f t="shared" si="9"/>
        <v>0.81493707447905916</v>
      </c>
      <c r="X12" s="55">
        <f t="shared" si="10"/>
        <v>99.999999999999986</v>
      </c>
      <c r="Y12" s="46">
        <f t="shared" si="11"/>
        <v>4.858675469362491</v>
      </c>
    </row>
    <row r="13" spans="1:135" x14ac:dyDescent="0.2">
      <c r="A13" s="54"/>
      <c r="B13" s="54"/>
      <c r="C13" s="84">
        <v>11</v>
      </c>
      <c r="D13" s="55">
        <v>70.69</v>
      </c>
      <c r="E13" s="55">
        <v>0.65</v>
      </c>
      <c r="F13" s="55">
        <v>11.98</v>
      </c>
      <c r="G13" s="55">
        <v>2.74</v>
      </c>
      <c r="H13" s="55">
        <v>0.19</v>
      </c>
      <c r="I13" s="55">
        <v>0.57999999999999996</v>
      </c>
      <c r="J13" s="55">
        <v>2.69</v>
      </c>
      <c r="K13" s="55">
        <v>3.6</v>
      </c>
      <c r="L13" s="55">
        <v>0.96</v>
      </c>
      <c r="M13" s="55">
        <f t="shared" si="0"/>
        <v>94.079999999999984</v>
      </c>
      <c r="N13" s="54"/>
      <c r="O13" s="55">
        <f t="shared" si="1"/>
        <v>75.138180272108855</v>
      </c>
      <c r="P13" s="55">
        <f t="shared" si="2"/>
        <v>0.6909013605442178</v>
      </c>
      <c r="Q13" s="55">
        <f t="shared" si="3"/>
        <v>12.733843537414968</v>
      </c>
      <c r="R13" s="55">
        <f t="shared" si="4"/>
        <v>2.9124149659863949</v>
      </c>
      <c r="S13" s="55">
        <f t="shared" si="5"/>
        <v>0.20195578231292519</v>
      </c>
      <c r="T13" s="55">
        <f t="shared" si="6"/>
        <v>0.61649659863945583</v>
      </c>
      <c r="U13" s="55">
        <f t="shared" si="7"/>
        <v>2.8592687074829937</v>
      </c>
      <c r="V13" s="55">
        <f t="shared" si="8"/>
        <v>3.8265306122448983</v>
      </c>
      <c r="W13" s="55">
        <f t="shared" si="9"/>
        <v>1.0204081632653061</v>
      </c>
      <c r="X13" s="55">
        <f t="shared" si="10"/>
        <v>100.00000000000001</v>
      </c>
      <c r="Y13" s="46">
        <f t="shared" si="11"/>
        <v>4.8469387755102042</v>
      </c>
    </row>
    <row r="14" spans="1:135" x14ac:dyDescent="0.2">
      <c r="A14" s="54" t="s">
        <v>284</v>
      </c>
      <c r="B14" s="54"/>
      <c r="C14" s="84">
        <v>12</v>
      </c>
      <c r="D14" s="55">
        <v>73.84</v>
      </c>
      <c r="E14" s="55">
        <v>0.46</v>
      </c>
      <c r="F14" s="55">
        <v>12.55</v>
      </c>
      <c r="G14" s="55">
        <v>3.04</v>
      </c>
      <c r="H14" s="55">
        <v>0.13</v>
      </c>
      <c r="I14" s="55">
        <v>0.54</v>
      </c>
      <c r="J14" s="55">
        <v>2.92</v>
      </c>
      <c r="K14" s="55">
        <v>3.75</v>
      </c>
      <c r="L14" s="55">
        <v>1</v>
      </c>
      <c r="M14" s="55">
        <f t="shared" si="0"/>
        <v>98.23</v>
      </c>
      <c r="N14" s="54"/>
      <c r="O14" s="55">
        <f t="shared" si="1"/>
        <v>75.170518171637994</v>
      </c>
      <c r="P14" s="55">
        <f t="shared" si="2"/>
        <v>0.46828871017000917</v>
      </c>
      <c r="Q14" s="55">
        <f t="shared" si="3"/>
        <v>12.776137636160033</v>
      </c>
      <c r="R14" s="55">
        <f t="shared" si="4"/>
        <v>3.094777562862669</v>
      </c>
      <c r="S14" s="55">
        <f t="shared" si="5"/>
        <v>0.13234246156978519</v>
      </c>
      <c r="T14" s="55">
        <f t="shared" si="6"/>
        <v>0.54973022498218471</v>
      </c>
      <c r="U14" s="55">
        <f t="shared" si="7"/>
        <v>2.9726152906444057</v>
      </c>
      <c r="V14" s="55">
        <f t="shared" si="8"/>
        <v>3.8175710068207267</v>
      </c>
      <c r="W14" s="55">
        <f t="shared" si="9"/>
        <v>1.0180189351521938</v>
      </c>
      <c r="X14" s="55">
        <f t="shared" si="10"/>
        <v>100.00000000000003</v>
      </c>
      <c r="Y14" s="46">
        <f t="shared" si="11"/>
        <v>4.8355899419729207</v>
      </c>
    </row>
    <row r="15" spans="1:135" x14ac:dyDescent="0.2">
      <c r="A15" s="54"/>
      <c r="B15" s="54"/>
      <c r="C15" s="84">
        <v>13</v>
      </c>
      <c r="D15" s="55">
        <v>73.64</v>
      </c>
      <c r="E15" s="55">
        <v>0.48</v>
      </c>
      <c r="F15" s="55">
        <v>12.43</v>
      </c>
      <c r="G15" s="55">
        <v>3.04</v>
      </c>
      <c r="H15" s="55">
        <v>0.09</v>
      </c>
      <c r="I15" s="55">
        <v>0.65</v>
      </c>
      <c r="J15" s="55">
        <v>3.09</v>
      </c>
      <c r="K15" s="55">
        <v>3.83</v>
      </c>
      <c r="L15" s="55">
        <v>0.9</v>
      </c>
      <c r="M15" s="55">
        <f t="shared" si="0"/>
        <v>98.150000000000034</v>
      </c>
      <c r="N15" s="54"/>
      <c r="O15" s="55">
        <f t="shared" si="1"/>
        <v>75.028018339276599</v>
      </c>
      <c r="P15" s="55">
        <f t="shared" si="2"/>
        <v>0.48904737646459484</v>
      </c>
      <c r="Q15" s="55">
        <f t="shared" si="3"/>
        <v>12.664289353031069</v>
      </c>
      <c r="R15" s="55">
        <f t="shared" si="4"/>
        <v>3.097300050942434</v>
      </c>
      <c r="S15" s="55">
        <f t="shared" si="5"/>
        <v>9.1696383087111533E-2</v>
      </c>
      <c r="T15" s="55">
        <f t="shared" si="6"/>
        <v>0.6622516556291389</v>
      </c>
      <c r="U15" s="55">
        <f t="shared" si="7"/>
        <v>3.1482424859908291</v>
      </c>
      <c r="V15" s="55">
        <f t="shared" si="8"/>
        <v>3.9021905247070796</v>
      </c>
      <c r="W15" s="55">
        <f t="shared" si="9"/>
        <v>0.91696383087111533</v>
      </c>
      <c r="X15" s="55">
        <f t="shared" si="10"/>
        <v>99.999999999999972</v>
      </c>
      <c r="Y15" s="46">
        <f t="shared" si="11"/>
        <v>4.8191543555781946</v>
      </c>
    </row>
    <row r="16" spans="1:135" x14ac:dyDescent="0.2">
      <c r="A16" s="54"/>
      <c r="B16" s="54"/>
      <c r="C16" s="84">
        <v>14</v>
      </c>
      <c r="D16" s="55">
        <v>72.95</v>
      </c>
      <c r="E16" s="55">
        <v>0.51</v>
      </c>
      <c r="F16" s="55">
        <v>12.41</v>
      </c>
      <c r="G16" s="55">
        <v>3.03</v>
      </c>
      <c r="H16" s="55">
        <v>0.09</v>
      </c>
      <c r="I16" s="55">
        <v>0.6</v>
      </c>
      <c r="J16" s="55">
        <v>2.87</v>
      </c>
      <c r="K16" s="55">
        <v>3.72</v>
      </c>
      <c r="L16" s="55">
        <v>1.01</v>
      </c>
      <c r="M16" s="55">
        <f t="shared" si="0"/>
        <v>97.190000000000012</v>
      </c>
      <c r="N16" s="54"/>
      <c r="O16" s="55">
        <f t="shared" si="1"/>
        <v>75.059162465274198</v>
      </c>
      <c r="P16" s="55">
        <f t="shared" si="2"/>
        <v>0.52474534417121099</v>
      </c>
      <c r="Q16" s="55">
        <f t="shared" si="3"/>
        <v>12.7688033748328</v>
      </c>
      <c r="R16" s="55">
        <f t="shared" si="4"/>
        <v>3.1176046918407234</v>
      </c>
      <c r="S16" s="55">
        <f t="shared" si="5"/>
        <v>9.2602119559625454E-2</v>
      </c>
      <c r="T16" s="55">
        <f t="shared" si="6"/>
        <v>0.61734746373083638</v>
      </c>
      <c r="U16" s="55">
        <f t="shared" si="7"/>
        <v>2.9529787015125009</v>
      </c>
      <c r="V16" s="55">
        <f t="shared" si="8"/>
        <v>3.827554275131186</v>
      </c>
      <c r="W16" s="55">
        <f t="shared" si="9"/>
        <v>1.0392015639469079</v>
      </c>
      <c r="X16" s="55">
        <f t="shared" si="10"/>
        <v>100</v>
      </c>
      <c r="Y16" s="46">
        <f t="shared" si="11"/>
        <v>4.8667558390780936</v>
      </c>
    </row>
    <row r="17" spans="1:26" x14ac:dyDescent="0.2">
      <c r="A17" s="54"/>
      <c r="B17" s="54"/>
      <c r="C17" s="84">
        <v>15</v>
      </c>
      <c r="D17" s="55">
        <v>72.819999999999993</v>
      </c>
      <c r="E17" s="55">
        <v>0.51</v>
      </c>
      <c r="F17" s="55">
        <v>12.25</v>
      </c>
      <c r="G17" s="55">
        <v>3.07</v>
      </c>
      <c r="H17" s="55">
        <v>0.18</v>
      </c>
      <c r="I17" s="55">
        <v>0.55000000000000004</v>
      </c>
      <c r="J17" s="55">
        <v>2.74</v>
      </c>
      <c r="K17" s="55">
        <v>3.88</v>
      </c>
      <c r="L17" s="55">
        <v>0.99</v>
      </c>
      <c r="M17" s="55">
        <f t="shared" si="0"/>
        <v>96.989999999999981</v>
      </c>
      <c r="N17" s="54"/>
      <c r="O17" s="55">
        <f t="shared" si="1"/>
        <v>75.079905144860305</v>
      </c>
      <c r="P17" s="55">
        <f t="shared" si="2"/>
        <v>0.52582740488710189</v>
      </c>
      <c r="Q17" s="55">
        <f t="shared" si="3"/>
        <v>12.630168058562742</v>
      </c>
      <c r="R17" s="55">
        <f t="shared" si="4"/>
        <v>3.1652747705949071</v>
      </c>
      <c r="S17" s="55">
        <f t="shared" si="5"/>
        <v>0.18558614290133008</v>
      </c>
      <c r="T17" s="55">
        <f t="shared" si="6"/>
        <v>0.56706876997628641</v>
      </c>
      <c r="U17" s="55">
        <f t="shared" si="7"/>
        <v>2.8250335086091356</v>
      </c>
      <c r="V17" s="55">
        <f t="shared" si="8"/>
        <v>4.000412413650893</v>
      </c>
      <c r="W17" s="55">
        <f t="shared" si="9"/>
        <v>1.0207237859573155</v>
      </c>
      <c r="X17" s="55">
        <f t="shared" si="10"/>
        <v>100.00000000000001</v>
      </c>
      <c r="Y17" s="46">
        <f t="shared" si="11"/>
        <v>5.0211361996082085</v>
      </c>
    </row>
    <row r="19" spans="1:26" x14ac:dyDescent="0.2">
      <c r="B19" s="56" t="s">
        <v>285</v>
      </c>
      <c r="C19" s="84">
        <v>7</v>
      </c>
      <c r="D19" s="55">
        <v>68.790000000000006</v>
      </c>
      <c r="E19" s="55">
        <v>0.41</v>
      </c>
      <c r="F19" s="55">
        <v>14.3</v>
      </c>
      <c r="G19" s="55">
        <v>1.69</v>
      </c>
      <c r="H19" s="55">
        <v>0.09</v>
      </c>
      <c r="I19" s="55">
        <v>0.47</v>
      </c>
      <c r="J19" s="55">
        <v>1.4</v>
      </c>
      <c r="K19" s="55">
        <v>4.3499999999999996</v>
      </c>
      <c r="L19" s="55">
        <v>4.41</v>
      </c>
      <c r="M19" s="55">
        <f t="shared" ref="M19:M33" si="12">SUM(D19:L19)</f>
        <v>95.91</v>
      </c>
      <c r="N19" s="54"/>
      <c r="O19" s="55">
        <f t="shared" ref="O19:O33" si="13">100/M19*D19</f>
        <v>71.72349077259932</v>
      </c>
      <c r="P19" s="55">
        <f t="shared" ref="P19:P33" si="14">100/M19*E19</f>
        <v>0.4274840996767803</v>
      </c>
      <c r="Q19" s="55">
        <f t="shared" ref="Q19:Q33" si="15">100/M19*F19</f>
        <v>14.909811281409656</v>
      </c>
      <c r="R19" s="55">
        <f t="shared" ref="R19:R33" si="16">100/M19*G19</f>
        <v>1.7620686059847774</v>
      </c>
      <c r="S19" s="55">
        <f t="shared" ref="S19:S33" si="17">100/M19*H19</f>
        <v>9.383797309978105E-2</v>
      </c>
      <c r="T19" s="55">
        <f t="shared" ref="T19:T33" si="18">100/M19*I19</f>
        <v>0.4900427484099677</v>
      </c>
      <c r="U19" s="55">
        <f t="shared" ref="U19:U33" si="19">100/M19*J19</f>
        <v>1.4597018037743719</v>
      </c>
      <c r="V19" s="55">
        <f t="shared" ref="V19:V33" si="20">100/M19*K19</f>
        <v>4.5355020331560834</v>
      </c>
      <c r="W19" s="55">
        <f t="shared" ref="W19:W33" si="21">100/M19*L19</f>
        <v>4.5980606818892715</v>
      </c>
      <c r="X19" s="55">
        <f t="shared" si="10"/>
        <v>99.999999999999986</v>
      </c>
      <c r="Y19" s="46">
        <f t="shared" ref="Y19:Y33" si="22">SUM(V19:W19)</f>
        <v>9.133562715045354</v>
      </c>
    </row>
    <row r="20" spans="1:26" x14ac:dyDescent="0.2">
      <c r="B20" s="56" t="s">
        <v>286</v>
      </c>
      <c r="C20" s="84">
        <v>11</v>
      </c>
      <c r="D20" s="55">
        <v>69.53</v>
      </c>
      <c r="E20" s="55">
        <v>0.51</v>
      </c>
      <c r="F20" s="55">
        <v>14.09</v>
      </c>
      <c r="G20" s="55">
        <v>1.49</v>
      </c>
      <c r="H20" s="55">
        <v>0.24</v>
      </c>
      <c r="I20" s="55">
        <v>0.35</v>
      </c>
      <c r="J20" s="55">
        <v>1.17</v>
      </c>
      <c r="K20" s="55">
        <v>4.2300000000000004</v>
      </c>
      <c r="L20" s="55">
        <v>4.75</v>
      </c>
      <c r="M20" s="55">
        <f t="shared" si="12"/>
        <v>96.36</v>
      </c>
      <c r="N20" s="54"/>
      <c r="O20" s="55">
        <f t="shared" si="13"/>
        <v>72.156496471564964</v>
      </c>
      <c r="P20" s="55">
        <f t="shared" si="14"/>
        <v>0.52926525529265256</v>
      </c>
      <c r="Q20" s="55">
        <f t="shared" si="15"/>
        <v>14.622249896222499</v>
      </c>
      <c r="R20" s="55">
        <f t="shared" si="16"/>
        <v>1.5462847654628475</v>
      </c>
      <c r="S20" s="55">
        <f t="shared" si="17"/>
        <v>0.24906600249066002</v>
      </c>
      <c r="T20" s="55">
        <f t="shared" si="18"/>
        <v>0.36322125363221253</v>
      </c>
      <c r="U20" s="55">
        <f t="shared" si="19"/>
        <v>1.2141967621419676</v>
      </c>
      <c r="V20" s="55">
        <f t="shared" si="20"/>
        <v>4.3897882938978832</v>
      </c>
      <c r="W20" s="55">
        <f t="shared" si="21"/>
        <v>4.929431299294313</v>
      </c>
      <c r="X20" s="55">
        <f t="shared" si="10"/>
        <v>100</v>
      </c>
      <c r="Y20" s="46">
        <f t="shared" si="22"/>
        <v>9.3192195931921962</v>
      </c>
    </row>
    <row r="21" spans="1:26" x14ac:dyDescent="0.2">
      <c r="B21" s="54"/>
      <c r="C21" s="84">
        <v>12</v>
      </c>
      <c r="D21" s="55">
        <v>69.290000000000006</v>
      </c>
      <c r="E21" s="55">
        <v>0.38</v>
      </c>
      <c r="F21" s="55">
        <v>13.86</v>
      </c>
      <c r="G21" s="55">
        <v>1.33</v>
      </c>
      <c r="H21" s="55">
        <v>0.17</v>
      </c>
      <c r="I21" s="55">
        <v>0.38</v>
      </c>
      <c r="J21" s="55">
        <v>1.1000000000000001</v>
      </c>
      <c r="K21" s="55">
        <v>4.1399999999999997</v>
      </c>
      <c r="L21" s="55">
        <v>4.79</v>
      </c>
      <c r="M21" s="55">
        <f t="shared" si="12"/>
        <v>95.44</v>
      </c>
      <c r="N21" s="54"/>
      <c r="O21" s="55">
        <f t="shared" si="13"/>
        <v>72.600586756077121</v>
      </c>
      <c r="P21" s="55">
        <f t="shared" si="14"/>
        <v>0.39815590947191953</v>
      </c>
      <c r="Q21" s="55">
        <f t="shared" si="15"/>
        <v>14.522212908633696</v>
      </c>
      <c r="R21" s="55">
        <f t="shared" si="16"/>
        <v>1.3935456831517186</v>
      </c>
      <c r="S21" s="55">
        <f t="shared" si="17"/>
        <v>0.17812238055322718</v>
      </c>
      <c r="T21" s="55">
        <f t="shared" si="18"/>
        <v>0.39815590947191953</v>
      </c>
      <c r="U21" s="55">
        <f t="shared" si="19"/>
        <v>1.1525565800502935</v>
      </c>
      <c r="V21" s="55">
        <f t="shared" si="20"/>
        <v>4.3378038558256495</v>
      </c>
      <c r="W21" s="55">
        <f t="shared" si="21"/>
        <v>5.0188600167644593</v>
      </c>
      <c r="X21" s="55">
        <f t="shared" si="10"/>
        <v>100.00000000000001</v>
      </c>
      <c r="Y21" s="46">
        <f t="shared" si="22"/>
        <v>9.3566638725901079</v>
      </c>
    </row>
    <row r="22" spans="1:26" x14ac:dyDescent="0.2">
      <c r="B22" s="54"/>
      <c r="C22" s="84">
        <v>14</v>
      </c>
      <c r="D22" s="55">
        <v>70.23</v>
      </c>
      <c r="E22" s="55">
        <v>0.48</v>
      </c>
      <c r="F22" s="55">
        <v>14.25</v>
      </c>
      <c r="G22" s="55">
        <v>1.49</v>
      </c>
      <c r="H22" s="55">
        <v>0.13</v>
      </c>
      <c r="I22" s="55">
        <v>0.36</v>
      </c>
      <c r="J22" s="55">
        <v>1.01</v>
      </c>
      <c r="K22" s="55">
        <v>4.05</v>
      </c>
      <c r="L22" s="55">
        <v>4.88</v>
      </c>
      <c r="M22" s="55">
        <f t="shared" si="12"/>
        <v>96.88</v>
      </c>
      <c r="N22" s="54"/>
      <c r="O22" s="55">
        <f t="shared" si="13"/>
        <v>72.491742361684572</v>
      </c>
      <c r="P22" s="55">
        <f t="shared" si="14"/>
        <v>0.49545829892650706</v>
      </c>
      <c r="Q22" s="55">
        <f t="shared" si="15"/>
        <v>14.708918249380678</v>
      </c>
      <c r="R22" s="55">
        <f t="shared" si="16"/>
        <v>1.5379851362510324</v>
      </c>
      <c r="S22" s="55">
        <f t="shared" si="17"/>
        <v>0.13418662262592901</v>
      </c>
      <c r="T22" s="55">
        <f t="shared" si="18"/>
        <v>0.37159372419488029</v>
      </c>
      <c r="U22" s="55">
        <f t="shared" si="19"/>
        <v>1.0425268373245253</v>
      </c>
      <c r="V22" s="55">
        <f t="shared" si="20"/>
        <v>4.1804293971924036</v>
      </c>
      <c r="W22" s="55">
        <f t="shared" si="21"/>
        <v>5.037159372419489</v>
      </c>
      <c r="X22" s="55">
        <f t="shared" si="10"/>
        <v>100.00000000000003</v>
      </c>
      <c r="Y22" s="46">
        <f t="shared" si="22"/>
        <v>9.2175887696118934</v>
      </c>
    </row>
    <row r="23" spans="1:26" x14ac:dyDescent="0.2">
      <c r="B23" s="54"/>
      <c r="C23" s="84">
        <v>1</v>
      </c>
      <c r="D23" s="55">
        <v>70.790000000000006</v>
      </c>
      <c r="E23" s="55">
        <v>0.44</v>
      </c>
      <c r="F23" s="55">
        <v>12.06</v>
      </c>
      <c r="G23" s="55">
        <v>2.78</v>
      </c>
      <c r="H23" s="55">
        <v>0.15</v>
      </c>
      <c r="I23" s="55">
        <v>0.49</v>
      </c>
      <c r="J23" s="55">
        <v>2.65</v>
      </c>
      <c r="K23" s="55">
        <v>3.76</v>
      </c>
      <c r="L23" s="55">
        <v>1.05</v>
      </c>
      <c r="M23" s="55">
        <f t="shared" si="12"/>
        <v>94.170000000000016</v>
      </c>
      <c r="N23" s="43"/>
      <c r="O23" s="55">
        <f t="shared" si="13"/>
        <v>75.172560263353503</v>
      </c>
      <c r="P23" s="55">
        <f t="shared" si="14"/>
        <v>0.46724009769565672</v>
      </c>
      <c r="Q23" s="55">
        <f t="shared" si="15"/>
        <v>12.806626314112775</v>
      </c>
      <c r="R23" s="55">
        <f t="shared" si="16"/>
        <v>2.9521078899861948</v>
      </c>
      <c r="S23" s="55">
        <f t="shared" si="17"/>
        <v>0.15928639694170116</v>
      </c>
      <c r="T23" s="55">
        <f t="shared" si="18"/>
        <v>0.52033556334289044</v>
      </c>
      <c r="U23" s="55">
        <f t="shared" si="19"/>
        <v>2.8140596793033872</v>
      </c>
      <c r="V23" s="55">
        <f t="shared" si="20"/>
        <v>3.9927790166719754</v>
      </c>
      <c r="W23" s="55">
        <f t="shared" si="21"/>
        <v>1.1150047785919082</v>
      </c>
      <c r="X23" s="55">
        <f t="shared" si="10"/>
        <v>99.999999999999986</v>
      </c>
      <c r="Y23" s="46">
        <f t="shared" si="22"/>
        <v>5.1077837952638836</v>
      </c>
      <c r="Z23" s="1" t="s">
        <v>287</v>
      </c>
    </row>
    <row r="24" spans="1:26" x14ac:dyDescent="0.2">
      <c r="B24" s="54"/>
      <c r="C24" s="84">
        <v>2</v>
      </c>
      <c r="D24" s="55">
        <v>72.47</v>
      </c>
      <c r="E24" s="55">
        <v>0.35</v>
      </c>
      <c r="F24" s="55">
        <v>11.11</v>
      </c>
      <c r="G24" s="55">
        <v>2.1</v>
      </c>
      <c r="H24" s="55">
        <v>0.17</v>
      </c>
      <c r="I24" s="55">
        <v>0.32</v>
      </c>
      <c r="J24" s="55">
        <v>2.09</v>
      </c>
      <c r="K24" s="55">
        <v>3.92</v>
      </c>
      <c r="L24" s="55">
        <v>0.77</v>
      </c>
      <c r="M24" s="55">
        <f t="shared" si="12"/>
        <v>93.299999999999983</v>
      </c>
      <c r="N24" s="54"/>
      <c r="O24" s="55">
        <f t="shared" si="13"/>
        <v>77.674169346195086</v>
      </c>
      <c r="P24" s="55">
        <f t="shared" si="14"/>
        <v>0.37513397642015012</v>
      </c>
      <c r="Q24" s="55">
        <f t="shared" si="15"/>
        <v>11.907824222936766</v>
      </c>
      <c r="R24" s="55">
        <f t="shared" si="16"/>
        <v>2.2508038585209009</v>
      </c>
      <c r="S24" s="55">
        <f t="shared" si="17"/>
        <v>0.18220793140407293</v>
      </c>
      <c r="T24" s="55">
        <f t="shared" si="18"/>
        <v>0.3429796355841373</v>
      </c>
      <c r="U24" s="55">
        <f t="shared" si="19"/>
        <v>2.2400857449088964</v>
      </c>
      <c r="V24" s="55">
        <f t="shared" si="20"/>
        <v>4.2015005359056818</v>
      </c>
      <c r="W24" s="55">
        <f t="shared" si="21"/>
        <v>0.82529474812433035</v>
      </c>
      <c r="X24" s="55">
        <f t="shared" si="10"/>
        <v>100.00000000000003</v>
      </c>
      <c r="Y24" s="46">
        <f t="shared" si="22"/>
        <v>5.0267952840300119</v>
      </c>
      <c r="Z24" s="1" t="s">
        <v>287</v>
      </c>
    </row>
    <row r="25" spans="1:26" x14ac:dyDescent="0.2">
      <c r="B25" s="54"/>
      <c r="C25" s="84">
        <v>3</v>
      </c>
      <c r="D25" s="55">
        <v>70.31</v>
      </c>
      <c r="E25" s="55">
        <v>0.55000000000000004</v>
      </c>
      <c r="F25" s="55">
        <v>11.65</v>
      </c>
      <c r="G25" s="55">
        <v>2.84</v>
      </c>
      <c r="H25" s="55">
        <v>7.0000000000000007E-2</v>
      </c>
      <c r="I25" s="55">
        <v>0.49</v>
      </c>
      <c r="J25" s="55">
        <v>2.66</v>
      </c>
      <c r="K25" s="55">
        <v>3.67</v>
      </c>
      <c r="L25" s="55">
        <v>1</v>
      </c>
      <c r="M25" s="55">
        <f t="shared" si="12"/>
        <v>93.24</v>
      </c>
      <c r="N25" s="54"/>
      <c r="O25" s="55">
        <f t="shared" si="13"/>
        <v>75.407550407550417</v>
      </c>
      <c r="P25" s="55">
        <f t="shared" si="14"/>
        <v>0.58987558987558997</v>
      </c>
      <c r="Q25" s="55">
        <f t="shared" si="15"/>
        <v>12.494637494637496</v>
      </c>
      <c r="R25" s="55">
        <f t="shared" si="16"/>
        <v>3.0459030459030463</v>
      </c>
      <c r="S25" s="55">
        <f t="shared" si="17"/>
        <v>7.507507507507509E-2</v>
      </c>
      <c r="T25" s="55">
        <f t="shared" si="18"/>
        <v>0.52552552552552556</v>
      </c>
      <c r="U25" s="55">
        <f t="shared" si="19"/>
        <v>2.8528528528528532</v>
      </c>
      <c r="V25" s="55">
        <f t="shared" si="20"/>
        <v>3.9360789360789363</v>
      </c>
      <c r="W25" s="55">
        <f t="shared" si="21"/>
        <v>1.0725010725010726</v>
      </c>
      <c r="X25" s="55">
        <f t="shared" si="10"/>
        <v>100.00000000000001</v>
      </c>
      <c r="Y25" s="46">
        <f t="shared" si="22"/>
        <v>5.008580008580009</v>
      </c>
      <c r="Z25" s="1" t="s">
        <v>287</v>
      </c>
    </row>
    <row r="26" spans="1:26" x14ac:dyDescent="0.2">
      <c r="B26" s="54" t="s">
        <v>284</v>
      </c>
      <c r="C26" s="84">
        <v>4</v>
      </c>
      <c r="D26" s="55">
        <v>70.78</v>
      </c>
      <c r="E26" s="55">
        <v>0.6</v>
      </c>
      <c r="F26" s="55">
        <v>11.91</v>
      </c>
      <c r="G26" s="55">
        <v>3.12</v>
      </c>
      <c r="H26" s="55">
        <v>0.12</v>
      </c>
      <c r="I26" s="55">
        <v>0.57999999999999996</v>
      </c>
      <c r="J26" s="55">
        <v>2.72</v>
      </c>
      <c r="K26" s="55">
        <v>3.68</v>
      </c>
      <c r="L26" s="55">
        <v>0.99</v>
      </c>
      <c r="M26" s="55">
        <f t="shared" si="12"/>
        <v>94.5</v>
      </c>
      <c r="N26" s="54"/>
      <c r="O26" s="55">
        <f t="shared" si="13"/>
        <v>74.899470899470899</v>
      </c>
      <c r="P26" s="55">
        <f t="shared" si="14"/>
        <v>0.63492063492063489</v>
      </c>
      <c r="Q26" s="55">
        <f t="shared" si="15"/>
        <v>12.603174603174603</v>
      </c>
      <c r="R26" s="55">
        <f t="shared" si="16"/>
        <v>3.3015873015873014</v>
      </c>
      <c r="S26" s="55">
        <f t="shared" si="17"/>
        <v>0.12698412698412698</v>
      </c>
      <c r="T26" s="55">
        <f t="shared" si="18"/>
        <v>0.61375661375661372</v>
      </c>
      <c r="U26" s="55">
        <f t="shared" si="19"/>
        <v>2.8783068783068781</v>
      </c>
      <c r="V26" s="55">
        <f t="shared" si="20"/>
        <v>3.894179894179894</v>
      </c>
      <c r="W26" s="55">
        <f t="shared" si="21"/>
        <v>1.0476190476190474</v>
      </c>
      <c r="X26" s="55">
        <f t="shared" si="10"/>
        <v>100</v>
      </c>
      <c r="Y26" s="46">
        <f t="shared" si="22"/>
        <v>4.9417989417989414</v>
      </c>
      <c r="Z26" s="1" t="s">
        <v>287</v>
      </c>
    </row>
    <row r="27" spans="1:26" x14ac:dyDescent="0.2">
      <c r="B27" s="54"/>
      <c r="C27" s="84">
        <v>5</v>
      </c>
      <c r="D27" s="55">
        <v>73.98</v>
      </c>
      <c r="E27" s="55">
        <v>0.33</v>
      </c>
      <c r="F27" s="55">
        <v>11.44</v>
      </c>
      <c r="G27" s="55">
        <v>2.5099999999999998</v>
      </c>
      <c r="H27" s="55">
        <v>0.05</v>
      </c>
      <c r="I27" s="55">
        <v>0.33</v>
      </c>
      <c r="J27" s="55">
        <v>2.14</v>
      </c>
      <c r="K27" s="55">
        <v>3.99</v>
      </c>
      <c r="L27" s="55">
        <v>0.9</v>
      </c>
      <c r="M27" s="55">
        <f t="shared" si="12"/>
        <v>95.67</v>
      </c>
      <c r="N27" s="54"/>
      <c r="O27" s="55">
        <f t="shared" si="13"/>
        <v>77.328316086547517</v>
      </c>
      <c r="P27" s="55">
        <f t="shared" si="14"/>
        <v>0.3449357165255566</v>
      </c>
      <c r="Q27" s="55">
        <f t="shared" si="15"/>
        <v>11.957771506219295</v>
      </c>
      <c r="R27" s="55">
        <f t="shared" si="16"/>
        <v>2.6236019650883242</v>
      </c>
      <c r="S27" s="55">
        <f t="shared" si="17"/>
        <v>5.2262987352357064E-2</v>
      </c>
      <c r="T27" s="55">
        <f t="shared" si="18"/>
        <v>0.3449357165255566</v>
      </c>
      <c r="U27" s="55">
        <f t="shared" si="19"/>
        <v>2.2368558586808822</v>
      </c>
      <c r="V27" s="55">
        <f t="shared" si="20"/>
        <v>4.1705863907180936</v>
      </c>
      <c r="W27" s="55">
        <f t="shared" si="21"/>
        <v>0.94073377234242705</v>
      </c>
      <c r="X27" s="55">
        <f t="shared" si="10"/>
        <v>100.00000000000003</v>
      </c>
      <c r="Y27" s="46">
        <f t="shared" si="22"/>
        <v>5.1113201630605207</v>
      </c>
      <c r="Z27" s="1" t="s">
        <v>287</v>
      </c>
    </row>
    <row r="28" spans="1:26" x14ac:dyDescent="0.2">
      <c r="B28" s="54"/>
      <c r="C28" s="84">
        <v>6</v>
      </c>
      <c r="D28" s="55">
        <v>72.59</v>
      </c>
      <c r="E28" s="55">
        <v>0.56999999999999995</v>
      </c>
      <c r="F28" s="55">
        <v>12.13</v>
      </c>
      <c r="G28" s="55">
        <v>4.1399999999999997</v>
      </c>
      <c r="H28" s="55">
        <v>0.03</v>
      </c>
      <c r="I28" s="55">
        <v>0.54</v>
      </c>
      <c r="J28" s="55">
        <v>3</v>
      </c>
      <c r="K28" s="55">
        <v>3.82</v>
      </c>
      <c r="L28" s="55">
        <v>0.78</v>
      </c>
      <c r="M28" s="55">
        <f t="shared" si="12"/>
        <v>97.6</v>
      </c>
      <c r="N28" s="54"/>
      <c r="O28" s="55">
        <f t="shared" si="13"/>
        <v>74.375000000000014</v>
      </c>
      <c r="P28" s="55">
        <f t="shared" si="14"/>
        <v>0.58401639344262302</v>
      </c>
      <c r="Q28" s="55">
        <f t="shared" si="15"/>
        <v>12.428278688524593</v>
      </c>
      <c r="R28" s="55">
        <f t="shared" si="16"/>
        <v>4.2418032786885247</v>
      </c>
      <c r="S28" s="55">
        <f t="shared" si="17"/>
        <v>3.073770491803279E-2</v>
      </c>
      <c r="T28" s="55">
        <f t="shared" si="18"/>
        <v>0.55327868852459028</v>
      </c>
      <c r="U28" s="55">
        <f t="shared" si="19"/>
        <v>3.0737704918032791</v>
      </c>
      <c r="V28" s="55">
        <f t="shared" si="20"/>
        <v>3.9139344262295084</v>
      </c>
      <c r="W28" s="55">
        <f t="shared" si="21"/>
        <v>0.79918032786885262</v>
      </c>
      <c r="X28" s="55">
        <f t="shared" si="10"/>
        <v>100.00000000000001</v>
      </c>
      <c r="Y28" s="46">
        <f t="shared" si="22"/>
        <v>4.7131147540983607</v>
      </c>
      <c r="Z28" s="1" t="s">
        <v>287</v>
      </c>
    </row>
    <row r="29" spans="1:26" x14ac:dyDescent="0.2">
      <c r="B29" s="54"/>
      <c r="C29" s="82">
        <v>8</v>
      </c>
      <c r="D29" s="55">
        <v>73.52</v>
      </c>
      <c r="E29" s="55">
        <v>0.71</v>
      </c>
      <c r="F29" s="55">
        <v>11.25</v>
      </c>
      <c r="G29" s="55">
        <v>4.42</v>
      </c>
      <c r="H29" s="55">
        <v>0.17</v>
      </c>
      <c r="I29" s="55">
        <v>0.55000000000000004</v>
      </c>
      <c r="J29" s="55">
        <v>2.94</v>
      </c>
      <c r="K29" s="55">
        <v>3.78</v>
      </c>
      <c r="L29" s="55">
        <v>1.21</v>
      </c>
      <c r="M29" s="55">
        <f t="shared" si="12"/>
        <v>98.549999999999983</v>
      </c>
      <c r="N29" s="54"/>
      <c r="O29" s="55">
        <f t="shared" si="13"/>
        <v>74.601725012683929</v>
      </c>
      <c r="P29" s="55">
        <f t="shared" si="14"/>
        <v>0.72044647387113148</v>
      </c>
      <c r="Q29" s="55">
        <f t="shared" si="15"/>
        <v>11.415525114155253</v>
      </c>
      <c r="R29" s="55">
        <f t="shared" si="16"/>
        <v>4.4850329781836642</v>
      </c>
      <c r="S29" s="55">
        <f t="shared" si="17"/>
        <v>0.1725012683916794</v>
      </c>
      <c r="T29" s="55">
        <f t="shared" si="18"/>
        <v>0.55809233891425691</v>
      </c>
      <c r="U29" s="55">
        <f t="shared" si="19"/>
        <v>2.9832572298325726</v>
      </c>
      <c r="V29" s="55">
        <f t="shared" si="20"/>
        <v>3.8356164383561646</v>
      </c>
      <c r="W29" s="55">
        <f t="shared" si="21"/>
        <v>1.2278031456113649</v>
      </c>
      <c r="X29" s="55">
        <f t="shared" si="10"/>
        <v>100.00000000000003</v>
      </c>
      <c r="Y29" s="46">
        <f t="shared" si="22"/>
        <v>5.06341958396753</v>
      </c>
      <c r="Z29" s="1" t="s">
        <v>287</v>
      </c>
    </row>
    <row r="30" spans="1:26" x14ac:dyDescent="0.2">
      <c r="B30" s="54" t="s">
        <v>284</v>
      </c>
      <c r="C30" s="84">
        <v>9</v>
      </c>
      <c r="D30" s="55">
        <v>73.55</v>
      </c>
      <c r="E30" s="55">
        <v>0.45</v>
      </c>
      <c r="F30" s="55">
        <v>11.17</v>
      </c>
      <c r="G30" s="55">
        <v>2.4</v>
      </c>
      <c r="H30" s="55">
        <v>0.15</v>
      </c>
      <c r="I30" s="55">
        <v>0.3</v>
      </c>
      <c r="J30" s="55">
        <v>2.13</v>
      </c>
      <c r="K30" s="55">
        <v>4</v>
      </c>
      <c r="L30" s="55">
        <v>0.84</v>
      </c>
      <c r="M30" s="55">
        <f t="shared" si="12"/>
        <v>94.990000000000009</v>
      </c>
      <c r="N30" s="54"/>
      <c r="O30" s="55">
        <f t="shared" si="13"/>
        <v>77.429203074007788</v>
      </c>
      <c r="P30" s="55">
        <f t="shared" si="14"/>
        <v>0.47373407727129169</v>
      </c>
      <c r="Q30" s="55">
        <f t="shared" si="15"/>
        <v>11.759132540267396</v>
      </c>
      <c r="R30" s="55">
        <f t="shared" si="16"/>
        <v>2.5265817454468888</v>
      </c>
      <c r="S30" s="55">
        <f t="shared" si="17"/>
        <v>0.15791135909043055</v>
      </c>
      <c r="T30" s="55">
        <f t="shared" si="18"/>
        <v>0.31582271818086111</v>
      </c>
      <c r="U30" s="55">
        <f t="shared" si="19"/>
        <v>2.2423412990841136</v>
      </c>
      <c r="V30" s="55">
        <f t="shared" si="20"/>
        <v>4.2109695757448149</v>
      </c>
      <c r="W30" s="55">
        <f t="shared" si="21"/>
        <v>0.88430361090641108</v>
      </c>
      <c r="X30" s="55">
        <f t="shared" si="10"/>
        <v>100</v>
      </c>
      <c r="Y30" s="46">
        <f t="shared" si="22"/>
        <v>5.0952731866512257</v>
      </c>
      <c r="Z30" s="1" t="s">
        <v>287</v>
      </c>
    </row>
    <row r="31" spans="1:26" x14ac:dyDescent="0.2">
      <c r="B31" s="54"/>
      <c r="C31" s="84">
        <v>10</v>
      </c>
      <c r="D31" s="55">
        <v>73.44</v>
      </c>
      <c r="E31" s="55">
        <v>0.32</v>
      </c>
      <c r="F31" s="55">
        <v>11.16</v>
      </c>
      <c r="G31" s="55">
        <v>2.2999999999999998</v>
      </c>
      <c r="H31" s="55">
        <v>0.19</v>
      </c>
      <c r="I31" s="55">
        <v>0.32</v>
      </c>
      <c r="J31" s="55">
        <v>2.11</v>
      </c>
      <c r="K31" s="55">
        <v>3.82</v>
      </c>
      <c r="L31" s="55">
        <v>0.83</v>
      </c>
      <c r="M31" s="55">
        <f t="shared" si="12"/>
        <v>94.489999999999966</v>
      </c>
      <c r="N31" s="54"/>
      <c r="O31" s="55">
        <f t="shared" si="13"/>
        <v>77.722510318552267</v>
      </c>
      <c r="P31" s="55">
        <f t="shared" si="14"/>
        <v>0.33866017567996631</v>
      </c>
      <c r="Q31" s="55">
        <f t="shared" si="15"/>
        <v>11.810773626838824</v>
      </c>
      <c r="R31" s="55">
        <f t="shared" si="16"/>
        <v>2.4341200126997573</v>
      </c>
      <c r="S31" s="55">
        <f t="shared" si="17"/>
        <v>0.20107947930997999</v>
      </c>
      <c r="T31" s="55">
        <f t="shared" si="18"/>
        <v>0.33866017567996631</v>
      </c>
      <c r="U31" s="55">
        <f t="shared" si="19"/>
        <v>2.2330405333897776</v>
      </c>
      <c r="V31" s="55">
        <f t="shared" si="20"/>
        <v>4.0427558471795972</v>
      </c>
      <c r="W31" s="55">
        <f t="shared" si="21"/>
        <v>0.87839983066991256</v>
      </c>
      <c r="X31" s="55">
        <f t="shared" si="10"/>
        <v>100.00000000000003</v>
      </c>
      <c r="Y31" s="46">
        <f t="shared" si="22"/>
        <v>4.9211556778495096</v>
      </c>
      <c r="Z31" s="1" t="s">
        <v>287</v>
      </c>
    </row>
    <row r="32" spans="1:26" x14ac:dyDescent="0.2">
      <c r="B32" s="54"/>
      <c r="C32" s="84">
        <v>13</v>
      </c>
      <c r="D32" s="55">
        <v>71.72</v>
      </c>
      <c r="E32" s="55">
        <v>0.57999999999999996</v>
      </c>
      <c r="F32" s="55">
        <v>11.99</v>
      </c>
      <c r="G32" s="55">
        <v>2.72</v>
      </c>
      <c r="H32" s="55">
        <v>0.08</v>
      </c>
      <c r="I32" s="55">
        <v>0.59</v>
      </c>
      <c r="J32" s="55">
        <v>2.63</v>
      </c>
      <c r="K32" s="55">
        <v>3.82</v>
      </c>
      <c r="L32" s="55">
        <v>1</v>
      </c>
      <c r="M32" s="55">
        <f t="shared" si="12"/>
        <v>95.129999999999981</v>
      </c>
      <c r="N32" s="54"/>
      <c r="O32" s="55">
        <f t="shared" si="13"/>
        <v>75.391569431304532</v>
      </c>
      <c r="P32" s="55">
        <f t="shared" si="14"/>
        <v>0.60969200042047722</v>
      </c>
      <c r="Q32" s="55">
        <f t="shared" si="15"/>
        <v>12.603805319037109</v>
      </c>
      <c r="R32" s="55">
        <f t="shared" si="16"/>
        <v>2.8592452433512041</v>
      </c>
      <c r="S32" s="55">
        <f t="shared" si="17"/>
        <v>8.4095448333858944E-2</v>
      </c>
      <c r="T32" s="55">
        <f t="shared" si="18"/>
        <v>0.62020393146220965</v>
      </c>
      <c r="U32" s="55">
        <f t="shared" si="19"/>
        <v>2.7646378639756124</v>
      </c>
      <c r="V32" s="55">
        <f t="shared" si="20"/>
        <v>4.0155576579417644</v>
      </c>
      <c r="W32" s="55">
        <f t="shared" si="21"/>
        <v>1.0511931041732367</v>
      </c>
      <c r="X32" s="55">
        <f t="shared" si="10"/>
        <v>100.00000000000001</v>
      </c>
      <c r="Y32" s="46">
        <f t="shared" si="22"/>
        <v>5.0667507621150012</v>
      </c>
      <c r="Z32" s="1" t="s">
        <v>287</v>
      </c>
    </row>
    <row r="33" spans="2:26" x14ac:dyDescent="0.2">
      <c r="B33" s="54"/>
      <c r="C33" s="84">
        <v>15</v>
      </c>
      <c r="D33" s="55">
        <v>71.72</v>
      </c>
      <c r="E33" s="55">
        <v>0.57999999999999996</v>
      </c>
      <c r="F33" s="55">
        <v>11.99</v>
      </c>
      <c r="G33" s="55">
        <v>2.72</v>
      </c>
      <c r="H33" s="55">
        <v>0.08</v>
      </c>
      <c r="I33" s="55">
        <v>0.59</v>
      </c>
      <c r="J33" s="55">
        <v>2.63</v>
      </c>
      <c r="K33" s="55">
        <v>3.82</v>
      </c>
      <c r="L33" s="55">
        <v>1</v>
      </c>
      <c r="M33" s="55">
        <f t="shared" si="12"/>
        <v>95.129999999999981</v>
      </c>
      <c r="N33" s="54"/>
      <c r="O33" s="55">
        <f t="shared" si="13"/>
        <v>75.391569431304532</v>
      </c>
      <c r="P33" s="55">
        <f t="shared" si="14"/>
        <v>0.60969200042047722</v>
      </c>
      <c r="Q33" s="55">
        <f t="shared" si="15"/>
        <v>12.603805319037109</v>
      </c>
      <c r="R33" s="55">
        <f t="shared" si="16"/>
        <v>2.8592452433512041</v>
      </c>
      <c r="S33" s="55">
        <f t="shared" si="17"/>
        <v>8.4095448333858944E-2</v>
      </c>
      <c r="T33" s="55">
        <f t="shared" si="18"/>
        <v>0.62020393146220965</v>
      </c>
      <c r="U33" s="55">
        <f t="shared" si="19"/>
        <v>2.7646378639756124</v>
      </c>
      <c r="V33" s="55">
        <f t="shared" si="20"/>
        <v>4.0155576579417644</v>
      </c>
      <c r="W33" s="55">
        <f t="shared" si="21"/>
        <v>1.0511931041732367</v>
      </c>
      <c r="X33" s="55">
        <f t="shared" si="10"/>
        <v>100.00000000000001</v>
      </c>
      <c r="Y33" s="46">
        <f t="shared" si="22"/>
        <v>5.0667507621150012</v>
      </c>
      <c r="Z33" s="1" t="s">
        <v>287</v>
      </c>
    </row>
    <row r="35" spans="2:26" x14ac:dyDescent="0.2">
      <c r="B35" s="56" t="s">
        <v>288</v>
      </c>
      <c r="C35" s="84">
        <v>1</v>
      </c>
      <c r="D35" s="55">
        <v>68.84</v>
      </c>
      <c r="E35" s="55">
        <v>0.32</v>
      </c>
      <c r="F35" s="55">
        <v>14.71</v>
      </c>
      <c r="G35" s="55">
        <v>1.81</v>
      </c>
      <c r="H35" s="55">
        <v>0.11</v>
      </c>
      <c r="I35" s="55">
        <v>0.44</v>
      </c>
      <c r="J35" s="55">
        <v>1.48</v>
      </c>
      <c r="K35" s="55">
        <v>4.47</v>
      </c>
      <c r="L35" s="55">
        <v>4.33</v>
      </c>
      <c r="M35" s="55">
        <f t="shared" ref="M35:M49" si="23">SUM(D35:L35)</f>
        <v>96.51</v>
      </c>
      <c r="N35" s="43"/>
      <c r="O35" s="55">
        <f t="shared" ref="O35:O49" si="24">100/M35*D35</f>
        <v>71.329395917521495</v>
      </c>
      <c r="P35" s="55">
        <f t="shared" ref="P35:P49" si="25">100/M35*E35</f>
        <v>0.33157185783856591</v>
      </c>
      <c r="Q35" s="55">
        <f t="shared" ref="Q35:Q49" si="26">100/M35*F35</f>
        <v>15.241943840016578</v>
      </c>
      <c r="R35" s="55">
        <f t="shared" ref="R35:R49" si="27">100/M35*G35</f>
        <v>1.8754533208993884</v>
      </c>
      <c r="S35" s="55">
        <f t="shared" ref="S35:S49" si="28">100/M35*H35</f>
        <v>0.11397782613200703</v>
      </c>
      <c r="T35" s="55">
        <f t="shared" ref="T35:T49" si="29">100/M35*I35</f>
        <v>0.45591130452802814</v>
      </c>
      <c r="U35" s="55">
        <f t="shared" ref="U35:U49" si="30">100/M35*J35</f>
        <v>1.5335198425033674</v>
      </c>
      <c r="V35" s="55">
        <f t="shared" ref="V35:V49" si="31">100/M35*K35</f>
        <v>4.6316443891824672</v>
      </c>
      <c r="W35" s="55">
        <f t="shared" ref="W35:W49" si="32">100/M35*L35</f>
        <v>4.4865817013780953</v>
      </c>
      <c r="X35" s="55">
        <f t="shared" si="10"/>
        <v>99.999999999999986</v>
      </c>
      <c r="Y35" s="46">
        <f t="shared" ref="Y35:Y49" si="33">SUM(V35:W35)</f>
        <v>9.1182260905605617</v>
      </c>
    </row>
    <row r="36" spans="2:26" x14ac:dyDescent="0.2">
      <c r="B36" s="56" t="s">
        <v>289</v>
      </c>
      <c r="C36" s="84">
        <v>2</v>
      </c>
      <c r="D36" s="55">
        <v>68.83</v>
      </c>
      <c r="E36" s="55">
        <v>0.56999999999999995</v>
      </c>
      <c r="F36" s="55">
        <v>13.91</v>
      </c>
      <c r="G36" s="55">
        <v>1.36</v>
      </c>
      <c r="H36" s="55">
        <v>0.2</v>
      </c>
      <c r="I36" s="55">
        <v>0.36</v>
      </c>
      <c r="J36" s="55">
        <v>1.1200000000000001</v>
      </c>
      <c r="K36" s="55">
        <v>4.25</v>
      </c>
      <c r="L36" s="55">
        <v>4.59</v>
      </c>
      <c r="M36" s="55">
        <f t="shared" si="23"/>
        <v>95.19</v>
      </c>
      <c r="N36" s="54"/>
      <c r="O36" s="55">
        <f t="shared" si="24"/>
        <v>72.308015547851667</v>
      </c>
      <c r="P36" s="55">
        <f t="shared" si="25"/>
        <v>0.59880239520958078</v>
      </c>
      <c r="Q36" s="55">
        <f t="shared" si="26"/>
        <v>14.612879504149596</v>
      </c>
      <c r="R36" s="55">
        <f t="shared" si="27"/>
        <v>1.4287215043597019</v>
      </c>
      <c r="S36" s="55">
        <f t="shared" si="28"/>
        <v>0.21010610358230908</v>
      </c>
      <c r="T36" s="55">
        <f t="shared" si="29"/>
        <v>0.37819098644815635</v>
      </c>
      <c r="U36" s="55">
        <f t="shared" si="30"/>
        <v>1.176594180060931</v>
      </c>
      <c r="V36" s="55">
        <f t="shared" si="31"/>
        <v>4.4647547011240682</v>
      </c>
      <c r="W36" s="55">
        <f t="shared" si="32"/>
        <v>4.8219350772139933</v>
      </c>
      <c r="X36" s="55">
        <f t="shared" si="10"/>
        <v>99.999999999999986</v>
      </c>
      <c r="Y36" s="46">
        <f t="shared" si="33"/>
        <v>9.2866897783380615</v>
      </c>
    </row>
    <row r="37" spans="2:26" x14ac:dyDescent="0.2">
      <c r="B37" s="54"/>
      <c r="C37" s="84">
        <v>3</v>
      </c>
      <c r="D37" s="55">
        <v>67.650000000000006</v>
      </c>
      <c r="E37" s="55">
        <v>0.38</v>
      </c>
      <c r="F37" s="55">
        <v>14.57</v>
      </c>
      <c r="G37" s="55">
        <v>1.74</v>
      </c>
      <c r="H37" s="55">
        <v>0.08</v>
      </c>
      <c r="I37" s="55">
        <v>0.39</v>
      </c>
      <c r="J37" s="55">
        <v>1.41</v>
      </c>
      <c r="K37" s="55">
        <v>4.3</v>
      </c>
      <c r="L37" s="55">
        <v>4.26</v>
      </c>
      <c r="M37" s="55">
        <f t="shared" si="23"/>
        <v>94.779999999999987</v>
      </c>
      <c r="N37" s="54"/>
      <c r="O37" s="55">
        <f t="shared" si="24"/>
        <v>71.375817683055516</v>
      </c>
      <c r="P37" s="55">
        <f t="shared" si="25"/>
        <v>0.40092846592108045</v>
      </c>
      <c r="Q37" s="55">
        <f t="shared" si="26"/>
        <v>15.372441443342479</v>
      </c>
      <c r="R37" s="55">
        <f t="shared" si="27"/>
        <v>1.835830343954421</v>
      </c>
      <c r="S37" s="55">
        <f t="shared" si="28"/>
        <v>8.4405992825490619E-2</v>
      </c>
      <c r="T37" s="55">
        <f t="shared" si="29"/>
        <v>0.41147921502426676</v>
      </c>
      <c r="U37" s="55">
        <f t="shared" si="30"/>
        <v>1.4876556235492722</v>
      </c>
      <c r="V37" s="55">
        <f t="shared" si="31"/>
        <v>4.5368221143701204</v>
      </c>
      <c r="W37" s="55">
        <f t="shared" si="32"/>
        <v>4.4946191179573756</v>
      </c>
      <c r="X37" s="55">
        <f t="shared" si="10"/>
        <v>100.00000000000004</v>
      </c>
      <c r="Y37" s="46">
        <f t="shared" si="33"/>
        <v>9.0314412323274951</v>
      </c>
    </row>
    <row r="38" spans="2:26" x14ac:dyDescent="0.2">
      <c r="B38" s="54"/>
      <c r="C38" s="84">
        <v>4</v>
      </c>
      <c r="D38" s="55">
        <v>69.41</v>
      </c>
      <c r="E38" s="55">
        <v>0.42</v>
      </c>
      <c r="F38" s="55">
        <v>13.95</v>
      </c>
      <c r="G38" s="55">
        <v>1.44</v>
      </c>
      <c r="H38" s="55">
        <v>0.11</v>
      </c>
      <c r="I38" s="55">
        <v>0.33</v>
      </c>
      <c r="J38" s="55">
        <v>1.1200000000000001</v>
      </c>
      <c r="K38" s="55">
        <v>4.4000000000000004</v>
      </c>
      <c r="L38" s="55">
        <v>4.6399999999999997</v>
      </c>
      <c r="M38" s="55">
        <f t="shared" si="23"/>
        <v>95.820000000000007</v>
      </c>
      <c r="N38" s="54"/>
      <c r="O38" s="55">
        <f t="shared" si="24"/>
        <v>72.437904404090986</v>
      </c>
      <c r="P38" s="55">
        <f t="shared" si="25"/>
        <v>0.43832185347526603</v>
      </c>
      <c r="Q38" s="55">
        <f t="shared" si="26"/>
        <v>14.558547276142765</v>
      </c>
      <c r="R38" s="55">
        <f t="shared" si="27"/>
        <v>1.5028177833437693</v>
      </c>
      <c r="S38" s="55">
        <f t="shared" si="28"/>
        <v>0.11479858067209349</v>
      </c>
      <c r="T38" s="55">
        <f t="shared" si="29"/>
        <v>0.34439574201628048</v>
      </c>
      <c r="U38" s="55">
        <f t="shared" si="30"/>
        <v>1.1688582759340429</v>
      </c>
      <c r="V38" s="55">
        <f t="shared" si="31"/>
        <v>4.5919432268837399</v>
      </c>
      <c r="W38" s="55">
        <f t="shared" si="32"/>
        <v>4.8424128574410341</v>
      </c>
      <c r="X38" s="55">
        <f t="shared" si="10"/>
        <v>99.999999999999972</v>
      </c>
      <c r="Y38" s="46">
        <f t="shared" si="33"/>
        <v>9.434356084324774</v>
      </c>
    </row>
    <row r="39" spans="2:26" x14ac:dyDescent="0.2">
      <c r="B39" s="54"/>
      <c r="C39" s="84">
        <v>5</v>
      </c>
      <c r="D39" s="55">
        <v>69.44</v>
      </c>
      <c r="E39" s="55">
        <v>0.5</v>
      </c>
      <c r="F39" s="55">
        <v>14.31</v>
      </c>
      <c r="G39" s="55">
        <v>1.5</v>
      </c>
      <c r="H39" s="55">
        <v>0.12</v>
      </c>
      <c r="I39" s="55">
        <v>0.34</v>
      </c>
      <c r="J39" s="55">
        <v>1.02</v>
      </c>
      <c r="K39" s="55">
        <v>4.26</v>
      </c>
      <c r="L39" s="55">
        <v>4.5999999999999996</v>
      </c>
      <c r="M39" s="55">
        <f t="shared" si="23"/>
        <v>96.09</v>
      </c>
      <c r="N39" s="54"/>
      <c r="O39" s="55">
        <f t="shared" si="24"/>
        <v>72.265584348007081</v>
      </c>
      <c r="P39" s="55">
        <f t="shared" si="25"/>
        <v>0.52034550941825375</v>
      </c>
      <c r="Q39" s="55">
        <f t="shared" si="26"/>
        <v>14.892288479550423</v>
      </c>
      <c r="R39" s="55">
        <f t="shared" si="27"/>
        <v>1.5610365282547614</v>
      </c>
      <c r="S39" s="55">
        <f t="shared" si="28"/>
        <v>0.12488292226038089</v>
      </c>
      <c r="T39" s="55">
        <f t="shared" si="29"/>
        <v>0.3538349464044126</v>
      </c>
      <c r="U39" s="55">
        <f t="shared" si="30"/>
        <v>1.0615048392132376</v>
      </c>
      <c r="V39" s="55">
        <f t="shared" si="31"/>
        <v>4.4333437402435214</v>
      </c>
      <c r="W39" s="55">
        <f t="shared" si="32"/>
        <v>4.787178686647934</v>
      </c>
      <c r="X39" s="55">
        <f t="shared" si="10"/>
        <v>100.00000000000001</v>
      </c>
      <c r="Y39" s="46">
        <f t="shared" si="33"/>
        <v>9.2205224268914563</v>
      </c>
    </row>
    <row r="40" spans="2:26" x14ac:dyDescent="0.2">
      <c r="B40" s="54"/>
      <c r="C40" s="82">
        <v>6</v>
      </c>
      <c r="D40" s="55">
        <v>66.67</v>
      </c>
      <c r="E40" s="55">
        <v>0.36</v>
      </c>
      <c r="F40" s="55">
        <v>14.24</v>
      </c>
      <c r="G40" s="55">
        <v>1.65</v>
      </c>
      <c r="H40" s="55">
        <v>0.01</v>
      </c>
      <c r="I40" s="55">
        <v>0.51</v>
      </c>
      <c r="J40" s="55">
        <v>1.48</v>
      </c>
      <c r="K40" s="55">
        <v>4.09</v>
      </c>
      <c r="L40" s="55">
        <v>4.1900000000000004</v>
      </c>
      <c r="M40" s="55">
        <f t="shared" si="23"/>
        <v>93.200000000000017</v>
      </c>
      <c r="N40" s="54"/>
      <c r="O40" s="55">
        <f t="shared" si="24"/>
        <v>71.534334763948479</v>
      </c>
      <c r="P40" s="55">
        <f t="shared" si="25"/>
        <v>0.38626609442060073</v>
      </c>
      <c r="Q40" s="55">
        <f t="shared" si="26"/>
        <v>15.278969957081541</v>
      </c>
      <c r="R40" s="55">
        <f t="shared" si="27"/>
        <v>1.7703862660944201</v>
      </c>
      <c r="S40" s="55">
        <f t="shared" si="28"/>
        <v>1.0729613733905576E-2</v>
      </c>
      <c r="T40" s="55">
        <f t="shared" si="29"/>
        <v>0.54721030042918439</v>
      </c>
      <c r="U40" s="55">
        <f t="shared" si="30"/>
        <v>1.5879828326180252</v>
      </c>
      <c r="V40" s="55">
        <f t="shared" si="31"/>
        <v>4.3884120171673802</v>
      </c>
      <c r="W40" s="55">
        <f t="shared" si="32"/>
        <v>4.4957081545064366</v>
      </c>
      <c r="X40" s="55">
        <f t="shared" si="10"/>
        <v>99.999999999999972</v>
      </c>
      <c r="Y40" s="46">
        <f t="shared" si="33"/>
        <v>8.8841201716738176</v>
      </c>
    </row>
    <row r="41" spans="2:26" x14ac:dyDescent="0.2">
      <c r="B41" s="54"/>
      <c r="C41" s="84">
        <v>7</v>
      </c>
      <c r="D41" s="55">
        <v>69.22</v>
      </c>
      <c r="E41" s="55">
        <v>0.44</v>
      </c>
      <c r="F41" s="55">
        <v>14.62</v>
      </c>
      <c r="G41" s="55">
        <v>1.65</v>
      </c>
      <c r="H41" s="55">
        <v>0.11</v>
      </c>
      <c r="I41" s="55">
        <v>0.43</v>
      </c>
      <c r="J41" s="55">
        <v>1.42</v>
      </c>
      <c r="K41" s="55">
        <v>4.37</v>
      </c>
      <c r="L41" s="55">
        <v>4.4400000000000004</v>
      </c>
      <c r="M41" s="55">
        <f t="shared" si="23"/>
        <v>96.700000000000017</v>
      </c>
      <c r="N41" s="54"/>
      <c r="O41" s="55">
        <f t="shared" si="24"/>
        <v>71.582213029989646</v>
      </c>
      <c r="P41" s="55">
        <f t="shared" si="25"/>
        <v>0.45501551189245082</v>
      </c>
      <c r="Q41" s="55">
        <f t="shared" si="26"/>
        <v>15.118924508790069</v>
      </c>
      <c r="R41" s="55">
        <f t="shared" si="27"/>
        <v>1.7063081695966904</v>
      </c>
      <c r="S41" s="55">
        <f t="shared" si="28"/>
        <v>0.1137538779731127</v>
      </c>
      <c r="T41" s="55">
        <f t="shared" si="29"/>
        <v>0.44467425025853147</v>
      </c>
      <c r="U41" s="55">
        <f t="shared" si="30"/>
        <v>1.4684591520165458</v>
      </c>
      <c r="V41" s="55">
        <f t="shared" si="31"/>
        <v>4.5191313340227497</v>
      </c>
      <c r="W41" s="55">
        <f t="shared" si="32"/>
        <v>4.591520165460186</v>
      </c>
      <c r="X41" s="55">
        <f t="shared" si="10"/>
        <v>99.999999999999986</v>
      </c>
      <c r="Y41" s="46">
        <f t="shared" si="33"/>
        <v>9.1106514994829357</v>
      </c>
    </row>
    <row r="42" spans="2:26" x14ac:dyDescent="0.2">
      <c r="B42" s="54" t="s">
        <v>284</v>
      </c>
      <c r="C42" s="82">
        <v>8</v>
      </c>
      <c r="D42" s="55">
        <v>68.39</v>
      </c>
      <c r="E42" s="55">
        <v>0.42</v>
      </c>
      <c r="F42" s="55">
        <v>13.96</v>
      </c>
      <c r="G42" s="55">
        <v>1.49</v>
      </c>
      <c r="H42" s="55">
        <v>0.01</v>
      </c>
      <c r="I42" s="55">
        <v>0.39</v>
      </c>
      <c r="J42" s="55">
        <v>1.05</v>
      </c>
      <c r="K42" s="55">
        <v>4.1399999999999997</v>
      </c>
      <c r="L42" s="55">
        <v>4.6900000000000004</v>
      </c>
      <c r="M42" s="55">
        <f t="shared" si="23"/>
        <v>94.54</v>
      </c>
      <c r="N42" s="54"/>
      <c r="O42" s="55">
        <f t="shared" si="24"/>
        <v>72.339750370213665</v>
      </c>
      <c r="P42" s="55">
        <f t="shared" si="25"/>
        <v>0.4442563994076581</v>
      </c>
      <c r="Q42" s="55">
        <f t="shared" si="26"/>
        <v>14.766236513645017</v>
      </c>
      <c r="R42" s="55">
        <f t="shared" si="27"/>
        <v>1.5760524645652632</v>
      </c>
      <c r="S42" s="55">
        <f t="shared" si="28"/>
        <v>1.0577533319229955E-2</v>
      </c>
      <c r="T42" s="55">
        <f t="shared" si="29"/>
        <v>0.41252379944996825</v>
      </c>
      <c r="U42" s="55">
        <f t="shared" si="30"/>
        <v>1.1106409985191452</v>
      </c>
      <c r="V42" s="55">
        <f t="shared" si="31"/>
        <v>4.3790987941612007</v>
      </c>
      <c r="W42" s="55">
        <f t="shared" si="32"/>
        <v>4.9608631267188494</v>
      </c>
      <c r="X42" s="55">
        <f t="shared" si="10"/>
        <v>100</v>
      </c>
      <c r="Y42" s="46">
        <f t="shared" si="33"/>
        <v>9.3399619208800502</v>
      </c>
    </row>
    <row r="43" spans="2:26" x14ac:dyDescent="0.2">
      <c r="B43" s="54"/>
      <c r="C43" s="84">
        <v>9</v>
      </c>
      <c r="D43" s="55">
        <v>67.739999999999995</v>
      </c>
      <c r="E43" s="55">
        <v>0.46</v>
      </c>
      <c r="F43" s="55">
        <v>14.45</v>
      </c>
      <c r="G43" s="55">
        <v>1.53</v>
      </c>
      <c r="H43" s="55">
        <v>0.28000000000000003</v>
      </c>
      <c r="I43" s="55">
        <v>0.33</v>
      </c>
      <c r="J43" s="55">
        <v>1.35</v>
      </c>
      <c r="K43" s="55">
        <v>4.21</v>
      </c>
      <c r="L43" s="55">
        <v>4.43</v>
      </c>
      <c r="M43" s="55">
        <f t="shared" si="23"/>
        <v>94.779999999999973</v>
      </c>
      <c r="N43" s="54"/>
      <c r="O43" s="55">
        <f t="shared" si="24"/>
        <v>71.470774424984199</v>
      </c>
      <c r="P43" s="55">
        <f t="shared" si="25"/>
        <v>0.48533445874657122</v>
      </c>
      <c r="Q43" s="55">
        <f t="shared" si="26"/>
        <v>15.245832454104246</v>
      </c>
      <c r="R43" s="55">
        <f t="shared" si="27"/>
        <v>1.6142646127875084</v>
      </c>
      <c r="S43" s="55">
        <f t="shared" si="28"/>
        <v>0.29542097488921726</v>
      </c>
      <c r="T43" s="55">
        <f t="shared" si="29"/>
        <v>0.34817472040514891</v>
      </c>
      <c r="U43" s="55">
        <f t="shared" si="30"/>
        <v>1.4243511289301547</v>
      </c>
      <c r="V43" s="55">
        <f t="shared" si="31"/>
        <v>4.4418653724414447</v>
      </c>
      <c r="W43" s="55">
        <f t="shared" si="32"/>
        <v>4.6739818527115435</v>
      </c>
      <c r="X43" s="55">
        <f t="shared" si="10"/>
        <v>100.00000000000003</v>
      </c>
      <c r="Y43" s="46">
        <f t="shared" si="33"/>
        <v>9.1158472251529883</v>
      </c>
    </row>
    <row r="44" spans="2:26" x14ac:dyDescent="0.2">
      <c r="B44" s="54"/>
      <c r="C44" s="84">
        <v>10</v>
      </c>
      <c r="D44" s="55">
        <v>69.209999999999994</v>
      </c>
      <c r="E44" s="55">
        <v>0.41</v>
      </c>
      <c r="F44" s="55">
        <v>13.85</v>
      </c>
      <c r="G44" s="55">
        <v>1.3</v>
      </c>
      <c r="H44" s="55">
        <v>0.09</v>
      </c>
      <c r="I44" s="55">
        <v>0.28999999999999998</v>
      </c>
      <c r="J44" s="55">
        <v>1.04</v>
      </c>
      <c r="K44" s="55">
        <v>4.2</v>
      </c>
      <c r="L44" s="55">
        <v>4.7</v>
      </c>
      <c r="M44" s="55">
        <f t="shared" si="23"/>
        <v>95.09</v>
      </c>
      <c r="N44" s="54"/>
      <c r="O44" s="55">
        <f t="shared" si="24"/>
        <v>72.783678620254491</v>
      </c>
      <c r="P44" s="55">
        <f t="shared" si="25"/>
        <v>0.43117047008097592</v>
      </c>
      <c r="Q44" s="55">
        <f t="shared" si="26"/>
        <v>14.565148806393942</v>
      </c>
      <c r="R44" s="55">
        <f t="shared" si="27"/>
        <v>1.3671258807445579</v>
      </c>
      <c r="S44" s="55">
        <f t="shared" si="28"/>
        <v>9.4647176359238611E-2</v>
      </c>
      <c r="T44" s="55">
        <f t="shared" si="29"/>
        <v>0.30497423493532444</v>
      </c>
      <c r="U44" s="55">
        <f t="shared" si="30"/>
        <v>1.0937007045956464</v>
      </c>
      <c r="V44" s="55">
        <f t="shared" si="31"/>
        <v>4.4168682300978022</v>
      </c>
      <c r="W44" s="55">
        <f t="shared" si="32"/>
        <v>4.9426858765380173</v>
      </c>
      <c r="X44" s="55">
        <f t="shared" si="10"/>
        <v>100.00000000000001</v>
      </c>
      <c r="Y44" s="46">
        <f t="shared" si="33"/>
        <v>9.3595541066358194</v>
      </c>
    </row>
    <row r="45" spans="2:26" x14ac:dyDescent="0.2">
      <c r="B45" s="54"/>
      <c r="C45" s="84">
        <v>11</v>
      </c>
      <c r="D45" s="55">
        <v>68.77</v>
      </c>
      <c r="E45" s="55">
        <v>0.52</v>
      </c>
      <c r="F45" s="55">
        <v>13.98</v>
      </c>
      <c r="G45" s="55">
        <v>1.37</v>
      </c>
      <c r="H45" s="55">
        <v>0.12</v>
      </c>
      <c r="I45" s="55">
        <v>0.34</v>
      </c>
      <c r="J45" s="55">
        <v>1.1299999999999999</v>
      </c>
      <c r="K45" s="55">
        <v>4.17</v>
      </c>
      <c r="L45" s="55">
        <v>4.6100000000000003</v>
      </c>
      <c r="M45" s="55">
        <f t="shared" si="23"/>
        <v>95.01</v>
      </c>
      <c r="N45" s="54"/>
      <c r="O45" s="55">
        <f t="shared" si="24"/>
        <v>72.381854541627192</v>
      </c>
      <c r="P45" s="55">
        <f t="shared" si="25"/>
        <v>0.54731080938848542</v>
      </c>
      <c r="Q45" s="55">
        <f t="shared" si="26"/>
        <v>14.714240606251973</v>
      </c>
      <c r="R45" s="55">
        <f t="shared" si="27"/>
        <v>1.441953478581202</v>
      </c>
      <c r="S45" s="55">
        <f t="shared" si="28"/>
        <v>0.12630249447426586</v>
      </c>
      <c r="T45" s="55">
        <f t="shared" si="29"/>
        <v>0.35785706767708664</v>
      </c>
      <c r="U45" s="55">
        <f t="shared" si="30"/>
        <v>1.18934848963267</v>
      </c>
      <c r="V45" s="55">
        <f t="shared" si="31"/>
        <v>4.3890116829807386</v>
      </c>
      <c r="W45" s="55">
        <f t="shared" si="32"/>
        <v>4.8521208293863802</v>
      </c>
      <c r="X45" s="55">
        <f t="shared" si="10"/>
        <v>99.999999999999986</v>
      </c>
      <c r="Y45" s="46">
        <f t="shared" si="33"/>
        <v>9.2411325123671197</v>
      </c>
    </row>
    <row r="46" spans="2:26" x14ac:dyDescent="0.2">
      <c r="B46" s="54" t="s">
        <v>284</v>
      </c>
      <c r="C46" s="84">
        <v>12</v>
      </c>
      <c r="D46" s="55">
        <v>69.19</v>
      </c>
      <c r="E46" s="55">
        <v>0.54</v>
      </c>
      <c r="F46" s="55">
        <v>13.99</v>
      </c>
      <c r="G46" s="55">
        <v>1.33</v>
      </c>
      <c r="H46" s="55">
        <v>7.0000000000000007E-2</v>
      </c>
      <c r="I46" s="55">
        <v>0.36</v>
      </c>
      <c r="J46" s="55">
        <v>1.07</v>
      </c>
      <c r="K46" s="55">
        <v>4.25</v>
      </c>
      <c r="L46" s="55">
        <v>4.66</v>
      </c>
      <c r="M46" s="55">
        <f t="shared" si="23"/>
        <v>95.45999999999998</v>
      </c>
      <c r="N46" s="54"/>
      <c r="O46" s="55">
        <f t="shared" si="24"/>
        <v>72.480620155038778</v>
      </c>
      <c r="P46" s="55">
        <f t="shared" si="25"/>
        <v>0.56568196103079837</v>
      </c>
      <c r="Q46" s="55">
        <f t="shared" si="26"/>
        <v>14.655353027446054</v>
      </c>
      <c r="R46" s="55">
        <f t="shared" si="27"/>
        <v>1.3932537188351146</v>
      </c>
      <c r="S46" s="55">
        <f t="shared" si="28"/>
        <v>7.3329143096584976E-2</v>
      </c>
      <c r="T46" s="55">
        <f t="shared" si="29"/>
        <v>0.37712130735386556</v>
      </c>
      <c r="U46" s="55">
        <f t="shared" si="30"/>
        <v>1.120888330190656</v>
      </c>
      <c r="V46" s="55">
        <f t="shared" si="31"/>
        <v>4.4521265451498016</v>
      </c>
      <c r="W46" s="55">
        <f t="shared" si="32"/>
        <v>4.8816258118583713</v>
      </c>
      <c r="X46" s="55">
        <f t="shared" si="10"/>
        <v>100.00000000000001</v>
      </c>
      <c r="Y46" s="46">
        <f t="shared" si="33"/>
        <v>9.3337523570081729</v>
      </c>
    </row>
    <row r="47" spans="2:26" x14ac:dyDescent="0.2">
      <c r="B47" s="54"/>
      <c r="C47" s="84">
        <v>13</v>
      </c>
      <c r="D47" s="55">
        <v>68.099999999999994</v>
      </c>
      <c r="E47" s="55">
        <v>0.4</v>
      </c>
      <c r="F47" s="55">
        <v>13.65</v>
      </c>
      <c r="G47" s="55">
        <v>1.37</v>
      </c>
      <c r="H47" s="55">
        <v>0.06</v>
      </c>
      <c r="I47" s="55">
        <v>0.37</v>
      </c>
      <c r="J47" s="55">
        <v>1.1200000000000001</v>
      </c>
      <c r="K47" s="55">
        <v>3.96</v>
      </c>
      <c r="L47" s="55">
        <v>4.68</v>
      </c>
      <c r="M47" s="55">
        <f t="shared" si="23"/>
        <v>93.710000000000008</v>
      </c>
      <c r="N47" s="54"/>
      <c r="O47" s="55">
        <f t="shared" si="24"/>
        <v>72.671006296019627</v>
      </c>
      <c r="P47" s="55">
        <f t="shared" si="25"/>
        <v>0.42684878881656174</v>
      </c>
      <c r="Q47" s="55">
        <f t="shared" si="26"/>
        <v>14.566214918365167</v>
      </c>
      <c r="R47" s="55">
        <f t="shared" si="27"/>
        <v>1.4619571016967239</v>
      </c>
      <c r="S47" s="55">
        <f t="shared" si="28"/>
        <v>6.4027318322484247E-2</v>
      </c>
      <c r="T47" s="55">
        <f t="shared" si="29"/>
        <v>0.39483512965531958</v>
      </c>
      <c r="U47" s="55">
        <f t="shared" si="30"/>
        <v>1.1951766086863729</v>
      </c>
      <c r="V47" s="55">
        <f t="shared" si="31"/>
        <v>4.2258030092839611</v>
      </c>
      <c r="W47" s="55">
        <f t="shared" si="32"/>
        <v>4.9941308291537716</v>
      </c>
      <c r="X47" s="55">
        <f t="shared" si="10"/>
        <v>99.999999999999986</v>
      </c>
      <c r="Y47" s="46">
        <f t="shared" si="33"/>
        <v>9.2199338384377327</v>
      </c>
    </row>
    <row r="48" spans="2:26" x14ac:dyDescent="0.2">
      <c r="B48" s="54"/>
      <c r="C48" s="84">
        <v>14</v>
      </c>
      <c r="D48" s="55">
        <v>68.41</v>
      </c>
      <c r="E48" s="55">
        <v>0.33</v>
      </c>
      <c r="F48" s="55">
        <v>13.73</v>
      </c>
      <c r="G48" s="55">
        <v>1.49</v>
      </c>
      <c r="H48" s="55">
        <v>7.0000000000000007E-2</v>
      </c>
      <c r="I48" s="55">
        <v>0.3</v>
      </c>
      <c r="J48" s="55">
        <v>1.07</v>
      </c>
      <c r="K48" s="55">
        <v>4.08</v>
      </c>
      <c r="L48" s="55">
        <v>4.67</v>
      </c>
      <c r="M48" s="55">
        <f t="shared" si="23"/>
        <v>94.149999999999977</v>
      </c>
      <c r="N48" s="54"/>
      <c r="O48" s="55">
        <f t="shared" si="24"/>
        <v>72.6606479022836</v>
      </c>
      <c r="P48" s="55">
        <f t="shared" si="25"/>
        <v>0.35050451407328742</v>
      </c>
      <c r="Q48" s="55">
        <f t="shared" si="26"/>
        <v>14.583112055231018</v>
      </c>
      <c r="R48" s="55">
        <f t="shared" si="27"/>
        <v>1.5825809877854491</v>
      </c>
      <c r="S48" s="55">
        <f t="shared" si="28"/>
        <v>7.4349442379182173E-2</v>
      </c>
      <c r="T48" s="55">
        <f t="shared" si="29"/>
        <v>0.31864046733935214</v>
      </c>
      <c r="U48" s="55">
        <f t="shared" si="30"/>
        <v>1.136484333510356</v>
      </c>
      <c r="V48" s="55">
        <f t="shared" si="31"/>
        <v>4.3335103558151893</v>
      </c>
      <c r="W48" s="55">
        <f t="shared" si="32"/>
        <v>4.9601699415825822</v>
      </c>
      <c r="X48" s="55">
        <f t="shared" si="10"/>
        <v>100.00000000000001</v>
      </c>
      <c r="Y48" s="46">
        <f t="shared" si="33"/>
        <v>9.2936802973977706</v>
      </c>
    </row>
    <row r="49" spans="1:135" x14ac:dyDescent="0.2">
      <c r="B49" s="54"/>
      <c r="C49" s="84">
        <v>15</v>
      </c>
      <c r="D49" s="55">
        <v>67.3</v>
      </c>
      <c r="E49" s="55">
        <v>0.46</v>
      </c>
      <c r="F49" s="55">
        <v>14.5</v>
      </c>
      <c r="G49" s="55">
        <v>1.59</v>
      </c>
      <c r="H49" s="55">
        <v>0.17</v>
      </c>
      <c r="I49" s="55">
        <v>0.49</v>
      </c>
      <c r="J49" s="55">
        <v>1.49</v>
      </c>
      <c r="K49" s="55">
        <v>4.12</v>
      </c>
      <c r="L49" s="55">
        <v>4.32</v>
      </c>
      <c r="M49" s="55">
        <f t="shared" si="23"/>
        <v>94.44</v>
      </c>
      <c r="N49" s="54"/>
      <c r="O49" s="55">
        <f t="shared" si="24"/>
        <v>71.262177043625584</v>
      </c>
      <c r="P49" s="55">
        <f t="shared" si="25"/>
        <v>0.48708174502329527</v>
      </c>
      <c r="Q49" s="55">
        <f t="shared" si="26"/>
        <v>15.353663701821262</v>
      </c>
      <c r="R49" s="55">
        <f t="shared" si="27"/>
        <v>1.6836086404066075</v>
      </c>
      <c r="S49" s="55">
        <f t="shared" si="28"/>
        <v>0.18000847098686998</v>
      </c>
      <c r="T49" s="55">
        <f t="shared" si="29"/>
        <v>0.51884794578568405</v>
      </c>
      <c r="U49" s="55">
        <f t="shared" si="30"/>
        <v>1.577721304531978</v>
      </c>
      <c r="V49" s="55">
        <f t="shared" si="31"/>
        <v>4.3625582380347314</v>
      </c>
      <c r="W49" s="55">
        <f t="shared" si="32"/>
        <v>4.5743329097839904</v>
      </c>
      <c r="X49" s="55">
        <f t="shared" si="10"/>
        <v>100</v>
      </c>
      <c r="Y49" s="46">
        <f t="shared" si="33"/>
        <v>8.9368911478187218</v>
      </c>
    </row>
    <row r="51" spans="1:135" s="42" customFormat="1" x14ac:dyDescent="0.2">
      <c r="A51" s="44"/>
      <c r="B51" s="49" t="s">
        <v>290</v>
      </c>
      <c r="C51" s="8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49"/>
      <c r="AA51" s="44"/>
      <c r="AB51" s="44"/>
      <c r="AC51" s="44"/>
      <c r="AD51" s="44"/>
      <c r="AE51" s="44"/>
      <c r="AF51" s="44"/>
      <c r="AG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</row>
    <row r="52" spans="1:135" x14ac:dyDescent="0.2">
      <c r="B52" s="53" t="s">
        <v>66</v>
      </c>
      <c r="C52" s="84">
        <v>1</v>
      </c>
      <c r="D52" s="55">
        <v>75.739999999999995</v>
      </c>
      <c r="E52" s="55">
        <v>0.15</v>
      </c>
      <c r="F52" s="55">
        <v>11.74</v>
      </c>
      <c r="G52" s="55">
        <v>1.18</v>
      </c>
      <c r="H52" s="55">
        <v>0.14000000000000001</v>
      </c>
      <c r="I52" s="55">
        <v>0.14000000000000001</v>
      </c>
      <c r="J52" s="55">
        <v>1.18</v>
      </c>
      <c r="K52" s="55">
        <v>3.35</v>
      </c>
      <c r="L52" s="55">
        <v>3.31</v>
      </c>
      <c r="M52" s="55">
        <f t="shared" ref="M52:M66" si="34">SUM(D52:L52)</f>
        <v>96.93</v>
      </c>
      <c r="N52" s="43"/>
      <c r="O52" s="55">
        <f t="shared" ref="O52:O66" si="35">100/M52*D52</f>
        <v>78.13886309708036</v>
      </c>
      <c r="P52" s="55">
        <f t="shared" ref="P52:P66" si="36">100/M52*E52</f>
        <v>0.15475085112968121</v>
      </c>
      <c r="Q52" s="55">
        <f t="shared" ref="Q52:Q66" si="37">100/M52*F52</f>
        <v>12.111833281749716</v>
      </c>
      <c r="R52" s="55">
        <f t="shared" ref="R52:R66" si="38">100/M52*G52</f>
        <v>1.2173733622201588</v>
      </c>
      <c r="S52" s="55">
        <f t="shared" ref="S52:S66" si="39">100/M52*H52</f>
        <v>0.14443412772103581</v>
      </c>
      <c r="T52" s="55">
        <f t="shared" ref="T52:T66" si="40">100/M52*I52</f>
        <v>0.14443412772103581</v>
      </c>
      <c r="U52" s="55">
        <f t="shared" ref="U52:U66" si="41">100/M52*J52</f>
        <v>1.2173733622201588</v>
      </c>
      <c r="V52" s="55">
        <f t="shared" ref="V52:V66" si="42">100/M52*K52</f>
        <v>3.456102341896214</v>
      </c>
      <c r="W52" s="55">
        <f t="shared" ref="W52:W66" si="43">100/M52*L52</f>
        <v>3.4148354482616323</v>
      </c>
      <c r="X52" s="55">
        <f t="shared" ref="X52:X66" si="44">SUM(O52:W52)</f>
        <v>99.999999999999986</v>
      </c>
      <c r="Y52" s="46">
        <f t="shared" ref="Y52:Y66" si="45">SUM(V52:W52)</f>
        <v>6.8709377901578463</v>
      </c>
    </row>
    <row r="53" spans="1:135" x14ac:dyDescent="0.2">
      <c r="B53" s="53" t="s">
        <v>291</v>
      </c>
      <c r="C53" s="84">
        <v>2</v>
      </c>
      <c r="D53" s="55">
        <v>73.34</v>
      </c>
      <c r="E53" s="55">
        <v>0.08</v>
      </c>
      <c r="F53" s="55">
        <v>11.36</v>
      </c>
      <c r="G53" s="55">
        <v>1.21</v>
      </c>
      <c r="H53" s="55">
        <v>0.12</v>
      </c>
      <c r="I53" s="55">
        <v>0.13</v>
      </c>
      <c r="J53" s="55">
        <v>1.05</v>
      </c>
      <c r="K53" s="55">
        <v>3.01</v>
      </c>
      <c r="L53" s="55">
        <v>3.3</v>
      </c>
      <c r="M53" s="55">
        <f t="shared" si="34"/>
        <v>93.6</v>
      </c>
      <c r="N53" s="54"/>
      <c r="O53" s="55">
        <f t="shared" si="35"/>
        <v>78.354700854700852</v>
      </c>
      <c r="P53" s="55">
        <f t="shared" si="36"/>
        <v>8.5470085470085472E-2</v>
      </c>
      <c r="Q53" s="55">
        <f t="shared" si="37"/>
        <v>12.136752136752136</v>
      </c>
      <c r="R53" s="55">
        <f t="shared" si="38"/>
        <v>1.2927350427350426</v>
      </c>
      <c r="S53" s="55">
        <f t="shared" si="39"/>
        <v>0.12820512820512819</v>
      </c>
      <c r="T53" s="55">
        <f t="shared" si="40"/>
        <v>0.1388888888888889</v>
      </c>
      <c r="U53" s="55">
        <f t="shared" si="41"/>
        <v>1.1217948717948718</v>
      </c>
      <c r="V53" s="55">
        <f t="shared" si="42"/>
        <v>3.2158119658119655</v>
      </c>
      <c r="W53" s="55">
        <f t="shared" si="43"/>
        <v>3.5256410256410255</v>
      </c>
      <c r="X53" s="55">
        <f t="shared" si="44"/>
        <v>100</v>
      </c>
      <c r="Y53" s="46">
        <f t="shared" si="45"/>
        <v>6.7414529914529915</v>
      </c>
    </row>
    <row r="54" spans="1:135" x14ac:dyDescent="0.2">
      <c r="B54" s="54"/>
      <c r="C54" s="84">
        <v>3</v>
      </c>
      <c r="D54" s="55">
        <v>74.94</v>
      </c>
      <c r="E54" s="55">
        <v>0.14000000000000001</v>
      </c>
      <c r="F54" s="55">
        <v>11.74</v>
      </c>
      <c r="G54" s="55">
        <v>1.1499999999999999</v>
      </c>
      <c r="H54" s="55">
        <v>0.05</v>
      </c>
      <c r="I54" s="55">
        <v>0.14000000000000001</v>
      </c>
      <c r="J54" s="55">
        <v>1.1299999999999999</v>
      </c>
      <c r="K54" s="55">
        <v>3.34</v>
      </c>
      <c r="L54" s="55">
        <v>3.42</v>
      </c>
      <c r="M54" s="55">
        <f t="shared" si="34"/>
        <v>96.05</v>
      </c>
      <c r="N54" s="54"/>
      <c r="O54" s="55">
        <f t="shared" si="35"/>
        <v>78.021863612701708</v>
      </c>
      <c r="P54" s="55">
        <f t="shared" si="36"/>
        <v>0.14575741801145237</v>
      </c>
      <c r="Q54" s="55">
        <f t="shared" si="37"/>
        <v>12.222800624674649</v>
      </c>
      <c r="R54" s="55">
        <f t="shared" si="38"/>
        <v>1.1972930765226444</v>
      </c>
      <c r="S54" s="55">
        <f t="shared" si="39"/>
        <v>5.2056220718375845E-2</v>
      </c>
      <c r="T54" s="55">
        <f t="shared" si="40"/>
        <v>0.14575741801145237</v>
      </c>
      <c r="U54" s="55">
        <f t="shared" si="41"/>
        <v>1.1764705882352939</v>
      </c>
      <c r="V54" s="55">
        <f t="shared" si="42"/>
        <v>3.4773555439875063</v>
      </c>
      <c r="W54" s="55">
        <f t="shared" si="43"/>
        <v>3.5606454971369077</v>
      </c>
      <c r="X54" s="55">
        <f t="shared" si="44"/>
        <v>99.999999999999972</v>
      </c>
      <c r="Y54" s="46">
        <f t="shared" si="45"/>
        <v>7.0380010411244136</v>
      </c>
    </row>
    <row r="55" spans="1:135" x14ac:dyDescent="0.2">
      <c r="B55" s="54"/>
      <c r="C55" s="84">
        <v>5</v>
      </c>
      <c r="D55" s="55">
        <v>72.61</v>
      </c>
      <c r="E55" s="55">
        <v>0.16</v>
      </c>
      <c r="F55" s="55">
        <v>11.34</v>
      </c>
      <c r="G55" s="55">
        <v>1.05</v>
      </c>
      <c r="H55" s="55">
        <v>0.16</v>
      </c>
      <c r="I55" s="55">
        <v>0.09</v>
      </c>
      <c r="J55" s="55">
        <v>1.06</v>
      </c>
      <c r="K55" s="55">
        <v>3.3</v>
      </c>
      <c r="L55" s="55">
        <v>3.32</v>
      </c>
      <c r="M55" s="55">
        <f t="shared" si="34"/>
        <v>93.089999999999989</v>
      </c>
      <c r="N55" s="54"/>
      <c r="O55" s="55">
        <f t="shared" si="35"/>
        <v>77.999785154151908</v>
      </c>
      <c r="P55" s="55">
        <f t="shared" si="36"/>
        <v>0.17187667848318836</v>
      </c>
      <c r="Q55" s="55">
        <f t="shared" si="37"/>
        <v>12.181759587495975</v>
      </c>
      <c r="R55" s="55">
        <f t="shared" si="38"/>
        <v>1.1279407025459236</v>
      </c>
      <c r="S55" s="55">
        <f t="shared" si="39"/>
        <v>0.17187667848318836</v>
      </c>
      <c r="T55" s="55">
        <f t="shared" si="40"/>
        <v>9.6680631646793441E-2</v>
      </c>
      <c r="U55" s="55">
        <f t="shared" si="41"/>
        <v>1.1386829949511228</v>
      </c>
      <c r="V55" s="55">
        <f t="shared" si="42"/>
        <v>3.5449564937157594</v>
      </c>
      <c r="W55" s="55">
        <f t="shared" si="43"/>
        <v>3.5664410785261582</v>
      </c>
      <c r="X55" s="55">
        <f t="shared" si="44"/>
        <v>100.00000000000001</v>
      </c>
      <c r="Y55" s="46">
        <f t="shared" si="45"/>
        <v>7.111397572241918</v>
      </c>
    </row>
    <row r="56" spans="1:135" x14ac:dyDescent="0.2">
      <c r="B56" s="54"/>
      <c r="C56" s="84">
        <v>6</v>
      </c>
      <c r="D56" s="55">
        <v>74.92</v>
      </c>
      <c r="E56" s="55">
        <v>0.19</v>
      </c>
      <c r="F56" s="55">
        <v>11.64</v>
      </c>
      <c r="G56" s="55">
        <v>1.1100000000000001</v>
      </c>
      <c r="H56" s="55">
        <v>0.14000000000000001</v>
      </c>
      <c r="I56" s="55">
        <v>0.09</v>
      </c>
      <c r="J56" s="55">
        <v>1.18</v>
      </c>
      <c r="K56" s="55">
        <v>3.28</v>
      </c>
      <c r="L56" s="55">
        <v>3.41</v>
      </c>
      <c r="M56" s="55">
        <f t="shared" si="34"/>
        <v>95.960000000000008</v>
      </c>
      <c r="N56" s="54"/>
      <c r="O56" s="55">
        <f t="shared" si="35"/>
        <v>78.074197582325965</v>
      </c>
      <c r="P56" s="55">
        <f t="shared" si="36"/>
        <v>0.19799916631929967</v>
      </c>
      <c r="Q56" s="55">
        <f t="shared" si="37"/>
        <v>12.130054189245518</v>
      </c>
      <c r="R56" s="55">
        <f t="shared" si="38"/>
        <v>1.1567319716548561</v>
      </c>
      <c r="S56" s="55">
        <f t="shared" si="39"/>
        <v>0.14589412255106293</v>
      </c>
      <c r="T56" s="55">
        <f t="shared" si="40"/>
        <v>9.3789078782826163E-2</v>
      </c>
      <c r="U56" s="55">
        <f t="shared" si="41"/>
        <v>1.2296790329303875</v>
      </c>
      <c r="V56" s="55">
        <f t="shared" si="42"/>
        <v>3.4180908711963314</v>
      </c>
      <c r="W56" s="55">
        <f t="shared" si="43"/>
        <v>3.553563984993747</v>
      </c>
      <c r="X56" s="55">
        <f t="shared" si="44"/>
        <v>99.999999999999986</v>
      </c>
      <c r="Y56" s="46">
        <f t="shared" si="45"/>
        <v>6.971654856190078</v>
      </c>
    </row>
    <row r="57" spans="1:135" x14ac:dyDescent="0.2">
      <c r="B57" s="54"/>
      <c r="C57" s="84">
        <v>7</v>
      </c>
      <c r="D57" s="55">
        <v>73.36</v>
      </c>
      <c r="E57" s="55">
        <v>0.12</v>
      </c>
      <c r="F57" s="55">
        <v>11.17</v>
      </c>
      <c r="G57" s="55">
        <v>1.06</v>
      </c>
      <c r="H57" s="55">
        <v>0.01</v>
      </c>
      <c r="I57" s="55">
        <v>0.06</v>
      </c>
      <c r="J57" s="55">
        <v>1.18</v>
      </c>
      <c r="K57" s="55">
        <v>3.17</v>
      </c>
      <c r="L57" s="55">
        <v>3.21</v>
      </c>
      <c r="M57" s="55">
        <f t="shared" si="34"/>
        <v>93.340000000000018</v>
      </c>
      <c r="N57" s="54"/>
      <c r="O57" s="55">
        <f t="shared" si="35"/>
        <v>78.594386115277459</v>
      </c>
      <c r="P57" s="55">
        <f t="shared" si="36"/>
        <v>0.12856224555388898</v>
      </c>
      <c r="Q57" s="55">
        <f t="shared" si="37"/>
        <v>11.967002356974499</v>
      </c>
      <c r="R57" s="55">
        <f t="shared" si="38"/>
        <v>1.1356331690593529</v>
      </c>
      <c r="S57" s="55">
        <f t="shared" si="39"/>
        <v>1.0713520462824082E-2</v>
      </c>
      <c r="T57" s="55">
        <f t="shared" si="40"/>
        <v>6.4281122776944491E-2</v>
      </c>
      <c r="U57" s="55">
        <f t="shared" si="41"/>
        <v>1.2641954146132417</v>
      </c>
      <c r="V57" s="55">
        <f t="shared" si="42"/>
        <v>3.396185986715234</v>
      </c>
      <c r="W57" s="55">
        <f t="shared" si="43"/>
        <v>3.4390400685665301</v>
      </c>
      <c r="X57" s="55">
        <f t="shared" si="44"/>
        <v>99.999999999999986</v>
      </c>
      <c r="Y57" s="46">
        <f t="shared" si="45"/>
        <v>6.8352260552817636</v>
      </c>
    </row>
    <row r="58" spans="1:135" x14ac:dyDescent="0.2">
      <c r="B58" s="54"/>
      <c r="C58" s="84">
        <v>8</v>
      </c>
      <c r="D58" s="55">
        <v>73.52</v>
      </c>
      <c r="E58" s="55">
        <v>0.2</v>
      </c>
      <c r="F58" s="55">
        <v>11.42</v>
      </c>
      <c r="G58" s="55">
        <v>1.04</v>
      </c>
      <c r="H58" s="55">
        <v>0.18</v>
      </c>
      <c r="I58" s="55">
        <v>0.1</v>
      </c>
      <c r="J58" s="55">
        <v>1.1100000000000001</v>
      </c>
      <c r="K58" s="55">
        <v>3.12</v>
      </c>
      <c r="L58" s="55">
        <v>3.29</v>
      </c>
      <c r="M58" s="55">
        <f t="shared" si="34"/>
        <v>93.980000000000018</v>
      </c>
      <c r="N58" s="54"/>
      <c r="O58" s="55">
        <f t="shared" si="35"/>
        <v>78.229410512875063</v>
      </c>
      <c r="P58" s="55">
        <f t="shared" si="36"/>
        <v>0.21281123643328367</v>
      </c>
      <c r="Q58" s="55">
        <f t="shared" si="37"/>
        <v>12.151521600340496</v>
      </c>
      <c r="R58" s="55">
        <f t="shared" si="38"/>
        <v>1.106618429453075</v>
      </c>
      <c r="S58" s="55">
        <f t="shared" si="39"/>
        <v>0.1915301127899553</v>
      </c>
      <c r="T58" s="55">
        <f t="shared" si="40"/>
        <v>0.10640561821664184</v>
      </c>
      <c r="U58" s="55">
        <f t="shared" si="41"/>
        <v>1.1811023622047243</v>
      </c>
      <c r="V58" s="55">
        <f t="shared" si="42"/>
        <v>3.3198552883592249</v>
      </c>
      <c r="W58" s="55">
        <f t="shared" si="43"/>
        <v>3.500744839327516</v>
      </c>
      <c r="X58" s="55">
        <f t="shared" si="44"/>
        <v>99.999999999999972</v>
      </c>
      <c r="Y58" s="46">
        <f t="shared" si="45"/>
        <v>6.820600127686741</v>
      </c>
    </row>
    <row r="59" spans="1:135" x14ac:dyDescent="0.2">
      <c r="B59" s="54" t="s">
        <v>284</v>
      </c>
      <c r="C59" s="84">
        <v>10</v>
      </c>
      <c r="D59" s="55">
        <v>73.91</v>
      </c>
      <c r="E59" s="55">
        <v>0.17</v>
      </c>
      <c r="F59" s="55">
        <v>11.46</v>
      </c>
      <c r="G59" s="55">
        <v>1.19</v>
      </c>
      <c r="H59" s="55">
        <v>0.05</v>
      </c>
      <c r="I59" s="55">
        <v>0.08</v>
      </c>
      <c r="J59" s="55">
        <v>1.1399999999999999</v>
      </c>
      <c r="K59" s="55">
        <v>3.16</v>
      </c>
      <c r="L59" s="55">
        <v>3.56</v>
      </c>
      <c r="M59" s="55">
        <f t="shared" si="34"/>
        <v>94.719999999999985</v>
      </c>
      <c r="N59" s="54"/>
      <c r="O59" s="55">
        <f t="shared" si="35"/>
        <v>78.029983108108112</v>
      </c>
      <c r="P59" s="55">
        <f t="shared" si="36"/>
        <v>0.1794763513513514</v>
      </c>
      <c r="Q59" s="55">
        <f t="shared" si="37"/>
        <v>12.09881756756757</v>
      </c>
      <c r="R59" s="55">
        <f t="shared" si="38"/>
        <v>1.2563344594594597</v>
      </c>
      <c r="S59" s="55">
        <f t="shared" si="39"/>
        <v>5.2787162162162171E-2</v>
      </c>
      <c r="T59" s="55">
        <f t="shared" si="40"/>
        <v>8.4459459459459471E-2</v>
      </c>
      <c r="U59" s="55">
        <f t="shared" si="41"/>
        <v>1.2035472972972974</v>
      </c>
      <c r="V59" s="55">
        <f t="shared" si="42"/>
        <v>3.3361486486486496</v>
      </c>
      <c r="W59" s="55">
        <f t="shared" si="43"/>
        <v>3.7584459459459465</v>
      </c>
      <c r="X59" s="55">
        <f t="shared" si="44"/>
        <v>99.999999999999986</v>
      </c>
      <c r="Y59" s="46">
        <f t="shared" si="45"/>
        <v>7.0945945945945965</v>
      </c>
    </row>
    <row r="60" spans="1:135" x14ac:dyDescent="0.2">
      <c r="B60" s="54"/>
      <c r="C60" s="84">
        <v>11</v>
      </c>
      <c r="D60" s="55">
        <v>72.81</v>
      </c>
      <c r="E60" s="55">
        <v>0.2</v>
      </c>
      <c r="F60" s="55">
        <v>11.44</v>
      </c>
      <c r="G60" s="55">
        <v>1.1100000000000001</v>
      </c>
      <c r="H60" s="55">
        <v>0.11</v>
      </c>
      <c r="I60" s="55">
        <v>0.05</v>
      </c>
      <c r="J60" s="55">
        <v>1.08</v>
      </c>
      <c r="K60" s="55">
        <v>3.25</v>
      </c>
      <c r="L60" s="55">
        <v>3.32</v>
      </c>
      <c r="M60" s="55">
        <f t="shared" si="34"/>
        <v>93.36999999999999</v>
      </c>
      <c r="N60" s="54"/>
      <c r="O60" s="55">
        <f t="shared" si="35"/>
        <v>77.98007925457857</v>
      </c>
      <c r="P60" s="55">
        <f t="shared" si="36"/>
        <v>0.21420156367141485</v>
      </c>
      <c r="Q60" s="55">
        <f t="shared" si="37"/>
        <v>12.252329442004928</v>
      </c>
      <c r="R60" s="55">
        <f t="shared" si="38"/>
        <v>1.1888186783763524</v>
      </c>
      <c r="S60" s="55">
        <f t="shared" si="39"/>
        <v>0.11781086001927815</v>
      </c>
      <c r="T60" s="55">
        <f t="shared" si="40"/>
        <v>5.3550390917853713E-2</v>
      </c>
      <c r="U60" s="55">
        <f t="shared" si="41"/>
        <v>1.1566884438256402</v>
      </c>
      <c r="V60" s="55">
        <f t="shared" si="42"/>
        <v>3.4807754096604908</v>
      </c>
      <c r="W60" s="55">
        <f t="shared" si="43"/>
        <v>3.5557459569454859</v>
      </c>
      <c r="X60" s="55">
        <f t="shared" si="44"/>
        <v>100.00000000000001</v>
      </c>
      <c r="Y60" s="46">
        <f t="shared" si="45"/>
        <v>7.0365213666059763</v>
      </c>
    </row>
    <row r="61" spans="1:135" x14ac:dyDescent="0.2">
      <c r="B61" s="54"/>
      <c r="C61" s="84">
        <v>12</v>
      </c>
      <c r="D61" s="55">
        <v>73.13</v>
      </c>
      <c r="E61" s="55">
        <v>0.03</v>
      </c>
      <c r="F61" s="55">
        <v>11.47</v>
      </c>
      <c r="G61" s="55">
        <v>1.02</v>
      </c>
      <c r="H61" s="55">
        <v>0.02</v>
      </c>
      <c r="I61" s="55">
        <v>7.0000000000000007E-2</v>
      </c>
      <c r="J61" s="55">
        <v>1.08</v>
      </c>
      <c r="K61" s="55">
        <v>3.22</v>
      </c>
      <c r="L61" s="55">
        <v>3.29</v>
      </c>
      <c r="M61" s="55">
        <f t="shared" si="34"/>
        <v>93.329999999999984</v>
      </c>
      <c r="N61" s="54"/>
      <c r="O61" s="55">
        <f t="shared" si="35"/>
        <v>78.356369870352523</v>
      </c>
      <c r="P61" s="55">
        <f t="shared" si="36"/>
        <v>3.2144005143040832E-2</v>
      </c>
      <c r="Q61" s="55">
        <f t="shared" si="37"/>
        <v>12.289724633022612</v>
      </c>
      <c r="R61" s="55">
        <f t="shared" si="38"/>
        <v>1.0928961748633883</v>
      </c>
      <c r="S61" s="55">
        <f t="shared" si="39"/>
        <v>2.1429336762027219E-2</v>
      </c>
      <c r="T61" s="55">
        <f t="shared" si="40"/>
        <v>7.5002678667095271E-2</v>
      </c>
      <c r="U61" s="55">
        <f t="shared" si="41"/>
        <v>1.15718418514947</v>
      </c>
      <c r="V61" s="55">
        <f t="shared" si="42"/>
        <v>3.4501232186863828</v>
      </c>
      <c r="W61" s="55">
        <f t="shared" si="43"/>
        <v>3.5251258973534778</v>
      </c>
      <c r="X61" s="55">
        <f t="shared" si="44"/>
        <v>100.00000000000001</v>
      </c>
      <c r="Y61" s="46">
        <f t="shared" si="45"/>
        <v>6.9752491160398602</v>
      </c>
    </row>
    <row r="62" spans="1:135" x14ac:dyDescent="0.2">
      <c r="B62" s="54"/>
      <c r="C62" s="84">
        <v>13</v>
      </c>
      <c r="D62" s="55">
        <v>72.989999999999995</v>
      </c>
      <c r="E62" s="55">
        <v>7.0000000000000007E-2</v>
      </c>
      <c r="F62" s="55">
        <v>11.46</v>
      </c>
      <c r="G62" s="55">
        <v>0.96</v>
      </c>
      <c r="H62" s="55">
        <v>0</v>
      </c>
      <c r="I62" s="55">
        <v>0.13</v>
      </c>
      <c r="J62" s="55">
        <v>1.1499999999999999</v>
      </c>
      <c r="K62" s="55">
        <v>3.04</v>
      </c>
      <c r="L62" s="55">
        <v>3.32</v>
      </c>
      <c r="M62" s="55">
        <f t="shared" si="34"/>
        <v>93.119999999999976</v>
      </c>
      <c r="N62" s="54"/>
      <c r="O62" s="55">
        <f t="shared" si="35"/>
        <v>78.382731958762889</v>
      </c>
      <c r="P62" s="55">
        <f t="shared" si="36"/>
        <v>7.5171821305841949E-2</v>
      </c>
      <c r="Q62" s="55">
        <f t="shared" si="37"/>
        <v>12.306701030927838</v>
      </c>
      <c r="R62" s="55">
        <f t="shared" si="38"/>
        <v>1.0309278350515465</v>
      </c>
      <c r="S62" s="55">
        <f t="shared" si="39"/>
        <v>0</v>
      </c>
      <c r="T62" s="55">
        <f t="shared" si="40"/>
        <v>0.13960481099656361</v>
      </c>
      <c r="U62" s="55">
        <f t="shared" si="41"/>
        <v>1.2349656357388317</v>
      </c>
      <c r="V62" s="55">
        <f t="shared" si="42"/>
        <v>3.264604810996564</v>
      </c>
      <c r="W62" s="55">
        <f t="shared" si="43"/>
        <v>3.5652920962199315</v>
      </c>
      <c r="X62" s="55">
        <f t="shared" si="44"/>
        <v>100</v>
      </c>
      <c r="Y62" s="46">
        <f t="shared" si="45"/>
        <v>6.8298969072164954</v>
      </c>
    </row>
    <row r="63" spans="1:135" x14ac:dyDescent="0.2">
      <c r="B63" s="54" t="s">
        <v>284</v>
      </c>
      <c r="C63" s="84">
        <v>14</v>
      </c>
      <c r="D63" s="55">
        <v>74.63</v>
      </c>
      <c r="E63" s="55">
        <v>0.19</v>
      </c>
      <c r="F63" s="55">
        <v>11.66</v>
      </c>
      <c r="G63" s="55">
        <v>1.19</v>
      </c>
      <c r="H63" s="55">
        <v>0.03</v>
      </c>
      <c r="I63" s="55">
        <v>7.0000000000000007E-2</v>
      </c>
      <c r="J63" s="55">
        <v>1.03</v>
      </c>
      <c r="K63" s="55">
        <v>3.39</v>
      </c>
      <c r="L63" s="55">
        <v>3.35</v>
      </c>
      <c r="M63" s="55">
        <f t="shared" si="34"/>
        <v>95.539999999999978</v>
      </c>
      <c r="N63" s="54"/>
      <c r="O63" s="55">
        <f t="shared" si="35"/>
        <v>78.113879003558736</v>
      </c>
      <c r="P63" s="55">
        <f t="shared" si="36"/>
        <v>0.19886958342055691</v>
      </c>
      <c r="Q63" s="55">
        <f t="shared" si="37"/>
        <v>12.204312329914176</v>
      </c>
      <c r="R63" s="55">
        <f t="shared" si="38"/>
        <v>1.245551601423488</v>
      </c>
      <c r="S63" s="55">
        <f t="shared" si="39"/>
        <v>3.1400460540087931E-2</v>
      </c>
      <c r="T63" s="55">
        <f t="shared" si="40"/>
        <v>7.3267741260205174E-2</v>
      </c>
      <c r="U63" s="55">
        <f t="shared" si="41"/>
        <v>1.078082478543019</v>
      </c>
      <c r="V63" s="55">
        <f t="shared" si="42"/>
        <v>3.5482520410299365</v>
      </c>
      <c r="W63" s="55">
        <f t="shared" si="43"/>
        <v>3.5063847603098193</v>
      </c>
      <c r="X63" s="55">
        <f t="shared" si="44"/>
        <v>100.00000000000003</v>
      </c>
      <c r="Y63" s="46">
        <f t="shared" si="45"/>
        <v>7.0546368013397558</v>
      </c>
    </row>
    <row r="64" spans="1:135" x14ac:dyDescent="0.2">
      <c r="B64" s="54"/>
      <c r="C64" s="84">
        <v>15</v>
      </c>
      <c r="D64" s="55">
        <v>73.78</v>
      </c>
      <c r="E64" s="55">
        <v>0.13</v>
      </c>
      <c r="F64" s="55">
        <v>11.51</v>
      </c>
      <c r="G64" s="55">
        <v>1.1399999999999999</v>
      </c>
      <c r="H64" s="55">
        <v>0.18</v>
      </c>
      <c r="I64" s="55">
        <v>0.16</v>
      </c>
      <c r="J64" s="55">
        <v>1.1200000000000001</v>
      </c>
      <c r="K64" s="55">
        <v>3.21</v>
      </c>
      <c r="L64" s="55">
        <v>3.36</v>
      </c>
      <c r="M64" s="55">
        <f t="shared" si="34"/>
        <v>94.59</v>
      </c>
      <c r="N64" s="54"/>
      <c r="O64" s="55">
        <f t="shared" si="35"/>
        <v>77.999788561158695</v>
      </c>
      <c r="P64" s="55">
        <f t="shared" si="36"/>
        <v>0.13743524685484726</v>
      </c>
      <c r="Q64" s="55">
        <f t="shared" si="37"/>
        <v>12.16830531768686</v>
      </c>
      <c r="R64" s="55">
        <f t="shared" si="38"/>
        <v>1.2052013954963527</v>
      </c>
      <c r="S64" s="55">
        <f t="shared" si="39"/>
        <v>0.19029495718363465</v>
      </c>
      <c r="T64" s="55">
        <f t="shared" si="40"/>
        <v>0.16915107305211968</v>
      </c>
      <c r="U64" s="55">
        <f t="shared" si="41"/>
        <v>1.1840575113648379</v>
      </c>
      <c r="V64" s="55">
        <f t="shared" si="42"/>
        <v>3.3935934031081509</v>
      </c>
      <c r="W64" s="55">
        <f t="shared" si="43"/>
        <v>3.5521725340945132</v>
      </c>
      <c r="X64" s="55">
        <f t="shared" si="44"/>
        <v>100.00000000000003</v>
      </c>
      <c r="Y64" s="46">
        <f t="shared" si="45"/>
        <v>6.9457659372026637</v>
      </c>
    </row>
    <row r="65" spans="2:26" x14ac:dyDescent="0.2">
      <c r="B65" s="54"/>
      <c r="C65" s="84">
        <v>4</v>
      </c>
      <c r="D65" s="55">
        <v>73.27</v>
      </c>
      <c r="E65" s="55">
        <v>0.47</v>
      </c>
      <c r="F65" s="55">
        <v>11.47</v>
      </c>
      <c r="G65" s="55">
        <v>2.2999999999999998</v>
      </c>
      <c r="H65" s="55">
        <v>0.24</v>
      </c>
      <c r="I65" s="55">
        <v>0.44</v>
      </c>
      <c r="J65" s="55">
        <v>2.2599999999999998</v>
      </c>
      <c r="K65" s="55">
        <v>3.52</v>
      </c>
      <c r="L65" s="55">
        <v>1.39</v>
      </c>
      <c r="M65" s="55">
        <f t="shared" si="34"/>
        <v>95.359999999999985</v>
      </c>
      <c r="N65" s="54"/>
      <c r="O65" s="55">
        <f t="shared" si="35"/>
        <v>76.835151006711413</v>
      </c>
      <c r="P65" s="55">
        <f t="shared" si="36"/>
        <v>0.49286912751677853</v>
      </c>
      <c r="Q65" s="55">
        <f t="shared" si="37"/>
        <v>12.028104026845639</v>
      </c>
      <c r="R65" s="55">
        <f t="shared" si="38"/>
        <v>2.4119127516778525</v>
      </c>
      <c r="S65" s="55">
        <f t="shared" si="39"/>
        <v>0.25167785234899331</v>
      </c>
      <c r="T65" s="55">
        <f t="shared" si="40"/>
        <v>0.46140939597315439</v>
      </c>
      <c r="U65" s="55">
        <f t="shared" si="41"/>
        <v>2.3699664429530203</v>
      </c>
      <c r="V65" s="55">
        <f t="shared" si="42"/>
        <v>3.6912751677852351</v>
      </c>
      <c r="W65" s="55">
        <f t="shared" si="43"/>
        <v>1.4576342281879195</v>
      </c>
      <c r="X65" s="55">
        <f t="shared" si="44"/>
        <v>99.999999999999986</v>
      </c>
      <c r="Y65" s="46">
        <f t="shared" si="45"/>
        <v>5.1489093959731544</v>
      </c>
      <c r="Z65" s="1" t="s">
        <v>287</v>
      </c>
    </row>
    <row r="66" spans="2:26" x14ac:dyDescent="0.2">
      <c r="B66" s="54"/>
      <c r="C66" s="84">
        <v>9</v>
      </c>
      <c r="D66" s="55">
        <v>72.16</v>
      </c>
      <c r="E66" s="55">
        <v>0.49</v>
      </c>
      <c r="F66" s="55">
        <v>12.17</v>
      </c>
      <c r="G66" s="55">
        <v>2.87</v>
      </c>
      <c r="H66" s="55">
        <v>0.01</v>
      </c>
      <c r="I66" s="55">
        <v>0.59</v>
      </c>
      <c r="J66" s="55">
        <v>2.78</v>
      </c>
      <c r="K66" s="55">
        <v>3.69</v>
      </c>
      <c r="L66" s="55">
        <v>0.91</v>
      </c>
      <c r="M66" s="55">
        <f t="shared" si="34"/>
        <v>95.67</v>
      </c>
      <c r="N66" s="54"/>
      <c r="O66" s="55">
        <f t="shared" si="35"/>
        <v>75.425943346921699</v>
      </c>
      <c r="P66" s="55">
        <f t="shared" si="36"/>
        <v>0.51217727605309915</v>
      </c>
      <c r="Q66" s="55">
        <f t="shared" si="37"/>
        <v>12.720811121563708</v>
      </c>
      <c r="R66" s="55">
        <f t="shared" si="38"/>
        <v>2.9998954740252954</v>
      </c>
      <c r="S66" s="55">
        <f t="shared" si="39"/>
        <v>1.0452597470471413E-2</v>
      </c>
      <c r="T66" s="55">
        <f t="shared" si="40"/>
        <v>0.61670325075781329</v>
      </c>
      <c r="U66" s="55">
        <f t="shared" si="41"/>
        <v>2.9058220967910522</v>
      </c>
      <c r="V66" s="55">
        <f t="shared" si="42"/>
        <v>3.857008466603951</v>
      </c>
      <c r="W66" s="55">
        <f t="shared" si="43"/>
        <v>0.9511863698128985</v>
      </c>
      <c r="X66" s="55">
        <f t="shared" si="44"/>
        <v>100</v>
      </c>
      <c r="Y66" s="46">
        <f t="shared" si="45"/>
        <v>4.8081948364168499</v>
      </c>
      <c r="Z66" s="1" t="s">
        <v>287</v>
      </c>
    </row>
    <row r="68" spans="2:26" x14ac:dyDescent="0.2">
      <c r="B68" s="53" t="s">
        <v>292</v>
      </c>
      <c r="C68" s="84">
        <v>1</v>
      </c>
      <c r="D68" s="55">
        <v>67.34</v>
      </c>
      <c r="E68" s="55">
        <v>0.55000000000000004</v>
      </c>
      <c r="F68" s="55">
        <v>14.37</v>
      </c>
      <c r="G68" s="55">
        <v>2.21</v>
      </c>
      <c r="H68" s="55">
        <v>0.12</v>
      </c>
      <c r="I68" s="55">
        <v>0.54</v>
      </c>
      <c r="J68" s="55">
        <v>1.67</v>
      </c>
      <c r="K68" s="55">
        <v>4.09</v>
      </c>
      <c r="L68" s="55">
        <v>4.83</v>
      </c>
      <c r="M68" s="55">
        <f t="shared" ref="M68:M82" si="46">SUM(D68:L68)</f>
        <v>95.720000000000013</v>
      </c>
      <c r="N68" s="43"/>
      <c r="O68" s="55">
        <f t="shared" ref="O68:O82" si="47">100/M68*D68</f>
        <v>70.351023819473454</v>
      </c>
      <c r="P68" s="55">
        <f t="shared" ref="P68:P82" si="48">100/M68*E68</f>
        <v>0.57459256163811112</v>
      </c>
      <c r="Q68" s="55">
        <f t="shared" ref="Q68:Q82" si="49">100/M68*F68</f>
        <v>15.012536564981191</v>
      </c>
      <c r="R68" s="55">
        <f t="shared" ref="R68:R82" si="50">100/M68*G68</f>
        <v>2.3088173840367734</v>
      </c>
      <c r="S68" s="55">
        <f t="shared" ref="S68:S82" si="51">100/M68*H68</f>
        <v>0.1253656498119515</v>
      </c>
      <c r="T68" s="55">
        <f t="shared" ref="T68:T82" si="52">100/M68*I68</f>
        <v>0.56414542415378177</v>
      </c>
      <c r="U68" s="55">
        <f t="shared" ref="U68:U82" si="53">100/M68*J68</f>
        <v>1.7446719598829916</v>
      </c>
      <c r="V68" s="55">
        <f t="shared" ref="V68:V82" si="54">100/M68*K68</f>
        <v>4.2728792310906805</v>
      </c>
      <c r="W68" s="55">
        <f t="shared" ref="W68:W82" si="55">100/M68*L68</f>
        <v>5.0459674049310479</v>
      </c>
      <c r="X68" s="55">
        <f t="shared" ref="X68:X82" si="56">SUM(O68:W68)</f>
        <v>99.999999999999986</v>
      </c>
      <c r="Y68" s="46">
        <f t="shared" ref="Y68:Y82" si="57">SUM(V68:W68)</f>
        <v>9.3188466360217284</v>
      </c>
      <c r="Z68" s="1" t="s">
        <v>293</v>
      </c>
    </row>
    <row r="69" spans="2:26" x14ac:dyDescent="0.2">
      <c r="B69" s="53" t="s">
        <v>294</v>
      </c>
      <c r="C69" s="84">
        <v>3</v>
      </c>
      <c r="D69" s="55">
        <v>67.44</v>
      </c>
      <c r="E69" s="55">
        <v>0.63</v>
      </c>
      <c r="F69" s="55">
        <v>14.13</v>
      </c>
      <c r="G69" s="55">
        <v>2.0099999999999998</v>
      </c>
      <c r="H69" s="55">
        <v>0.19</v>
      </c>
      <c r="I69" s="55">
        <v>0.45</v>
      </c>
      <c r="J69" s="55">
        <v>1.47</v>
      </c>
      <c r="K69" s="55">
        <v>3.87</v>
      </c>
      <c r="L69" s="55">
        <v>4.8099999999999996</v>
      </c>
      <c r="M69" s="55">
        <f t="shared" si="46"/>
        <v>95</v>
      </c>
      <c r="N69" s="54"/>
      <c r="O69" s="55">
        <f t="shared" si="47"/>
        <v>70.989473684210523</v>
      </c>
      <c r="P69" s="55">
        <f t="shared" si="48"/>
        <v>0.66315789473684206</v>
      </c>
      <c r="Q69" s="55">
        <f t="shared" si="49"/>
        <v>14.873684210526315</v>
      </c>
      <c r="R69" s="55">
        <f t="shared" si="50"/>
        <v>2.11578947368421</v>
      </c>
      <c r="S69" s="55">
        <f t="shared" si="51"/>
        <v>0.19999999999999998</v>
      </c>
      <c r="T69" s="55">
        <f t="shared" si="52"/>
        <v>0.47368421052631576</v>
      </c>
      <c r="U69" s="55">
        <f t="shared" si="53"/>
        <v>1.5473684210526315</v>
      </c>
      <c r="V69" s="55">
        <f t="shared" si="54"/>
        <v>4.0736842105263156</v>
      </c>
      <c r="W69" s="55">
        <f t="shared" si="55"/>
        <v>5.0631578947368414</v>
      </c>
      <c r="X69" s="55">
        <f t="shared" si="56"/>
        <v>100</v>
      </c>
      <c r="Y69" s="46">
        <f t="shared" si="57"/>
        <v>9.1368421052631561</v>
      </c>
      <c r="Z69" s="1" t="s">
        <v>293</v>
      </c>
    </row>
    <row r="70" spans="2:26" x14ac:dyDescent="0.2">
      <c r="B70" s="54"/>
      <c r="C70" s="84">
        <v>10</v>
      </c>
      <c r="D70" s="55">
        <v>66.81</v>
      </c>
      <c r="E70" s="55">
        <v>0.56000000000000005</v>
      </c>
      <c r="F70" s="55">
        <v>14.19</v>
      </c>
      <c r="G70" s="55">
        <v>2.13</v>
      </c>
      <c r="H70" s="55">
        <v>0.15</v>
      </c>
      <c r="I70" s="55">
        <v>0.52</v>
      </c>
      <c r="J70" s="55">
        <v>1.5860000000000001</v>
      </c>
      <c r="K70" s="55">
        <v>3.91</v>
      </c>
      <c r="L70" s="55">
        <v>4.79</v>
      </c>
      <c r="M70" s="55">
        <f t="shared" si="46"/>
        <v>94.646000000000001</v>
      </c>
      <c r="N70" s="54"/>
      <c r="O70" s="55">
        <f t="shared" si="47"/>
        <v>70.58935401390444</v>
      </c>
      <c r="P70" s="55">
        <f t="shared" si="48"/>
        <v>0.59167846501701082</v>
      </c>
      <c r="Q70" s="55">
        <f t="shared" si="49"/>
        <v>14.992709676056039</v>
      </c>
      <c r="R70" s="55">
        <f t="shared" si="50"/>
        <v>2.2504913044397017</v>
      </c>
      <c r="S70" s="55">
        <f t="shared" si="51"/>
        <v>0.15848530312955644</v>
      </c>
      <c r="T70" s="55">
        <f t="shared" si="52"/>
        <v>0.54941571751579577</v>
      </c>
      <c r="U70" s="55">
        <f t="shared" si="53"/>
        <v>1.6757179384231771</v>
      </c>
      <c r="V70" s="55">
        <f t="shared" si="54"/>
        <v>4.1311835682437721</v>
      </c>
      <c r="W70" s="55">
        <f t="shared" si="55"/>
        <v>5.0609640132705032</v>
      </c>
      <c r="X70" s="55">
        <f t="shared" si="56"/>
        <v>100</v>
      </c>
      <c r="Y70" s="46">
        <f t="shared" si="57"/>
        <v>9.1921475815142752</v>
      </c>
      <c r="Z70" s="1" t="s">
        <v>293</v>
      </c>
    </row>
    <row r="71" spans="2:26" x14ac:dyDescent="0.2">
      <c r="B71" s="54"/>
      <c r="C71" s="84">
        <v>11</v>
      </c>
      <c r="D71" s="55">
        <v>67</v>
      </c>
      <c r="E71" s="55">
        <v>0.52</v>
      </c>
      <c r="F71" s="55">
        <v>14.24</v>
      </c>
      <c r="G71" s="55">
        <v>2.08</v>
      </c>
      <c r="H71" s="55">
        <v>0.08</v>
      </c>
      <c r="I71" s="55">
        <v>0.52</v>
      </c>
      <c r="J71" s="55">
        <v>1.63</v>
      </c>
      <c r="K71" s="55">
        <v>3.93</v>
      </c>
      <c r="L71" s="55">
        <v>4.9400000000000004</v>
      </c>
      <c r="M71" s="55">
        <f t="shared" si="46"/>
        <v>94.939999999999984</v>
      </c>
      <c r="N71" s="54"/>
      <c r="O71" s="55">
        <f t="shared" si="47"/>
        <v>70.570886875921644</v>
      </c>
      <c r="P71" s="55">
        <f t="shared" si="48"/>
        <v>0.54771434590267554</v>
      </c>
      <c r="Q71" s="55">
        <f t="shared" si="49"/>
        <v>14.998946703180961</v>
      </c>
      <c r="R71" s="55">
        <f t="shared" si="50"/>
        <v>2.1908573836107021</v>
      </c>
      <c r="S71" s="55">
        <f t="shared" si="51"/>
        <v>8.4263745523488545E-2</v>
      </c>
      <c r="T71" s="55">
        <f t="shared" si="52"/>
        <v>0.54771434590267554</v>
      </c>
      <c r="U71" s="55">
        <f t="shared" si="53"/>
        <v>1.7168738150410789</v>
      </c>
      <c r="V71" s="55">
        <f t="shared" si="54"/>
        <v>4.1394564988413745</v>
      </c>
      <c r="W71" s="55">
        <f t="shared" si="55"/>
        <v>5.2032862860754179</v>
      </c>
      <c r="X71" s="55">
        <f t="shared" si="56"/>
        <v>100.00000000000003</v>
      </c>
      <c r="Y71" s="46">
        <f t="shared" si="57"/>
        <v>9.3427427849167923</v>
      </c>
      <c r="Z71" s="1" t="s">
        <v>293</v>
      </c>
    </row>
    <row r="72" spans="2:26" x14ac:dyDescent="0.2">
      <c r="B72" s="54"/>
      <c r="C72" s="84">
        <v>12</v>
      </c>
      <c r="D72" s="55">
        <v>66.72</v>
      </c>
      <c r="E72" s="55">
        <v>0.54</v>
      </c>
      <c r="F72" s="55">
        <v>14.16</v>
      </c>
      <c r="G72" s="55">
        <v>2.09</v>
      </c>
      <c r="H72" s="55">
        <v>0.14000000000000001</v>
      </c>
      <c r="I72" s="55">
        <v>0.51</v>
      </c>
      <c r="J72" s="55">
        <v>1.72</v>
      </c>
      <c r="K72" s="55">
        <v>3.9</v>
      </c>
      <c r="L72" s="55">
        <v>4.8600000000000003</v>
      </c>
      <c r="M72" s="55">
        <f t="shared" si="46"/>
        <v>94.640000000000015</v>
      </c>
      <c r="N72" s="54"/>
      <c r="O72" s="55">
        <f t="shared" si="47"/>
        <v>70.498732037193562</v>
      </c>
      <c r="P72" s="55">
        <f t="shared" si="48"/>
        <v>0.57058326289095507</v>
      </c>
      <c r="Q72" s="55">
        <f t="shared" si="49"/>
        <v>14.961961115807267</v>
      </c>
      <c r="R72" s="55">
        <f t="shared" si="50"/>
        <v>2.2083685545224001</v>
      </c>
      <c r="S72" s="55">
        <f t="shared" si="51"/>
        <v>0.14792899408284022</v>
      </c>
      <c r="T72" s="55">
        <f t="shared" si="52"/>
        <v>0.53888419273034649</v>
      </c>
      <c r="U72" s="55">
        <f t="shared" si="53"/>
        <v>1.8174133558748939</v>
      </c>
      <c r="V72" s="55">
        <f t="shared" si="54"/>
        <v>4.1208791208791196</v>
      </c>
      <c r="W72" s="55">
        <f t="shared" si="55"/>
        <v>5.1352493660185958</v>
      </c>
      <c r="X72" s="55">
        <f t="shared" si="56"/>
        <v>99.999999999999986</v>
      </c>
      <c r="Y72" s="46">
        <f t="shared" si="57"/>
        <v>9.2561284868977154</v>
      </c>
      <c r="Z72" s="1" t="s">
        <v>293</v>
      </c>
    </row>
    <row r="73" spans="2:26" x14ac:dyDescent="0.2">
      <c r="B73" s="54"/>
      <c r="C73" s="84">
        <v>13</v>
      </c>
      <c r="D73" s="55">
        <v>66.95</v>
      </c>
      <c r="E73" s="55">
        <v>0.64</v>
      </c>
      <c r="F73" s="55">
        <v>14.3</v>
      </c>
      <c r="G73" s="55">
        <v>2.1</v>
      </c>
      <c r="H73" s="55">
        <v>0.17</v>
      </c>
      <c r="I73" s="55">
        <v>0.5</v>
      </c>
      <c r="J73" s="55">
        <v>1.83</v>
      </c>
      <c r="K73" s="55">
        <v>3.9</v>
      </c>
      <c r="L73" s="55">
        <v>4.8099999999999996</v>
      </c>
      <c r="M73" s="55">
        <f t="shared" si="46"/>
        <v>95.2</v>
      </c>
      <c r="N73" s="54"/>
      <c r="O73" s="55">
        <f t="shared" si="47"/>
        <v>70.325630252100851</v>
      </c>
      <c r="P73" s="55">
        <f t="shared" si="48"/>
        <v>0.67226890756302526</v>
      </c>
      <c r="Q73" s="55">
        <f t="shared" si="49"/>
        <v>15.021008403361346</v>
      </c>
      <c r="R73" s="55">
        <f t="shared" si="50"/>
        <v>2.2058823529411766</v>
      </c>
      <c r="S73" s="55">
        <f t="shared" si="51"/>
        <v>0.1785714285714286</v>
      </c>
      <c r="T73" s="55">
        <f t="shared" si="52"/>
        <v>0.52521008403361347</v>
      </c>
      <c r="U73" s="55">
        <f t="shared" si="53"/>
        <v>1.9222689075630253</v>
      </c>
      <c r="V73" s="55">
        <f t="shared" si="54"/>
        <v>4.0966386554621845</v>
      </c>
      <c r="W73" s="55">
        <f t="shared" si="55"/>
        <v>5.0525210084033612</v>
      </c>
      <c r="X73" s="55">
        <f t="shared" si="56"/>
        <v>100.00000000000001</v>
      </c>
      <c r="Y73" s="46">
        <f t="shared" si="57"/>
        <v>9.1491596638655466</v>
      </c>
      <c r="Z73" s="1" t="s">
        <v>293</v>
      </c>
    </row>
    <row r="74" spans="2:26" x14ac:dyDescent="0.2">
      <c r="B74" s="54"/>
      <c r="C74" s="84">
        <v>14</v>
      </c>
      <c r="D74" s="55">
        <v>66.86</v>
      </c>
      <c r="E74" s="55">
        <v>0.6</v>
      </c>
      <c r="F74" s="55">
        <v>14.22</v>
      </c>
      <c r="G74" s="55">
        <v>2.09</v>
      </c>
      <c r="H74" s="55">
        <v>0.23</v>
      </c>
      <c r="I74" s="55">
        <v>0.51</v>
      </c>
      <c r="J74" s="55">
        <v>1.73</v>
      </c>
      <c r="K74" s="55">
        <v>3.9</v>
      </c>
      <c r="L74" s="55">
        <v>4.83</v>
      </c>
      <c r="M74" s="55">
        <f t="shared" si="46"/>
        <v>94.970000000000013</v>
      </c>
      <c r="N74" s="54"/>
      <c r="O74" s="55">
        <f t="shared" si="47"/>
        <v>70.401179319785172</v>
      </c>
      <c r="P74" s="55">
        <f t="shared" si="48"/>
        <v>0.63177845635463814</v>
      </c>
      <c r="Q74" s="55">
        <f t="shared" si="49"/>
        <v>14.973149415604926</v>
      </c>
      <c r="R74" s="55">
        <f t="shared" si="50"/>
        <v>2.2006949563019895</v>
      </c>
      <c r="S74" s="55">
        <f t="shared" si="51"/>
        <v>0.2421817416026113</v>
      </c>
      <c r="T74" s="55">
        <f t="shared" si="52"/>
        <v>0.53701168790144249</v>
      </c>
      <c r="U74" s="55">
        <f t="shared" si="53"/>
        <v>1.8216278824892067</v>
      </c>
      <c r="V74" s="55">
        <f t="shared" si="54"/>
        <v>4.1065599663051477</v>
      </c>
      <c r="W74" s="55">
        <f t="shared" si="55"/>
        <v>5.0858165736548369</v>
      </c>
      <c r="X74" s="55">
        <f t="shared" si="56"/>
        <v>99.999999999999957</v>
      </c>
      <c r="Y74" s="46">
        <f t="shared" si="57"/>
        <v>9.1923765399599837</v>
      </c>
      <c r="Z74" s="1" t="s">
        <v>293</v>
      </c>
    </row>
    <row r="75" spans="2:26" x14ac:dyDescent="0.2">
      <c r="B75" s="54" t="s">
        <v>284</v>
      </c>
      <c r="C75" s="84">
        <v>15</v>
      </c>
      <c r="D75" s="55">
        <v>66.48</v>
      </c>
      <c r="E75" s="55">
        <v>0.49</v>
      </c>
      <c r="F75" s="55">
        <v>13.97</v>
      </c>
      <c r="G75" s="55">
        <v>1.98</v>
      </c>
      <c r="H75" s="55">
        <v>0.04</v>
      </c>
      <c r="I75" s="55">
        <v>0.47</v>
      </c>
      <c r="J75" s="55">
        <v>1.58</v>
      </c>
      <c r="K75" s="55">
        <v>3.84</v>
      </c>
      <c r="L75" s="55">
        <v>4.92</v>
      </c>
      <c r="M75" s="55">
        <f t="shared" si="46"/>
        <v>93.77000000000001</v>
      </c>
      <c r="N75" s="54"/>
      <c r="O75" s="55">
        <f t="shared" si="47"/>
        <v>70.896875333262244</v>
      </c>
      <c r="P75" s="55">
        <f t="shared" si="48"/>
        <v>0.5225551882265117</v>
      </c>
      <c r="Q75" s="55">
        <f t="shared" si="49"/>
        <v>14.898155060253812</v>
      </c>
      <c r="R75" s="55">
        <f t="shared" si="50"/>
        <v>2.1115495360989653</v>
      </c>
      <c r="S75" s="55">
        <f t="shared" si="51"/>
        <v>4.2657566385837689E-2</v>
      </c>
      <c r="T75" s="55">
        <f t="shared" si="52"/>
        <v>0.50122640503359284</v>
      </c>
      <c r="U75" s="55">
        <f t="shared" si="53"/>
        <v>1.6849738722405887</v>
      </c>
      <c r="V75" s="55">
        <f t="shared" si="54"/>
        <v>4.0951263730404177</v>
      </c>
      <c r="W75" s="55">
        <f t="shared" si="55"/>
        <v>5.2468806654580353</v>
      </c>
      <c r="X75" s="55">
        <f t="shared" si="56"/>
        <v>100</v>
      </c>
      <c r="Y75" s="46">
        <f t="shared" si="57"/>
        <v>9.342007038498453</v>
      </c>
      <c r="Z75" s="1" t="s">
        <v>293</v>
      </c>
    </row>
    <row r="76" spans="2:26" x14ac:dyDescent="0.2">
      <c r="B76" s="54"/>
      <c r="C76" s="84">
        <v>5</v>
      </c>
      <c r="D76" s="55">
        <v>61.14</v>
      </c>
      <c r="E76" s="55">
        <v>0.89</v>
      </c>
      <c r="F76" s="55">
        <v>15.4</v>
      </c>
      <c r="G76" s="55">
        <v>5.36</v>
      </c>
      <c r="H76" s="55">
        <v>0.25</v>
      </c>
      <c r="I76" s="55">
        <v>1.86</v>
      </c>
      <c r="J76" s="55">
        <v>4.13</v>
      </c>
      <c r="K76" s="55">
        <v>3.87</v>
      </c>
      <c r="L76" s="55">
        <v>3.47</v>
      </c>
      <c r="M76" s="55">
        <f t="shared" si="46"/>
        <v>96.37</v>
      </c>
      <c r="N76" s="54"/>
      <c r="O76" s="55">
        <f t="shared" si="47"/>
        <v>63.442980180554109</v>
      </c>
      <c r="P76" s="55">
        <f t="shared" si="48"/>
        <v>0.92352391823181479</v>
      </c>
      <c r="Q76" s="55">
        <f t="shared" si="49"/>
        <v>15.980076787381964</v>
      </c>
      <c r="R76" s="55">
        <f t="shared" si="50"/>
        <v>5.5618968558680084</v>
      </c>
      <c r="S76" s="55">
        <f t="shared" si="51"/>
        <v>0.25941683096399293</v>
      </c>
      <c r="T76" s="55">
        <f t="shared" si="52"/>
        <v>1.9300612223721074</v>
      </c>
      <c r="U76" s="55">
        <f t="shared" si="53"/>
        <v>4.2855660475251627</v>
      </c>
      <c r="V76" s="55">
        <f t="shared" si="54"/>
        <v>4.015772543322611</v>
      </c>
      <c r="W76" s="55">
        <f t="shared" si="55"/>
        <v>3.6007056137802222</v>
      </c>
      <c r="X76" s="55">
        <f t="shared" si="56"/>
        <v>100</v>
      </c>
      <c r="Y76" s="46">
        <f t="shared" si="57"/>
        <v>7.6164781571028328</v>
      </c>
      <c r="Z76" s="1" t="s">
        <v>295</v>
      </c>
    </row>
    <row r="77" spans="2:26" x14ac:dyDescent="0.2">
      <c r="B77" s="54"/>
      <c r="C77" s="84">
        <v>6</v>
      </c>
      <c r="D77" s="55">
        <v>60.97</v>
      </c>
      <c r="E77" s="55">
        <v>0.87</v>
      </c>
      <c r="F77" s="55">
        <v>15.36</v>
      </c>
      <c r="G77" s="55">
        <v>4.96</v>
      </c>
      <c r="H77" s="55">
        <v>0.15</v>
      </c>
      <c r="I77" s="55">
        <v>1.86</v>
      </c>
      <c r="J77" s="55">
        <v>4.0999999999999996</v>
      </c>
      <c r="K77" s="55">
        <v>3.82</v>
      </c>
      <c r="L77" s="55">
        <v>3.41</v>
      </c>
      <c r="M77" s="55">
        <f t="shared" si="46"/>
        <v>95.499999999999972</v>
      </c>
      <c r="N77" s="54"/>
      <c r="O77" s="55">
        <f t="shared" si="47"/>
        <v>63.842931937172786</v>
      </c>
      <c r="P77" s="55">
        <f t="shared" si="48"/>
        <v>0.91099476439790594</v>
      </c>
      <c r="Q77" s="55">
        <f t="shared" si="49"/>
        <v>16.083769633507856</v>
      </c>
      <c r="R77" s="55">
        <f t="shared" si="50"/>
        <v>5.193717277486912</v>
      </c>
      <c r="S77" s="55">
        <f t="shared" si="51"/>
        <v>0.15706806282722516</v>
      </c>
      <c r="T77" s="55">
        <f t="shared" si="52"/>
        <v>1.9476439790575921</v>
      </c>
      <c r="U77" s="55">
        <f t="shared" si="53"/>
        <v>4.2931937172774877</v>
      </c>
      <c r="V77" s="55">
        <f t="shared" si="54"/>
        <v>4.0000000000000009</v>
      </c>
      <c r="W77" s="55">
        <f t="shared" si="55"/>
        <v>3.5706806282722523</v>
      </c>
      <c r="X77" s="55">
        <f t="shared" si="56"/>
        <v>100.00000000000001</v>
      </c>
      <c r="Y77" s="46">
        <f t="shared" si="57"/>
        <v>7.5706806282722532</v>
      </c>
      <c r="Z77" s="1" t="s">
        <v>295</v>
      </c>
    </row>
    <row r="78" spans="2:26" x14ac:dyDescent="0.2">
      <c r="B78" s="54"/>
      <c r="C78" s="84">
        <v>8</v>
      </c>
      <c r="D78" s="55">
        <v>61.05</v>
      </c>
      <c r="E78" s="55">
        <v>0.89</v>
      </c>
      <c r="F78" s="55">
        <v>15.26</v>
      </c>
      <c r="G78" s="55">
        <v>5.05</v>
      </c>
      <c r="H78" s="55">
        <v>0.21</v>
      </c>
      <c r="I78" s="55">
        <v>1.74</v>
      </c>
      <c r="J78" s="55">
        <v>4.09</v>
      </c>
      <c r="K78" s="55">
        <v>3.73</v>
      </c>
      <c r="L78" s="55">
        <v>3.39</v>
      </c>
      <c r="M78" s="55">
        <f t="shared" si="46"/>
        <v>95.41</v>
      </c>
      <c r="N78" s="54"/>
      <c r="O78" s="55">
        <f t="shared" si="47"/>
        <v>63.987003458756945</v>
      </c>
      <c r="P78" s="55">
        <f t="shared" si="48"/>
        <v>0.9328162666387172</v>
      </c>
      <c r="Q78" s="55">
        <f t="shared" si="49"/>
        <v>15.994130594277332</v>
      </c>
      <c r="R78" s="55">
        <f t="shared" si="50"/>
        <v>5.2929462320511478</v>
      </c>
      <c r="S78" s="55">
        <f t="shared" si="51"/>
        <v>0.22010271460014674</v>
      </c>
      <c r="T78" s="55">
        <f t="shared" si="52"/>
        <v>1.8237082066869303</v>
      </c>
      <c r="U78" s="55">
        <f t="shared" si="53"/>
        <v>4.2867623938790489</v>
      </c>
      <c r="V78" s="55">
        <f t="shared" si="54"/>
        <v>3.9094434545645114</v>
      </c>
      <c r="W78" s="55">
        <f t="shared" si="55"/>
        <v>3.5530866785452262</v>
      </c>
      <c r="X78" s="55">
        <f t="shared" si="56"/>
        <v>100</v>
      </c>
      <c r="Y78" s="46">
        <f t="shared" si="57"/>
        <v>7.4625301331097376</v>
      </c>
      <c r="Z78" s="1" t="s">
        <v>295</v>
      </c>
    </row>
    <row r="79" spans="2:26" x14ac:dyDescent="0.2">
      <c r="B79" s="54" t="s">
        <v>284</v>
      </c>
      <c r="C79" s="84">
        <v>9</v>
      </c>
      <c r="D79" s="55">
        <v>60.65</v>
      </c>
      <c r="E79" s="55">
        <v>0.9</v>
      </c>
      <c r="F79" s="55">
        <v>15.32</v>
      </c>
      <c r="G79" s="55">
        <v>4.82</v>
      </c>
      <c r="H79" s="55">
        <v>0.12</v>
      </c>
      <c r="I79" s="55">
        <v>1.57</v>
      </c>
      <c r="J79" s="55">
        <v>3.86</v>
      </c>
      <c r="K79" s="55">
        <v>3.87</v>
      </c>
      <c r="L79" s="55">
        <v>3.51</v>
      </c>
      <c r="M79" s="55">
        <f t="shared" si="46"/>
        <v>94.62</v>
      </c>
      <c r="N79" s="54"/>
      <c r="O79" s="55">
        <f t="shared" si="47"/>
        <v>64.098499260198693</v>
      </c>
      <c r="P79" s="55">
        <f t="shared" si="48"/>
        <v>0.95117311350665823</v>
      </c>
      <c r="Q79" s="55">
        <f t="shared" si="49"/>
        <v>16.191080109913337</v>
      </c>
      <c r="R79" s="55">
        <f t="shared" si="50"/>
        <v>5.0940604523356585</v>
      </c>
      <c r="S79" s="55">
        <f t="shared" si="51"/>
        <v>0.12682308180088775</v>
      </c>
      <c r="T79" s="55">
        <f t="shared" si="52"/>
        <v>1.6592686535616148</v>
      </c>
      <c r="U79" s="55">
        <f t="shared" si="53"/>
        <v>4.0794757979285565</v>
      </c>
      <c r="V79" s="55">
        <f t="shared" si="54"/>
        <v>4.0900443880786304</v>
      </c>
      <c r="W79" s="55">
        <f t="shared" si="55"/>
        <v>3.7095751426759667</v>
      </c>
      <c r="X79" s="55">
        <f t="shared" si="56"/>
        <v>99.999999999999986</v>
      </c>
      <c r="Y79" s="46">
        <f t="shared" si="57"/>
        <v>7.7996195307545975</v>
      </c>
      <c r="Z79" s="1" t="s">
        <v>295</v>
      </c>
    </row>
    <row r="80" spans="2:26" x14ac:dyDescent="0.2">
      <c r="B80" s="54"/>
      <c r="C80" s="84">
        <v>2</v>
      </c>
      <c r="D80" s="55">
        <v>70.47</v>
      </c>
      <c r="E80" s="55">
        <v>0.3</v>
      </c>
      <c r="F80" s="55">
        <v>11.85</v>
      </c>
      <c r="G80" s="55">
        <v>3.4</v>
      </c>
      <c r="H80" s="55">
        <v>0.16</v>
      </c>
      <c r="I80" s="55">
        <v>0.39</v>
      </c>
      <c r="J80" s="55">
        <v>2.67</v>
      </c>
      <c r="K80" s="55">
        <v>4.0599999999999996</v>
      </c>
      <c r="L80" s="55">
        <v>0.48</v>
      </c>
      <c r="M80" s="55">
        <f t="shared" si="46"/>
        <v>93.78</v>
      </c>
      <c r="N80" s="54"/>
      <c r="O80" s="55">
        <f t="shared" si="47"/>
        <v>75.143953934740878</v>
      </c>
      <c r="P80" s="55">
        <f t="shared" si="48"/>
        <v>0.31989763275751754</v>
      </c>
      <c r="Q80" s="55">
        <f t="shared" si="49"/>
        <v>12.635956493921944</v>
      </c>
      <c r="R80" s="55">
        <f t="shared" si="50"/>
        <v>3.6255065045851991</v>
      </c>
      <c r="S80" s="55">
        <f t="shared" si="51"/>
        <v>0.17061207080400936</v>
      </c>
      <c r="T80" s="55">
        <f t="shared" si="52"/>
        <v>0.41586692258477287</v>
      </c>
      <c r="U80" s="55">
        <f t="shared" si="53"/>
        <v>2.8470889315419061</v>
      </c>
      <c r="V80" s="55">
        <f t="shared" si="54"/>
        <v>4.3292812966517378</v>
      </c>
      <c r="W80" s="55">
        <f t="shared" si="55"/>
        <v>0.51183621241202815</v>
      </c>
      <c r="X80" s="55">
        <f t="shared" si="56"/>
        <v>100</v>
      </c>
      <c r="Y80" s="46">
        <f t="shared" si="57"/>
        <v>4.8411175090637659</v>
      </c>
      <c r="Z80" s="1" t="s">
        <v>287</v>
      </c>
    </row>
    <row r="81" spans="1:26" x14ac:dyDescent="0.2">
      <c r="B81" s="54"/>
      <c r="C81" s="84">
        <v>4</v>
      </c>
      <c r="D81" s="55">
        <v>65.290000000000006</v>
      </c>
      <c r="E81" s="55">
        <v>0.71</v>
      </c>
      <c r="F81" s="55">
        <v>14.88</v>
      </c>
      <c r="G81" s="55">
        <v>3.35</v>
      </c>
      <c r="H81" s="55">
        <v>0.3</v>
      </c>
      <c r="I81" s="55">
        <v>1.08</v>
      </c>
      <c r="J81" s="55">
        <v>2.72</v>
      </c>
      <c r="K81" s="55">
        <v>3.97</v>
      </c>
      <c r="L81" s="55">
        <v>4.29</v>
      </c>
      <c r="M81" s="55">
        <f t="shared" si="46"/>
        <v>96.589999999999989</v>
      </c>
      <c r="N81" s="54"/>
      <c r="O81" s="55">
        <f t="shared" si="47"/>
        <v>67.594989129309468</v>
      </c>
      <c r="P81" s="55">
        <f t="shared" si="48"/>
        <v>0.735065741795217</v>
      </c>
      <c r="Q81" s="55">
        <f t="shared" si="49"/>
        <v>15.405321461849056</v>
      </c>
      <c r="R81" s="55">
        <f t="shared" si="50"/>
        <v>3.4682679366394042</v>
      </c>
      <c r="S81" s="55">
        <f t="shared" si="51"/>
        <v>0.31059115850502128</v>
      </c>
      <c r="T81" s="55">
        <f t="shared" si="52"/>
        <v>1.1181281706180768</v>
      </c>
      <c r="U81" s="55">
        <f t="shared" si="53"/>
        <v>2.8160265037788599</v>
      </c>
      <c r="V81" s="55">
        <f t="shared" si="54"/>
        <v>4.1101563308831155</v>
      </c>
      <c r="W81" s="55">
        <f t="shared" si="55"/>
        <v>4.4414535666218047</v>
      </c>
      <c r="X81" s="55">
        <f t="shared" si="56"/>
        <v>100.00000000000001</v>
      </c>
      <c r="Y81" s="46">
        <f t="shared" si="57"/>
        <v>8.5516098975049211</v>
      </c>
      <c r="Z81" s="1" t="s">
        <v>287</v>
      </c>
    </row>
    <row r="82" spans="1:26" x14ac:dyDescent="0.2">
      <c r="B82" s="54"/>
      <c r="C82" s="84">
        <v>7</v>
      </c>
      <c r="D82" s="55">
        <v>71.599999999999994</v>
      </c>
      <c r="E82" s="55">
        <v>0.35</v>
      </c>
      <c r="F82" s="55">
        <v>11.47</v>
      </c>
      <c r="G82" s="55">
        <v>2.97</v>
      </c>
      <c r="H82" s="55">
        <v>0.14000000000000001</v>
      </c>
      <c r="I82" s="55">
        <v>0.38</v>
      </c>
      <c r="J82" s="55">
        <v>2.29</v>
      </c>
      <c r="K82" s="55">
        <v>3.93</v>
      </c>
      <c r="L82" s="55">
        <v>0.8</v>
      </c>
      <c r="M82" s="55">
        <f t="shared" si="46"/>
        <v>93.929999999999993</v>
      </c>
      <c r="N82" s="54"/>
      <c r="O82" s="55">
        <f t="shared" si="47"/>
        <v>76.226977536463323</v>
      </c>
      <c r="P82" s="55">
        <f t="shared" si="48"/>
        <v>0.37261790695198554</v>
      </c>
      <c r="Q82" s="55">
        <f t="shared" si="49"/>
        <v>12.211221122112214</v>
      </c>
      <c r="R82" s="55">
        <f t="shared" si="50"/>
        <v>3.1619290961354207</v>
      </c>
      <c r="S82" s="55">
        <f t="shared" si="51"/>
        <v>0.14904716278079425</v>
      </c>
      <c r="T82" s="55">
        <f t="shared" si="52"/>
        <v>0.40455658469072719</v>
      </c>
      <c r="U82" s="55">
        <f t="shared" si="53"/>
        <v>2.437985734057277</v>
      </c>
      <c r="V82" s="55">
        <f t="shared" si="54"/>
        <v>4.1839667837751522</v>
      </c>
      <c r="W82" s="55">
        <f t="shared" si="55"/>
        <v>0.85169807303310996</v>
      </c>
      <c r="X82" s="55">
        <f t="shared" si="56"/>
        <v>99.999999999999986</v>
      </c>
      <c r="Y82" s="46">
        <f t="shared" si="57"/>
        <v>5.0356648568082623</v>
      </c>
      <c r="Z82" s="1" t="s">
        <v>287</v>
      </c>
    </row>
    <row r="84" spans="1:26" x14ac:dyDescent="0.2">
      <c r="B84" s="53" t="s">
        <v>296</v>
      </c>
      <c r="C84" s="84">
        <v>3</v>
      </c>
      <c r="D84" s="55">
        <v>72.42</v>
      </c>
      <c r="E84" s="55">
        <v>0.21</v>
      </c>
      <c r="F84" s="55">
        <v>11.84</v>
      </c>
      <c r="G84" s="55">
        <v>1.06</v>
      </c>
      <c r="H84" s="55">
        <v>0.03</v>
      </c>
      <c r="I84" s="55">
        <v>0.13</v>
      </c>
      <c r="J84" s="55">
        <v>0.86</v>
      </c>
      <c r="K84" s="55">
        <v>3.48</v>
      </c>
      <c r="L84" s="55">
        <v>4.2</v>
      </c>
      <c r="M84" s="55">
        <f t="shared" ref="M84:M98" si="58">SUM(D84:L84)</f>
        <v>94.23</v>
      </c>
      <c r="N84" s="54"/>
      <c r="O84" s="55">
        <f t="shared" ref="O84:O98" si="59">100/M84*D84</f>
        <v>76.854504934734166</v>
      </c>
      <c r="P84" s="55">
        <f t="shared" ref="P84:P98" si="60">100/M84*E84</f>
        <v>0.22285896211397643</v>
      </c>
      <c r="Q84" s="55">
        <f t="shared" ref="Q84:Q98" si="61">100/M84*F84</f>
        <v>12.565000530616576</v>
      </c>
      <c r="R84" s="55">
        <f t="shared" ref="R84:R98" si="62">100/M84*G84</f>
        <v>1.1249071420991192</v>
      </c>
      <c r="S84" s="55">
        <f t="shared" ref="S84:S98" si="63">100/M84*H84</f>
        <v>3.1836994587710922E-2</v>
      </c>
      <c r="T84" s="55">
        <f t="shared" ref="T84:T98" si="64">100/M84*I84</f>
        <v>0.13796030988008065</v>
      </c>
      <c r="U84" s="55">
        <f t="shared" ref="U84:U98" si="65">100/M84*J84</f>
        <v>0.91266051151437966</v>
      </c>
      <c r="V84" s="55">
        <f t="shared" ref="V84:V98" si="66">100/M84*K84</f>
        <v>3.6930913721744667</v>
      </c>
      <c r="W84" s="55">
        <f t="shared" ref="W84:W98" si="67">100/M84*L84</f>
        <v>4.4571792422795289</v>
      </c>
      <c r="X84" s="55">
        <f t="shared" ref="X84:X98" si="68">SUM(O84:W84)</f>
        <v>99.999999999999986</v>
      </c>
      <c r="Y84" s="46">
        <f t="shared" ref="Y84:Y98" si="69">SUM(V84:W84)</f>
        <v>8.150270614453996</v>
      </c>
    </row>
    <row r="85" spans="1:26" x14ac:dyDescent="0.2">
      <c r="B85" s="53" t="s">
        <v>297</v>
      </c>
      <c r="C85" s="84">
        <v>4</v>
      </c>
      <c r="D85" s="55">
        <v>72.13</v>
      </c>
      <c r="E85" s="55">
        <v>0.16</v>
      </c>
      <c r="F85" s="55">
        <v>11.94</v>
      </c>
      <c r="G85" s="55">
        <v>1.05</v>
      </c>
      <c r="H85" s="55">
        <v>7.0000000000000007E-2</v>
      </c>
      <c r="I85" s="55">
        <v>0.09</v>
      </c>
      <c r="J85" s="55">
        <v>0.98</v>
      </c>
      <c r="K85" s="55">
        <v>3.42</v>
      </c>
      <c r="L85" s="55">
        <v>4.17</v>
      </c>
      <c r="M85" s="55">
        <f t="shared" si="58"/>
        <v>94.009999999999991</v>
      </c>
      <c r="N85" s="54"/>
      <c r="O85" s="55">
        <f t="shared" si="59"/>
        <v>76.725880225507936</v>
      </c>
      <c r="P85" s="55">
        <f t="shared" si="60"/>
        <v>0.17019466014253806</v>
      </c>
      <c r="Q85" s="55">
        <f t="shared" si="61"/>
        <v>12.700776513136901</v>
      </c>
      <c r="R85" s="55">
        <f t="shared" si="62"/>
        <v>1.116902457185406</v>
      </c>
      <c r="S85" s="55">
        <f t="shared" si="63"/>
        <v>7.4460163812360397E-2</v>
      </c>
      <c r="T85" s="55">
        <f t="shared" si="64"/>
        <v>9.5734496330177651E-2</v>
      </c>
      <c r="U85" s="55">
        <f t="shared" si="65"/>
        <v>1.0424422933730455</v>
      </c>
      <c r="V85" s="55">
        <f t="shared" si="66"/>
        <v>3.6379108605467505</v>
      </c>
      <c r="W85" s="55">
        <f t="shared" si="67"/>
        <v>4.4356983299648975</v>
      </c>
      <c r="X85" s="55">
        <f t="shared" si="68"/>
        <v>100.00000000000001</v>
      </c>
      <c r="Y85" s="46">
        <f t="shared" si="69"/>
        <v>8.0736091905116485</v>
      </c>
    </row>
    <row r="86" spans="1:26" x14ac:dyDescent="0.2">
      <c r="A86" s="54"/>
      <c r="B86" s="54"/>
      <c r="C86" s="84">
        <v>5</v>
      </c>
      <c r="D86" s="55">
        <v>72.8</v>
      </c>
      <c r="E86" s="55">
        <v>0.18</v>
      </c>
      <c r="F86" s="55">
        <v>12.13</v>
      </c>
      <c r="G86" s="55">
        <v>1.3</v>
      </c>
      <c r="H86" s="55">
        <v>0.16</v>
      </c>
      <c r="I86" s="55">
        <v>0.13</v>
      </c>
      <c r="J86" s="55">
        <v>1.01</v>
      </c>
      <c r="K86" s="55">
        <v>3.41</v>
      </c>
      <c r="L86" s="55">
        <v>4.18</v>
      </c>
      <c r="M86" s="55">
        <f t="shared" si="58"/>
        <v>95.299999999999983</v>
      </c>
      <c r="N86" s="54"/>
      <c r="O86" s="55">
        <f t="shared" si="59"/>
        <v>76.390346274921299</v>
      </c>
      <c r="P86" s="55">
        <f t="shared" si="60"/>
        <v>0.1888772298006296</v>
      </c>
      <c r="Q86" s="55">
        <f t="shared" si="61"/>
        <v>12.728226652675763</v>
      </c>
      <c r="R86" s="55">
        <f t="shared" si="62"/>
        <v>1.3641133263378806</v>
      </c>
      <c r="S86" s="55">
        <f t="shared" si="63"/>
        <v>0.16789087093389299</v>
      </c>
      <c r="T86" s="55">
        <f t="shared" si="64"/>
        <v>0.13641133263378805</v>
      </c>
      <c r="U86" s="55">
        <f t="shared" si="65"/>
        <v>1.0598111227701994</v>
      </c>
      <c r="V86" s="55">
        <f t="shared" si="66"/>
        <v>3.5781741867785946</v>
      </c>
      <c r="W86" s="55">
        <f t="shared" si="67"/>
        <v>4.3861490031479535</v>
      </c>
      <c r="X86" s="55">
        <f t="shared" si="68"/>
        <v>99.999999999999986</v>
      </c>
      <c r="Y86" s="46">
        <f t="shared" si="69"/>
        <v>7.9643231899265476</v>
      </c>
    </row>
    <row r="87" spans="1:26" x14ac:dyDescent="0.2">
      <c r="A87" s="54"/>
      <c r="B87" s="54"/>
      <c r="C87" s="84">
        <v>6</v>
      </c>
      <c r="D87" s="55">
        <v>71.36</v>
      </c>
      <c r="E87" s="55">
        <v>0.21</v>
      </c>
      <c r="F87" s="55">
        <v>11.7</v>
      </c>
      <c r="G87" s="55">
        <v>1.0900000000000001</v>
      </c>
      <c r="H87" s="55">
        <v>0</v>
      </c>
      <c r="I87" s="55">
        <v>0.18</v>
      </c>
      <c r="J87" s="55">
        <v>1.01</v>
      </c>
      <c r="K87" s="55">
        <v>3.33</v>
      </c>
      <c r="L87" s="55">
        <v>4.2300000000000004</v>
      </c>
      <c r="M87" s="55">
        <f t="shared" si="58"/>
        <v>93.110000000000014</v>
      </c>
      <c r="N87" s="54"/>
      <c r="O87" s="55">
        <f t="shared" si="59"/>
        <v>76.640532703254209</v>
      </c>
      <c r="P87" s="55">
        <f t="shared" si="60"/>
        <v>0.22553968424444204</v>
      </c>
      <c r="Q87" s="55">
        <f t="shared" si="61"/>
        <v>12.565782407904628</v>
      </c>
      <c r="R87" s="55">
        <f t="shared" si="62"/>
        <v>1.1706583610782946</v>
      </c>
      <c r="S87" s="55">
        <f t="shared" si="63"/>
        <v>0</v>
      </c>
      <c r="T87" s="55">
        <f t="shared" si="64"/>
        <v>0.1933197293523789</v>
      </c>
      <c r="U87" s="55">
        <f t="shared" si="65"/>
        <v>1.0847384813661261</v>
      </c>
      <c r="V87" s="55">
        <f t="shared" si="66"/>
        <v>3.5764149930190099</v>
      </c>
      <c r="W87" s="55">
        <f t="shared" si="67"/>
        <v>4.5430136397809049</v>
      </c>
      <c r="X87" s="55">
        <f t="shared" si="68"/>
        <v>100</v>
      </c>
      <c r="Y87" s="46">
        <f t="shared" si="69"/>
        <v>8.1194286327999148</v>
      </c>
    </row>
    <row r="88" spans="1:26" x14ac:dyDescent="0.2">
      <c r="A88" s="54"/>
      <c r="B88" s="54"/>
      <c r="C88" s="84">
        <v>8</v>
      </c>
      <c r="D88" s="55">
        <v>72.709999999999994</v>
      </c>
      <c r="E88" s="55">
        <v>0.17</v>
      </c>
      <c r="F88" s="55">
        <v>12.05</v>
      </c>
      <c r="G88" s="55">
        <v>1.19</v>
      </c>
      <c r="H88" s="55">
        <v>0</v>
      </c>
      <c r="I88" s="55">
        <v>0.17</v>
      </c>
      <c r="J88" s="55">
        <v>0.89</v>
      </c>
      <c r="K88" s="55">
        <v>3.47</v>
      </c>
      <c r="L88" s="55">
        <v>4.1900000000000004</v>
      </c>
      <c r="M88" s="55">
        <f t="shared" si="58"/>
        <v>94.839999999999989</v>
      </c>
      <c r="N88" s="54"/>
      <c r="O88" s="55">
        <f t="shared" si="59"/>
        <v>76.665963728384654</v>
      </c>
      <c r="P88" s="55">
        <f t="shared" si="60"/>
        <v>0.17924926191480392</v>
      </c>
      <c r="Q88" s="55">
        <f t="shared" si="61"/>
        <v>12.705609447490513</v>
      </c>
      <c r="R88" s="55">
        <f t="shared" si="62"/>
        <v>1.2547448334036273</v>
      </c>
      <c r="S88" s="55">
        <f t="shared" si="63"/>
        <v>0</v>
      </c>
      <c r="T88" s="55">
        <f t="shared" si="64"/>
        <v>0.17924926191480392</v>
      </c>
      <c r="U88" s="55">
        <f t="shared" si="65"/>
        <v>0.93842260649514986</v>
      </c>
      <c r="V88" s="55">
        <f t="shared" si="66"/>
        <v>3.6587937579080565</v>
      </c>
      <c r="W88" s="55">
        <f t="shared" si="67"/>
        <v>4.4179671024884026</v>
      </c>
      <c r="X88" s="55">
        <f t="shared" si="68"/>
        <v>100.00000000000001</v>
      </c>
      <c r="Y88" s="46">
        <f t="shared" si="69"/>
        <v>8.0767608603964582</v>
      </c>
    </row>
    <row r="89" spans="1:26" x14ac:dyDescent="0.2">
      <c r="A89" s="54"/>
      <c r="B89" s="54"/>
      <c r="C89" s="84">
        <v>11</v>
      </c>
      <c r="D89" s="55">
        <v>72.06</v>
      </c>
      <c r="E89" s="55">
        <v>0.21</v>
      </c>
      <c r="F89" s="55">
        <v>11.83</v>
      </c>
      <c r="G89" s="55">
        <v>1.31</v>
      </c>
      <c r="H89" s="55">
        <v>0.06</v>
      </c>
      <c r="I89" s="55">
        <v>0.08</v>
      </c>
      <c r="J89" s="55">
        <v>1.02</v>
      </c>
      <c r="K89" s="55">
        <v>3.46</v>
      </c>
      <c r="L89" s="55">
        <v>4.18</v>
      </c>
      <c r="M89" s="55">
        <f t="shared" si="58"/>
        <v>94.20999999999998</v>
      </c>
      <c r="N89" s="54"/>
      <c r="O89" s="55">
        <f t="shared" si="59"/>
        <v>76.48869546757247</v>
      </c>
      <c r="P89" s="55">
        <f t="shared" si="60"/>
        <v>0.22290627321940351</v>
      </c>
      <c r="Q89" s="55">
        <f t="shared" si="61"/>
        <v>12.55705339135973</v>
      </c>
      <c r="R89" s="55">
        <f t="shared" si="62"/>
        <v>1.3905105615115172</v>
      </c>
      <c r="S89" s="55">
        <f t="shared" si="63"/>
        <v>6.3687506634115279E-2</v>
      </c>
      <c r="T89" s="55">
        <f t="shared" si="64"/>
        <v>8.4916675512153719E-2</v>
      </c>
      <c r="U89" s="55">
        <f t="shared" si="65"/>
        <v>1.0826876127799598</v>
      </c>
      <c r="V89" s="55">
        <f t="shared" si="66"/>
        <v>3.6726462159006483</v>
      </c>
      <c r="W89" s="55">
        <f t="shared" si="67"/>
        <v>4.4368962955100315</v>
      </c>
      <c r="X89" s="55">
        <f t="shared" si="68"/>
        <v>100.00000000000003</v>
      </c>
      <c r="Y89" s="46">
        <f t="shared" si="69"/>
        <v>8.1095425114106803</v>
      </c>
    </row>
    <row r="90" spans="1:26" x14ac:dyDescent="0.2">
      <c r="A90" s="54"/>
      <c r="B90" s="54"/>
      <c r="C90" s="84">
        <v>12</v>
      </c>
      <c r="D90" s="55">
        <v>71.47</v>
      </c>
      <c r="E90" s="55">
        <v>0.16</v>
      </c>
      <c r="F90" s="55">
        <v>11.71</v>
      </c>
      <c r="G90" s="55">
        <v>1.18</v>
      </c>
      <c r="H90" s="55">
        <v>0.06</v>
      </c>
      <c r="I90" s="55">
        <v>0.16</v>
      </c>
      <c r="J90" s="55">
        <v>0.86</v>
      </c>
      <c r="K90" s="55">
        <v>3.41</v>
      </c>
      <c r="L90" s="55">
        <v>4.01</v>
      </c>
      <c r="M90" s="55">
        <f t="shared" si="58"/>
        <v>93.02000000000001</v>
      </c>
      <c r="N90" s="54"/>
      <c r="O90" s="55">
        <f t="shared" si="59"/>
        <v>76.832939152870338</v>
      </c>
      <c r="P90" s="55">
        <f t="shared" si="60"/>
        <v>0.17200602021070738</v>
      </c>
      <c r="Q90" s="55">
        <f t="shared" si="61"/>
        <v>12.588690604171147</v>
      </c>
      <c r="R90" s="55">
        <f t="shared" si="62"/>
        <v>1.2685443990539667</v>
      </c>
      <c r="S90" s="55">
        <f t="shared" si="63"/>
        <v>6.450225757901526E-2</v>
      </c>
      <c r="T90" s="55">
        <f t="shared" si="64"/>
        <v>0.17200602021070738</v>
      </c>
      <c r="U90" s="55">
        <f t="shared" si="65"/>
        <v>0.92453235863255201</v>
      </c>
      <c r="V90" s="55">
        <f t="shared" si="66"/>
        <v>3.6658783057407009</v>
      </c>
      <c r="W90" s="55">
        <f t="shared" si="67"/>
        <v>4.3109008815308529</v>
      </c>
      <c r="X90" s="55">
        <f t="shared" si="68"/>
        <v>99.999999999999986</v>
      </c>
      <c r="Y90" s="46">
        <f t="shared" si="69"/>
        <v>7.9767791872715534</v>
      </c>
    </row>
    <row r="91" spans="1:26" x14ac:dyDescent="0.2">
      <c r="A91" s="54" t="s">
        <v>284</v>
      </c>
      <c r="B91" s="54"/>
      <c r="C91" s="84">
        <v>1</v>
      </c>
      <c r="D91" s="55">
        <v>66.739999999999995</v>
      </c>
      <c r="E91" s="55">
        <v>0.71</v>
      </c>
      <c r="F91" s="55">
        <v>12.75</v>
      </c>
      <c r="G91" s="55">
        <v>5.79</v>
      </c>
      <c r="H91" s="55">
        <v>0.2</v>
      </c>
      <c r="I91" s="55">
        <v>1.22</v>
      </c>
      <c r="J91" s="55">
        <v>4.38</v>
      </c>
      <c r="K91" s="55">
        <v>3.47</v>
      </c>
      <c r="L91" s="55">
        <v>0.59</v>
      </c>
      <c r="M91" s="55">
        <f t="shared" si="58"/>
        <v>95.85</v>
      </c>
      <c r="N91" s="43"/>
      <c r="O91" s="55">
        <f t="shared" si="59"/>
        <v>69.629629629629633</v>
      </c>
      <c r="P91" s="55">
        <f t="shared" si="60"/>
        <v>0.7407407407407407</v>
      </c>
      <c r="Q91" s="55">
        <f t="shared" si="61"/>
        <v>13.302034428794993</v>
      </c>
      <c r="R91" s="55">
        <f t="shared" si="62"/>
        <v>6.0406885758998436</v>
      </c>
      <c r="S91" s="55">
        <f t="shared" si="63"/>
        <v>0.20865936358894108</v>
      </c>
      <c r="T91" s="55">
        <f t="shared" si="64"/>
        <v>1.2728221178925405</v>
      </c>
      <c r="U91" s="55">
        <f t="shared" si="65"/>
        <v>4.5696400625978093</v>
      </c>
      <c r="V91" s="55">
        <f t="shared" si="66"/>
        <v>3.6202399582681277</v>
      </c>
      <c r="W91" s="55">
        <f t="shared" si="67"/>
        <v>0.61554512258737615</v>
      </c>
      <c r="X91" s="55">
        <f t="shared" si="68"/>
        <v>100.00000000000003</v>
      </c>
      <c r="Y91" s="46">
        <f t="shared" si="69"/>
        <v>4.2357850808555035</v>
      </c>
      <c r="Z91" s="1" t="s">
        <v>287</v>
      </c>
    </row>
    <row r="92" spans="1:26" x14ac:dyDescent="0.2">
      <c r="A92" s="54"/>
      <c r="B92" s="54"/>
      <c r="C92" s="84">
        <v>2</v>
      </c>
      <c r="D92" s="55">
        <v>64.92</v>
      </c>
      <c r="E92" s="55">
        <v>0.86</v>
      </c>
      <c r="F92" s="55">
        <v>12.38</v>
      </c>
      <c r="G92" s="55">
        <v>6.23</v>
      </c>
      <c r="H92" s="55">
        <v>0.2</v>
      </c>
      <c r="I92" s="55">
        <v>1.1499999999999999</v>
      </c>
      <c r="J92" s="55">
        <v>4.53</v>
      </c>
      <c r="K92" s="55">
        <v>3.27</v>
      </c>
      <c r="L92" s="55">
        <v>0.57999999999999996</v>
      </c>
      <c r="M92" s="55">
        <f t="shared" si="58"/>
        <v>94.12</v>
      </c>
      <c r="N92" s="54"/>
      <c r="O92" s="55">
        <f t="shared" si="59"/>
        <v>68.975775605609869</v>
      </c>
      <c r="P92" s="55">
        <f t="shared" si="60"/>
        <v>0.91372715682107952</v>
      </c>
      <c r="Q92" s="55">
        <f t="shared" si="61"/>
        <v>13.15342116447089</v>
      </c>
      <c r="R92" s="55">
        <f t="shared" si="62"/>
        <v>6.6192095197620064</v>
      </c>
      <c r="S92" s="55">
        <f t="shared" si="63"/>
        <v>0.21249468763280921</v>
      </c>
      <c r="T92" s="55">
        <f t="shared" si="64"/>
        <v>1.2218444538886528</v>
      </c>
      <c r="U92" s="55">
        <f t="shared" si="65"/>
        <v>4.8130046748831283</v>
      </c>
      <c r="V92" s="55">
        <f t="shared" si="66"/>
        <v>3.4742881427964303</v>
      </c>
      <c r="W92" s="55">
        <f t="shared" si="67"/>
        <v>0.61623459413514659</v>
      </c>
      <c r="X92" s="55">
        <f t="shared" si="68"/>
        <v>100.00000000000001</v>
      </c>
      <c r="Y92" s="46">
        <f t="shared" si="69"/>
        <v>4.0905227369315771</v>
      </c>
      <c r="Z92" s="1" t="s">
        <v>287</v>
      </c>
    </row>
    <row r="93" spans="1:26" x14ac:dyDescent="0.2">
      <c r="A93" s="54"/>
      <c r="B93" s="54"/>
      <c r="C93" s="84">
        <v>7</v>
      </c>
      <c r="D93" s="55">
        <v>66.55</v>
      </c>
      <c r="E93" s="55">
        <v>0.75</v>
      </c>
      <c r="F93" s="55">
        <v>13</v>
      </c>
      <c r="G93" s="55">
        <v>6.09</v>
      </c>
      <c r="H93" s="55">
        <v>0.25</v>
      </c>
      <c r="I93" s="55">
        <v>1.26</v>
      </c>
      <c r="J93" s="55">
        <v>4.5999999999999996</v>
      </c>
      <c r="K93" s="55">
        <v>3.5</v>
      </c>
      <c r="L93" s="55">
        <v>0.6</v>
      </c>
      <c r="M93" s="55">
        <f t="shared" si="58"/>
        <v>96.6</v>
      </c>
      <c r="N93" s="54"/>
      <c r="O93" s="55">
        <f t="shared" si="59"/>
        <v>68.892339544513462</v>
      </c>
      <c r="P93" s="55">
        <f t="shared" si="60"/>
        <v>0.77639751552795033</v>
      </c>
      <c r="Q93" s="55">
        <f t="shared" si="61"/>
        <v>13.457556935817806</v>
      </c>
      <c r="R93" s="55">
        <f t="shared" si="62"/>
        <v>6.304347826086957</v>
      </c>
      <c r="S93" s="55">
        <f t="shared" si="63"/>
        <v>0.25879917184265011</v>
      </c>
      <c r="T93" s="55">
        <f t="shared" si="64"/>
        <v>1.3043478260869565</v>
      </c>
      <c r="U93" s="55">
        <f t="shared" si="65"/>
        <v>4.7619047619047619</v>
      </c>
      <c r="V93" s="55">
        <f t="shared" si="66"/>
        <v>3.6231884057971016</v>
      </c>
      <c r="W93" s="55">
        <f t="shared" si="67"/>
        <v>0.6211180124223602</v>
      </c>
      <c r="X93" s="55">
        <f t="shared" si="68"/>
        <v>100</v>
      </c>
      <c r="Y93" s="46">
        <f t="shared" si="69"/>
        <v>4.2443064182194616</v>
      </c>
      <c r="Z93" s="1" t="s">
        <v>287</v>
      </c>
    </row>
    <row r="94" spans="1:26" x14ac:dyDescent="0.2">
      <c r="A94" s="54"/>
      <c r="B94" s="54"/>
      <c r="C94" s="84">
        <v>9</v>
      </c>
      <c r="D94" s="55">
        <v>71.42</v>
      </c>
      <c r="E94" s="55">
        <v>0.33</v>
      </c>
      <c r="F94" s="55">
        <v>11.94</v>
      </c>
      <c r="G94" s="55">
        <v>2.21</v>
      </c>
      <c r="H94" s="55">
        <v>0.12</v>
      </c>
      <c r="I94" s="55">
        <v>0.47</v>
      </c>
      <c r="J94" s="55">
        <v>2.59</v>
      </c>
      <c r="K94" s="55">
        <v>3.57</v>
      </c>
      <c r="L94" s="55">
        <v>0.86</v>
      </c>
      <c r="M94" s="55">
        <f t="shared" si="58"/>
        <v>93.509999999999991</v>
      </c>
      <c r="N94" s="54"/>
      <c r="O94" s="55">
        <f t="shared" si="59"/>
        <v>76.376858090043854</v>
      </c>
      <c r="P94" s="55">
        <f t="shared" si="60"/>
        <v>0.35290343278793718</v>
      </c>
      <c r="Q94" s="55">
        <f t="shared" si="61"/>
        <v>12.768687840872634</v>
      </c>
      <c r="R94" s="55">
        <f t="shared" si="62"/>
        <v>2.3633835953373969</v>
      </c>
      <c r="S94" s="55">
        <f t="shared" si="63"/>
        <v>0.12832852101379533</v>
      </c>
      <c r="T94" s="55">
        <f t="shared" si="64"/>
        <v>0.50262004063736498</v>
      </c>
      <c r="U94" s="55">
        <f t="shared" si="65"/>
        <v>2.7697572452144157</v>
      </c>
      <c r="V94" s="55">
        <f t="shared" si="66"/>
        <v>3.8177735001604107</v>
      </c>
      <c r="W94" s="55">
        <f t="shared" si="67"/>
        <v>0.91968773393219982</v>
      </c>
      <c r="X94" s="55">
        <f t="shared" si="68"/>
        <v>100.00000000000001</v>
      </c>
      <c r="Y94" s="46">
        <f t="shared" si="69"/>
        <v>4.7374612340926108</v>
      </c>
      <c r="Z94" s="1" t="s">
        <v>287</v>
      </c>
    </row>
    <row r="95" spans="1:26" x14ac:dyDescent="0.2">
      <c r="A95" s="54" t="s">
        <v>284</v>
      </c>
      <c r="B95" s="54"/>
      <c r="C95" s="84">
        <v>10</v>
      </c>
      <c r="D95" s="55">
        <v>66.55</v>
      </c>
      <c r="E95" s="55">
        <v>0.83</v>
      </c>
      <c r="F95" s="55">
        <v>12.96</v>
      </c>
      <c r="G95" s="55">
        <v>6.01</v>
      </c>
      <c r="H95" s="55">
        <v>0.27</v>
      </c>
      <c r="I95" s="55">
        <v>0.98</v>
      </c>
      <c r="J95" s="55">
        <v>4.33</v>
      </c>
      <c r="K95" s="55">
        <v>3.42</v>
      </c>
      <c r="L95" s="55">
        <v>0.56999999999999995</v>
      </c>
      <c r="M95" s="55">
        <f t="shared" si="58"/>
        <v>95.92</v>
      </c>
      <c r="N95" s="54"/>
      <c r="O95" s="55">
        <f t="shared" si="59"/>
        <v>69.38073394495413</v>
      </c>
      <c r="P95" s="55">
        <f t="shared" si="60"/>
        <v>0.86530442035029187</v>
      </c>
      <c r="Q95" s="55">
        <f t="shared" si="61"/>
        <v>13.511259382819018</v>
      </c>
      <c r="R95" s="55">
        <f t="shared" si="62"/>
        <v>6.2656380316930775</v>
      </c>
      <c r="S95" s="55">
        <f t="shared" si="63"/>
        <v>0.28148457047539621</v>
      </c>
      <c r="T95" s="55">
        <f t="shared" si="64"/>
        <v>1.0216847372810676</v>
      </c>
      <c r="U95" s="55">
        <f t="shared" si="65"/>
        <v>4.5141784820683908</v>
      </c>
      <c r="V95" s="55">
        <f t="shared" si="66"/>
        <v>3.565471226021685</v>
      </c>
      <c r="W95" s="55">
        <f t="shared" si="67"/>
        <v>0.59424520433694739</v>
      </c>
      <c r="X95" s="55">
        <f t="shared" si="68"/>
        <v>100</v>
      </c>
      <c r="Y95" s="46">
        <f t="shared" si="69"/>
        <v>4.1597164303586327</v>
      </c>
      <c r="Z95" s="1" t="s">
        <v>287</v>
      </c>
    </row>
    <row r="96" spans="1:26" x14ac:dyDescent="0.2">
      <c r="A96" s="54"/>
      <c r="B96" s="54"/>
      <c r="C96" s="84">
        <v>13</v>
      </c>
      <c r="D96" s="55">
        <v>64.099999999999994</v>
      </c>
      <c r="E96" s="55">
        <v>0.77</v>
      </c>
      <c r="F96" s="55">
        <v>13.69</v>
      </c>
      <c r="G96" s="55">
        <v>5.2</v>
      </c>
      <c r="H96" s="55">
        <v>0.31</v>
      </c>
      <c r="I96" s="55">
        <v>1.0900000000000001</v>
      </c>
      <c r="J96" s="55">
        <v>4.5199999999999996</v>
      </c>
      <c r="K96" s="55">
        <v>3.4</v>
      </c>
      <c r="L96" s="55">
        <v>0.57999999999999996</v>
      </c>
      <c r="M96" s="55">
        <f t="shared" si="58"/>
        <v>93.66</v>
      </c>
      <c r="N96" s="54"/>
      <c r="O96" s="55">
        <f t="shared" si="59"/>
        <v>68.439034806747799</v>
      </c>
      <c r="P96" s="55">
        <f t="shared" si="60"/>
        <v>0.82212257100149477</v>
      </c>
      <c r="Q96" s="55">
        <f t="shared" si="61"/>
        <v>14.616698697416185</v>
      </c>
      <c r="R96" s="55">
        <f t="shared" si="62"/>
        <v>5.5519965833867184</v>
      </c>
      <c r="S96" s="55">
        <f t="shared" si="63"/>
        <v>0.33098441170190046</v>
      </c>
      <c r="T96" s="55">
        <f t="shared" si="64"/>
        <v>1.1637838992099083</v>
      </c>
      <c r="U96" s="55">
        <f t="shared" si="65"/>
        <v>4.8259662609438392</v>
      </c>
      <c r="V96" s="55">
        <f t="shared" si="66"/>
        <v>3.6301516122143922</v>
      </c>
      <c r="W96" s="55">
        <f t="shared" si="67"/>
        <v>0.61926115737774923</v>
      </c>
      <c r="X96" s="55">
        <f t="shared" si="68"/>
        <v>100</v>
      </c>
      <c r="Y96" s="46">
        <f t="shared" si="69"/>
        <v>4.2494127695921415</v>
      </c>
      <c r="Z96" s="1" t="s">
        <v>287</v>
      </c>
    </row>
    <row r="97" spans="1:26" x14ac:dyDescent="0.2">
      <c r="A97" s="54"/>
      <c r="B97" s="54"/>
      <c r="C97" s="84">
        <v>14</v>
      </c>
      <c r="D97" s="55">
        <v>67.38</v>
      </c>
      <c r="E97" s="55">
        <v>0.77</v>
      </c>
      <c r="F97" s="55">
        <v>12.52</v>
      </c>
      <c r="G97" s="55">
        <v>5.6</v>
      </c>
      <c r="H97" s="55">
        <v>0.26</v>
      </c>
      <c r="I97" s="55">
        <v>1.17</v>
      </c>
      <c r="J97" s="55">
        <v>4.43</v>
      </c>
      <c r="K97" s="55">
        <v>3.64</v>
      </c>
      <c r="L97" s="55">
        <v>0.66</v>
      </c>
      <c r="M97" s="55">
        <f t="shared" si="58"/>
        <v>96.429999999999993</v>
      </c>
      <c r="N97" s="54"/>
      <c r="O97" s="55">
        <f t="shared" si="59"/>
        <v>69.874520377475889</v>
      </c>
      <c r="P97" s="55">
        <f t="shared" si="60"/>
        <v>0.7985066887897958</v>
      </c>
      <c r="Q97" s="55">
        <f t="shared" si="61"/>
        <v>12.983511355387328</v>
      </c>
      <c r="R97" s="55">
        <f t="shared" si="62"/>
        <v>5.8073213730166966</v>
      </c>
      <c r="S97" s="55">
        <f t="shared" si="63"/>
        <v>0.2696256351757752</v>
      </c>
      <c r="T97" s="55">
        <f t="shared" si="64"/>
        <v>1.2133153582909884</v>
      </c>
      <c r="U97" s="55">
        <f t="shared" si="65"/>
        <v>4.594006014725708</v>
      </c>
      <c r="V97" s="55">
        <f t="shared" si="66"/>
        <v>3.7747588924608531</v>
      </c>
      <c r="W97" s="55">
        <f t="shared" si="67"/>
        <v>0.68443430467696786</v>
      </c>
      <c r="X97" s="55">
        <f t="shared" si="68"/>
        <v>99.999999999999986</v>
      </c>
      <c r="Y97" s="46">
        <f t="shared" si="69"/>
        <v>4.4591931971378207</v>
      </c>
      <c r="Z97" s="1" t="s">
        <v>287</v>
      </c>
    </row>
    <row r="98" spans="1:26" x14ac:dyDescent="0.2">
      <c r="A98" s="54"/>
      <c r="B98" s="54"/>
      <c r="C98" s="84">
        <v>15</v>
      </c>
      <c r="D98" s="55">
        <v>66.34</v>
      </c>
      <c r="E98" s="55">
        <v>0.81</v>
      </c>
      <c r="F98" s="55">
        <v>12.95</v>
      </c>
      <c r="G98" s="55">
        <v>6.17</v>
      </c>
      <c r="H98" s="55">
        <v>0.28999999999999998</v>
      </c>
      <c r="I98" s="55">
        <v>0.96</v>
      </c>
      <c r="J98" s="55">
        <v>4.12</v>
      </c>
      <c r="K98" s="55">
        <v>3.38</v>
      </c>
      <c r="L98" s="55">
        <v>0.56000000000000005</v>
      </c>
      <c r="M98" s="55">
        <f t="shared" si="58"/>
        <v>95.580000000000013</v>
      </c>
      <c r="N98" s="54"/>
      <c r="O98" s="55">
        <f t="shared" si="59"/>
        <v>69.407825905001047</v>
      </c>
      <c r="P98" s="55">
        <f t="shared" si="60"/>
        <v>0.84745762711864414</v>
      </c>
      <c r="Q98" s="55">
        <f t="shared" si="61"/>
        <v>13.548859594057333</v>
      </c>
      <c r="R98" s="55">
        <f t="shared" si="62"/>
        <v>6.4553253818790539</v>
      </c>
      <c r="S98" s="55">
        <f t="shared" si="63"/>
        <v>0.30341075538815648</v>
      </c>
      <c r="T98" s="55">
        <f t="shared" si="64"/>
        <v>1.0043942247332076</v>
      </c>
      <c r="U98" s="55">
        <f t="shared" si="65"/>
        <v>4.310525214480017</v>
      </c>
      <c r="V98" s="55">
        <f t="shared" si="66"/>
        <v>3.536304666248169</v>
      </c>
      <c r="W98" s="55">
        <f t="shared" si="67"/>
        <v>0.58589663109437129</v>
      </c>
      <c r="X98" s="55">
        <f t="shared" si="68"/>
        <v>100</v>
      </c>
      <c r="Y98" s="46">
        <f t="shared" si="69"/>
        <v>4.1222012973425404</v>
      </c>
      <c r="Z98" s="1" t="s">
        <v>287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41"/>
  <sheetViews>
    <sheetView view="pageBreakPreview" zoomScale="220" zoomScaleNormal="160" zoomScaleSheetLayoutView="220" workbookViewId="0">
      <selection activeCell="B28" sqref="B28"/>
    </sheetView>
  </sheetViews>
  <sheetFormatPr defaultColWidth="9" defaultRowHeight="10.199999999999999" x14ac:dyDescent="0.2"/>
  <cols>
    <col min="1" max="1" width="18.6640625" style="5" customWidth="1"/>
    <col min="2" max="2" width="51.6640625" style="6" customWidth="1"/>
    <col min="3" max="3" width="15.6640625" style="5" bestFit="1" customWidth="1"/>
    <col min="4" max="4" width="35.88671875" style="5" bestFit="1" customWidth="1"/>
    <col min="5" max="5" width="8.6640625" style="5" bestFit="1" customWidth="1"/>
    <col min="6" max="6" width="12.109375" style="5" bestFit="1" customWidth="1"/>
    <col min="7" max="7" width="8.6640625" style="5" bestFit="1" customWidth="1"/>
    <col min="8" max="8" width="9.33203125" style="5" bestFit="1" customWidth="1"/>
    <col min="9" max="9" width="18.6640625" style="5" bestFit="1" customWidth="1"/>
    <col min="10" max="16384" width="9" style="5"/>
  </cols>
  <sheetData>
    <row r="1" spans="1:8" ht="28.2" customHeight="1" x14ac:dyDescent="0.2">
      <c r="A1" s="95" t="s">
        <v>39</v>
      </c>
      <c r="B1" s="96"/>
    </row>
    <row r="2" spans="1:8" ht="6" customHeight="1" x14ac:dyDescent="0.2"/>
    <row r="3" spans="1:8" s="1" customFormat="1" x14ac:dyDescent="0.2">
      <c r="A3" s="7" t="s">
        <v>0</v>
      </c>
      <c r="B3" s="8"/>
      <c r="C3" s="9"/>
      <c r="D3" s="9"/>
      <c r="E3" s="9"/>
      <c r="F3" s="9"/>
      <c r="G3" s="9"/>
      <c r="H3" s="9"/>
    </row>
    <row r="4" spans="1:8" s="1" customFormat="1" x14ac:dyDescent="0.2">
      <c r="A4" s="9" t="s">
        <v>7</v>
      </c>
      <c r="B4" s="10" t="s">
        <v>8</v>
      </c>
      <c r="C4" s="9"/>
      <c r="D4" s="9"/>
      <c r="E4" s="9"/>
      <c r="F4" s="9"/>
      <c r="G4" s="9"/>
      <c r="H4" s="9"/>
    </row>
    <row r="5" spans="1:8" x14ac:dyDescent="0.2">
      <c r="A5" s="3" t="s">
        <v>6</v>
      </c>
      <c r="B5" s="11" t="s">
        <v>26</v>
      </c>
      <c r="C5" s="3"/>
      <c r="D5" s="1"/>
      <c r="E5" s="12"/>
      <c r="F5" s="3"/>
      <c r="G5" s="3"/>
      <c r="H5" s="3"/>
    </row>
    <row r="6" spans="1:8" x14ac:dyDescent="0.2">
      <c r="A6" s="3" t="s">
        <v>5</v>
      </c>
      <c r="B6" s="11" t="s">
        <v>30</v>
      </c>
      <c r="C6" s="3"/>
      <c r="D6" s="1"/>
      <c r="E6" s="12"/>
      <c r="F6" s="3"/>
      <c r="G6" s="3"/>
      <c r="H6" s="3"/>
    </row>
    <row r="7" spans="1:8" x14ac:dyDescent="0.2">
      <c r="A7" s="3" t="s">
        <v>28</v>
      </c>
      <c r="B7" s="11"/>
      <c r="C7" s="3"/>
      <c r="D7" s="1"/>
      <c r="E7" s="12"/>
      <c r="F7" s="3"/>
      <c r="G7" s="3"/>
      <c r="H7" s="3"/>
    </row>
    <row r="8" spans="1:8" x14ac:dyDescent="0.2">
      <c r="A8" s="3" t="s">
        <v>32</v>
      </c>
      <c r="B8" s="11" t="s">
        <v>4</v>
      </c>
      <c r="C8" s="3"/>
      <c r="D8" s="1"/>
      <c r="E8" s="12"/>
      <c r="F8" s="3"/>
      <c r="G8" s="3"/>
      <c r="H8" s="3"/>
    </row>
    <row r="9" spans="1:8" x14ac:dyDescent="0.2">
      <c r="A9" s="13" t="s">
        <v>33</v>
      </c>
      <c r="B9" s="11" t="s">
        <v>3</v>
      </c>
      <c r="C9" s="3"/>
      <c r="D9" s="1"/>
      <c r="E9" s="12"/>
      <c r="F9" s="13"/>
      <c r="G9" s="3"/>
      <c r="H9" s="3"/>
    </row>
    <row r="10" spans="1:8" x14ac:dyDescent="0.2">
      <c r="A10" s="3" t="s">
        <v>34</v>
      </c>
      <c r="B10" s="11" t="s">
        <v>2</v>
      </c>
      <c r="C10" s="3"/>
      <c r="D10" s="1"/>
      <c r="E10" s="12"/>
      <c r="F10" s="3"/>
      <c r="G10" s="3"/>
      <c r="H10" s="3"/>
    </row>
    <row r="11" spans="1:8" x14ac:dyDescent="0.2">
      <c r="A11" s="3" t="s">
        <v>1</v>
      </c>
      <c r="B11" s="93" t="s">
        <v>9</v>
      </c>
      <c r="C11" s="3"/>
      <c r="D11" s="1"/>
      <c r="E11" s="12"/>
      <c r="F11" s="3"/>
      <c r="G11" s="3"/>
      <c r="H11" s="3"/>
    </row>
    <row r="12" spans="1:8" x14ac:dyDescent="0.2">
      <c r="A12" s="3"/>
      <c r="B12" s="94"/>
      <c r="C12" s="3"/>
      <c r="D12" s="1"/>
      <c r="E12" s="12"/>
      <c r="F12" s="3"/>
      <c r="G12" s="3"/>
      <c r="H12" s="3"/>
    </row>
    <row r="13" spans="1:8" x14ac:dyDescent="0.2">
      <c r="A13" s="3" t="s">
        <v>10</v>
      </c>
      <c r="B13" s="11" t="s">
        <v>31</v>
      </c>
      <c r="C13" s="3"/>
      <c r="D13" s="9"/>
      <c r="E13" s="12"/>
      <c r="F13" s="3"/>
      <c r="G13" s="3"/>
      <c r="H13" s="3"/>
    </row>
    <row r="14" spans="1:8" x14ac:dyDescent="0.2">
      <c r="A14" s="14" t="s">
        <v>11</v>
      </c>
      <c r="B14" s="15"/>
      <c r="C14" s="3"/>
      <c r="D14" s="1"/>
      <c r="E14" s="12"/>
      <c r="F14" s="3"/>
      <c r="G14" s="3"/>
      <c r="H14" s="3"/>
    </row>
    <row r="15" spans="1:8" x14ac:dyDescent="0.2">
      <c r="A15" s="3" t="s">
        <v>12</v>
      </c>
      <c r="B15" s="11" t="s">
        <v>13</v>
      </c>
      <c r="C15" s="3"/>
      <c r="D15" s="1"/>
      <c r="E15" s="12"/>
      <c r="F15" s="3"/>
      <c r="G15" s="3"/>
      <c r="H15" s="3"/>
    </row>
    <row r="16" spans="1:8" x14ac:dyDescent="0.2">
      <c r="A16" s="3" t="s">
        <v>14</v>
      </c>
      <c r="B16" s="16" t="s">
        <v>35</v>
      </c>
      <c r="C16" s="3"/>
      <c r="D16" s="1"/>
      <c r="E16" s="12"/>
      <c r="F16" s="3"/>
      <c r="G16" s="3"/>
      <c r="H16" s="3"/>
    </row>
    <row r="17" spans="1:8" ht="12.75" customHeight="1" x14ac:dyDescent="0.2">
      <c r="A17" s="3" t="s">
        <v>15</v>
      </c>
      <c r="B17" s="11" t="s">
        <v>22</v>
      </c>
      <c r="C17" s="3"/>
      <c r="D17" s="1"/>
      <c r="E17" s="12"/>
      <c r="F17" s="10"/>
      <c r="G17" s="3"/>
      <c r="H17" s="3"/>
    </row>
    <row r="18" spans="1:8" ht="12.75" customHeight="1" x14ac:dyDescent="0.2">
      <c r="A18" s="2" t="s">
        <v>16</v>
      </c>
      <c r="B18" s="11" t="s">
        <v>36</v>
      </c>
      <c r="C18" s="3"/>
      <c r="D18" s="1"/>
      <c r="E18" s="12"/>
      <c r="F18" s="10"/>
      <c r="G18" s="3"/>
      <c r="H18" s="3"/>
    </row>
    <row r="19" spans="1:8" ht="12.75" customHeight="1" x14ac:dyDescent="0.2">
      <c r="A19" s="3" t="s">
        <v>17</v>
      </c>
      <c r="B19" s="16" t="s">
        <v>37</v>
      </c>
      <c r="C19" s="3"/>
      <c r="D19" s="1"/>
      <c r="E19" s="12"/>
      <c r="F19" s="10"/>
      <c r="G19" s="3"/>
      <c r="H19" s="3"/>
    </row>
    <row r="20" spans="1:8" x14ac:dyDescent="0.2">
      <c r="A20" s="3" t="s">
        <v>18</v>
      </c>
      <c r="B20" s="11" t="s">
        <v>23</v>
      </c>
      <c r="C20" s="3"/>
      <c r="D20" s="1"/>
      <c r="E20" s="12"/>
      <c r="F20" s="3"/>
      <c r="G20" s="3"/>
      <c r="H20" s="3"/>
    </row>
    <row r="21" spans="1:8" x14ac:dyDescent="0.2">
      <c r="A21" s="2" t="s">
        <v>38</v>
      </c>
      <c r="B21" s="11" t="s">
        <v>29</v>
      </c>
      <c r="C21" s="3"/>
      <c r="D21" s="1"/>
      <c r="E21" s="12"/>
      <c r="F21" s="3"/>
      <c r="G21" s="3"/>
      <c r="H21" s="3"/>
    </row>
    <row r="22" spans="1:8" x14ac:dyDescent="0.2">
      <c r="A22" s="3" t="s">
        <v>19</v>
      </c>
      <c r="B22" s="11" t="s">
        <v>24</v>
      </c>
      <c r="C22" s="3"/>
      <c r="D22" s="1"/>
      <c r="E22" s="12"/>
      <c r="F22" s="3"/>
      <c r="G22" s="3"/>
      <c r="H22" s="3"/>
    </row>
    <row r="23" spans="1:8" x14ac:dyDescent="0.2">
      <c r="A23" s="13" t="s">
        <v>20</v>
      </c>
      <c r="B23" s="11" t="s">
        <v>25</v>
      </c>
      <c r="C23" s="3"/>
      <c r="D23" s="1"/>
      <c r="E23" s="12"/>
      <c r="F23" s="13"/>
      <c r="G23" s="3"/>
      <c r="H23" s="3"/>
    </row>
    <row r="24" spans="1:8" x14ac:dyDescent="0.2">
      <c r="A24" s="17" t="s">
        <v>21</v>
      </c>
      <c r="B24" s="18" t="s">
        <v>27</v>
      </c>
      <c r="C24" s="3"/>
      <c r="D24" s="1"/>
      <c r="E24" s="12"/>
      <c r="F24" s="19"/>
      <c r="G24" s="3"/>
      <c r="H24" s="3"/>
    </row>
    <row r="25" spans="1:8" ht="12.75" customHeight="1" x14ac:dyDescent="0.2">
      <c r="A25" s="91"/>
      <c r="B25" s="92"/>
      <c r="C25" s="3"/>
      <c r="D25" s="1"/>
      <c r="E25" s="12"/>
      <c r="F25" s="19"/>
      <c r="G25" s="3"/>
      <c r="H25" s="3"/>
    </row>
    <row r="26" spans="1:8" ht="12.75" customHeight="1" x14ac:dyDescent="0.2">
      <c r="A26" s="89"/>
      <c r="B26" s="90"/>
      <c r="C26" s="3"/>
      <c r="D26" s="1"/>
      <c r="E26" s="12"/>
      <c r="F26" s="19"/>
      <c r="G26" s="3"/>
      <c r="H26" s="3"/>
    </row>
    <row r="27" spans="1:8" x14ac:dyDescent="0.2">
      <c r="A27" s="9"/>
      <c r="B27" s="11"/>
      <c r="C27" s="3"/>
      <c r="D27" s="1"/>
      <c r="E27" s="12"/>
      <c r="F27" s="19"/>
      <c r="G27" s="3"/>
      <c r="H27" s="3"/>
    </row>
    <row r="29" spans="1:8" s="1" customFormat="1" x14ac:dyDescent="0.2">
      <c r="A29" s="13"/>
      <c r="B29" s="3"/>
      <c r="C29" s="3"/>
      <c r="E29" s="12"/>
      <c r="F29" s="13"/>
      <c r="G29" s="3"/>
      <c r="H29" s="3"/>
    </row>
    <row r="30" spans="1:8" x14ac:dyDescent="0.2">
      <c r="A30" s="3"/>
      <c r="B30" s="11"/>
      <c r="C30" s="3"/>
      <c r="D30" s="1"/>
      <c r="E30" s="12"/>
      <c r="F30" s="3"/>
      <c r="G30" s="3"/>
      <c r="H30" s="3"/>
    </row>
    <row r="31" spans="1:8" x14ac:dyDescent="0.2">
      <c r="A31" s="20"/>
      <c r="B31" s="21"/>
      <c r="C31" s="20"/>
      <c r="D31" s="22"/>
      <c r="E31" s="22"/>
      <c r="F31" s="23"/>
      <c r="G31" s="23"/>
      <c r="H31" s="23"/>
    </row>
    <row r="32" spans="1:8" x14ac:dyDescent="0.2">
      <c r="A32" s="13"/>
      <c r="B32" s="3"/>
      <c r="C32" s="3"/>
      <c r="D32" s="1"/>
      <c r="E32" s="12"/>
      <c r="F32" s="13"/>
      <c r="G32" s="3"/>
      <c r="H32" s="3"/>
    </row>
    <row r="33" spans="1:8" x14ac:dyDescent="0.2">
      <c r="A33" s="13"/>
      <c r="B33" s="3"/>
      <c r="C33" s="3"/>
      <c r="D33" s="1"/>
      <c r="E33" s="12"/>
      <c r="F33" s="13"/>
      <c r="G33" s="3"/>
      <c r="H33" s="3"/>
    </row>
    <row r="34" spans="1:8" x14ac:dyDescent="0.2">
      <c r="A34" s="13"/>
      <c r="B34" s="3"/>
      <c r="C34" s="3"/>
      <c r="D34" s="1"/>
      <c r="E34" s="12"/>
      <c r="F34" s="13"/>
      <c r="G34" s="3"/>
      <c r="H34" s="3"/>
    </row>
    <row r="35" spans="1:8" x14ac:dyDescent="0.2">
      <c r="A35" s="13"/>
      <c r="B35" s="3"/>
      <c r="C35" s="3"/>
      <c r="D35" s="1"/>
      <c r="E35" s="12"/>
      <c r="F35" s="13"/>
      <c r="G35" s="3"/>
      <c r="H35" s="3"/>
    </row>
    <row r="36" spans="1:8" x14ac:dyDescent="0.2">
      <c r="A36" s="13"/>
      <c r="B36" s="3"/>
      <c r="C36" s="3"/>
      <c r="D36" s="1"/>
      <c r="E36" s="12"/>
      <c r="F36" s="13"/>
      <c r="G36" s="3"/>
      <c r="H36" s="3"/>
    </row>
    <row r="37" spans="1:8" x14ac:dyDescent="0.2">
      <c r="A37" s="13"/>
      <c r="B37" s="3"/>
      <c r="C37" s="3"/>
      <c r="D37" s="1"/>
      <c r="E37" s="12"/>
      <c r="F37" s="13"/>
      <c r="G37" s="3"/>
      <c r="H37" s="3"/>
    </row>
    <row r="38" spans="1:8" x14ac:dyDescent="0.2">
      <c r="A38" s="13"/>
      <c r="B38" s="3"/>
      <c r="C38" s="3"/>
      <c r="D38" s="1"/>
      <c r="E38" s="12"/>
      <c r="F38" s="13"/>
      <c r="G38" s="3"/>
      <c r="H38" s="3"/>
    </row>
    <row r="39" spans="1:8" x14ac:dyDescent="0.2">
      <c r="A39" s="24"/>
      <c r="B39" s="4"/>
      <c r="C39" s="4"/>
      <c r="D39" s="25"/>
      <c r="E39" s="26"/>
      <c r="F39" s="24"/>
      <c r="G39" s="4"/>
      <c r="H39" s="4"/>
    </row>
    <row r="40" spans="1:8" x14ac:dyDescent="0.2">
      <c r="A40" s="13"/>
      <c r="B40" s="3"/>
      <c r="C40" s="3"/>
      <c r="D40" s="1"/>
      <c r="E40" s="12"/>
      <c r="F40" s="13"/>
      <c r="G40" s="3"/>
      <c r="H40" s="3"/>
    </row>
    <row r="41" spans="1:8" x14ac:dyDescent="0.2">
      <c r="A41" s="13"/>
      <c r="B41" s="3"/>
      <c r="C41" s="3"/>
      <c r="D41" s="1"/>
      <c r="E41" s="12"/>
      <c r="F41" s="13"/>
      <c r="G41" s="3"/>
      <c r="H41" s="3"/>
    </row>
  </sheetData>
  <mergeCells count="4">
    <mergeCell ref="A26:B26"/>
    <mergeCell ref="A25:B25"/>
    <mergeCell ref="B11:B12"/>
    <mergeCell ref="A1:B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  <colBreaks count="1" manualBreakCount="1">
    <brk id="3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E8F6-46A7-477E-9988-37754FB1034B}">
  <sheetPr>
    <tabColor rgb="FF0070C0"/>
    <pageSetUpPr fitToPage="1"/>
  </sheetPr>
  <dimension ref="A1:AL150"/>
  <sheetViews>
    <sheetView zoomScale="115" zoomScaleNormal="115" zoomScaleSheetLayoutView="130" workbookViewId="0">
      <pane ySplit="3" topLeftCell="A4" activePane="bottomLeft" state="frozen"/>
      <selection pane="bottomLeft" activeCell="AO14" sqref="AO14"/>
    </sheetView>
  </sheetViews>
  <sheetFormatPr defaultColWidth="9" defaultRowHeight="13.5" customHeight="1" x14ac:dyDescent="0.2"/>
  <cols>
    <col min="1" max="1" width="2" style="27" customWidth="1"/>
    <col min="2" max="2" width="7.33203125" style="27" customWidth="1"/>
    <col min="3" max="3" width="17.33203125" style="27" bestFit="1" customWidth="1"/>
    <col min="4" max="4" width="4.5546875" style="28" bestFit="1" customWidth="1"/>
    <col min="5" max="5" width="3.77734375" style="28" bestFit="1" customWidth="1"/>
    <col min="6" max="6" width="4.5546875" style="28" bestFit="1" customWidth="1"/>
    <col min="7" max="7" width="3.77734375" style="28" bestFit="1" customWidth="1"/>
    <col min="8" max="8" width="4.5546875" style="28" bestFit="1" customWidth="1"/>
    <col min="9" max="9" width="4.6640625" style="28" bestFit="1" customWidth="1"/>
    <col min="10" max="10" width="4.44140625" style="29" bestFit="1" customWidth="1"/>
    <col min="11" max="12" width="4.5546875" style="28" bestFit="1" customWidth="1"/>
    <col min="13" max="13" width="4.109375" style="29" bestFit="1" customWidth="1"/>
    <col min="14" max="14" width="5.33203125" style="28" bestFit="1" customWidth="1"/>
    <col min="15" max="15" width="4.109375" style="29" bestFit="1" customWidth="1"/>
    <col min="16" max="16" width="4.5546875" style="28" bestFit="1" customWidth="1"/>
    <col min="17" max="17" width="3.77734375" style="28" bestFit="1" customWidth="1"/>
    <col min="18" max="18" width="4.109375" style="29" bestFit="1" customWidth="1"/>
    <col min="19" max="19" width="4.5546875" style="28" bestFit="1" customWidth="1"/>
    <col min="20" max="20" width="4.109375" style="29" bestFit="1" customWidth="1"/>
    <col min="21" max="23" width="4.5546875" style="28" bestFit="1" customWidth="1"/>
    <col min="24" max="24" width="3.77734375" style="28" bestFit="1" customWidth="1"/>
    <col min="25" max="25" width="4.5546875" style="28" bestFit="1" customWidth="1"/>
    <col min="26" max="26" width="3.77734375" style="28" bestFit="1" customWidth="1"/>
    <col min="27" max="27" width="4.5546875" style="28" bestFit="1" customWidth="1"/>
    <col min="28" max="28" width="3.77734375" style="28" bestFit="1" customWidth="1"/>
    <col min="29" max="29" width="4.5546875" style="28" bestFit="1" customWidth="1"/>
    <col min="30" max="30" width="3.77734375" style="28" bestFit="1" customWidth="1"/>
    <col min="31" max="31" width="4.5546875" style="28" bestFit="1" customWidth="1"/>
    <col min="32" max="32" width="3.77734375" style="28" bestFit="1" customWidth="1"/>
    <col min="33" max="33" width="4.5546875" style="28" bestFit="1" customWidth="1"/>
    <col min="34" max="34" width="3.77734375" style="28" bestFit="1" customWidth="1"/>
    <col min="35" max="35" width="5.44140625" style="28" bestFit="1" customWidth="1"/>
    <col min="36" max="37" width="3.77734375" style="28" bestFit="1" customWidth="1"/>
    <col min="38" max="38" width="4.21875" style="27" bestFit="1" customWidth="1"/>
    <col min="39" max="16384" width="9" style="30"/>
  </cols>
  <sheetData>
    <row r="1" spans="2:38" ht="13.5" customHeight="1" x14ac:dyDescent="0.2">
      <c r="B1" s="27" t="s">
        <v>40</v>
      </c>
    </row>
    <row r="2" spans="2:38" ht="6" customHeight="1" x14ac:dyDescent="0.2"/>
    <row r="3" spans="2:38" ht="13.5" customHeight="1" x14ac:dyDescent="0.2">
      <c r="B3" s="31" t="s">
        <v>41</v>
      </c>
      <c r="C3" s="31" t="s">
        <v>42</v>
      </c>
      <c r="D3" s="32" t="s">
        <v>439</v>
      </c>
      <c r="E3" s="32" t="s">
        <v>440</v>
      </c>
      <c r="F3" s="32" t="s">
        <v>441</v>
      </c>
      <c r="G3" s="32" t="s">
        <v>442</v>
      </c>
      <c r="H3" s="32" t="s">
        <v>43</v>
      </c>
      <c r="I3" s="32" t="s">
        <v>443</v>
      </c>
      <c r="J3" s="33" t="s">
        <v>44</v>
      </c>
      <c r="K3" s="32" t="s">
        <v>444</v>
      </c>
      <c r="L3" s="32" t="s">
        <v>445</v>
      </c>
      <c r="M3" s="33" t="s">
        <v>446</v>
      </c>
      <c r="N3" s="32" t="s">
        <v>447</v>
      </c>
      <c r="O3" s="33" t="s">
        <v>448</v>
      </c>
      <c r="P3" s="32" t="s">
        <v>449</v>
      </c>
      <c r="Q3" s="32" t="s">
        <v>450</v>
      </c>
      <c r="R3" s="33" t="s">
        <v>451</v>
      </c>
      <c r="S3" s="32" t="s">
        <v>452</v>
      </c>
      <c r="T3" s="33" t="s">
        <v>453</v>
      </c>
      <c r="U3" s="32" t="s">
        <v>454</v>
      </c>
      <c r="V3" s="32" t="s">
        <v>455</v>
      </c>
      <c r="W3" s="32" t="s">
        <v>456</v>
      </c>
      <c r="X3" s="32" t="s">
        <v>457</v>
      </c>
      <c r="Y3" s="32" t="s">
        <v>458</v>
      </c>
      <c r="Z3" s="32" t="s">
        <v>459</v>
      </c>
      <c r="AA3" s="32" t="s">
        <v>460</v>
      </c>
      <c r="AB3" s="32" t="s">
        <v>461</v>
      </c>
      <c r="AC3" s="32" t="s">
        <v>462</v>
      </c>
      <c r="AD3" s="32" t="s">
        <v>463</v>
      </c>
      <c r="AE3" s="32" t="s">
        <v>464</v>
      </c>
      <c r="AF3" s="32" t="s">
        <v>465</v>
      </c>
      <c r="AG3" s="32" t="s">
        <v>466</v>
      </c>
      <c r="AH3" s="32" t="s">
        <v>467</v>
      </c>
      <c r="AI3" s="32" t="s">
        <v>45</v>
      </c>
      <c r="AJ3" s="32" t="s">
        <v>468</v>
      </c>
      <c r="AK3" s="32" t="s">
        <v>469</v>
      </c>
      <c r="AL3" s="34" t="s">
        <v>46</v>
      </c>
    </row>
    <row r="4" spans="2:38" ht="13.5" customHeight="1" x14ac:dyDescent="0.2">
      <c r="B4" s="27" t="s">
        <v>102</v>
      </c>
      <c r="C4" s="27" t="s">
        <v>47</v>
      </c>
      <c r="D4" s="28">
        <v>6.8346607513666999</v>
      </c>
      <c r="E4" s="28">
        <v>2.6829340457468414</v>
      </c>
      <c r="F4" s="28">
        <v>8.1340902566947886</v>
      </c>
      <c r="G4" s="28">
        <v>1.3535807470995795</v>
      </c>
      <c r="H4" s="28">
        <v>10.960778350011601</v>
      </c>
      <c r="I4" s="28">
        <v>16.891915874758709</v>
      </c>
      <c r="J4" s="29">
        <v>145.08364850359459</v>
      </c>
      <c r="K4" s="28">
        <v>27.266314264569555</v>
      </c>
      <c r="L4" s="28">
        <v>65.770052426174175</v>
      </c>
      <c r="M4" s="29">
        <v>98.877301271502489</v>
      </c>
      <c r="N4" s="28">
        <v>100.3973437328703</v>
      </c>
      <c r="O4" s="29">
        <v>535.12229684258716</v>
      </c>
      <c r="P4" s="28">
        <v>60.751117718575244</v>
      </c>
      <c r="Q4" s="28">
        <v>1.3422988046124822</v>
      </c>
      <c r="R4" s="29">
        <v>526.53396765742173</v>
      </c>
      <c r="S4" s="28">
        <v>53.949617100089675</v>
      </c>
      <c r="T4" s="29">
        <v>117.65017099491156</v>
      </c>
      <c r="U4" s="28">
        <v>14.080241650055827</v>
      </c>
      <c r="V4" s="28">
        <v>56.324003012223351</v>
      </c>
      <c r="W4" s="28">
        <v>15.022960081497242</v>
      </c>
      <c r="X4" s="28">
        <v>3.0574268156791118</v>
      </c>
      <c r="Y4" s="28">
        <v>15.276356192717266</v>
      </c>
      <c r="Z4" s="28">
        <v>2.9103112018903365</v>
      </c>
      <c r="AA4" s="28">
        <v>17.393041867239869</v>
      </c>
      <c r="AB4" s="28">
        <v>3.4264606005254676</v>
      </c>
      <c r="AC4" s="28">
        <v>10.428111823761498</v>
      </c>
      <c r="AD4" s="28">
        <v>1.5549722415767018</v>
      </c>
      <c r="AE4" s="28">
        <v>10.25019320578936</v>
      </c>
      <c r="AF4" s="28">
        <v>1.5849375355115354</v>
      </c>
      <c r="AG4" s="28">
        <v>14.715037401007775</v>
      </c>
      <c r="AH4" s="28">
        <v>4.1668799912086252</v>
      </c>
      <c r="AI4" s="28">
        <v>5.5087086312135174</v>
      </c>
      <c r="AJ4" s="28">
        <v>7.8628478690385197</v>
      </c>
      <c r="AK4" s="28">
        <v>2.3072801463688912</v>
      </c>
      <c r="AL4" s="35">
        <f>M4/N4</f>
        <v>0.98485973428328721</v>
      </c>
    </row>
    <row r="5" spans="2:38" ht="13.5" customHeight="1" x14ac:dyDescent="0.2">
      <c r="C5" s="27" t="s">
        <v>48</v>
      </c>
      <c r="D5" s="28">
        <v>8.0242726768723838</v>
      </c>
      <c r="E5" s="28">
        <v>2.9714352764977106</v>
      </c>
      <c r="F5" s="28">
        <v>6.8215087018670477</v>
      </c>
      <c r="G5" s="28">
        <v>1.3313207182155993</v>
      </c>
      <c r="H5" s="28">
        <v>10.549492480984334</v>
      </c>
      <c r="I5" s="28">
        <v>14.446750094210913</v>
      </c>
      <c r="J5" s="29">
        <v>136.28235429258694</v>
      </c>
      <c r="K5" s="28">
        <v>24.513969494625098</v>
      </c>
      <c r="L5" s="28">
        <v>58.449535380621541</v>
      </c>
      <c r="M5" s="29">
        <v>91.712118938577163</v>
      </c>
      <c r="N5" s="28">
        <v>94.41560926502116</v>
      </c>
      <c r="O5" s="29">
        <v>536.34609522708308</v>
      </c>
      <c r="P5" s="28">
        <v>60.418559109518874</v>
      </c>
      <c r="Q5" s="28">
        <v>1.3743968415341778</v>
      </c>
      <c r="R5" s="29">
        <v>539.13704231911152</v>
      </c>
      <c r="S5" s="28">
        <v>57.23260179989979</v>
      </c>
      <c r="T5" s="29">
        <v>122.98388896255398</v>
      </c>
      <c r="U5" s="28">
        <v>13.722534033368403</v>
      </c>
      <c r="V5" s="28">
        <v>58.69341462164482</v>
      </c>
      <c r="W5" s="28">
        <v>14.576665993468904</v>
      </c>
      <c r="X5" s="28">
        <v>2.6675374783563721</v>
      </c>
      <c r="Y5" s="28">
        <v>14.871726120136296</v>
      </c>
      <c r="Z5" s="28">
        <v>2.6028456916668783</v>
      </c>
      <c r="AA5" s="28">
        <v>17.198539668958276</v>
      </c>
      <c r="AB5" s="28">
        <v>3.3420260019482781</v>
      </c>
      <c r="AC5" s="28">
        <v>9.6080120360418864</v>
      </c>
      <c r="AD5" s="28">
        <v>1.5951951563421118</v>
      </c>
      <c r="AE5" s="28">
        <v>10.338310892750878</v>
      </c>
      <c r="AF5" s="28">
        <v>1.5407133807153686</v>
      </c>
      <c r="AG5" s="28">
        <v>13.463425308641749</v>
      </c>
      <c r="AH5" s="28">
        <v>3.6096590724365316</v>
      </c>
      <c r="AI5" s="28">
        <v>5.6127174459181131</v>
      </c>
      <c r="AJ5" s="28">
        <v>7.3156139090881709</v>
      </c>
      <c r="AK5" s="28">
        <v>2.2897155043795983</v>
      </c>
      <c r="AL5" s="35">
        <f t="shared" ref="AL5:AL68" si="0">M5/N5</f>
        <v>0.97136606597691488</v>
      </c>
    </row>
    <row r="6" spans="2:38" ht="13.5" customHeight="1" x14ac:dyDescent="0.2">
      <c r="C6" s="27" t="s">
        <v>49</v>
      </c>
      <c r="D6" s="28">
        <v>6.834338594196363</v>
      </c>
      <c r="E6" s="28">
        <v>4.6954953140187028</v>
      </c>
      <c r="F6" s="28">
        <v>6.4632048983578159</v>
      </c>
      <c r="G6" s="28">
        <v>1.5052340183215014</v>
      </c>
      <c r="H6" s="28">
        <v>8.9910367637399204</v>
      </c>
      <c r="I6" s="28">
        <v>21.808133919423629</v>
      </c>
      <c r="J6" s="29">
        <v>149.55613742765587</v>
      </c>
      <c r="K6" s="28">
        <v>26.134329725743125</v>
      </c>
      <c r="L6" s="28">
        <v>69.235858232061304</v>
      </c>
      <c r="M6" s="29">
        <v>100.53571107591678</v>
      </c>
      <c r="N6" s="28">
        <v>96.713079703246123</v>
      </c>
      <c r="O6" s="29">
        <v>524.70242702926112</v>
      </c>
      <c r="P6" s="28">
        <v>58.876280634375476</v>
      </c>
      <c r="Q6" s="28">
        <v>0.99901811411095565</v>
      </c>
      <c r="R6" s="29">
        <v>535.26262980430886</v>
      </c>
      <c r="S6" s="28">
        <v>55.697790682441742</v>
      </c>
      <c r="T6" s="29">
        <v>119.69567542368449</v>
      </c>
      <c r="U6" s="28">
        <v>14.40861284215511</v>
      </c>
      <c r="V6" s="28">
        <v>60.597511589010573</v>
      </c>
      <c r="W6" s="28">
        <v>15.417406486558939</v>
      </c>
      <c r="X6" s="28">
        <v>2.9210013145817997</v>
      </c>
      <c r="Y6" s="28">
        <v>15.411659034821048</v>
      </c>
      <c r="Z6" s="28">
        <v>2.9451351589811448</v>
      </c>
      <c r="AA6" s="28">
        <v>18.642653190158189</v>
      </c>
      <c r="AB6" s="28">
        <v>3.4152525641523677</v>
      </c>
      <c r="AC6" s="28">
        <v>10.100853244066888</v>
      </c>
      <c r="AD6" s="28">
        <v>1.7319375503232803</v>
      </c>
      <c r="AE6" s="28">
        <v>10.719809855181795</v>
      </c>
      <c r="AF6" s="28">
        <v>1.588172487171287</v>
      </c>
      <c r="AG6" s="28">
        <v>13.637871866208592</v>
      </c>
      <c r="AH6" s="28">
        <v>3.9692724182578272</v>
      </c>
      <c r="AI6" s="28">
        <v>5.4764365339309142</v>
      </c>
      <c r="AJ6" s="28">
        <v>7.5129637758107615</v>
      </c>
      <c r="AK6" s="28">
        <v>2.2949240641030761</v>
      </c>
      <c r="AL6" s="35">
        <f t="shared" si="0"/>
        <v>1.0395254849126923</v>
      </c>
    </row>
    <row r="7" spans="2:38" ht="13.5" customHeight="1" x14ac:dyDescent="0.2">
      <c r="D7" s="28">
        <v>8.9451916649313219</v>
      </c>
      <c r="E7" s="28">
        <v>3.4750791544270392</v>
      </c>
      <c r="F7" s="28">
        <v>7.8259156405802113</v>
      </c>
      <c r="G7" s="28">
        <v>1.3479146585137236</v>
      </c>
      <c r="H7" s="28">
        <v>13.496745857176425</v>
      </c>
      <c r="I7" s="28">
        <v>19.123981278525402</v>
      </c>
      <c r="J7" s="29">
        <v>143.24588070595357</v>
      </c>
      <c r="K7" s="28">
        <v>26.077662862372584</v>
      </c>
      <c r="L7" s="28">
        <v>67.680477166439871</v>
      </c>
      <c r="M7" s="29">
        <v>87.574698190183057</v>
      </c>
      <c r="N7" s="28">
        <v>98.236520941416487</v>
      </c>
      <c r="O7" s="29">
        <v>538.29040347346995</v>
      </c>
      <c r="P7" s="28">
        <v>58.452555083364672</v>
      </c>
      <c r="Q7" s="28">
        <v>0.98689723300290366</v>
      </c>
      <c r="R7" s="29">
        <v>523.14743557464919</v>
      </c>
      <c r="S7" s="28">
        <v>55.082524780149022</v>
      </c>
      <c r="T7" s="29">
        <v>115.99116488104067</v>
      </c>
      <c r="U7" s="28">
        <v>13.680635572071958</v>
      </c>
      <c r="V7" s="28">
        <v>57.66887627121698</v>
      </c>
      <c r="W7" s="28">
        <v>14.71948460908725</v>
      </c>
      <c r="X7" s="28">
        <v>2.7610988491154891</v>
      </c>
      <c r="Y7" s="28">
        <v>14.806325438449564</v>
      </c>
      <c r="Z7" s="28">
        <v>2.7297987284022112</v>
      </c>
      <c r="AA7" s="28">
        <v>17.974134174488285</v>
      </c>
      <c r="AB7" s="28">
        <v>3.3645204472242591</v>
      </c>
      <c r="AC7" s="28">
        <v>9.6845538540803542</v>
      </c>
      <c r="AD7" s="28">
        <v>1.5533243334221754</v>
      </c>
      <c r="AE7" s="28">
        <v>10.325898596052529</v>
      </c>
      <c r="AF7" s="28">
        <v>1.6466919569264877</v>
      </c>
      <c r="AG7" s="28">
        <v>13.130332116082563</v>
      </c>
      <c r="AH7" s="28">
        <v>4.3733198893172691</v>
      </c>
      <c r="AI7" s="28">
        <v>5.5947886148394987</v>
      </c>
      <c r="AJ7" s="28">
        <v>7.3299196686941812</v>
      </c>
      <c r="AK7" s="28">
        <v>2.3448491985851914</v>
      </c>
      <c r="AL7" s="35">
        <f t="shared" si="0"/>
        <v>0.89146783040503208</v>
      </c>
    </row>
    <row r="8" spans="2:38" ht="13.5" customHeight="1" x14ac:dyDescent="0.2">
      <c r="D8" s="28">
        <v>5.7905146909716043</v>
      </c>
      <c r="E8" s="28">
        <v>3.5202618736163385</v>
      </c>
      <c r="F8" s="28">
        <v>9.4730166081576428</v>
      </c>
      <c r="G8" s="28">
        <v>1.4153508489434665</v>
      </c>
      <c r="H8" s="28">
        <v>9.7950659144889549</v>
      </c>
      <c r="I8" s="28">
        <v>19.918488308092272</v>
      </c>
      <c r="J8" s="29">
        <v>147.17381345394682</v>
      </c>
      <c r="K8" s="28">
        <v>27.504312626017942</v>
      </c>
      <c r="L8" s="28">
        <v>63.610069558565812</v>
      </c>
      <c r="M8" s="29">
        <v>88.416338760011598</v>
      </c>
      <c r="N8" s="28">
        <v>97.530433556195803</v>
      </c>
      <c r="O8" s="29">
        <v>517.06235486000423</v>
      </c>
      <c r="P8" s="28">
        <v>59.701734109676963</v>
      </c>
      <c r="Q8" s="28">
        <v>1.1587266692495115</v>
      </c>
      <c r="R8" s="29">
        <v>527.15331861960385</v>
      </c>
      <c r="S8" s="28">
        <v>55.995601554139995</v>
      </c>
      <c r="T8" s="29">
        <v>118.83271816162203</v>
      </c>
      <c r="U8" s="28">
        <v>13.485339112934101</v>
      </c>
      <c r="V8" s="28">
        <v>59.473812173946015</v>
      </c>
      <c r="W8" s="28">
        <v>15.469024455176699</v>
      </c>
      <c r="X8" s="28">
        <v>2.7192341946856575</v>
      </c>
      <c r="Y8" s="28">
        <v>15.273107339604129</v>
      </c>
      <c r="Z8" s="28">
        <v>2.7083057947628633</v>
      </c>
      <c r="AA8" s="28">
        <v>17.568455031445019</v>
      </c>
      <c r="AB8" s="28">
        <v>3.3655274012453829</v>
      </c>
      <c r="AC8" s="28">
        <v>9.9740441541848881</v>
      </c>
      <c r="AD8" s="28">
        <v>1.691763816336568</v>
      </c>
      <c r="AE8" s="28">
        <v>10.611019559799828</v>
      </c>
      <c r="AF8" s="28">
        <v>1.4718165855321885</v>
      </c>
      <c r="AG8" s="28">
        <v>13.805593363191287</v>
      </c>
      <c r="AH8" s="28">
        <v>3.6957286680777899</v>
      </c>
      <c r="AI8" s="28">
        <v>5.4457113379165376</v>
      </c>
      <c r="AJ8" s="28">
        <v>7.4045394649782059</v>
      </c>
      <c r="AK8" s="28">
        <v>2.3298015106955567</v>
      </c>
      <c r="AL8" s="35">
        <f t="shared" si="0"/>
        <v>0.90655127365005739</v>
      </c>
    </row>
    <row r="9" spans="2:38" ht="13.5" customHeight="1" x14ac:dyDescent="0.2">
      <c r="B9" s="27" t="s">
        <v>103</v>
      </c>
      <c r="C9" s="27" t="s">
        <v>50</v>
      </c>
      <c r="D9" s="28">
        <v>9.00077522336308</v>
      </c>
      <c r="E9" s="28">
        <v>4.6390646260304571</v>
      </c>
      <c r="F9" s="28">
        <v>9.2598037191609155</v>
      </c>
      <c r="G9" s="28">
        <v>1.4036366591934097</v>
      </c>
      <c r="H9" s="28">
        <v>10.448465944825404</v>
      </c>
      <c r="I9" s="28">
        <v>22.158219902641992</v>
      </c>
      <c r="J9" s="29">
        <v>148.46020547805762</v>
      </c>
      <c r="K9" s="28">
        <v>24.99967601760347</v>
      </c>
      <c r="L9" s="28">
        <v>67.345306819493928</v>
      </c>
      <c r="M9" s="29">
        <v>99.71243268274614</v>
      </c>
      <c r="N9" s="28">
        <v>101.78128338167531</v>
      </c>
      <c r="O9" s="29">
        <v>590.45915096867304</v>
      </c>
      <c r="P9" s="28">
        <v>66.905125101976395</v>
      </c>
      <c r="Q9" s="28">
        <v>1.0694253544791206</v>
      </c>
      <c r="R9" s="29">
        <v>528.06239314612833</v>
      </c>
      <c r="S9" s="28">
        <v>55.300016336603754</v>
      </c>
      <c r="T9" s="29">
        <v>125.15748722315938</v>
      </c>
      <c r="U9" s="28">
        <v>14.388589959179885</v>
      </c>
      <c r="V9" s="28">
        <v>61.504369536904058</v>
      </c>
      <c r="W9" s="28">
        <v>13.020791581134194</v>
      </c>
      <c r="X9" s="28">
        <v>2.962960445203918</v>
      </c>
      <c r="Y9" s="28">
        <v>14.766115788441443</v>
      </c>
      <c r="Z9" s="28">
        <v>2.5177093935936519</v>
      </c>
      <c r="AA9" s="28">
        <v>16.554019774355424</v>
      </c>
      <c r="AB9" s="28">
        <v>3.5210920235338716</v>
      </c>
      <c r="AC9" s="28">
        <v>10.857063355618404</v>
      </c>
      <c r="AD9" s="28">
        <v>1.5997447287435314</v>
      </c>
      <c r="AE9" s="28">
        <v>9.6881580946438124</v>
      </c>
      <c r="AF9" s="28">
        <v>1.6017058653128147</v>
      </c>
      <c r="AG9" s="28">
        <v>14.046590890712743</v>
      </c>
      <c r="AH9" s="28">
        <v>3.9218766618063419</v>
      </c>
      <c r="AI9" s="28">
        <v>5.5815961622565284</v>
      </c>
      <c r="AJ9" s="28">
        <v>7.8494866770938883</v>
      </c>
      <c r="AK9" s="28">
        <v>2.4432403078837814</v>
      </c>
      <c r="AL9" s="35">
        <f t="shared" si="0"/>
        <v>0.97967356442961062</v>
      </c>
    </row>
    <row r="10" spans="2:38" ht="13.5" customHeight="1" x14ac:dyDescent="0.2">
      <c r="D10" s="28">
        <v>5.2466704963874937</v>
      </c>
      <c r="E10" s="28">
        <v>4.508976836081394</v>
      </c>
      <c r="F10" s="28">
        <v>6.4999298486446477</v>
      </c>
      <c r="G10" s="28">
        <v>1.4470574014561188</v>
      </c>
      <c r="H10" s="28">
        <v>3.3714350684874104</v>
      </c>
      <c r="I10" s="28">
        <v>17.011831784492784</v>
      </c>
      <c r="J10" s="29">
        <v>142.09682563171538</v>
      </c>
      <c r="K10" s="28">
        <v>25.170814016832594</v>
      </c>
      <c r="L10" s="28">
        <v>62.314001426569149</v>
      </c>
      <c r="M10" s="29">
        <v>99.580764001545873</v>
      </c>
      <c r="N10" s="28">
        <v>91.200594364194259</v>
      </c>
      <c r="O10" s="29">
        <v>552.02011392355075</v>
      </c>
      <c r="P10" s="28">
        <v>62.249069581340265</v>
      </c>
      <c r="Q10" s="28">
        <v>0.99408471722119107</v>
      </c>
      <c r="R10" s="29">
        <v>524.48999983375438</v>
      </c>
      <c r="S10" s="28">
        <v>51.984019316779047</v>
      </c>
      <c r="T10" s="29">
        <v>116.13859061274994</v>
      </c>
      <c r="U10" s="28">
        <v>13.985687320482594</v>
      </c>
      <c r="V10" s="28">
        <v>58.104221856054387</v>
      </c>
      <c r="W10" s="28">
        <v>13.157386240543305</v>
      </c>
      <c r="X10" s="28">
        <v>2.6287017946951963</v>
      </c>
      <c r="Y10" s="28">
        <v>14.062303099215743</v>
      </c>
      <c r="Z10" s="28">
        <v>2.3907879533137928</v>
      </c>
      <c r="AA10" s="28">
        <v>15.40069307801696</v>
      </c>
      <c r="AB10" s="28">
        <v>3.3694418284666123</v>
      </c>
      <c r="AC10" s="28">
        <v>10.612798598387524</v>
      </c>
      <c r="AD10" s="28">
        <v>1.676897562984397</v>
      </c>
      <c r="AE10" s="28">
        <v>9.6858342278719931</v>
      </c>
      <c r="AF10" s="28">
        <v>1.5132161986222388</v>
      </c>
      <c r="AG10" s="28">
        <v>13.103240421221713</v>
      </c>
      <c r="AH10" s="28">
        <v>3.7799730916194192</v>
      </c>
      <c r="AI10" s="28">
        <v>5.3713186882963537</v>
      </c>
      <c r="AJ10" s="28">
        <v>7.0715721922108576</v>
      </c>
      <c r="AK10" s="28">
        <v>2.3233473267583462</v>
      </c>
      <c r="AL10" s="35">
        <f t="shared" si="0"/>
        <v>1.0918872261280097</v>
      </c>
    </row>
    <row r="11" spans="2:38" ht="13.5" customHeight="1" x14ac:dyDescent="0.2">
      <c r="D11" s="28">
        <v>7.5267858016649436</v>
      </c>
      <c r="E11" s="28">
        <v>4.2671942469978488</v>
      </c>
      <c r="F11" s="28">
        <v>6.4624727277567313</v>
      </c>
      <c r="G11" s="28">
        <v>1.1184533724950303</v>
      </c>
      <c r="H11" s="28">
        <v>4.5028885332837634</v>
      </c>
      <c r="I11" s="28">
        <v>19.497281596950398</v>
      </c>
      <c r="J11" s="29">
        <v>154.81233864120622</v>
      </c>
      <c r="K11" s="28">
        <v>26.557931165579848</v>
      </c>
      <c r="L11" s="28">
        <v>76.888399472342641</v>
      </c>
      <c r="M11" s="29">
        <v>87.25467898600084</v>
      </c>
      <c r="N11" s="28">
        <v>97.96323197222587</v>
      </c>
      <c r="O11" s="29">
        <v>554.00223815991012</v>
      </c>
      <c r="P11" s="28">
        <v>62.347437034945763</v>
      </c>
      <c r="Q11" s="28">
        <v>0.84066336855552126</v>
      </c>
      <c r="R11" s="29">
        <v>524.0517626113691</v>
      </c>
      <c r="S11" s="28">
        <v>53.264364494532792</v>
      </c>
      <c r="T11" s="29">
        <v>120.06469161256094</v>
      </c>
      <c r="U11" s="28">
        <v>14.861263490372702</v>
      </c>
      <c r="V11" s="28">
        <v>60.786608602699289</v>
      </c>
      <c r="W11" s="28">
        <v>12.39075009389207</v>
      </c>
      <c r="X11" s="28">
        <v>2.6930090658752683</v>
      </c>
      <c r="Y11" s="28">
        <v>14.452126472668375</v>
      </c>
      <c r="Z11" s="28">
        <v>2.4187941413191814</v>
      </c>
      <c r="AA11" s="28">
        <v>16.760711748285807</v>
      </c>
      <c r="AB11" s="28">
        <v>3.558038145283235</v>
      </c>
      <c r="AC11" s="28">
        <v>10.205607071675722</v>
      </c>
      <c r="AD11" s="28">
        <v>1.5884214035746413</v>
      </c>
      <c r="AE11" s="28">
        <v>9.7130631666177347</v>
      </c>
      <c r="AF11" s="28">
        <v>1.6202487230219902</v>
      </c>
      <c r="AG11" s="28">
        <v>13.556301528179402</v>
      </c>
      <c r="AH11" s="28">
        <v>4.0665009524424605</v>
      </c>
      <c r="AI11" s="28">
        <v>5.5489202639598201</v>
      </c>
      <c r="AJ11" s="28">
        <v>7.221209215570811</v>
      </c>
      <c r="AK11" s="28">
        <v>2.4182519425651803</v>
      </c>
      <c r="AL11" s="35">
        <f t="shared" si="0"/>
        <v>0.89068803906693206</v>
      </c>
    </row>
    <row r="12" spans="2:38" ht="13.5" customHeight="1" x14ac:dyDescent="0.2">
      <c r="D12" s="28">
        <v>6.9567479805579246</v>
      </c>
      <c r="E12" s="28">
        <v>3.5827016535551315</v>
      </c>
      <c r="F12" s="28">
        <v>5.4885327120542176</v>
      </c>
      <c r="G12" s="28">
        <v>1.1081307872631787</v>
      </c>
      <c r="H12" s="28">
        <v>7.6628643355678276</v>
      </c>
      <c r="I12" s="28">
        <v>18.607598932989184</v>
      </c>
      <c r="J12" s="29">
        <v>142.80743044549695</v>
      </c>
      <c r="K12" s="28">
        <v>25.743130792762351</v>
      </c>
      <c r="L12" s="28">
        <v>73.383601584550647</v>
      </c>
      <c r="M12" s="29">
        <v>93.814128430145701</v>
      </c>
      <c r="N12" s="28">
        <v>93.257870725709552</v>
      </c>
      <c r="O12" s="29">
        <v>547.65940333840933</v>
      </c>
      <c r="P12" s="28">
        <v>65.021638028524137</v>
      </c>
      <c r="Q12" s="28">
        <v>0.57796330510465643</v>
      </c>
      <c r="R12" s="29">
        <v>533.26816113536211</v>
      </c>
      <c r="S12" s="28">
        <v>53.422407934887858</v>
      </c>
      <c r="T12" s="29">
        <v>120.20055853804836</v>
      </c>
      <c r="U12" s="28">
        <v>14.201267948141805</v>
      </c>
      <c r="V12" s="28">
        <v>59.39456215648093</v>
      </c>
      <c r="W12" s="28">
        <v>13.321270549831409</v>
      </c>
      <c r="X12" s="28">
        <v>2.8519768240454657</v>
      </c>
      <c r="Y12" s="28">
        <v>15.241181462143475</v>
      </c>
      <c r="Z12" s="28">
        <v>2.569011228425794</v>
      </c>
      <c r="AA12" s="28">
        <v>17.176165983898343</v>
      </c>
      <c r="AB12" s="28">
        <v>3.4905788947668022</v>
      </c>
      <c r="AC12" s="28">
        <v>10.274095456769656</v>
      </c>
      <c r="AD12" s="28">
        <v>1.4277026454842969</v>
      </c>
      <c r="AE12" s="28">
        <v>9.1710968635419086</v>
      </c>
      <c r="AF12" s="28">
        <v>1.4607949601637005</v>
      </c>
      <c r="AG12" s="28">
        <v>13.13876134031362</v>
      </c>
      <c r="AH12" s="28">
        <v>3.5899005841290075</v>
      </c>
      <c r="AI12" s="28">
        <v>5.4806755349352416</v>
      </c>
      <c r="AJ12" s="28">
        <v>7.2176125788409262</v>
      </c>
      <c r="AK12" s="28">
        <v>2.2341576649678898</v>
      </c>
      <c r="AL12" s="35">
        <f t="shared" si="0"/>
        <v>1.0059647266242246</v>
      </c>
    </row>
    <row r="13" spans="2:38" ht="13.5" customHeight="1" x14ac:dyDescent="0.2">
      <c r="D13" s="28">
        <v>6.4222851027306582</v>
      </c>
      <c r="E13" s="28">
        <v>3.3325514040965656</v>
      </c>
      <c r="F13" s="28">
        <v>5.2528286850326174</v>
      </c>
      <c r="G13" s="28">
        <v>1.0542158024600676</v>
      </c>
      <c r="H13" s="28">
        <v>3.2117100303798702</v>
      </c>
      <c r="I13" s="28">
        <v>19.354084975998639</v>
      </c>
      <c r="J13" s="29">
        <v>147.80573303592462</v>
      </c>
      <c r="K13" s="28">
        <v>24.494112692609189</v>
      </c>
      <c r="L13" s="28">
        <v>66.616769726946046</v>
      </c>
      <c r="M13" s="29">
        <v>77.233703261789557</v>
      </c>
      <c r="N13" s="28">
        <v>97.395210665559176</v>
      </c>
      <c r="O13" s="29">
        <v>573.51684467590428</v>
      </c>
      <c r="P13" s="28">
        <v>66.168308174715705</v>
      </c>
      <c r="Q13" s="28">
        <v>0.71343198510468742</v>
      </c>
      <c r="R13" s="29">
        <v>545.29943618986408</v>
      </c>
      <c r="S13" s="28">
        <v>54.660641828700122</v>
      </c>
      <c r="T13" s="29">
        <v>125.48996944180391</v>
      </c>
      <c r="U13" s="28">
        <v>15.113987788669034</v>
      </c>
      <c r="V13" s="28">
        <v>64.121644291670634</v>
      </c>
      <c r="W13" s="28">
        <v>13.301974068079248</v>
      </c>
      <c r="X13" s="28">
        <v>2.7042311212457073</v>
      </c>
      <c r="Y13" s="28">
        <v>15.780402486465858</v>
      </c>
      <c r="Z13" s="28">
        <v>2.6443356127295479</v>
      </c>
      <c r="AA13" s="28">
        <v>15.750299684440348</v>
      </c>
      <c r="AB13" s="28">
        <v>3.4374036958102496</v>
      </c>
      <c r="AC13" s="28">
        <v>10.447786376858332</v>
      </c>
      <c r="AD13" s="28">
        <v>1.6464263389020442</v>
      </c>
      <c r="AE13" s="28">
        <v>10.018701208490294</v>
      </c>
      <c r="AF13" s="28">
        <v>1.3957573451462888</v>
      </c>
      <c r="AG13" s="28">
        <v>14.075491721236387</v>
      </c>
      <c r="AH13" s="28">
        <v>3.8769772317144793</v>
      </c>
      <c r="AI13" s="28">
        <v>5.4830734215538133</v>
      </c>
      <c r="AJ13" s="28">
        <v>7.6492104046826324</v>
      </c>
      <c r="AK13" s="28">
        <v>2.3416281139215895</v>
      </c>
      <c r="AL13" s="35">
        <f t="shared" si="0"/>
        <v>0.79299282515029135</v>
      </c>
    </row>
    <row r="14" spans="2:38" ht="13.5" customHeight="1" x14ac:dyDescent="0.2">
      <c r="B14" s="27" t="s">
        <v>104</v>
      </c>
      <c r="C14" s="27" t="s">
        <v>51</v>
      </c>
      <c r="D14" s="28">
        <v>8.5705323898833594</v>
      </c>
      <c r="E14" s="28">
        <v>4.0979362904154648</v>
      </c>
      <c r="F14" s="28">
        <v>0.58681327157159746</v>
      </c>
      <c r="G14" s="28">
        <v>1.5795985765987908</v>
      </c>
      <c r="H14" s="28">
        <v>8.0944383270591391</v>
      </c>
      <c r="I14" s="28">
        <v>18.991220985866153</v>
      </c>
      <c r="J14" s="29">
        <v>141.96665483824111</v>
      </c>
      <c r="K14" s="28">
        <v>23.965887612369546</v>
      </c>
      <c r="L14" s="28">
        <v>62.379296613980266</v>
      </c>
      <c r="M14" s="29">
        <v>95.693411336637368</v>
      </c>
      <c r="N14" s="28">
        <v>91.609364532438406</v>
      </c>
      <c r="O14" s="29">
        <v>514.89975379904877</v>
      </c>
      <c r="P14" s="28">
        <v>61.468680439194884</v>
      </c>
      <c r="Q14" s="28">
        <v>1.2652444018776066</v>
      </c>
      <c r="R14" s="29">
        <v>514.63196496943476</v>
      </c>
      <c r="S14" s="28">
        <v>54.092403844260524</v>
      </c>
      <c r="T14" s="29">
        <v>119.66164640202221</v>
      </c>
      <c r="U14" s="28">
        <v>14.067277436914473</v>
      </c>
      <c r="V14" s="28">
        <v>57.13059864386392</v>
      </c>
      <c r="W14" s="28">
        <v>13.624113599529791</v>
      </c>
      <c r="X14" s="28">
        <v>2.7040216853306456</v>
      </c>
      <c r="Y14" s="28">
        <v>13.781394861574663</v>
      </c>
      <c r="Z14" s="28">
        <v>2.5013531235762012</v>
      </c>
      <c r="AA14" s="28">
        <v>15.644928822099395</v>
      </c>
      <c r="AB14" s="28">
        <v>3.6090728843997542</v>
      </c>
      <c r="AC14" s="28">
        <v>9.8609134775246243</v>
      </c>
      <c r="AD14" s="28">
        <v>1.7323467387089551</v>
      </c>
      <c r="AE14" s="28">
        <v>10.475549611067807</v>
      </c>
      <c r="AF14" s="28">
        <v>1.544193242808888</v>
      </c>
      <c r="AG14" s="28">
        <v>13.760152882591669</v>
      </c>
      <c r="AH14" s="28">
        <v>3.4728803497093121</v>
      </c>
      <c r="AI14" s="28">
        <v>5.5655884606728989</v>
      </c>
      <c r="AJ14" s="28">
        <v>7.2471587804669664</v>
      </c>
      <c r="AK14" s="28">
        <v>2.3246830784889014</v>
      </c>
      <c r="AL14" s="35">
        <f t="shared" si="0"/>
        <v>1.044581106146117</v>
      </c>
    </row>
    <row r="15" spans="2:38" ht="13.5" customHeight="1" x14ac:dyDescent="0.2">
      <c r="C15" s="27" t="s">
        <v>52</v>
      </c>
      <c r="D15" s="28">
        <v>7.9993968908525694</v>
      </c>
      <c r="E15" s="28">
        <v>4.3450866852025003</v>
      </c>
      <c r="F15" s="28">
        <v>8.4095687299941986</v>
      </c>
      <c r="G15" s="28">
        <v>1.5705969047034454</v>
      </c>
      <c r="H15" s="28">
        <v>5.1908785241533977</v>
      </c>
      <c r="I15" s="28">
        <v>19.259973600835032</v>
      </c>
      <c r="J15" s="29">
        <v>159.4175704373128</v>
      </c>
      <c r="K15" s="28">
        <v>25.949771011521687</v>
      </c>
      <c r="L15" s="28">
        <v>79.084373390578747</v>
      </c>
      <c r="M15" s="29">
        <v>94.96635307265143</v>
      </c>
      <c r="N15" s="28">
        <v>100.32789110259581</v>
      </c>
      <c r="O15" s="29">
        <v>565.37999015882133</v>
      </c>
      <c r="P15" s="28">
        <v>66.97891979123537</v>
      </c>
      <c r="Q15" s="28">
        <v>1.6818157294241161</v>
      </c>
      <c r="R15" s="29">
        <v>558.77860815548377</v>
      </c>
      <c r="S15" s="28">
        <v>58.253603627708365</v>
      </c>
      <c r="T15" s="29">
        <v>128.85716011683431</v>
      </c>
      <c r="U15" s="28">
        <v>15.131454287936613</v>
      </c>
      <c r="V15" s="28">
        <v>61.989066926019831</v>
      </c>
      <c r="W15" s="28">
        <v>15.57552862750579</v>
      </c>
      <c r="X15" s="28">
        <v>2.6778692734060674</v>
      </c>
      <c r="Y15" s="28">
        <v>15.476384256322374</v>
      </c>
      <c r="Z15" s="28">
        <v>2.6393663164671493</v>
      </c>
      <c r="AA15" s="28">
        <v>17.286769595873782</v>
      </c>
      <c r="AB15" s="28">
        <v>3.77963224267187</v>
      </c>
      <c r="AC15" s="28">
        <v>10.620017312838966</v>
      </c>
      <c r="AD15" s="28">
        <v>1.7712952876106058</v>
      </c>
      <c r="AE15" s="28">
        <v>10.375457559518383</v>
      </c>
      <c r="AF15" s="28">
        <v>1.5458871143750703</v>
      </c>
      <c r="AG15" s="28">
        <v>14.34016984176022</v>
      </c>
      <c r="AH15" s="28">
        <v>3.7177639785632239</v>
      </c>
      <c r="AI15" s="28">
        <v>5.3852683766424008</v>
      </c>
      <c r="AJ15" s="28">
        <v>7.6808239430534568</v>
      </c>
      <c r="AK15" s="28">
        <v>2.3557388732910245</v>
      </c>
      <c r="AL15" s="35">
        <f t="shared" si="0"/>
        <v>0.94655984521331515</v>
      </c>
    </row>
    <row r="16" spans="2:38" ht="13.5" customHeight="1" x14ac:dyDescent="0.2">
      <c r="D16" s="28">
        <v>6.9318466732198631</v>
      </c>
      <c r="E16" s="28">
        <v>3.4936309254190605</v>
      </c>
      <c r="F16" s="28">
        <v>3.9519435233934082</v>
      </c>
      <c r="G16" s="28">
        <v>1.535590995551303</v>
      </c>
      <c r="H16" s="28">
        <v>9.9948733444831408</v>
      </c>
      <c r="I16" s="28">
        <v>23.010729955742974</v>
      </c>
      <c r="J16" s="29">
        <v>144.3232917803499</v>
      </c>
      <c r="K16" s="28">
        <v>24.012064976985492</v>
      </c>
      <c r="L16" s="28">
        <v>68.062503870283422</v>
      </c>
      <c r="M16" s="29">
        <v>90.88885928901604</v>
      </c>
      <c r="N16" s="28">
        <v>94.569393688842155</v>
      </c>
      <c r="O16" s="29">
        <v>530.46033679090738</v>
      </c>
      <c r="P16" s="28">
        <v>63.985889004679926</v>
      </c>
      <c r="Q16" s="28">
        <v>1.1248471094862509</v>
      </c>
      <c r="R16" s="29">
        <v>526.52306706177717</v>
      </c>
      <c r="S16" s="28">
        <v>56.93941106585887</v>
      </c>
      <c r="T16" s="29">
        <v>125.4922068768373</v>
      </c>
      <c r="U16" s="28">
        <v>14.463330792085753</v>
      </c>
      <c r="V16" s="28">
        <v>57.859529018117051</v>
      </c>
      <c r="W16" s="28">
        <v>14.322538179563029</v>
      </c>
      <c r="X16" s="28">
        <v>2.7063301261435186</v>
      </c>
      <c r="Y16" s="28">
        <v>14.429235063547342</v>
      </c>
      <c r="Z16" s="28">
        <v>2.3689833766517077</v>
      </c>
      <c r="AA16" s="28">
        <v>16.207372910742066</v>
      </c>
      <c r="AB16" s="28">
        <v>3.3831853182659004</v>
      </c>
      <c r="AC16" s="28">
        <v>10.251620191076423</v>
      </c>
      <c r="AD16" s="28">
        <v>1.6166916730381513</v>
      </c>
      <c r="AE16" s="28">
        <v>10.016259251468199</v>
      </c>
      <c r="AF16" s="28">
        <v>1.5571861654475838</v>
      </c>
      <c r="AG16" s="28">
        <v>13.959834705842864</v>
      </c>
      <c r="AH16" s="28">
        <v>3.7070989848109051</v>
      </c>
      <c r="AI16" s="28">
        <v>5.4908795894854405</v>
      </c>
      <c r="AJ16" s="28">
        <v>7.2713147968324163</v>
      </c>
      <c r="AK16" s="28">
        <v>2.3232981230890513</v>
      </c>
      <c r="AL16" s="35">
        <f t="shared" si="0"/>
        <v>0.96108112512663424</v>
      </c>
    </row>
    <row r="17" spans="2:38" ht="13.5" customHeight="1" x14ac:dyDescent="0.2">
      <c r="D17" s="28">
        <v>6.4421909437118838</v>
      </c>
      <c r="E17" s="28">
        <v>3.9895580703697053</v>
      </c>
      <c r="F17" s="28">
        <v>4.7764743501998552</v>
      </c>
      <c r="G17" s="28">
        <v>1.3232783069777367</v>
      </c>
      <c r="H17" s="28">
        <v>10.020182483609446</v>
      </c>
      <c r="I17" s="28">
        <v>21.166578202285844</v>
      </c>
      <c r="J17" s="29">
        <v>143.16977524616402</v>
      </c>
      <c r="K17" s="28">
        <v>23.508120462579633</v>
      </c>
      <c r="L17" s="28">
        <v>58.345138841832956</v>
      </c>
      <c r="M17" s="29">
        <v>89.539704416850071</v>
      </c>
      <c r="N17" s="28">
        <v>95.618283059362838</v>
      </c>
      <c r="O17" s="29">
        <v>494.45764460786859</v>
      </c>
      <c r="P17" s="28">
        <v>60.477229943430565</v>
      </c>
      <c r="Q17" s="28">
        <v>1.2506876112205618</v>
      </c>
      <c r="R17" s="29">
        <v>503.68993193727852</v>
      </c>
      <c r="S17" s="28">
        <v>51.884379618046239</v>
      </c>
      <c r="T17" s="29">
        <v>118.79209496663589</v>
      </c>
      <c r="U17" s="28">
        <v>13.624804641653691</v>
      </c>
      <c r="V17" s="28">
        <v>55.722485274465456</v>
      </c>
      <c r="W17" s="28">
        <v>13.168824052358923</v>
      </c>
      <c r="X17" s="28">
        <v>2.5068442871473526</v>
      </c>
      <c r="Y17" s="28">
        <v>13.992179054524584</v>
      </c>
      <c r="Z17" s="28">
        <v>2.4546567880135561</v>
      </c>
      <c r="AA17" s="28">
        <v>16.526170690419523</v>
      </c>
      <c r="AB17" s="28">
        <v>3.5060628023895433</v>
      </c>
      <c r="AC17" s="28">
        <v>10.694676573955597</v>
      </c>
      <c r="AD17" s="28">
        <v>1.7665403826612065</v>
      </c>
      <c r="AE17" s="28">
        <v>10.431939463345133</v>
      </c>
      <c r="AF17" s="28">
        <v>1.5283390421825016</v>
      </c>
      <c r="AG17" s="28">
        <v>14.279871933721491</v>
      </c>
      <c r="AH17" s="28">
        <v>3.6838120937858716</v>
      </c>
      <c r="AI17" s="28">
        <v>5.5698005828605179</v>
      </c>
      <c r="AJ17" s="28">
        <v>8.4423649713750919</v>
      </c>
      <c r="AK17" s="28">
        <v>2.3344079242616242</v>
      </c>
      <c r="AL17" s="35">
        <f t="shared" si="0"/>
        <v>0.93642869911459303</v>
      </c>
    </row>
    <row r="18" spans="2:38" ht="13.5" customHeight="1" x14ac:dyDescent="0.2">
      <c r="D18" s="28">
        <v>7.1607131438987111</v>
      </c>
      <c r="E18" s="28">
        <v>4.272202062067219</v>
      </c>
      <c r="F18" s="28">
        <v>0.67720763265117512</v>
      </c>
      <c r="G18" s="28">
        <v>1.6108016344903726</v>
      </c>
      <c r="H18" s="28">
        <v>9.3880043696119397</v>
      </c>
      <c r="I18" s="28">
        <v>17.789710628468598</v>
      </c>
      <c r="J18" s="29">
        <v>149.95401253766389</v>
      </c>
      <c r="K18" s="28">
        <v>22.817970322484779</v>
      </c>
      <c r="L18" s="28">
        <v>63.461496200714883</v>
      </c>
      <c r="M18" s="29">
        <v>91.777226173293528</v>
      </c>
      <c r="N18" s="28">
        <v>93.741880665860748</v>
      </c>
      <c r="O18" s="29">
        <v>512.78802436853903</v>
      </c>
      <c r="P18" s="28">
        <v>62.949520726472784</v>
      </c>
      <c r="Q18" s="28">
        <v>0.95524963607088631</v>
      </c>
      <c r="R18" s="29">
        <v>532.28178908608447</v>
      </c>
      <c r="S18" s="28">
        <v>55.736556324907724</v>
      </c>
      <c r="T18" s="29">
        <v>123.14198656676724</v>
      </c>
      <c r="U18" s="28">
        <v>14.863356725649094</v>
      </c>
      <c r="V18" s="28">
        <v>58.920769401567355</v>
      </c>
      <c r="W18" s="28">
        <v>13.769363976232517</v>
      </c>
      <c r="X18" s="28">
        <v>2.4710082522964578</v>
      </c>
      <c r="Y18" s="28">
        <v>15.417253891190118</v>
      </c>
      <c r="Z18" s="28">
        <v>2.8175318485022594</v>
      </c>
      <c r="AA18" s="28">
        <v>17.14251797536307</v>
      </c>
      <c r="AB18" s="28">
        <v>3.627709955429788</v>
      </c>
      <c r="AC18" s="28">
        <v>10.67472440448898</v>
      </c>
      <c r="AD18" s="28">
        <v>1.6946841209618644</v>
      </c>
      <c r="AE18" s="28">
        <v>10.76031413824065</v>
      </c>
      <c r="AF18" s="28">
        <v>1.7246632525721124</v>
      </c>
      <c r="AG18" s="28">
        <v>14.136186344737837</v>
      </c>
      <c r="AH18" s="28">
        <v>3.7189965207030302</v>
      </c>
      <c r="AI18" s="28">
        <v>5.5269975546190127</v>
      </c>
      <c r="AJ18" s="28">
        <v>8.0019101789261562</v>
      </c>
      <c r="AK18" s="28">
        <v>2.525545166165442</v>
      </c>
      <c r="AL18" s="35">
        <f t="shared" si="0"/>
        <v>0.97904187030799872</v>
      </c>
    </row>
    <row r="19" spans="2:38" ht="13.5" customHeight="1" x14ac:dyDescent="0.2">
      <c r="B19" s="27" t="s">
        <v>105</v>
      </c>
      <c r="C19" s="27" t="s">
        <v>53</v>
      </c>
      <c r="D19" s="28">
        <v>8.2730730640759393</v>
      </c>
      <c r="E19" s="28">
        <v>4.0829374881532265</v>
      </c>
      <c r="F19" s="28">
        <v>7.8910513547517382</v>
      </c>
      <c r="G19" s="28">
        <v>1.7571669959898906</v>
      </c>
      <c r="H19" s="28">
        <v>16.129236858440127</v>
      </c>
      <c r="I19" s="28">
        <v>17.893906697429859</v>
      </c>
      <c r="J19" s="29">
        <v>161.79987153062322</v>
      </c>
      <c r="K19" s="28">
        <v>26.707890671005785</v>
      </c>
      <c r="L19" s="28">
        <v>70.38361970728873</v>
      </c>
      <c r="M19" s="29">
        <v>97.640813210162051</v>
      </c>
      <c r="N19" s="28">
        <v>101.24652158156745</v>
      </c>
      <c r="O19" s="29">
        <v>524.21466788479961</v>
      </c>
      <c r="P19" s="28">
        <v>69.090575739695367</v>
      </c>
      <c r="Q19" s="28">
        <v>1.1772423590830265</v>
      </c>
      <c r="R19" s="29">
        <v>571.23660505758755</v>
      </c>
      <c r="S19" s="28">
        <v>59.235703300848314</v>
      </c>
      <c r="T19" s="29">
        <v>132.66201650537846</v>
      </c>
      <c r="U19" s="28">
        <v>15.832639561436048</v>
      </c>
      <c r="V19" s="28">
        <v>60.645206873983298</v>
      </c>
      <c r="W19" s="28">
        <v>13.932988315290793</v>
      </c>
      <c r="X19" s="28">
        <v>2.7634748706663128</v>
      </c>
      <c r="Y19" s="28">
        <v>16.208322343731208</v>
      </c>
      <c r="Z19" s="28">
        <v>2.6166862538219764</v>
      </c>
      <c r="AA19" s="28">
        <v>17.165210481838987</v>
      </c>
      <c r="AB19" s="28">
        <v>3.6319913429333877</v>
      </c>
      <c r="AC19" s="28">
        <v>10.952541368634799</v>
      </c>
      <c r="AD19" s="28">
        <v>1.6062361460706478</v>
      </c>
      <c r="AE19" s="28">
        <v>10.864512771144048</v>
      </c>
      <c r="AF19" s="28">
        <v>1.6913620283304356</v>
      </c>
      <c r="AG19" s="28">
        <v>14.119425528751881</v>
      </c>
      <c r="AH19" s="28">
        <v>4.041184952367602</v>
      </c>
      <c r="AI19" s="28">
        <v>5.6288743283855975</v>
      </c>
      <c r="AJ19" s="28">
        <v>8.3025461428260243</v>
      </c>
      <c r="AK19" s="28">
        <v>2.3279323641942211</v>
      </c>
      <c r="AL19" s="35">
        <f t="shared" si="0"/>
        <v>0.96438684198646252</v>
      </c>
    </row>
    <row r="20" spans="2:38" ht="13.5" customHeight="1" x14ac:dyDescent="0.2">
      <c r="C20" s="27" t="s">
        <v>54</v>
      </c>
      <c r="D20" s="28">
        <v>5.7282014525564868</v>
      </c>
      <c r="E20" s="28">
        <v>3.9002783151566951</v>
      </c>
      <c r="F20" s="28">
        <v>5.9478119807195631</v>
      </c>
      <c r="G20" s="28">
        <v>1.641866189019181</v>
      </c>
      <c r="H20" s="28">
        <v>5.2279043713136097</v>
      </c>
      <c r="I20" s="28">
        <v>19.518350610570366</v>
      </c>
      <c r="J20" s="29">
        <v>145.21262487060557</v>
      </c>
      <c r="K20" s="28">
        <v>24.622099976452709</v>
      </c>
      <c r="L20" s="28">
        <v>64.360742237663587</v>
      </c>
      <c r="M20" s="29">
        <v>93.915770273354369</v>
      </c>
      <c r="N20" s="28">
        <v>95.796918922969439</v>
      </c>
      <c r="O20" s="29">
        <v>510.65692774138955</v>
      </c>
      <c r="P20" s="28">
        <v>64.520761832105904</v>
      </c>
      <c r="Q20" s="28">
        <v>1.0277378747717212</v>
      </c>
      <c r="R20" s="29">
        <v>531.58344042477745</v>
      </c>
      <c r="S20" s="28">
        <v>54.457761645570876</v>
      </c>
      <c r="T20" s="29">
        <v>121.09921941673106</v>
      </c>
      <c r="U20" s="28">
        <v>15.070179900375791</v>
      </c>
      <c r="V20" s="28">
        <v>57.662639431297947</v>
      </c>
      <c r="W20" s="28">
        <v>13.470784774017071</v>
      </c>
      <c r="X20" s="28">
        <v>2.7003076265439989</v>
      </c>
      <c r="Y20" s="28">
        <v>16.259294261747094</v>
      </c>
      <c r="Z20" s="28">
        <v>2.4286294920552844</v>
      </c>
      <c r="AA20" s="28">
        <v>16.234045358000724</v>
      </c>
      <c r="AB20" s="28">
        <v>3.5978800725184987</v>
      </c>
      <c r="AC20" s="28">
        <v>10.236680001982217</v>
      </c>
      <c r="AD20" s="28">
        <v>1.4547329578757813</v>
      </c>
      <c r="AE20" s="28">
        <v>10.179428507012586</v>
      </c>
      <c r="AF20" s="28">
        <v>1.6625220401680554</v>
      </c>
      <c r="AG20" s="28">
        <v>14.454213741417162</v>
      </c>
      <c r="AH20" s="28">
        <v>4.4119637495002628</v>
      </c>
      <c r="AI20" s="28">
        <v>5.5346051672760064</v>
      </c>
      <c r="AJ20" s="28">
        <v>7.5831438061387564</v>
      </c>
      <c r="AK20" s="28">
        <v>2.3580912353774313</v>
      </c>
      <c r="AL20" s="35">
        <f t="shared" si="0"/>
        <v>0.98036316125023071</v>
      </c>
    </row>
    <row r="21" spans="2:38" ht="13.5" customHeight="1" x14ac:dyDescent="0.2">
      <c r="C21" s="27" t="s">
        <v>55</v>
      </c>
      <c r="D21" s="28">
        <v>8.091787483072979</v>
      </c>
      <c r="E21" s="28">
        <v>3.4754240118713375</v>
      </c>
      <c r="F21" s="28">
        <v>6.8185336501383356</v>
      </c>
      <c r="G21" s="28">
        <v>1.4561710476786236</v>
      </c>
      <c r="H21" s="28">
        <v>10.675801291642257</v>
      </c>
      <c r="I21" s="28">
        <v>19.479748556236284</v>
      </c>
      <c r="J21" s="29">
        <v>144.16809354925962</v>
      </c>
      <c r="K21" s="28">
        <v>23.843154501610918</v>
      </c>
      <c r="L21" s="28">
        <v>63.691413817181108</v>
      </c>
      <c r="M21" s="29">
        <v>94.860654775693575</v>
      </c>
      <c r="N21" s="28">
        <v>92.605338485665811</v>
      </c>
      <c r="O21" s="29">
        <v>517.2723262408083</v>
      </c>
      <c r="P21" s="28">
        <v>62.841927918133685</v>
      </c>
      <c r="Q21" s="28">
        <v>1.118322458785886</v>
      </c>
      <c r="R21" s="29">
        <v>517.35719464391741</v>
      </c>
      <c r="S21" s="28">
        <v>56.350604393732446</v>
      </c>
      <c r="T21" s="29">
        <v>120.23522393613676</v>
      </c>
      <c r="U21" s="28">
        <v>14.52129527913926</v>
      </c>
      <c r="V21" s="28">
        <v>56.594521158470442</v>
      </c>
      <c r="W21" s="28">
        <v>13.770588181747499</v>
      </c>
      <c r="X21" s="28">
        <v>2.5806951098917681</v>
      </c>
      <c r="Y21" s="28">
        <v>15.011272591344794</v>
      </c>
      <c r="Z21" s="28">
        <v>2.4832761003503991</v>
      </c>
      <c r="AA21" s="28">
        <v>16.033637222950421</v>
      </c>
      <c r="AB21" s="28">
        <v>3.5128511360215589</v>
      </c>
      <c r="AC21" s="28">
        <v>10.505303589527365</v>
      </c>
      <c r="AD21" s="28">
        <v>1.4238868430083924</v>
      </c>
      <c r="AE21" s="28">
        <v>10.10990439012947</v>
      </c>
      <c r="AF21" s="28">
        <v>1.6253903057327679</v>
      </c>
      <c r="AG21" s="28">
        <v>13.944469931124406</v>
      </c>
      <c r="AH21" s="28">
        <v>4.0383139434901025</v>
      </c>
      <c r="AI21" s="28">
        <v>5.6642157691891661</v>
      </c>
      <c r="AJ21" s="28">
        <v>7.9074426190598155</v>
      </c>
      <c r="AK21" s="28">
        <v>2.3546040027950621</v>
      </c>
      <c r="AL21" s="35">
        <f t="shared" si="0"/>
        <v>1.0243540634579815</v>
      </c>
    </row>
    <row r="22" spans="2:38" ht="13.5" customHeight="1" x14ac:dyDescent="0.2">
      <c r="C22" s="27" t="s">
        <v>56</v>
      </c>
      <c r="D22" s="28">
        <v>6.1935123497219573</v>
      </c>
      <c r="E22" s="28">
        <v>4.1981422482330268</v>
      </c>
      <c r="F22" s="28">
        <v>6.8841440986681599</v>
      </c>
      <c r="G22" s="28">
        <v>1.797703157220633</v>
      </c>
      <c r="H22" s="28">
        <v>13.093024066862622</v>
      </c>
      <c r="I22" s="28">
        <v>19.913021031779326</v>
      </c>
      <c r="J22" s="29">
        <v>149.23231719385853</v>
      </c>
      <c r="K22" s="28">
        <v>25.931739298864631</v>
      </c>
      <c r="L22" s="28">
        <v>67.959954515473896</v>
      </c>
      <c r="M22" s="29">
        <v>97.84944336108336</v>
      </c>
      <c r="N22" s="28">
        <v>97.319787511425005</v>
      </c>
      <c r="O22" s="29">
        <v>541.87644171657462</v>
      </c>
      <c r="P22" s="28">
        <v>67.888661284794068</v>
      </c>
      <c r="Q22" s="28">
        <v>1.1701122072213781</v>
      </c>
      <c r="R22" s="29">
        <v>526.57502962612</v>
      </c>
      <c r="S22" s="28">
        <v>56.883274545331155</v>
      </c>
      <c r="T22" s="29">
        <v>125.38178822217664</v>
      </c>
      <c r="U22" s="28">
        <v>15.062136580300512</v>
      </c>
      <c r="V22" s="28">
        <v>57.811679507676452</v>
      </c>
      <c r="W22" s="28">
        <v>12.779597321589339</v>
      </c>
      <c r="X22" s="28">
        <v>2.8231203306716748</v>
      </c>
      <c r="Y22" s="28">
        <v>15.335038435272432</v>
      </c>
      <c r="Z22" s="28">
        <v>2.4548831280408345</v>
      </c>
      <c r="AA22" s="28">
        <v>16.013063279590533</v>
      </c>
      <c r="AB22" s="28">
        <v>3.4950852935069041</v>
      </c>
      <c r="AC22" s="28">
        <v>10.279980250954768</v>
      </c>
      <c r="AD22" s="28">
        <v>1.4263096066747263</v>
      </c>
      <c r="AE22" s="28">
        <v>10.607001485959715</v>
      </c>
      <c r="AF22" s="28">
        <v>1.5950021524205729</v>
      </c>
      <c r="AG22" s="28">
        <v>14.52723452325875</v>
      </c>
      <c r="AH22" s="28">
        <v>4.1386831106032655</v>
      </c>
      <c r="AI22" s="28">
        <v>5.5462473533938503</v>
      </c>
      <c r="AJ22" s="28">
        <v>8.6458446896902039</v>
      </c>
      <c r="AK22" s="28">
        <v>2.3834107842247798</v>
      </c>
      <c r="AL22" s="35">
        <f t="shared" si="0"/>
        <v>1.005442427107603</v>
      </c>
    </row>
    <row r="23" spans="2:38" ht="13.5" customHeight="1" x14ac:dyDescent="0.2">
      <c r="D23" s="28">
        <v>6.0099058057598755</v>
      </c>
      <c r="E23" s="28">
        <v>3.7948997394517923</v>
      </c>
      <c r="F23" s="28">
        <v>6.2967033568245574</v>
      </c>
      <c r="G23" s="28">
        <v>1.6870230937614508</v>
      </c>
      <c r="H23" s="28">
        <v>10.603933730105636</v>
      </c>
      <c r="I23" s="28">
        <v>16.998449967075828</v>
      </c>
      <c r="J23" s="29">
        <v>152.00068366705636</v>
      </c>
      <c r="K23" s="28">
        <v>25.55381150760223</v>
      </c>
      <c r="L23" s="28">
        <v>65.375575707014306</v>
      </c>
      <c r="M23" s="29">
        <v>88.977240217993568</v>
      </c>
      <c r="N23" s="28">
        <v>92.26684146713086</v>
      </c>
      <c r="O23" s="29">
        <v>518.32443286509749</v>
      </c>
      <c r="P23" s="28">
        <v>63.939537891074842</v>
      </c>
      <c r="Q23" s="28">
        <v>0.83913374265357976</v>
      </c>
      <c r="R23" s="29">
        <v>531.66594726254812</v>
      </c>
      <c r="S23" s="28">
        <v>57.015580453569569</v>
      </c>
      <c r="T23" s="29">
        <v>120.54703647358038</v>
      </c>
      <c r="U23" s="28">
        <v>15.20572320993335</v>
      </c>
      <c r="V23" s="28">
        <v>60.099501542686397</v>
      </c>
      <c r="W23" s="28">
        <v>13.710267264490577</v>
      </c>
      <c r="X23" s="28">
        <v>2.8802706282452557</v>
      </c>
      <c r="Y23" s="28">
        <v>14.92942808249909</v>
      </c>
      <c r="Z23" s="28">
        <v>2.4321434639083512</v>
      </c>
      <c r="AA23" s="28">
        <v>16.080720537132123</v>
      </c>
      <c r="AB23" s="28">
        <v>3.5330746983434902</v>
      </c>
      <c r="AC23" s="28">
        <v>10.649388802209581</v>
      </c>
      <c r="AD23" s="28">
        <v>1.4882823542932246</v>
      </c>
      <c r="AE23" s="28">
        <v>10.014766807986605</v>
      </c>
      <c r="AF23" s="28">
        <v>1.5837726675902237</v>
      </c>
      <c r="AG23" s="28">
        <v>13.958499292028986</v>
      </c>
      <c r="AH23" s="28">
        <v>4.253045383515647</v>
      </c>
      <c r="AI23" s="28">
        <v>5.5678231838332879</v>
      </c>
      <c r="AJ23" s="28">
        <v>7.5529983872354709</v>
      </c>
      <c r="AK23" s="28">
        <v>2.3668328225459643</v>
      </c>
      <c r="AL23" s="35">
        <f t="shared" si="0"/>
        <v>0.96434687481624504</v>
      </c>
    </row>
    <row r="24" spans="2:38" ht="13.5" customHeight="1" x14ac:dyDescent="0.2">
      <c r="B24" s="27" t="s">
        <v>106</v>
      </c>
      <c r="C24" s="27" t="s">
        <v>57</v>
      </c>
      <c r="D24" s="28">
        <v>9.3073072176254801</v>
      </c>
      <c r="E24" s="28">
        <v>4.2905791916334808</v>
      </c>
      <c r="F24" s="28">
        <v>5.507470630930591</v>
      </c>
      <c r="G24" s="28">
        <v>1.7532185641877884</v>
      </c>
      <c r="H24" s="28">
        <v>5.9580024238182521</v>
      </c>
      <c r="I24" s="28">
        <v>19.044740428947208</v>
      </c>
      <c r="J24" s="29">
        <v>148.2865683347662</v>
      </c>
      <c r="K24" s="28">
        <v>24.497301014956438</v>
      </c>
      <c r="L24" s="28">
        <v>67.977474994669805</v>
      </c>
      <c r="M24" s="29">
        <v>89.112198443122082</v>
      </c>
      <c r="N24" s="28">
        <v>94.531459508834743</v>
      </c>
      <c r="O24" s="29">
        <v>494.97492546555554</v>
      </c>
      <c r="P24" s="28">
        <v>66.388248223173292</v>
      </c>
      <c r="Q24" s="28">
        <v>1.2489573086213737</v>
      </c>
      <c r="R24" s="29">
        <v>539.44862923082212</v>
      </c>
      <c r="S24" s="28">
        <v>59.099609846335063</v>
      </c>
      <c r="T24" s="29">
        <v>124.71308735343692</v>
      </c>
      <c r="U24" s="28">
        <v>14.629142936727602</v>
      </c>
      <c r="V24" s="28">
        <v>62.299558771621072</v>
      </c>
      <c r="W24" s="28">
        <v>13.183203378907406</v>
      </c>
      <c r="X24" s="28">
        <v>2.5907290095284727</v>
      </c>
      <c r="Y24" s="28">
        <v>15.862289115949912</v>
      </c>
      <c r="Z24" s="28">
        <v>2.6018332862662539</v>
      </c>
      <c r="AA24" s="28">
        <v>17.208153475304215</v>
      </c>
      <c r="AB24" s="28">
        <v>3.4373892055192017</v>
      </c>
      <c r="AC24" s="28">
        <v>9.7302860835325991</v>
      </c>
      <c r="AD24" s="28">
        <v>1.7937860070590792</v>
      </c>
      <c r="AE24" s="28">
        <v>10.681836314079016</v>
      </c>
      <c r="AF24" s="28">
        <v>1.5107979178796924</v>
      </c>
      <c r="AG24" s="28">
        <v>13.698163592651074</v>
      </c>
      <c r="AH24" s="28">
        <v>3.7529663396796398</v>
      </c>
      <c r="AI24" s="28">
        <v>5.7743361014483554</v>
      </c>
      <c r="AJ24" s="28">
        <v>7.1055399720577412</v>
      </c>
      <c r="AK24" s="28">
        <v>2.3429174748337722</v>
      </c>
      <c r="AL24" s="35">
        <f t="shared" si="0"/>
        <v>0.94267240669011165</v>
      </c>
    </row>
    <row r="25" spans="2:38" ht="13.5" customHeight="1" x14ac:dyDescent="0.2">
      <c r="C25" s="27" t="s">
        <v>58</v>
      </c>
      <c r="D25" s="28">
        <v>8.7580348428348476</v>
      </c>
      <c r="E25" s="28">
        <v>4.1274337672640087</v>
      </c>
      <c r="F25" s="28">
        <v>4.4184614836498559</v>
      </c>
      <c r="G25" s="28">
        <v>1.7534410069820319</v>
      </c>
      <c r="H25" s="28">
        <v>6.7228370842813128</v>
      </c>
      <c r="I25" s="28">
        <v>20.556818339174338</v>
      </c>
      <c r="J25" s="29">
        <v>153.34348076638173</v>
      </c>
      <c r="K25" s="28">
        <v>25.831524184259969</v>
      </c>
      <c r="L25" s="28">
        <v>69.505124614677655</v>
      </c>
      <c r="M25" s="29">
        <v>99.857806169699785</v>
      </c>
      <c r="N25" s="28">
        <v>95.578622125999914</v>
      </c>
      <c r="O25" s="29">
        <v>522.53134409910865</v>
      </c>
      <c r="P25" s="28">
        <v>67.983230017110429</v>
      </c>
      <c r="Q25" s="28">
        <v>1.1403584338272243</v>
      </c>
      <c r="R25" s="29">
        <v>538.03137897373801</v>
      </c>
      <c r="S25" s="28">
        <v>58.846557149956553</v>
      </c>
      <c r="T25" s="29">
        <v>128.29702046139104</v>
      </c>
      <c r="U25" s="28">
        <v>14.848530441210411</v>
      </c>
      <c r="V25" s="28">
        <v>61.042316431230262</v>
      </c>
      <c r="W25" s="28">
        <v>12.883591026165719</v>
      </c>
      <c r="X25" s="28">
        <v>2.7930682786899936</v>
      </c>
      <c r="Y25" s="28">
        <v>16.490981051687005</v>
      </c>
      <c r="Z25" s="28">
        <v>2.5698691172902195</v>
      </c>
      <c r="AA25" s="28">
        <v>16.869809970552183</v>
      </c>
      <c r="AB25" s="28">
        <v>3.7132145806978181</v>
      </c>
      <c r="AC25" s="28">
        <v>10.411254944922396</v>
      </c>
      <c r="AD25" s="28">
        <v>1.6478052466831064</v>
      </c>
      <c r="AE25" s="28">
        <v>11.03474301988912</v>
      </c>
      <c r="AF25" s="28">
        <v>1.6093502047784081</v>
      </c>
      <c r="AG25" s="28">
        <v>13.711815034765788</v>
      </c>
      <c r="AH25" s="28">
        <v>3.6907473112312776</v>
      </c>
      <c r="AI25" s="28">
        <v>5.6644102845425</v>
      </c>
      <c r="AJ25" s="28">
        <v>7.4260625579296518</v>
      </c>
      <c r="AK25" s="28">
        <v>2.3053264421707103</v>
      </c>
      <c r="AL25" s="35">
        <f t="shared" si="0"/>
        <v>1.0447713510460392</v>
      </c>
    </row>
    <row r="26" spans="2:38" ht="13.5" customHeight="1" x14ac:dyDescent="0.2">
      <c r="C26" s="27" t="s">
        <v>59</v>
      </c>
      <c r="D26" s="28">
        <v>7.6691848761200427</v>
      </c>
      <c r="E26" s="28">
        <v>3.4292557560192329</v>
      </c>
      <c r="F26" s="28">
        <v>8.4432443373332138</v>
      </c>
      <c r="G26" s="28">
        <v>2.001628255524003</v>
      </c>
      <c r="H26" s="28">
        <v>7.7130143314700259</v>
      </c>
      <c r="I26" s="28">
        <v>18.563569453950606</v>
      </c>
      <c r="J26" s="29">
        <v>143.23725957870056</v>
      </c>
      <c r="K26" s="28">
        <v>23.739906395891502</v>
      </c>
      <c r="L26" s="28">
        <v>63.689113985612138</v>
      </c>
      <c r="M26" s="29">
        <v>93.543899206934896</v>
      </c>
      <c r="N26" s="28">
        <v>97.732708629266071</v>
      </c>
      <c r="O26" s="29">
        <v>488.66222316444185</v>
      </c>
      <c r="P26" s="28">
        <v>64.223427326522099</v>
      </c>
      <c r="Q26" s="28">
        <v>0.94837142025691812</v>
      </c>
      <c r="R26" s="29">
        <v>514.66933979654709</v>
      </c>
      <c r="S26" s="28">
        <v>54.870203284269252</v>
      </c>
      <c r="T26" s="29">
        <v>117.7149142150634</v>
      </c>
      <c r="U26" s="28">
        <v>13.939789297194361</v>
      </c>
      <c r="V26" s="28">
        <v>58.11045268347133</v>
      </c>
      <c r="W26" s="28">
        <v>12.129721789602906</v>
      </c>
      <c r="X26" s="28">
        <v>2.6132846026484065</v>
      </c>
      <c r="Y26" s="28">
        <v>15.701779243753636</v>
      </c>
      <c r="Z26" s="28">
        <v>2.4405478453388856</v>
      </c>
      <c r="AA26" s="28">
        <v>16.310205266462745</v>
      </c>
      <c r="AB26" s="28">
        <v>3.4864580721243632</v>
      </c>
      <c r="AC26" s="28">
        <v>10.065431573787254</v>
      </c>
      <c r="AD26" s="28">
        <v>1.6671711428474998</v>
      </c>
      <c r="AE26" s="28">
        <v>10.644467711919459</v>
      </c>
      <c r="AF26" s="28">
        <v>1.4311544584591078</v>
      </c>
      <c r="AG26" s="28">
        <v>12.92802551688658</v>
      </c>
      <c r="AH26" s="28">
        <v>3.5422471193239922</v>
      </c>
      <c r="AI26" s="28">
        <v>5.6641398795194622</v>
      </c>
      <c r="AJ26" s="28">
        <v>6.9875217250972836</v>
      </c>
      <c r="AK26" s="28">
        <v>2.35073956314233</v>
      </c>
      <c r="AL26" s="35">
        <f t="shared" si="0"/>
        <v>0.95714014805196101</v>
      </c>
    </row>
    <row r="27" spans="2:38" ht="13.5" customHeight="1" x14ac:dyDescent="0.2">
      <c r="C27" s="27" t="s">
        <v>60</v>
      </c>
      <c r="D27" s="28">
        <v>6.3717550186025571</v>
      </c>
      <c r="E27" s="28">
        <v>3.3498343984333436</v>
      </c>
      <c r="F27" s="28">
        <v>7.5608692443845591</v>
      </c>
      <c r="G27" s="28">
        <v>1.8581365743029075</v>
      </c>
      <c r="H27" s="28">
        <v>6.9635735380707633</v>
      </c>
      <c r="I27" s="28">
        <v>17.335660231876862</v>
      </c>
      <c r="J27" s="29">
        <v>142.13137284957807</v>
      </c>
      <c r="K27" s="28">
        <v>21.62427595066795</v>
      </c>
      <c r="L27" s="28">
        <v>67.529807085291466</v>
      </c>
      <c r="M27" s="29">
        <v>99.103758329611566</v>
      </c>
      <c r="N27" s="28">
        <v>94.3292091971133</v>
      </c>
      <c r="O27" s="29">
        <v>479.88772601591774</v>
      </c>
      <c r="P27" s="28">
        <v>64.217795570046491</v>
      </c>
      <c r="Q27" s="28">
        <v>0.98573988481316999</v>
      </c>
      <c r="R27" s="29">
        <v>520.21547762082639</v>
      </c>
      <c r="S27" s="28">
        <v>55.360104902177454</v>
      </c>
      <c r="T27" s="29">
        <v>118.09839085067114</v>
      </c>
      <c r="U27" s="28">
        <v>14.186357718569246</v>
      </c>
      <c r="V27" s="28">
        <v>60.262495288994465</v>
      </c>
      <c r="W27" s="28">
        <v>13.213588577664046</v>
      </c>
      <c r="X27" s="28">
        <v>2.5391057249092421</v>
      </c>
      <c r="Y27" s="28">
        <v>15.83781018874846</v>
      </c>
      <c r="Z27" s="28">
        <v>2.5247278879445889</v>
      </c>
      <c r="AA27" s="28">
        <v>16.571446235044732</v>
      </c>
      <c r="AB27" s="28">
        <v>3.7757356520290939</v>
      </c>
      <c r="AC27" s="28">
        <v>9.9817784215541234</v>
      </c>
      <c r="AD27" s="28">
        <v>1.6062798252320545</v>
      </c>
      <c r="AE27" s="28">
        <v>10.254640260478167</v>
      </c>
      <c r="AF27" s="28">
        <v>1.3241698266376289</v>
      </c>
      <c r="AG27" s="28">
        <v>13.72172246599861</v>
      </c>
      <c r="AH27" s="28">
        <v>3.5764936169363559</v>
      </c>
      <c r="AI27" s="28">
        <v>5.5062303790958307</v>
      </c>
      <c r="AJ27" s="28">
        <v>6.8784228775214462</v>
      </c>
      <c r="AK27" s="28">
        <v>2.3224574934287672</v>
      </c>
      <c r="AL27" s="35">
        <f t="shared" si="0"/>
        <v>1.0506158079044341</v>
      </c>
    </row>
    <row r="28" spans="2:38" ht="13.5" customHeight="1" x14ac:dyDescent="0.2">
      <c r="D28" s="28">
        <v>8.8918771854498839</v>
      </c>
      <c r="E28" s="28">
        <v>3.7338902177910027</v>
      </c>
      <c r="F28" s="28">
        <v>5.1974768340227424</v>
      </c>
      <c r="G28" s="28">
        <v>1.6229278946394958</v>
      </c>
      <c r="H28" s="28">
        <v>6.576713930583546</v>
      </c>
      <c r="I28" s="28">
        <v>18.184844986293498</v>
      </c>
      <c r="J28" s="29">
        <v>146.12335043219278</v>
      </c>
      <c r="K28" s="28">
        <v>23.505058480609396</v>
      </c>
      <c r="L28" s="28">
        <v>65.297875344098912</v>
      </c>
      <c r="M28" s="29">
        <v>94.761009397749945</v>
      </c>
      <c r="N28" s="28">
        <v>98.017926217232016</v>
      </c>
      <c r="O28" s="29">
        <v>494.79697623514272</v>
      </c>
      <c r="P28" s="28">
        <v>65.403711631843393</v>
      </c>
      <c r="Q28" s="28">
        <v>1.05942541068955</v>
      </c>
      <c r="R28" s="29">
        <v>544.21047077643834</v>
      </c>
      <c r="S28" s="28">
        <v>57.700016308995778</v>
      </c>
      <c r="T28" s="29">
        <v>126.46523374284669</v>
      </c>
      <c r="U28" s="28">
        <v>14.811491970228541</v>
      </c>
      <c r="V28" s="28">
        <v>63.866520524184594</v>
      </c>
      <c r="W28" s="28">
        <v>13.219871649780233</v>
      </c>
      <c r="X28" s="28">
        <v>2.790643811692417</v>
      </c>
      <c r="Y28" s="28">
        <v>16.584039210763414</v>
      </c>
      <c r="Z28" s="28">
        <v>2.7816761825092069</v>
      </c>
      <c r="AA28" s="28">
        <v>18.388410502391565</v>
      </c>
      <c r="AB28" s="28">
        <v>3.7496334816178987</v>
      </c>
      <c r="AC28" s="28">
        <v>10.914458846845562</v>
      </c>
      <c r="AD28" s="28">
        <v>1.7647608593545296</v>
      </c>
      <c r="AE28" s="28">
        <v>10.693021679930265</v>
      </c>
      <c r="AF28" s="28">
        <v>1.5304652029758046</v>
      </c>
      <c r="AG28" s="28">
        <v>14.108714804553768</v>
      </c>
      <c r="AH28" s="28">
        <v>3.9594447539395108</v>
      </c>
      <c r="AI28" s="28">
        <v>5.6123197991824494</v>
      </c>
      <c r="AJ28" s="28">
        <v>8.1286199738320803</v>
      </c>
      <c r="AK28" s="28">
        <v>2.3552083408320401</v>
      </c>
      <c r="AL28" s="35">
        <f t="shared" si="0"/>
        <v>0.96677223294579873</v>
      </c>
    </row>
    <row r="29" spans="2:38" ht="13.5" customHeight="1" x14ac:dyDescent="0.2">
      <c r="B29" s="27" t="s">
        <v>107</v>
      </c>
      <c r="C29" s="27" t="s">
        <v>61</v>
      </c>
      <c r="D29" s="28">
        <v>7.6910089598910396</v>
      </c>
      <c r="E29" s="28">
        <v>3.8715022831768517</v>
      </c>
      <c r="F29" s="28">
        <v>5.7525490366763687</v>
      </c>
      <c r="G29" s="28">
        <v>1.9263646499940421</v>
      </c>
      <c r="H29" s="28">
        <v>9.8043066857446064</v>
      </c>
      <c r="I29" s="28">
        <v>16.497593686719579</v>
      </c>
      <c r="J29" s="29">
        <v>144.49003378292679</v>
      </c>
      <c r="K29" s="28">
        <v>27.298569479573349</v>
      </c>
      <c r="L29" s="28">
        <v>73.132390943551613</v>
      </c>
      <c r="M29" s="29">
        <v>90.535796045615356</v>
      </c>
      <c r="N29" s="28">
        <v>99.648573952541398</v>
      </c>
      <c r="O29" s="29">
        <v>529.08292332441886</v>
      </c>
      <c r="P29" s="28">
        <v>62.531365190048348</v>
      </c>
      <c r="Q29" s="28">
        <v>1.3028543037451716</v>
      </c>
      <c r="R29" s="29">
        <v>524.02843602191388</v>
      </c>
      <c r="S29" s="28">
        <v>57.597723348273689</v>
      </c>
      <c r="T29" s="29">
        <v>120.87218222434366</v>
      </c>
      <c r="U29" s="28">
        <v>14.921584840521938</v>
      </c>
      <c r="V29" s="28">
        <v>60.589440023671344</v>
      </c>
      <c r="W29" s="28">
        <v>14.883498077260573</v>
      </c>
      <c r="X29" s="28">
        <v>2.5661063057743538</v>
      </c>
      <c r="Y29" s="28">
        <v>15.093364450566046</v>
      </c>
      <c r="Z29" s="28">
        <v>2.3205480391794961</v>
      </c>
      <c r="AA29" s="28">
        <v>16.468584769005687</v>
      </c>
      <c r="AB29" s="28">
        <v>3.5831697492946448</v>
      </c>
      <c r="AC29" s="28">
        <v>10.267145227851737</v>
      </c>
      <c r="AD29" s="28">
        <v>1.476916423934884</v>
      </c>
      <c r="AE29" s="28">
        <v>10.853917468355657</v>
      </c>
      <c r="AF29" s="28">
        <v>1.5017871037370625</v>
      </c>
      <c r="AG29" s="28">
        <v>13.3610698458999</v>
      </c>
      <c r="AH29" s="28">
        <v>3.7626067692046252</v>
      </c>
      <c r="AI29" s="28">
        <v>5.338524678467393</v>
      </c>
      <c r="AJ29" s="28">
        <v>6.9513688933011828</v>
      </c>
      <c r="AK29" s="28">
        <v>2.3830406402672608</v>
      </c>
      <c r="AL29" s="35">
        <f t="shared" si="0"/>
        <v>0.90855084477911252</v>
      </c>
    </row>
    <row r="30" spans="2:38" ht="13.5" customHeight="1" x14ac:dyDescent="0.2">
      <c r="C30" s="27" t="s">
        <v>62</v>
      </c>
      <c r="D30" s="28">
        <v>6.5410722687815017</v>
      </c>
      <c r="E30" s="28">
        <v>3.6312086001971453</v>
      </c>
      <c r="F30" s="28">
        <v>5.7519216084074651</v>
      </c>
      <c r="G30" s="28">
        <v>1.8180599560386861</v>
      </c>
      <c r="H30" s="28">
        <v>6.8986832871743617</v>
      </c>
      <c r="I30" s="28">
        <v>16.565902610505212</v>
      </c>
      <c r="J30" s="29">
        <v>142.86387437526091</v>
      </c>
      <c r="K30" s="28">
        <v>25.28517317186353</v>
      </c>
      <c r="L30" s="28">
        <v>70.753688101367061</v>
      </c>
      <c r="M30" s="29">
        <v>96.065747830090345</v>
      </c>
      <c r="N30" s="28">
        <v>104.62030606170711</v>
      </c>
      <c r="O30" s="29">
        <v>547.88684764442655</v>
      </c>
      <c r="P30" s="28">
        <v>65.081067076105128</v>
      </c>
      <c r="Q30" s="28">
        <v>0.98431155396971659</v>
      </c>
      <c r="R30" s="29">
        <v>541.89404704480739</v>
      </c>
      <c r="S30" s="28">
        <v>54.481519892977275</v>
      </c>
      <c r="T30" s="29">
        <v>123.07128198046499</v>
      </c>
      <c r="U30" s="28">
        <v>15.224890951993238</v>
      </c>
      <c r="V30" s="28">
        <v>63.905822199576761</v>
      </c>
      <c r="W30" s="28">
        <v>13.985412580890404</v>
      </c>
      <c r="X30" s="28">
        <v>2.7141363983074265</v>
      </c>
      <c r="Y30" s="28">
        <v>16.614996913493453</v>
      </c>
      <c r="Z30" s="28">
        <v>2.6683619726345413</v>
      </c>
      <c r="AA30" s="28">
        <v>18.068222333688723</v>
      </c>
      <c r="AB30" s="28">
        <v>3.5952111399444195</v>
      </c>
      <c r="AC30" s="28">
        <v>11.250972291443532</v>
      </c>
      <c r="AD30" s="28">
        <v>1.6099112831435118</v>
      </c>
      <c r="AE30" s="28">
        <v>10.479502783988009</v>
      </c>
      <c r="AF30" s="28">
        <v>1.7182585548164269</v>
      </c>
      <c r="AG30" s="28">
        <v>14.440781581219973</v>
      </c>
      <c r="AH30" s="28">
        <v>4.5437261827220805</v>
      </c>
      <c r="AI30" s="28">
        <v>5.7435578674374819</v>
      </c>
      <c r="AJ30" s="28">
        <v>7.444515193453122</v>
      </c>
      <c r="AK30" s="28">
        <v>2.3831568791408664</v>
      </c>
      <c r="AL30" s="35">
        <f t="shared" si="0"/>
        <v>0.91823233410757643</v>
      </c>
    </row>
    <row r="31" spans="2:38" ht="13.5" customHeight="1" x14ac:dyDescent="0.2">
      <c r="C31" s="27" t="s">
        <v>63</v>
      </c>
      <c r="D31" s="28">
        <v>6.521484889711477</v>
      </c>
      <c r="E31" s="28">
        <v>3.5753951850997678</v>
      </c>
      <c r="F31" s="28">
        <v>8.8431030775272088</v>
      </c>
      <c r="G31" s="28">
        <v>1.7850320050238999</v>
      </c>
      <c r="H31" s="28">
        <v>9.7522773159681204</v>
      </c>
      <c r="I31" s="28">
        <v>22.456502837023621</v>
      </c>
      <c r="J31" s="29">
        <v>145.51299514293922</v>
      </c>
      <c r="K31" s="28">
        <v>26.603515158715922</v>
      </c>
      <c r="L31" s="28">
        <v>73.182101721324187</v>
      </c>
      <c r="M31" s="29">
        <v>84.744161927487283</v>
      </c>
      <c r="N31" s="28">
        <v>97.304515914150116</v>
      </c>
      <c r="O31" s="29">
        <v>518.51734126620943</v>
      </c>
      <c r="P31" s="28">
        <v>59.395969150263717</v>
      </c>
      <c r="Q31" s="28">
        <v>1.2570225302418494</v>
      </c>
      <c r="R31" s="29">
        <v>514.7385932071536</v>
      </c>
      <c r="S31" s="28">
        <v>53.037332004342751</v>
      </c>
      <c r="T31" s="29">
        <v>118.44815349407877</v>
      </c>
      <c r="U31" s="28">
        <v>14.41972976044277</v>
      </c>
      <c r="V31" s="28">
        <v>59.944249294879214</v>
      </c>
      <c r="W31" s="28">
        <v>14.075030931141589</v>
      </c>
      <c r="X31" s="28">
        <v>2.6781124536476653</v>
      </c>
      <c r="Y31" s="28">
        <v>15.046088292930007</v>
      </c>
      <c r="Z31" s="28">
        <v>2.2523712320411575</v>
      </c>
      <c r="AA31" s="28">
        <v>16.322376687964631</v>
      </c>
      <c r="AB31" s="28">
        <v>3.4769272847822528</v>
      </c>
      <c r="AC31" s="28">
        <v>10.380623337145654</v>
      </c>
      <c r="AD31" s="28">
        <v>1.5053614479788926</v>
      </c>
      <c r="AE31" s="28">
        <v>11.557844630842631</v>
      </c>
      <c r="AF31" s="28">
        <v>1.4389140685461432</v>
      </c>
      <c r="AG31" s="28">
        <v>13.616651801245423</v>
      </c>
      <c r="AH31" s="28">
        <v>3.7465403227647331</v>
      </c>
      <c r="AI31" s="28">
        <v>5.4586813806952712</v>
      </c>
      <c r="AJ31" s="28">
        <v>7.5588519404426062</v>
      </c>
      <c r="AK31" s="28">
        <v>2.3688786185488406</v>
      </c>
      <c r="AL31" s="35">
        <f t="shared" si="0"/>
        <v>0.87091704975188833</v>
      </c>
    </row>
    <row r="32" spans="2:38" ht="13.5" customHeight="1" x14ac:dyDescent="0.2">
      <c r="D32" s="28">
        <v>6.3317727667939439</v>
      </c>
      <c r="E32" s="28">
        <v>3.8694955871380325</v>
      </c>
      <c r="F32" s="28">
        <v>5.0688534215932517</v>
      </c>
      <c r="G32" s="28">
        <v>1.6920608205221965</v>
      </c>
      <c r="H32" s="28">
        <v>9.7255148879067974</v>
      </c>
      <c r="I32" s="28">
        <v>19.064367101614387</v>
      </c>
      <c r="J32" s="29">
        <v>144.25204050522615</v>
      </c>
      <c r="K32" s="28">
        <v>24.983242409178064</v>
      </c>
      <c r="L32" s="28">
        <v>63.698707566413383</v>
      </c>
      <c r="M32" s="29">
        <v>92.203009767901506</v>
      </c>
      <c r="N32" s="28">
        <v>98.195866539916523</v>
      </c>
      <c r="O32" s="29">
        <v>528.04616620290142</v>
      </c>
      <c r="P32" s="28">
        <v>61.351273766609481</v>
      </c>
      <c r="Q32" s="28">
        <v>1.2576555334307158</v>
      </c>
      <c r="R32" s="29">
        <v>512.61308007242462</v>
      </c>
      <c r="S32" s="28">
        <v>49.837336731497508</v>
      </c>
      <c r="T32" s="29">
        <v>113.28919222154683</v>
      </c>
      <c r="U32" s="28">
        <v>14.517777441671672</v>
      </c>
      <c r="V32" s="28">
        <v>58.66580662117638</v>
      </c>
      <c r="W32" s="28">
        <v>13.7555570576984</v>
      </c>
      <c r="X32" s="28">
        <v>2.6996869126669925</v>
      </c>
      <c r="Y32" s="28">
        <v>14.982236260104298</v>
      </c>
      <c r="Z32" s="28">
        <v>2.3623936003387338</v>
      </c>
      <c r="AA32" s="28">
        <v>16.047696173122183</v>
      </c>
      <c r="AB32" s="28">
        <v>3.469638848638346</v>
      </c>
      <c r="AC32" s="28">
        <v>10.508319001376044</v>
      </c>
      <c r="AD32" s="28">
        <v>1.4347150508556892</v>
      </c>
      <c r="AE32" s="28">
        <v>10.100516837397713</v>
      </c>
      <c r="AF32" s="28">
        <v>1.4751394068324408</v>
      </c>
      <c r="AG32" s="28">
        <v>13.872210801447793</v>
      </c>
      <c r="AH32" s="28">
        <v>3.8999485802459688</v>
      </c>
      <c r="AI32" s="28">
        <v>5.3849014743168579</v>
      </c>
      <c r="AJ32" s="28">
        <v>8.2379117413317182</v>
      </c>
      <c r="AK32" s="28">
        <v>2.3110853534113325</v>
      </c>
      <c r="AL32" s="35">
        <f t="shared" si="0"/>
        <v>0.93897037642028525</v>
      </c>
    </row>
    <row r="33" spans="2:38" ht="13.5" customHeight="1" x14ac:dyDescent="0.2">
      <c r="D33" s="28">
        <v>7.3290133195485936</v>
      </c>
      <c r="E33" s="28">
        <v>3.2856359968154276</v>
      </c>
      <c r="F33" s="28">
        <v>6.644685678101478</v>
      </c>
      <c r="G33" s="28">
        <v>1.5384797854229217</v>
      </c>
      <c r="H33" s="28">
        <v>7.8599436768738444</v>
      </c>
      <c r="I33" s="28">
        <v>17.749973231663066</v>
      </c>
      <c r="J33" s="29">
        <v>140.86830951595789</v>
      </c>
      <c r="K33" s="28">
        <v>25.007832905085337</v>
      </c>
      <c r="L33" s="28">
        <v>68.625026781088707</v>
      </c>
      <c r="M33" s="29">
        <v>87.766210177774198</v>
      </c>
      <c r="N33" s="28">
        <v>94.917695350478482</v>
      </c>
      <c r="O33" s="29">
        <v>525.29433720286647</v>
      </c>
      <c r="P33" s="28">
        <v>61.021959960573255</v>
      </c>
      <c r="Q33" s="28">
        <v>1.1428766415651896</v>
      </c>
      <c r="R33" s="29">
        <v>523.2843810370365</v>
      </c>
      <c r="S33" s="28">
        <v>53.63370741388281</v>
      </c>
      <c r="T33" s="29">
        <v>117.00710605754776</v>
      </c>
      <c r="U33" s="28">
        <v>14.095512937342539</v>
      </c>
      <c r="V33" s="28">
        <v>60.004012465971691</v>
      </c>
      <c r="W33" s="28">
        <v>13.624999795447147</v>
      </c>
      <c r="X33" s="28">
        <v>2.763319372568251</v>
      </c>
      <c r="Y33" s="28">
        <v>14.439614328468002</v>
      </c>
      <c r="Z33" s="28">
        <v>2.2258413469786622</v>
      </c>
      <c r="AA33" s="28">
        <v>16.770978724522276</v>
      </c>
      <c r="AB33" s="28">
        <v>3.5293732580045809</v>
      </c>
      <c r="AC33" s="28">
        <v>11.074784982827696</v>
      </c>
      <c r="AD33" s="28">
        <v>1.5868530742809153</v>
      </c>
      <c r="AE33" s="28">
        <v>11.394421068558236</v>
      </c>
      <c r="AF33" s="28">
        <v>1.6709715396363385</v>
      </c>
      <c r="AG33" s="28">
        <v>13.217378094183957</v>
      </c>
      <c r="AH33" s="28">
        <v>4.3296804421022195</v>
      </c>
      <c r="AI33" s="28">
        <v>5.7039281106814261</v>
      </c>
      <c r="AJ33" s="28">
        <v>7.3379361639460727</v>
      </c>
      <c r="AK33" s="28">
        <v>2.338403195190367</v>
      </c>
      <c r="AL33" s="35">
        <f t="shared" si="0"/>
        <v>0.92465593326620699</v>
      </c>
    </row>
    <row r="34" spans="2:38" ht="13.5" customHeight="1" x14ac:dyDescent="0.2">
      <c r="B34" s="27" t="s">
        <v>108</v>
      </c>
      <c r="C34" s="27" t="s">
        <v>64</v>
      </c>
      <c r="D34" s="28">
        <v>8.0643598976044206</v>
      </c>
      <c r="E34" s="28">
        <v>3.466802746929178</v>
      </c>
      <c r="F34" s="28">
        <v>4.0682593335432706</v>
      </c>
      <c r="G34" s="28">
        <v>1.7485112666210008</v>
      </c>
      <c r="H34" s="28">
        <v>10.323667841197151</v>
      </c>
      <c r="I34" s="28">
        <v>18.148322286634826</v>
      </c>
      <c r="J34" s="29">
        <v>157.75771353314244</v>
      </c>
      <c r="K34" s="28">
        <v>26.877311541186806</v>
      </c>
      <c r="L34" s="28">
        <v>80.660777827748333</v>
      </c>
      <c r="M34" s="29">
        <v>102.36954962401305</v>
      </c>
      <c r="N34" s="28">
        <v>102.83917401884834</v>
      </c>
      <c r="O34" s="29">
        <v>555.68939132121204</v>
      </c>
      <c r="P34" s="28">
        <v>67.800013404437735</v>
      </c>
      <c r="Q34" s="28">
        <v>1.0733733309523392</v>
      </c>
      <c r="R34" s="29">
        <v>553.29006817357811</v>
      </c>
      <c r="S34" s="28">
        <v>57.181572800728645</v>
      </c>
      <c r="T34" s="29">
        <v>127.18478571790226</v>
      </c>
      <c r="U34" s="28">
        <v>15.699240290659128</v>
      </c>
      <c r="V34" s="28">
        <v>66.957119801326215</v>
      </c>
      <c r="W34" s="28">
        <v>14.034687950409081</v>
      </c>
      <c r="X34" s="28">
        <v>2.5906774641094912</v>
      </c>
      <c r="Y34" s="28">
        <v>16.558703508894716</v>
      </c>
      <c r="Z34" s="28">
        <v>2.5910910377931007</v>
      </c>
      <c r="AA34" s="28">
        <v>17.594192130865416</v>
      </c>
      <c r="AB34" s="28">
        <v>3.5025057519498324</v>
      </c>
      <c r="AC34" s="28">
        <v>11.021419116981891</v>
      </c>
      <c r="AD34" s="28">
        <v>1.511967320565321</v>
      </c>
      <c r="AE34" s="28">
        <v>11.010293109690169</v>
      </c>
      <c r="AF34" s="28">
        <v>1.3709516482374933</v>
      </c>
      <c r="AG34" s="28">
        <v>13.341783021410945</v>
      </c>
      <c r="AH34" s="28">
        <v>3.4793013925574829</v>
      </c>
      <c r="AI34" s="28">
        <v>5.7253152557362057</v>
      </c>
      <c r="AJ34" s="28">
        <v>7.4670103184480103</v>
      </c>
      <c r="AK34" s="28">
        <v>2.3349708214256277</v>
      </c>
      <c r="AL34" s="35">
        <f t="shared" si="0"/>
        <v>0.99543340950259651</v>
      </c>
    </row>
    <row r="35" spans="2:38" ht="13.5" customHeight="1" x14ac:dyDescent="0.2">
      <c r="C35" s="27" t="s">
        <v>65</v>
      </c>
      <c r="D35" s="28">
        <v>6.5088477655746457</v>
      </c>
      <c r="E35" s="28">
        <v>4.5214949851119481</v>
      </c>
      <c r="F35" s="28">
        <v>7.489768228207037</v>
      </c>
      <c r="G35" s="28">
        <v>1.9354815193423762</v>
      </c>
      <c r="H35" s="28">
        <v>10.935206792143562</v>
      </c>
      <c r="I35" s="28">
        <v>20.485216633226234</v>
      </c>
      <c r="J35" s="29">
        <v>148.88727670999177</v>
      </c>
      <c r="K35" s="28">
        <v>25.16577369294545</v>
      </c>
      <c r="L35" s="28">
        <v>79.521853646053032</v>
      </c>
      <c r="M35" s="29">
        <v>85.989631322800463</v>
      </c>
      <c r="N35" s="28">
        <v>95.811935151464326</v>
      </c>
      <c r="O35" s="29">
        <v>521.22239289401818</v>
      </c>
      <c r="P35" s="28">
        <v>61.764713727624034</v>
      </c>
      <c r="Q35" s="28">
        <v>1.1794323300776397</v>
      </c>
      <c r="R35" s="29">
        <v>525.6151867038792</v>
      </c>
      <c r="S35" s="28">
        <v>55.043197178834312</v>
      </c>
      <c r="T35" s="29">
        <v>121.90428144755768</v>
      </c>
      <c r="U35" s="28">
        <v>14.672777314940932</v>
      </c>
      <c r="V35" s="28">
        <v>63.529321660729984</v>
      </c>
      <c r="W35" s="28">
        <v>13.349812289750865</v>
      </c>
      <c r="X35" s="28">
        <v>2.4738626791783669</v>
      </c>
      <c r="Y35" s="28">
        <v>15.752077764587193</v>
      </c>
      <c r="Z35" s="28">
        <v>2.7171497436126582</v>
      </c>
      <c r="AA35" s="28">
        <v>17.077708847575455</v>
      </c>
      <c r="AB35" s="28">
        <v>3.4287278995164505</v>
      </c>
      <c r="AC35" s="28">
        <v>10.35711674399189</v>
      </c>
      <c r="AD35" s="28">
        <v>1.611325544348553</v>
      </c>
      <c r="AE35" s="28">
        <v>10.34155717833077</v>
      </c>
      <c r="AF35" s="28">
        <v>1.3298492227097849</v>
      </c>
      <c r="AG35" s="28">
        <v>12.842560657491939</v>
      </c>
      <c r="AH35" s="28">
        <v>3.589688306463644</v>
      </c>
      <c r="AI35" s="28">
        <v>5.5348420022696736</v>
      </c>
      <c r="AJ35" s="28">
        <v>6.8783037564758542</v>
      </c>
      <c r="AK35" s="28">
        <v>2.3684043642403361</v>
      </c>
      <c r="AL35" s="35">
        <f t="shared" si="0"/>
        <v>0.89748350439706415</v>
      </c>
    </row>
    <row r="36" spans="2:38" ht="13.5" customHeight="1" x14ac:dyDescent="0.2">
      <c r="D36" s="28">
        <v>6.6704925854486463</v>
      </c>
      <c r="E36" s="28">
        <v>3.8727570773375484</v>
      </c>
      <c r="F36" s="28">
        <v>5.8531473008684127</v>
      </c>
      <c r="G36" s="28">
        <v>1.7658834309321401</v>
      </c>
      <c r="H36" s="28">
        <v>12.026144442213592</v>
      </c>
      <c r="I36" s="28">
        <v>21.463119655017678</v>
      </c>
      <c r="J36" s="29">
        <v>153.16955932956216</v>
      </c>
      <c r="K36" s="28">
        <v>25.549835835592368</v>
      </c>
      <c r="L36" s="28">
        <v>78.384067472083473</v>
      </c>
      <c r="M36" s="29">
        <v>91.967209621302985</v>
      </c>
      <c r="N36" s="28">
        <v>94.084772121232504</v>
      </c>
      <c r="O36" s="29">
        <v>542.1811839629388</v>
      </c>
      <c r="P36" s="28">
        <v>64.591234527055462</v>
      </c>
      <c r="Q36" s="28">
        <v>1.0185458953121806</v>
      </c>
      <c r="R36" s="29">
        <v>533.50498278285602</v>
      </c>
      <c r="S36" s="28">
        <v>57.587829491056134</v>
      </c>
      <c r="T36" s="29">
        <v>123.2834934754558</v>
      </c>
      <c r="U36" s="28">
        <v>14.8639590749354</v>
      </c>
      <c r="V36" s="28">
        <v>64.993848429967528</v>
      </c>
      <c r="W36" s="28">
        <v>13.688416044058432</v>
      </c>
      <c r="X36" s="28">
        <v>2.6671431120263982</v>
      </c>
      <c r="Y36" s="28">
        <v>15.413640362578956</v>
      </c>
      <c r="Z36" s="28">
        <v>2.62153769990383</v>
      </c>
      <c r="AA36" s="28">
        <v>16.569147454152336</v>
      </c>
      <c r="AB36" s="28">
        <v>3.2976193450388593</v>
      </c>
      <c r="AC36" s="28">
        <v>10.135826224509758</v>
      </c>
      <c r="AD36" s="28">
        <v>1.4753060113858287</v>
      </c>
      <c r="AE36" s="28">
        <v>10.527332402423465</v>
      </c>
      <c r="AF36" s="28">
        <v>1.3577274139454714</v>
      </c>
      <c r="AG36" s="28">
        <v>13.563041040504471</v>
      </c>
      <c r="AH36" s="28">
        <v>3.5217299270306475</v>
      </c>
      <c r="AI36" s="28">
        <v>5.5374413129760809</v>
      </c>
      <c r="AJ36" s="28">
        <v>6.7660019199644035</v>
      </c>
      <c r="AK36" s="28">
        <v>2.3869261238371675</v>
      </c>
      <c r="AL36" s="35">
        <f t="shared" si="0"/>
        <v>0.97749303684127609</v>
      </c>
    </row>
    <row r="37" spans="2:38" ht="13.5" customHeight="1" x14ac:dyDescent="0.2">
      <c r="D37" s="28">
        <v>7.9309288316650548</v>
      </c>
      <c r="E37" s="28">
        <v>3.8105608592543523</v>
      </c>
      <c r="F37" s="28">
        <v>8.428164623493144</v>
      </c>
      <c r="G37" s="28">
        <v>1.5881817868410306</v>
      </c>
      <c r="H37" s="28">
        <v>13.118148955634771</v>
      </c>
      <c r="I37" s="28">
        <v>15.396585878860469</v>
      </c>
      <c r="J37" s="29">
        <v>146.08520498594575</v>
      </c>
      <c r="K37" s="28">
        <v>24.19290171525974</v>
      </c>
      <c r="L37" s="28">
        <v>74.255458005302771</v>
      </c>
      <c r="M37" s="29">
        <v>87.588037256118696</v>
      </c>
      <c r="N37" s="28">
        <v>88.331089549063321</v>
      </c>
      <c r="O37" s="29">
        <v>516.5062979038463</v>
      </c>
      <c r="P37" s="28">
        <v>61.800854719122327</v>
      </c>
      <c r="Q37" s="28">
        <v>0.8186009389493033</v>
      </c>
      <c r="R37" s="29">
        <v>530.86589121805048</v>
      </c>
      <c r="S37" s="28">
        <v>52.338059793649613</v>
      </c>
      <c r="T37" s="29">
        <v>115.72380927787327</v>
      </c>
      <c r="U37" s="28">
        <v>14.553148350647101</v>
      </c>
      <c r="V37" s="28">
        <v>61.764450953656592</v>
      </c>
      <c r="W37" s="28">
        <v>13.904232839611401</v>
      </c>
      <c r="X37" s="28">
        <v>2.4606766799087647</v>
      </c>
      <c r="Y37" s="28">
        <v>15.209043270466566</v>
      </c>
      <c r="Z37" s="28">
        <v>2.5501850353734232</v>
      </c>
      <c r="AA37" s="28">
        <v>17.117594792131641</v>
      </c>
      <c r="AB37" s="28">
        <v>3.3278166417718644</v>
      </c>
      <c r="AC37" s="28">
        <v>10.826133705475129</v>
      </c>
      <c r="AD37" s="28">
        <v>1.5401322607231382</v>
      </c>
      <c r="AE37" s="28">
        <v>10.828929237259105</v>
      </c>
      <c r="AF37" s="28">
        <v>1.4525158055683707</v>
      </c>
      <c r="AG37" s="28">
        <v>12.892611801116844</v>
      </c>
      <c r="AH37" s="28">
        <v>3.453305927982206</v>
      </c>
      <c r="AI37" s="28">
        <v>5.623846553715925</v>
      </c>
      <c r="AJ37" s="28">
        <v>7.3701239996942229</v>
      </c>
      <c r="AK37" s="28">
        <v>2.3265575992227143</v>
      </c>
      <c r="AL37" s="35">
        <f t="shared" si="0"/>
        <v>0.99158787357047262</v>
      </c>
    </row>
    <row r="38" spans="2:38" ht="13.5" customHeight="1" x14ac:dyDescent="0.2">
      <c r="D38" s="28">
        <v>7.8011290881870217</v>
      </c>
      <c r="E38" s="28">
        <v>3.951268803647062</v>
      </c>
      <c r="F38" s="28">
        <v>6.9431884078245893</v>
      </c>
      <c r="G38" s="28">
        <v>1.9253061543263061</v>
      </c>
      <c r="H38" s="28">
        <v>14.782332082485809</v>
      </c>
      <c r="I38" s="28">
        <v>19.483826922951941</v>
      </c>
      <c r="J38" s="29">
        <v>151.36402791919252</v>
      </c>
      <c r="K38" s="28">
        <v>25.989488286346532</v>
      </c>
      <c r="L38" s="28">
        <v>80.01599519201929</v>
      </c>
      <c r="M38" s="29">
        <v>86.851312995951929</v>
      </c>
      <c r="N38" s="28">
        <v>99.774301290014179</v>
      </c>
      <c r="O38" s="29">
        <v>534.15075897391137</v>
      </c>
      <c r="P38" s="28">
        <v>65.203811504609888</v>
      </c>
      <c r="Q38" s="28">
        <v>1.0897815472653287</v>
      </c>
      <c r="R38" s="29">
        <v>550.21966289017314</v>
      </c>
      <c r="S38" s="28">
        <v>57.470085154231185</v>
      </c>
      <c r="T38" s="29">
        <v>123.84513171617576</v>
      </c>
      <c r="U38" s="28">
        <v>15.116087029654176</v>
      </c>
      <c r="V38" s="28">
        <v>65.778700554528172</v>
      </c>
      <c r="W38" s="28">
        <v>14.466060709971451</v>
      </c>
      <c r="X38" s="28">
        <v>2.7421881447056959</v>
      </c>
      <c r="Y38" s="28">
        <v>17.399080193905249</v>
      </c>
      <c r="Z38" s="28">
        <v>2.6495828573656879</v>
      </c>
      <c r="AA38" s="28">
        <v>17.119452005646096</v>
      </c>
      <c r="AB38" s="28">
        <v>3.7508384002851205</v>
      </c>
      <c r="AC38" s="28">
        <v>11.243048933861257</v>
      </c>
      <c r="AD38" s="28">
        <v>1.7328227769358744</v>
      </c>
      <c r="AE38" s="28">
        <v>11.218894866020442</v>
      </c>
      <c r="AF38" s="28">
        <v>1.4635574190773259</v>
      </c>
      <c r="AG38" s="28">
        <v>13.296275118516593</v>
      </c>
      <c r="AH38" s="28">
        <v>3.5638162818870418</v>
      </c>
      <c r="AI38" s="28">
        <v>5.4362663095046075</v>
      </c>
      <c r="AJ38" s="28">
        <v>7.1270369839716752</v>
      </c>
      <c r="AK38" s="28">
        <v>2.2708773816007723</v>
      </c>
      <c r="AL38" s="35">
        <f t="shared" si="0"/>
        <v>0.87047778709570744</v>
      </c>
    </row>
    <row r="39" spans="2:38" ht="13.5" customHeight="1" x14ac:dyDescent="0.2">
      <c r="B39" s="27" t="s">
        <v>109</v>
      </c>
      <c r="C39" s="27" t="s">
        <v>66</v>
      </c>
      <c r="D39" s="28">
        <v>9.8420190684842392</v>
      </c>
      <c r="E39" s="28">
        <v>4.3125015279675107</v>
      </c>
      <c r="F39" s="28">
        <v>1.6644121537303946</v>
      </c>
      <c r="G39" s="28">
        <v>1.5640959854138194</v>
      </c>
      <c r="H39" s="28">
        <v>18.550678114548806</v>
      </c>
      <c r="I39" s="28">
        <v>22.546155701140172</v>
      </c>
      <c r="J39" s="29">
        <v>165.72222795051758</v>
      </c>
      <c r="K39" s="28">
        <v>26.621643196330719</v>
      </c>
      <c r="L39" s="28">
        <v>72.463818009772382</v>
      </c>
      <c r="M39" s="29">
        <v>97.372444460799329</v>
      </c>
      <c r="N39" s="28">
        <v>105.9735943566124</v>
      </c>
      <c r="O39" s="29">
        <v>581.27943534294195</v>
      </c>
      <c r="P39" s="28">
        <v>67.353891841292238</v>
      </c>
      <c r="Q39" s="28">
        <v>0.92885744982809759</v>
      </c>
      <c r="R39" s="29">
        <v>569.22765849064751</v>
      </c>
      <c r="S39" s="28">
        <v>57.407537898753837</v>
      </c>
      <c r="T39" s="29">
        <v>130.59993370789445</v>
      </c>
      <c r="U39" s="28">
        <v>14.94622095288867</v>
      </c>
      <c r="V39" s="28">
        <v>64.140753564859082</v>
      </c>
      <c r="W39" s="28">
        <v>13.536638715376171</v>
      </c>
      <c r="X39" s="28">
        <v>2.9061061208720602</v>
      </c>
      <c r="Y39" s="28">
        <v>16.564441250920222</v>
      </c>
      <c r="Z39" s="28">
        <v>2.441723078329713</v>
      </c>
      <c r="AA39" s="28">
        <v>17.577205638857361</v>
      </c>
      <c r="AB39" s="28">
        <v>4.0176810558333216</v>
      </c>
      <c r="AC39" s="28">
        <v>11.848584225199215</v>
      </c>
      <c r="AD39" s="28">
        <v>1.5255998215398314</v>
      </c>
      <c r="AE39" s="28">
        <v>11.684551070949361</v>
      </c>
      <c r="AF39" s="28">
        <v>1.3223458875616236</v>
      </c>
      <c r="AG39" s="28">
        <v>13.537317435939888</v>
      </c>
      <c r="AH39" s="28">
        <v>4.239132736243965</v>
      </c>
      <c r="AI39" s="28">
        <v>5.7433498328392423</v>
      </c>
      <c r="AJ39" s="28">
        <v>7.6772615128880073</v>
      </c>
      <c r="AK39" s="28">
        <v>2.3613321399711591</v>
      </c>
      <c r="AL39" s="35">
        <f t="shared" si="0"/>
        <v>0.91883685791698932</v>
      </c>
    </row>
    <row r="40" spans="2:38" ht="13.5" customHeight="1" x14ac:dyDescent="0.2">
      <c r="C40" s="27" t="s">
        <v>67</v>
      </c>
      <c r="D40" s="28">
        <v>6.2487278221556419</v>
      </c>
      <c r="E40" s="28">
        <v>4.1962710205335974</v>
      </c>
      <c r="F40" s="28">
        <v>4.3507275898110667</v>
      </c>
      <c r="G40" s="28">
        <v>1.3409611595776649</v>
      </c>
      <c r="H40" s="28">
        <v>14.479700893644596</v>
      </c>
      <c r="I40" s="28">
        <v>17.758755958512914</v>
      </c>
      <c r="J40" s="29">
        <v>151.91235559669434</v>
      </c>
      <c r="K40" s="28">
        <v>27.488222065075259</v>
      </c>
      <c r="L40" s="28">
        <v>67.745281375728695</v>
      </c>
      <c r="M40" s="29">
        <v>101.36774274672855</v>
      </c>
      <c r="N40" s="28">
        <v>99.894553699871196</v>
      </c>
      <c r="O40" s="29">
        <v>541.77302477293256</v>
      </c>
      <c r="P40" s="28">
        <v>62.831192653436105</v>
      </c>
      <c r="Q40" s="28">
        <v>1.0677521504875438</v>
      </c>
      <c r="R40" s="29">
        <v>510.1009723279318</v>
      </c>
      <c r="S40" s="28">
        <v>52.26393631643348</v>
      </c>
      <c r="T40" s="29">
        <v>116.10118030814554</v>
      </c>
      <c r="U40" s="28">
        <v>13.587540339857282</v>
      </c>
      <c r="V40" s="28">
        <v>57.859751747961681</v>
      </c>
      <c r="W40" s="28">
        <v>13.886001977610338</v>
      </c>
      <c r="X40" s="28">
        <v>2.3815843703684294</v>
      </c>
      <c r="Y40" s="28">
        <v>14.953371953919888</v>
      </c>
      <c r="Z40" s="28">
        <v>2.2288570976550051</v>
      </c>
      <c r="AA40" s="28">
        <v>16.507244244842834</v>
      </c>
      <c r="AB40" s="28">
        <v>3.5707129837739959</v>
      </c>
      <c r="AC40" s="28">
        <v>10.661632324586291</v>
      </c>
      <c r="AD40" s="28">
        <v>1.4746011494864923</v>
      </c>
      <c r="AE40" s="28">
        <v>9.5184614513813024</v>
      </c>
      <c r="AF40" s="28">
        <v>1.5163179391712325</v>
      </c>
      <c r="AG40" s="28">
        <v>13.718137533455888</v>
      </c>
      <c r="AH40" s="28">
        <v>4.3537925035994327</v>
      </c>
      <c r="AI40" s="28">
        <v>5.5946592152107861</v>
      </c>
      <c r="AJ40" s="28">
        <v>7.4116007602575591</v>
      </c>
      <c r="AK40" s="28">
        <v>2.3966340477395178</v>
      </c>
      <c r="AL40" s="35">
        <f t="shared" si="0"/>
        <v>1.0147474410995767</v>
      </c>
    </row>
    <row r="41" spans="2:38" ht="13.5" customHeight="1" x14ac:dyDescent="0.2">
      <c r="C41" s="27" t="s">
        <v>68</v>
      </c>
      <c r="D41" s="28">
        <v>8.5992109025747805</v>
      </c>
      <c r="E41" s="28">
        <v>4.1929627044840263</v>
      </c>
      <c r="F41" s="28">
        <v>4.4738401089658382</v>
      </c>
      <c r="G41" s="28">
        <v>1.4327139274634646</v>
      </c>
      <c r="H41" s="28">
        <v>12.315239566511963</v>
      </c>
      <c r="I41" s="28">
        <v>19.994639039894089</v>
      </c>
      <c r="J41" s="29">
        <v>155.30354677965147</v>
      </c>
      <c r="K41" s="28">
        <v>26.832613874502851</v>
      </c>
      <c r="L41" s="28">
        <v>70.596063079429612</v>
      </c>
      <c r="M41" s="29">
        <v>103.4949515475968</v>
      </c>
      <c r="N41" s="28">
        <v>105.8889986389384</v>
      </c>
      <c r="O41" s="29">
        <v>576.19372522816161</v>
      </c>
      <c r="P41" s="28">
        <v>66.295409750420134</v>
      </c>
      <c r="Q41" s="28">
        <v>1.1412477502023401</v>
      </c>
      <c r="R41" s="29">
        <v>545.27949936089044</v>
      </c>
      <c r="S41" s="28">
        <v>55.750772157915442</v>
      </c>
      <c r="T41" s="29">
        <v>123.81699491937331</v>
      </c>
      <c r="U41" s="28">
        <v>14.179656481590266</v>
      </c>
      <c r="V41" s="28">
        <v>63.542336131005044</v>
      </c>
      <c r="W41" s="28">
        <v>13.613348840106068</v>
      </c>
      <c r="X41" s="28">
        <v>2.601183897593494</v>
      </c>
      <c r="Y41" s="28">
        <v>14.479413482284489</v>
      </c>
      <c r="Z41" s="28">
        <v>2.2465641787213122</v>
      </c>
      <c r="AA41" s="28">
        <v>16.318644338615098</v>
      </c>
      <c r="AB41" s="28">
        <v>3.5368232542449825</v>
      </c>
      <c r="AC41" s="28">
        <v>10.29850892882496</v>
      </c>
      <c r="AD41" s="28">
        <v>1.4310923580132338</v>
      </c>
      <c r="AE41" s="28">
        <v>9.9261989003002391</v>
      </c>
      <c r="AF41" s="28">
        <v>1.4642386383307278</v>
      </c>
      <c r="AG41" s="28">
        <v>13.954647944933074</v>
      </c>
      <c r="AH41" s="28">
        <v>4.1768072673956391</v>
      </c>
      <c r="AI41" s="28">
        <v>5.4405284357448105</v>
      </c>
      <c r="AJ41" s="28">
        <v>7.0636185686194199</v>
      </c>
      <c r="AK41" s="28">
        <v>2.3270815146193402</v>
      </c>
      <c r="AL41" s="35">
        <f t="shared" si="0"/>
        <v>0.97739097430220434</v>
      </c>
    </row>
    <row r="42" spans="2:38" ht="13.5" customHeight="1" x14ac:dyDescent="0.2">
      <c r="D42" s="28">
        <v>9.0407172655655774</v>
      </c>
      <c r="E42" s="28">
        <v>4.5599461299262929</v>
      </c>
      <c r="F42" s="28">
        <v>4.4153304514380105</v>
      </c>
      <c r="G42" s="28">
        <v>1.4273041863788078</v>
      </c>
      <c r="H42" s="28">
        <v>10.931541724389625</v>
      </c>
      <c r="I42" s="28">
        <v>21.638261049805774</v>
      </c>
      <c r="J42" s="29">
        <v>159.4318150492621</v>
      </c>
      <c r="K42" s="28">
        <v>27.843324089928554</v>
      </c>
      <c r="L42" s="28">
        <v>78.536725113005033</v>
      </c>
      <c r="M42" s="29">
        <v>113.16922271257231</v>
      </c>
      <c r="N42" s="28">
        <v>103.62103897547067</v>
      </c>
      <c r="O42" s="29">
        <v>581.84141480080746</v>
      </c>
      <c r="P42" s="28">
        <v>65.992454549080563</v>
      </c>
      <c r="Q42" s="28">
        <v>0.74020511551497181</v>
      </c>
      <c r="R42" s="29">
        <v>547.99652163897463</v>
      </c>
      <c r="S42" s="28">
        <v>52.807945212452985</v>
      </c>
      <c r="T42" s="29">
        <v>125.5526078061423</v>
      </c>
      <c r="U42" s="28">
        <v>14.269177778558426</v>
      </c>
      <c r="V42" s="28">
        <v>61.660263474580688</v>
      </c>
      <c r="W42" s="28">
        <v>13.637898018964398</v>
      </c>
      <c r="X42" s="28">
        <v>2.9061456551640443</v>
      </c>
      <c r="Y42" s="28">
        <v>15.844295234831959</v>
      </c>
      <c r="Z42" s="28">
        <v>2.5146929694531033</v>
      </c>
      <c r="AA42" s="28">
        <v>17.547444534684022</v>
      </c>
      <c r="AB42" s="28">
        <v>3.7992842809832803</v>
      </c>
      <c r="AC42" s="28">
        <v>11.008983657907669</v>
      </c>
      <c r="AD42" s="28">
        <v>1.5443414636978343</v>
      </c>
      <c r="AE42" s="28">
        <v>10.898240212443387</v>
      </c>
      <c r="AF42" s="28">
        <v>1.5253781290155766</v>
      </c>
      <c r="AG42" s="28">
        <v>13.303507976180216</v>
      </c>
      <c r="AH42" s="28">
        <v>4.2215699093014942</v>
      </c>
      <c r="AI42" s="28">
        <v>5.7597033196422025</v>
      </c>
      <c r="AJ42" s="28">
        <v>6.7300989488472771</v>
      </c>
      <c r="AK42" s="28">
        <v>2.3146824382841489</v>
      </c>
      <c r="AL42" s="35">
        <f t="shared" si="0"/>
        <v>1.092145222934523</v>
      </c>
    </row>
    <row r="43" spans="2:38" ht="13.5" customHeight="1" x14ac:dyDescent="0.2">
      <c r="D43" s="28">
        <v>7.6419156881729569</v>
      </c>
      <c r="E43" s="28">
        <v>4.6218260299536613</v>
      </c>
      <c r="F43" s="28">
        <v>7.78223611826823</v>
      </c>
      <c r="G43" s="28">
        <v>1.4577593578547172</v>
      </c>
      <c r="H43" s="28">
        <v>8.5181767270819204</v>
      </c>
      <c r="I43" s="28">
        <v>20.093117459319082</v>
      </c>
      <c r="J43" s="29">
        <v>150.22600275613897</v>
      </c>
      <c r="K43" s="28">
        <v>24.418035422147202</v>
      </c>
      <c r="L43" s="28">
        <v>68.220400812721465</v>
      </c>
      <c r="M43" s="29">
        <v>87.998414404012735</v>
      </c>
      <c r="N43" s="28">
        <v>102.1143328114988</v>
      </c>
      <c r="O43" s="29">
        <v>551.33547370145391</v>
      </c>
      <c r="P43" s="28">
        <v>63.778523698103037</v>
      </c>
      <c r="Q43" s="28">
        <v>1.0892653124278469</v>
      </c>
      <c r="R43" s="29">
        <v>527.57882984621779</v>
      </c>
      <c r="S43" s="28">
        <v>55.392103265455603</v>
      </c>
      <c r="T43" s="29">
        <v>123.6956254903543</v>
      </c>
      <c r="U43" s="28">
        <v>13.991023306462575</v>
      </c>
      <c r="V43" s="28">
        <v>61.721972205110298</v>
      </c>
      <c r="W43" s="28">
        <v>13.875306712908813</v>
      </c>
      <c r="X43" s="28">
        <v>2.8385851921656373</v>
      </c>
      <c r="Y43" s="28">
        <v>16.130864956197694</v>
      </c>
      <c r="Z43" s="28">
        <v>2.694790550872276</v>
      </c>
      <c r="AA43" s="28">
        <v>17.324152669489838</v>
      </c>
      <c r="AB43" s="28">
        <v>3.9293247725218383</v>
      </c>
      <c r="AC43" s="28">
        <v>11.920405303852046</v>
      </c>
      <c r="AD43" s="28">
        <v>1.5215368034505468</v>
      </c>
      <c r="AE43" s="28">
        <v>10.768013959391807</v>
      </c>
      <c r="AF43" s="28">
        <v>1.6350609347719036</v>
      </c>
      <c r="AG43" s="28">
        <v>13.95299337097925</v>
      </c>
      <c r="AH43" s="28">
        <v>4.78892966128954</v>
      </c>
      <c r="AI43" s="28">
        <v>5.7512004369826153</v>
      </c>
      <c r="AJ43" s="28">
        <v>7.6171078965631329</v>
      </c>
      <c r="AK43" s="28">
        <v>2.3906353398136351</v>
      </c>
      <c r="AL43" s="35">
        <f t="shared" si="0"/>
        <v>0.86176359362261323</v>
      </c>
    </row>
    <row r="44" spans="2:38" ht="13.5" customHeight="1" x14ac:dyDescent="0.2">
      <c r="B44" s="27" t="s">
        <v>110</v>
      </c>
      <c r="C44" s="27" t="s">
        <v>69</v>
      </c>
      <c r="D44" s="28">
        <v>5.86212348650586</v>
      </c>
      <c r="E44" s="28">
        <v>4.033859767118356</v>
      </c>
      <c r="F44" s="28">
        <v>4.0819189814835166</v>
      </c>
      <c r="G44" s="28">
        <v>0.65490496780897234</v>
      </c>
      <c r="H44" s="28">
        <v>7.4119567916498612</v>
      </c>
      <c r="I44" s="28">
        <v>12.134938683601641</v>
      </c>
      <c r="J44" s="29">
        <v>145.04503096002472</v>
      </c>
      <c r="K44" s="28">
        <v>24.206473802489555</v>
      </c>
      <c r="L44" s="28">
        <v>56.10786588861292</v>
      </c>
      <c r="M44" s="29">
        <v>109.0889798666051</v>
      </c>
      <c r="N44" s="28">
        <v>93.009184857020145</v>
      </c>
      <c r="O44" s="29">
        <v>499.93909245248415</v>
      </c>
      <c r="P44" s="28">
        <v>59.804536901321342</v>
      </c>
      <c r="Q44" s="28">
        <v>0.82165657683803861</v>
      </c>
      <c r="R44" s="29">
        <v>503.17087962464831</v>
      </c>
      <c r="S44" s="28">
        <v>54.685310414100783</v>
      </c>
      <c r="T44" s="29">
        <v>114.17151076605273</v>
      </c>
      <c r="U44" s="28">
        <v>14.051632701295706</v>
      </c>
      <c r="V44" s="28">
        <v>59.524491776864664</v>
      </c>
      <c r="W44" s="28">
        <v>14.36154132726365</v>
      </c>
      <c r="X44" s="28">
        <v>2.6374469776460048</v>
      </c>
      <c r="Y44" s="28">
        <v>15.686369168657322</v>
      </c>
      <c r="Z44" s="28">
        <v>2.2702598335863988</v>
      </c>
      <c r="AA44" s="28">
        <v>15.440417273329393</v>
      </c>
      <c r="AB44" s="28">
        <v>3.5118206370156062</v>
      </c>
      <c r="AC44" s="28">
        <v>10.739568367428511</v>
      </c>
      <c r="AD44" s="28">
        <v>1.6213203290710949</v>
      </c>
      <c r="AE44" s="28">
        <v>8.8879681499743786</v>
      </c>
      <c r="AF44" s="28">
        <v>1.4514963157734779</v>
      </c>
      <c r="AG44" s="28">
        <v>14.065623721022455</v>
      </c>
      <c r="AH44" s="28">
        <v>3.4004748453375671</v>
      </c>
      <c r="AI44" s="28">
        <v>5.1935041921675262</v>
      </c>
      <c r="AJ44" s="28">
        <v>8.2734691162876324</v>
      </c>
      <c r="AK44" s="28">
        <v>2.2308891206598367</v>
      </c>
      <c r="AL44" s="35">
        <f t="shared" si="0"/>
        <v>1.1728839472607342</v>
      </c>
    </row>
    <row r="45" spans="2:38" ht="13.5" customHeight="1" x14ac:dyDescent="0.2">
      <c r="C45" s="27" t="s">
        <v>70</v>
      </c>
      <c r="D45" s="28">
        <v>7.6664722691680209</v>
      </c>
      <c r="E45" s="28">
        <v>4.2755415639713341</v>
      </c>
      <c r="F45" s="28">
        <v>4.2125553089071905</v>
      </c>
      <c r="G45" s="28">
        <v>1.1121082797963211</v>
      </c>
      <c r="H45" s="28">
        <v>5.539055678741323</v>
      </c>
      <c r="I45" s="28">
        <v>11.351149361971283</v>
      </c>
      <c r="J45" s="29">
        <v>152.97271649193505</v>
      </c>
      <c r="K45" s="28">
        <v>24.11976194644981</v>
      </c>
      <c r="L45" s="28">
        <v>55.906643684211673</v>
      </c>
      <c r="M45" s="29">
        <v>98.006373247291862</v>
      </c>
      <c r="N45" s="28">
        <v>99.888690644467019</v>
      </c>
      <c r="O45" s="29">
        <v>494.76846527389773</v>
      </c>
      <c r="P45" s="28">
        <v>61.749236458174366</v>
      </c>
      <c r="Q45" s="28">
        <v>1.2989224204758785</v>
      </c>
      <c r="R45" s="29">
        <v>530.73481420131861</v>
      </c>
      <c r="S45" s="28">
        <v>59.1832108090871</v>
      </c>
      <c r="T45" s="29">
        <v>115.00434930150371</v>
      </c>
      <c r="U45" s="28">
        <v>14.001234838068209</v>
      </c>
      <c r="V45" s="28">
        <v>55.363880922769617</v>
      </c>
      <c r="W45" s="28">
        <v>14.530270334329852</v>
      </c>
      <c r="X45" s="28">
        <v>2.9968504358523944</v>
      </c>
      <c r="Y45" s="28">
        <v>15.471770611697824</v>
      </c>
      <c r="Z45" s="28">
        <v>2.3921362287464114</v>
      </c>
      <c r="AA45" s="28">
        <v>14.332627788890525</v>
      </c>
      <c r="AB45" s="28">
        <v>3.640641902328225</v>
      </c>
      <c r="AC45" s="28">
        <v>10.123505339245332</v>
      </c>
      <c r="AD45" s="28">
        <v>1.4559509578167196</v>
      </c>
      <c r="AE45" s="28">
        <v>11.794701815774062</v>
      </c>
      <c r="AF45" s="28">
        <v>1.569762610645195</v>
      </c>
      <c r="AG45" s="28">
        <v>13.58033762003719</v>
      </c>
      <c r="AH45" s="28">
        <v>4.2739434140235373</v>
      </c>
      <c r="AI45" s="28">
        <v>5.5800530928100791</v>
      </c>
      <c r="AJ45" s="28">
        <v>7.6197475243686164</v>
      </c>
      <c r="AK45" s="28">
        <v>2.4744661233767942</v>
      </c>
      <c r="AL45" s="35">
        <f t="shared" si="0"/>
        <v>0.98115585072713718</v>
      </c>
    </row>
    <row r="46" spans="2:38" ht="13.5" customHeight="1" x14ac:dyDescent="0.2">
      <c r="D46" s="28">
        <v>7.2095008263236044</v>
      </c>
      <c r="E46" s="28">
        <v>3.2662412741302589</v>
      </c>
      <c r="F46" s="28">
        <v>10.343319365292858</v>
      </c>
      <c r="G46" s="28">
        <v>1.3497905627697087</v>
      </c>
      <c r="H46" s="28">
        <v>6.4561230022450973</v>
      </c>
      <c r="I46" s="28">
        <v>20.316495600549054</v>
      </c>
      <c r="J46" s="29">
        <v>148.96288175484386</v>
      </c>
      <c r="K46" s="28">
        <v>28.229190502204418</v>
      </c>
      <c r="L46" s="28">
        <v>68.31060223771847</v>
      </c>
      <c r="M46" s="29">
        <v>83.266303396262671</v>
      </c>
      <c r="N46" s="28">
        <v>111.13471785849025</v>
      </c>
      <c r="O46" s="29">
        <v>481.17232139587986</v>
      </c>
      <c r="P46" s="28">
        <v>67.24371144707186</v>
      </c>
      <c r="Q46" s="28">
        <v>0.97218982191521264</v>
      </c>
      <c r="R46" s="29">
        <v>530.53070276762514</v>
      </c>
      <c r="S46" s="28">
        <v>57.762328580338149</v>
      </c>
      <c r="T46" s="29">
        <v>127.60440984094343</v>
      </c>
      <c r="U46" s="28">
        <v>14.731968421884561</v>
      </c>
      <c r="V46" s="28">
        <v>58.331063133723219</v>
      </c>
      <c r="W46" s="28">
        <v>17.145871330702192</v>
      </c>
      <c r="X46" s="28">
        <v>2.8725630227760823</v>
      </c>
      <c r="Y46" s="28">
        <v>15.568569861644578</v>
      </c>
      <c r="Z46" s="28">
        <v>2.646968585776615</v>
      </c>
      <c r="AA46" s="28">
        <v>17.117162596477627</v>
      </c>
      <c r="AB46" s="28">
        <v>3.7358820124355598</v>
      </c>
      <c r="AC46" s="28">
        <v>12.3215799796747</v>
      </c>
      <c r="AD46" s="28">
        <v>1.5976741543940356</v>
      </c>
      <c r="AE46" s="28">
        <v>10.352626000746453</v>
      </c>
      <c r="AF46" s="28">
        <v>1.8642323996334402</v>
      </c>
      <c r="AG46" s="28">
        <v>13.3599991624514</v>
      </c>
      <c r="AH46" s="28">
        <v>3.9410795912934153</v>
      </c>
      <c r="AI46" s="28">
        <v>6.0175925007420679</v>
      </c>
      <c r="AJ46" s="28">
        <v>6.6867892496534473</v>
      </c>
      <c r="AK46" s="28">
        <v>2.3342282323273729</v>
      </c>
      <c r="AL46" s="35">
        <f t="shared" si="0"/>
        <v>0.74923754701287038</v>
      </c>
    </row>
    <row r="47" spans="2:38" ht="13.5" customHeight="1" x14ac:dyDescent="0.2">
      <c r="D47" s="28">
        <v>8.2571108638953632</v>
      </c>
      <c r="E47" s="28">
        <v>2.9709230017792914</v>
      </c>
      <c r="F47" s="28">
        <v>4.9458846800990957</v>
      </c>
      <c r="G47" s="28">
        <v>0.76893290275751758</v>
      </c>
      <c r="H47" s="28">
        <v>7.1846008458740478</v>
      </c>
      <c r="I47" s="28">
        <v>24.4861008530461</v>
      </c>
      <c r="J47" s="29">
        <v>139.61705694870955</v>
      </c>
      <c r="K47" s="28">
        <v>25.360096746669754</v>
      </c>
      <c r="L47" s="28">
        <v>63.370967391734347</v>
      </c>
      <c r="M47" s="29">
        <v>81.473957142624002</v>
      </c>
      <c r="N47" s="28">
        <v>84.193291807916808</v>
      </c>
      <c r="O47" s="29">
        <v>449.37976640849683</v>
      </c>
      <c r="P47" s="28">
        <v>54.371189961502061</v>
      </c>
      <c r="Q47" s="28">
        <v>1.2329709080231435</v>
      </c>
      <c r="R47" s="29">
        <v>463.12228107407236</v>
      </c>
      <c r="S47" s="28">
        <v>50.357187491425172</v>
      </c>
      <c r="T47" s="29">
        <v>106.79207282059355</v>
      </c>
      <c r="U47" s="28">
        <v>13.087533127781672</v>
      </c>
      <c r="V47" s="28">
        <v>55.434322498918959</v>
      </c>
      <c r="W47" s="28">
        <v>11.350934708368383</v>
      </c>
      <c r="X47" s="28">
        <v>2.0855977663906886</v>
      </c>
      <c r="Y47" s="28">
        <v>12.174370450792274</v>
      </c>
      <c r="Z47" s="28">
        <v>2.3397383151970605</v>
      </c>
      <c r="AA47" s="28">
        <v>14.966740711512992</v>
      </c>
      <c r="AB47" s="28">
        <v>3.060230598240989</v>
      </c>
      <c r="AC47" s="28">
        <v>9.2203575836467593</v>
      </c>
      <c r="AD47" s="28">
        <v>1.4842793108067962</v>
      </c>
      <c r="AE47" s="28">
        <v>10.759350030765283</v>
      </c>
      <c r="AF47" s="28">
        <v>1.5785598393276403</v>
      </c>
      <c r="AG47" s="28">
        <v>11.584020459031793</v>
      </c>
      <c r="AH47" s="28">
        <v>4.2701047261629386</v>
      </c>
      <c r="AI47" s="28">
        <v>5.104242443006803</v>
      </c>
      <c r="AJ47" s="28">
        <v>6.0065260754182948</v>
      </c>
      <c r="AK47" s="28">
        <v>2.3339711365879658</v>
      </c>
      <c r="AL47" s="35">
        <f t="shared" si="0"/>
        <v>0.96770129060285648</v>
      </c>
    </row>
    <row r="48" spans="2:38" ht="13.5" customHeight="1" x14ac:dyDescent="0.2">
      <c r="D48" s="28">
        <v>6.3159623203886914</v>
      </c>
      <c r="E48" s="28">
        <v>4.4584292268350509</v>
      </c>
      <c r="F48" s="28">
        <v>8.9355284703572426</v>
      </c>
      <c r="G48" s="28">
        <v>1.5648622851544649</v>
      </c>
      <c r="H48" s="28">
        <v>4.0562795814861126</v>
      </c>
      <c r="I48" s="28">
        <v>22.769328150791722</v>
      </c>
      <c r="J48" s="29">
        <v>159.76465192213794</v>
      </c>
      <c r="K48" s="28">
        <v>27.565004439316592</v>
      </c>
      <c r="L48" s="28">
        <v>74.84510647027102</v>
      </c>
      <c r="M48" s="29">
        <v>93.953441617194258</v>
      </c>
      <c r="N48" s="28">
        <v>104.17771346006043</v>
      </c>
      <c r="O48" s="29">
        <v>544.71563805356845</v>
      </c>
      <c r="P48" s="28">
        <v>66.474007430339242</v>
      </c>
      <c r="Q48" s="28">
        <v>0.72637285009871211</v>
      </c>
      <c r="R48" s="29">
        <v>563.31868414607038</v>
      </c>
      <c r="S48" s="28">
        <v>58.690647667001407</v>
      </c>
      <c r="T48" s="29">
        <v>131.18176967787048</v>
      </c>
      <c r="U48" s="28">
        <v>15.107961638806616</v>
      </c>
      <c r="V48" s="28">
        <v>63.705452410406103</v>
      </c>
      <c r="W48" s="28">
        <v>13.30064753085418</v>
      </c>
      <c r="X48" s="28">
        <v>2.5575454350871349</v>
      </c>
      <c r="Y48" s="28">
        <v>16.589058620470659</v>
      </c>
      <c r="Z48" s="28">
        <v>2.7133377169933937</v>
      </c>
      <c r="AA48" s="28">
        <v>19.542376791992726</v>
      </c>
      <c r="AB48" s="28">
        <v>3.636682423767768</v>
      </c>
      <c r="AC48" s="28">
        <v>11.493481273273032</v>
      </c>
      <c r="AD48" s="28">
        <v>1.6650239965925611</v>
      </c>
      <c r="AE48" s="28">
        <v>10.176407474773116</v>
      </c>
      <c r="AF48" s="28">
        <v>2.0730599931866696</v>
      </c>
      <c r="AG48" s="28">
        <v>15.064516703719276</v>
      </c>
      <c r="AH48" s="28">
        <v>4.0602591200556573</v>
      </c>
      <c r="AI48" s="28">
        <v>5.1541402374690612</v>
      </c>
      <c r="AJ48" s="28">
        <v>7.071012357295043</v>
      </c>
      <c r="AK48" s="28">
        <v>2.6066436603860459</v>
      </c>
      <c r="AL48" s="35">
        <f t="shared" si="0"/>
        <v>0.90185739825451294</v>
      </c>
    </row>
    <row r="49" spans="2:38" ht="13.5" customHeight="1" x14ac:dyDescent="0.2">
      <c r="B49" s="27" t="s">
        <v>111</v>
      </c>
      <c r="C49" s="27" t="s">
        <v>71</v>
      </c>
      <c r="D49" s="28">
        <v>6.9265396181309704</v>
      </c>
      <c r="E49" s="28">
        <v>3.5938517584636656</v>
      </c>
      <c r="F49" s="28">
        <v>6.483979247363739</v>
      </c>
      <c r="G49" s="28">
        <v>1.594258128363689</v>
      </c>
      <c r="H49" s="28">
        <v>9.4522359099687296</v>
      </c>
      <c r="I49" s="28">
        <v>21.398794641710118</v>
      </c>
      <c r="J49" s="29">
        <v>156.2312663118073</v>
      </c>
      <c r="K49" s="28">
        <v>25.317469403003916</v>
      </c>
      <c r="L49" s="28">
        <v>78.024386568251728</v>
      </c>
      <c r="M49" s="29">
        <v>101.82293581804444</v>
      </c>
      <c r="N49" s="28">
        <v>98.07609467714623</v>
      </c>
      <c r="O49" s="29">
        <v>496.48253936036116</v>
      </c>
      <c r="P49" s="28">
        <v>61.298562953251846</v>
      </c>
      <c r="Q49" s="28">
        <v>1.082998757082309</v>
      </c>
      <c r="R49" s="29">
        <v>523.75503425985482</v>
      </c>
      <c r="S49" s="28">
        <v>54.147162927549701</v>
      </c>
      <c r="T49" s="29">
        <v>120.07283285206032</v>
      </c>
      <c r="U49" s="28">
        <v>14.550601941418822</v>
      </c>
      <c r="V49" s="28">
        <v>57.649988651331583</v>
      </c>
      <c r="W49" s="28">
        <v>13.756167278475251</v>
      </c>
      <c r="X49" s="28">
        <v>2.4286605964850025</v>
      </c>
      <c r="Y49" s="28">
        <v>15.509910790809391</v>
      </c>
      <c r="Z49" s="28">
        <v>2.4667866616301821</v>
      </c>
      <c r="AA49" s="28">
        <v>16.515040223539962</v>
      </c>
      <c r="AB49" s="28">
        <v>3.3196002416429411</v>
      </c>
      <c r="AC49" s="28">
        <v>9.8659541172317535</v>
      </c>
      <c r="AD49" s="28">
        <v>1.5217656690506116</v>
      </c>
      <c r="AE49" s="28">
        <v>10.049489535070601</v>
      </c>
      <c r="AF49" s="28">
        <v>1.5179970316497704</v>
      </c>
      <c r="AG49" s="28">
        <v>13.720886243157015</v>
      </c>
      <c r="AH49" s="28">
        <v>3.6828749855524641</v>
      </c>
      <c r="AI49" s="28">
        <v>5.3569597270225069</v>
      </c>
      <c r="AJ49" s="28">
        <v>7.5616737037529562</v>
      </c>
      <c r="AK49" s="28">
        <v>2.2961813815429388</v>
      </c>
      <c r="AL49" s="35">
        <f t="shared" si="0"/>
        <v>1.0382034088248755</v>
      </c>
    </row>
    <row r="50" spans="2:38" ht="13.5" customHeight="1" x14ac:dyDescent="0.2">
      <c r="C50" s="27" t="s">
        <v>72</v>
      </c>
      <c r="D50" s="28">
        <v>8.3989273044842854</v>
      </c>
      <c r="E50" s="28">
        <v>2.8431307020028589</v>
      </c>
      <c r="F50" s="28">
        <v>6.5660913308296349</v>
      </c>
      <c r="G50" s="28">
        <v>1.4890198925981053</v>
      </c>
      <c r="H50" s="28">
        <v>14.026110827158991</v>
      </c>
      <c r="I50" s="28">
        <v>19.975602973634281</v>
      </c>
      <c r="J50" s="29">
        <v>155.80560889047987</v>
      </c>
      <c r="K50" s="28">
        <v>29.360730862282097</v>
      </c>
      <c r="L50" s="28">
        <v>71.516033878830257</v>
      </c>
      <c r="M50" s="29">
        <v>94.257864158555734</v>
      </c>
      <c r="N50" s="28">
        <v>100.15231348748672</v>
      </c>
      <c r="O50" s="29">
        <v>529.55897372487379</v>
      </c>
      <c r="P50" s="28">
        <v>63.131654100187049</v>
      </c>
      <c r="Q50" s="28">
        <v>1.0576454668216138</v>
      </c>
      <c r="R50" s="29">
        <v>536.78046449142676</v>
      </c>
      <c r="S50" s="28">
        <v>54.332583705228124</v>
      </c>
      <c r="T50" s="29">
        <v>121.84508806818924</v>
      </c>
      <c r="U50" s="28">
        <v>14.947011000244947</v>
      </c>
      <c r="V50" s="28">
        <v>60.995903018540339</v>
      </c>
      <c r="W50" s="28">
        <v>15.650919444892983</v>
      </c>
      <c r="X50" s="28">
        <v>2.6361316725884669</v>
      </c>
      <c r="Y50" s="28">
        <v>15.380286125038738</v>
      </c>
      <c r="Z50" s="28">
        <v>2.4917802401314195</v>
      </c>
      <c r="AA50" s="28">
        <v>17.222920291419126</v>
      </c>
      <c r="AB50" s="28">
        <v>3.4207209944631893</v>
      </c>
      <c r="AC50" s="28">
        <v>10.556023852696578</v>
      </c>
      <c r="AD50" s="28">
        <v>1.5404560349720122</v>
      </c>
      <c r="AE50" s="28">
        <v>10.809883072075639</v>
      </c>
      <c r="AF50" s="28">
        <v>1.3853332666582341</v>
      </c>
      <c r="AG50" s="28">
        <v>13.949031941358443</v>
      </c>
      <c r="AH50" s="28">
        <v>4.2203344755077161</v>
      </c>
      <c r="AI50" s="28">
        <v>5.767123661205332</v>
      </c>
      <c r="AJ50" s="28">
        <v>7.7244097060320751</v>
      </c>
      <c r="AK50" s="28">
        <v>2.3750106517817136</v>
      </c>
      <c r="AL50" s="35">
        <f t="shared" si="0"/>
        <v>0.94114515058439008</v>
      </c>
    </row>
    <row r="51" spans="2:38" ht="13.5" customHeight="1" x14ac:dyDescent="0.2">
      <c r="C51" s="27" t="s">
        <v>73</v>
      </c>
      <c r="D51" s="28">
        <v>8.0625932521665788</v>
      </c>
      <c r="E51" s="28">
        <v>3.2931857538094946</v>
      </c>
      <c r="F51" s="28">
        <v>6.4269783739027257</v>
      </c>
      <c r="G51" s="28">
        <v>1.6272775009924032</v>
      </c>
      <c r="H51" s="28">
        <v>15.851504811823471</v>
      </c>
      <c r="I51" s="28">
        <v>18.211965224823871</v>
      </c>
      <c r="J51" s="29">
        <v>151.40550618024389</v>
      </c>
      <c r="K51" s="28">
        <v>24.105899142848411</v>
      </c>
      <c r="L51" s="28">
        <v>54.415296672276625</v>
      </c>
      <c r="M51" s="29">
        <v>99.459682226716993</v>
      </c>
      <c r="N51" s="28">
        <v>103.31847067389825</v>
      </c>
      <c r="O51" s="29">
        <v>507.23582685937879</v>
      </c>
      <c r="P51" s="28">
        <v>63.291050860579311</v>
      </c>
      <c r="Q51" s="28">
        <v>1.2054209739520441</v>
      </c>
      <c r="R51" s="29">
        <v>527.84013870165882</v>
      </c>
      <c r="S51" s="28">
        <v>56.311448725195362</v>
      </c>
      <c r="T51" s="29">
        <v>120.79276861531812</v>
      </c>
      <c r="U51" s="28">
        <v>14.958492614806982</v>
      </c>
      <c r="V51" s="28">
        <v>61.384641190764164</v>
      </c>
      <c r="W51" s="28">
        <v>14.883644713824451</v>
      </c>
      <c r="X51" s="28">
        <v>2.3331802115738864</v>
      </c>
      <c r="Y51" s="28">
        <v>14.830958336690925</v>
      </c>
      <c r="Z51" s="28">
        <v>2.4624377501752535</v>
      </c>
      <c r="AA51" s="28">
        <v>16.501952332339307</v>
      </c>
      <c r="AB51" s="28">
        <v>3.2150912943424035</v>
      </c>
      <c r="AC51" s="28">
        <v>9.8555069430854711</v>
      </c>
      <c r="AD51" s="28">
        <v>1.4161456244333088</v>
      </c>
      <c r="AE51" s="28">
        <v>9.9992016754916211</v>
      </c>
      <c r="AF51" s="28">
        <v>1.4445162020458417</v>
      </c>
      <c r="AG51" s="28">
        <v>13.32954906862707</v>
      </c>
      <c r="AH51" s="28">
        <v>4.0231940414900693</v>
      </c>
      <c r="AI51" s="28">
        <v>5.0694809888207928</v>
      </c>
      <c r="AJ51" s="28">
        <v>7.3815537194232315</v>
      </c>
      <c r="AK51" s="28">
        <v>2.3021832343706294</v>
      </c>
      <c r="AL51" s="35">
        <f t="shared" si="0"/>
        <v>0.96265151408056882</v>
      </c>
    </row>
    <row r="52" spans="2:38" ht="13.5" customHeight="1" x14ac:dyDescent="0.2">
      <c r="C52" s="27" t="s">
        <v>74</v>
      </c>
      <c r="D52" s="28">
        <v>6.9211159622575424</v>
      </c>
      <c r="E52" s="28">
        <v>3.6262364812669703</v>
      </c>
      <c r="F52" s="28">
        <v>7.7627212501068623</v>
      </c>
      <c r="G52" s="28">
        <v>1.4942931291439678</v>
      </c>
      <c r="H52" s="28">
        <v>12.827314084090618</v>
      </c>
      <c r="I52" s="28">
        <v>19.608563066529793</v>
      </c>
      <c r="J52" s="29">
        <v>152.84993636637685</v>
      </c>
      <c r="K52" s="28">
        <v>25.865297844107012</v>
      </c>
      <c r="L52" s="28">
        <v>65.534100424649381</v>
      </c>
      <c r="M52" s="29">
        <v>90.355750263793468</v>
      </c>
      <c r="N52" s="28">
        <v>102.95550985954661</v>
      </c>
      <c r="O52" s="29">
        <v>490.40373563324499</v>
      </c>
      <c r="P52" s="28">
        <v>63.264592910890563</v>
      </c>
      <c r="Q52" s="28">
        <v>1.1738895942878431</v>
      </c>
      <c r="R52" s="29">
        <v>533.62615064105501</v>
      </c>
      <c r="S52" s="28">
        <v>55.498604928819169</v>
      </c>
      <c r="T52" s="29">
        <v>119.91183026648309</v>
      </c>
      <c r="U52" s="28">
        <v>15.066405003129946</v>
      </c>
      <c r="V52" s="28">
        <v>62.150728369771201</v>
      </c>
      <c r="W52" s="28">
        <v>14.620553945742142</v>
      </c>
      <c r="X52" s="28">
        <v>2.6126060763348056</v>
      </c>
      <c r="Y52" s="28">
        <v>15.385484322083315</v>
      </c>
      <c r="Z52" s="28">
        <v>2.4990513473698996</v>
      </c>
      <c r="AA52" s="28">
        <v>16.204472383282141</v>
      </c>
      <c r="AB52" s="28">
        <v>3.2551712793169569</v>
      </c>
      <c r="AC52" s="28">
        <v>10.69250848646055</v>
      </c>
      <c r="AD52" s="28">
        <v>1.5740321190955449</v>
      </c>
      <c r="AE52" s="28">
        <v>10.68346181494908</v>
      </c>
      <c r="AF52" s="28">
        <v>1.5690228947853166</v>
      </c>
      <c r="AG52" s="28">
        <v>13.980980443747976</v>
      </c>
      <c r="AH52" s="28">
        <v>3.9829838618253448</v>
      </c>
      <c r="AI52" s="28">
        <v>5.5672126549149912</v>
      </c>
      <c r="AJ52" s="28">
        <v>7.1245150211441395</v>
      </c>
      <c r="AK52" s="28">
        <v>2.3266930498829304</v>
      </c>
      <c r="AL52" s="35">
        <f t="shared" si="0"/>
        <v>0.87761937546672431</v>
      </c>
    </row>
    <row r="53" spans="2:38" ht="13.5" customHeight="1" x14ac:dyDescent="0.2">
      <c r="D53" s="28">
        <v>6.9620028528833364</v>
      </c>
      <c r="E53" s="28">
        <v>3.3578513606074782</v>
      </c>
      <c r="F53" s="28">
        <v>8.0845700014237423</v>
      </c>
      <c r="G53" s="28">
        <v>1.4261898066230156</v>
      </c>
      <c r="H53" s="28">
        <v>12.52820889031374</v>
      </c>
      <c r="I53" s="28">
        <v>21.001026945846348</v>
      </c>
      <c r="J53" s="29">
        <v>147.72191717422496</v>
      </c>
      <c r="K53" s="28">
        <v>23.245106412009708</v>
      </c>
      <c r="L53" s="28">
        <v>66.3169923849631</v>
      </c>
      <c r="M53" s="29">
        <v>106.2886094893739</v>
      </c>
      <c r="N53" s="28">
        <v>93.947542764166613</v>
      </c>
      <c r="O53" s="29">
        <v>521.1012789449228</v>
      </c>
      <c r="P53" s="28">
        <v>63.003547099346925</v>
      </c>
      <c r="Q53" s="28">
        <v>1.237063816942485</v>
      </c>
      <c r="R53" s="29">
        <v>525.38842724202232</v>
      </c>
      <c r="S53" s="28">
        <v>54.176986760818458</v>
      </c>
      <c r="T53" s="29">
        <v>121.83436752828005</v>
      </c>
      <c r="U53" s="28">
        <v>14.402730754990833</v>
      </c>
      <c r="V53" s="28">
        <v>60.305423503613547</v>
      </c>
      <c r="W53" s="28">
        <v>14.348864013493035</v>
      </c>
      <c r="X53" s="28">
        <v>2.3888516724948676</v>
      </c>
      <c r="Y53" s="28">
        <v>14.660959905763441</v>
      </c>
      <c r="Z53" s="28">
        <v>2.4703199385289274</v>
      </c>
      <c r="AA53" s="28">
        <v>16.506905482807536</v>
      </c>
      <c r="AB53" s="28">
        <v>3.3297651435610058</v>
      </c>
      <c r="AC53" s="28">
        <v>9.4623250498057168</v>
      </c>
      <c r="AD53" s="28">
        <v>1.4494471444409096</v>
      </c>
      <c r="AE53" s="28">
        <v>9.9803118519319494</v>
      </c>
      <c r="AF53" s="28">
        <v>1.3946936607476532</v>
      </c>
      <c r="AG53" s="28">
        <v>13.723429131518776</v>
      </c>
      <c r="AH53" s="28">
        <v>3.512763568743142</v>
      </c>
      <c r="AI53" s="28">
        <v>5.1841070303057313</v>
      </c>
      <c r="AJ53" s="28">
        <v>7.3530482789275782</v>
      </c>
      <c r="AK53" s="28">
        <v>2.3323007546098635</v>
      </c>
      <c r="AL53" s="35">
        <f t="shared" si="0"/>
        <v>1.1313612507799875</v>
      </c>
    </row>
    <row r="54" spans="2:38" ht="13.5" customHeight="1" x14ac:dyDescent="0.2">
      <c r="B54" s="27" t="s">
        <v>112</v>
      </c>
      <c r="C54" s="27" t="s">
        <v>75</v>
      </c>
      <c r="D54" s="28">
        <v>6.4493983861649697</v>
      </c>
      <c r="E54" s="28">
        <v>3.298765918708694</v>
      </c>
      <c r="F54" s="28">
        <v>5.9901679000468713</v>
      </c>
      <c r="G54" s="28">
        <v>1.379353624474613</v>
      </c>
      <c r="H54" s="28">
        <v>17.240308634631269</v>
      </c>
      <c r="I54" s="28">
        <v>23.943219194497221</v>
      </c>
      <c r="J54" s="29">
        <v>151.40513862861829</v>
      </c>
      <c r="K54" s="28">
        <v>25.669508928551259</v>
      </c>
      <c r="L54" s="28">
        <v>61.83759010822827</v>
      </c>
      <c r="M54" s="29">
        <v>101.8824840989399</v>
      </c>
      <c r="N54" s="28">
        <v>99.098118541326244</v>
      </c>
      <c r="O54" s="29">
        <v>511.35789498777655</v>
      </c>
      <c r="P54" s="28">
        <v>66.579281587546319</v>
      </c>
      <c r="Q54" s="28">
        <v>1.0714597285525762</v>
      </c>
      <c r="R54" s="29">
        <v>534.85412408422485</v>
      </c>
      <c r="S54" s="28">
        <v>54.247796664644582</v>
      </c>
      <c r="T54" s="29">
        <v>124.17169652697119</v>
      </c>
      <c r="U54" s="28">
        <v>14.669521627160604</v>
      </c>
      <c r="V54" s="28">
        <v>62.241041231165745</v>
      </c>
      <c r="W54" s="28">
        <v>14.4617917279684</v>
      </c>
      <c r="X54" s="28">
        <v>2.8367300588182109</v>
      </c>
      <c r="Y54" s="28">
        <v>15.484179368075626</v>
      </c>
      <c r="Z54" s="28">
        <v>2.4167184364830017</v>
      </c>
      <c r="AA54" s="28">
        <v>16.82253848822603</v>
      </c>
      <c r="AB54" s="28">
        <v>3.5677215597542307</v>
      </c>
      <c r="AC54" s="28">
        <v>10.575739720201593</v>
      </c>
      <c r="AD54" s="28">
        <v>1.542769469504317</v>
      </c>
      <c r="AE54" s="28">
        <v>10.478336307078964</v>
      </c>
      <c r="AF54" s="28">
        <v>1.5827711136644367</v>
      </c>
      <c r="AG54" s="28">
        <v>14.287564830376104</v>
      </c>
      <c r="AH54" s="28">
        <v>3.8901852639062979</v>
      </c>
      <c r="AI54" s="28">
        <v>5.5017327863774019</v>
      </c>
      <c r="AJ54" s="28">
        <v>7.1516414336540031</v>
      </c>
      <c r="AK54" s="28">
        <v>2.3465386241822652</v>
      </c>
      <c r="AL54" s="35">
        <f t="shared" si="0"/>
        <v>1.0280970577302384</v>
      </c>
    </row>
    <row r="55" spans="2:38" ht="13.5" customHeight="1" x14ac:dyDescent="0.2">
      <c r="C55" s="27" t="s">
        <v>76</v>
      </c>
      <c r="D55" s="28">
        <v>7.6793125804241704</v>
      </c>
      <c r="E55" s="28">
        <v>3.9848423149263805</v>
      </c>
      <c r="F55" s="28">
        <v>7.1619121087837847</v>
      </c>
      <c r="G55" s="28">
        <v>1.426495776434981</v>
      </c>
      <c r="H55" s="28">
        <v>13.174740204237471</v>
      </c>
      <c r="I55" s="28">
        <v>19.769835407037352</v>
      </c>
      <c r="J55" s="29">
        <v>149.06767649106999</v>
      </c>
      <c r="K55" s="28">
        <v>26.185634505445481</v>
      </c>
      <c r="L55" s="28">
        <v>63.984279959676094</v>
      </c>
      <c r="M55" s="29">
        <v>87.137151432397815</v>
      </c>
      <c r="N55" s="28">
        <v>97.137132049987073</v>
      </c>
      <c r="O55" s="29">
        <v>532.991330761977</v>
      </c>
      <c r="P55" s="28">
        <v>67.441411338217804</v>
      </c>
      <c r="Q55" s="28">
        <v>1.0539944643363852</v>
      </c>
      <c r="R55" s="29">
        <v>539.22329843851196</v>
      </c>
      <c r="S55" s="28">
        <v>55.698059775015722</v>
      </c>
      <c r="T55" s="29">
        <v>123.79346520360347</v>
      </c>
      <c r="U55" s="28">
        <v>15.013431069877706</v>
      </c>
      <c r="V55" s="28">
        <v>60.322231178803577</v>
      </c>
      <c r="W55" s="28">
        <v>14.31297348630536</v>
      </c>
      <c r="X55" s="28">
        <v>2.6916596259986036</v>
      </c>
      <c r="Y55" s="28">
        <v>15.401463200701464</v>
      </c>
      <c r="Z55" s="28">
        <v>2.5323680021764718</v>
      </c>
      <c r="AA55" s="28">
        <v>18.545745086314941</v>
      </c>
      <c r="AB55" s="28">
        <v>3.7111903908988753</v>
      </c>
      <c r="AC55" s="28">
        <v>11.463384606606208</v>
      </c>
      <c r="AD55" s="28">
        <v>1.6256990872271566</v>
      </c>
      <c r="AE55" s="28">
        <v>10.439816785276209</v>
      </c>
      <c r="AF55" s="28">
        <v>1.6102712940600743</v>
      </c>
      <c r="AG55" s="28">
        <v>14.535092752933746</v>
      </c>
      <c r="AH55" s="28">
        <v>4.1178054937046786</v>
      </c>
      <c r="AI55" s="28">
        <v>5.4584037326083701</v>
      </c>
      <c r="AJ55" s="28">
        <v>7.3396187691762247</v>
      </c>
      <c r="AK55" s="28">
        <v>2.3578754532889454</v>
      </c>
      <c r="AL55" s="35">
        <f t="shared" si="0"/>
        <v>0.89705295589287892</v>
      </c>
    </row>
    <row r="56" spans="2:38" ht="13.5" customHeight="1" x14ac:dyDescent="0.2">
      <c r="D56" s="28">
        <v>6.0470508933587581</v>
      </c>
      <c r="E56" s="28">
        <v>3.2576840485926581</v>
      </c>
      <c r="F56" s="28">
        <v>6.4196382229166096</v>
      </c>
      <c r="G56" s="28">
        <v>1.4154335262770386</v>
      </c>
      <c r="H56" s="28">
        <v>15.661063790030827</v>
      </c>
      <c r="I56" s="28">
        <v>23.873318500806356</v>
      </c>
      <c r="J56" s="29">
        <v>150.5329607817259</v>
      </c>
      <c r="K56" s="28">
        <v>26.599700956371795</v>
      </c>
      <c r="L56" s="28">
        <v>62.827439994630062</v>
      </c>
      <c r="M56" s="29">
        <v>92.79540709262146</v>
      </c>
      <c r="N56" s="28">
        <v>95.742545763508531</v>
      </c>
      <c r="O56" s="29">
        <v>531.66963834500245</v>
      </c>
      <c r="P56" s="28">
        <v>66.535065223428148</v>
      </c>
      <c r="Q56" s="28">
        <v>1.1532481451539438</v>
      </c>
      <c r="R56" s="29">
        <v>535.56135359791358</v>
      </c>
      <c r="S56" s="28">
        <v>53.931835254172128</v>
      </c>
      <c r="T56" s="29">
        <v>121.8516629080902</v>
      </c>
      <c r="U56" s="28">
        <v>14.833164242807722</v>
      </c>
      <c r="V56" s="28">
        <v>61.43219914841228</v>
      </c>
      <c r="W56" s="28">
        <v>13.594689739509125</v>
      </c>
      <c r="X56" s="28">
        <v>2.8758895430349436</v>
      </c>
      <c r="Y56" s="28">
        <v>15.672738383781031</v>
      </c>
      <c r="Z56" s="28">
        <v>2.5257792189623802</v>
      </c>
      <c r="AA56" s="28">
        <v>17.96209490497413</v>
      </c>
      <c r="AB56" s="28">
        <v>3.6698239826677423</v>
      </c>
      <c r="AC56" s="28">
        <v>11.126286379868008</v>
      </c>
      <c r="AD56" s="28">
        <v>1.5714424574401598</v>
      </c>
      <c r="AE56" s="28">
        <v>10.78717913394129</v>
      </c>
      <c r="AF56" s="28">
        <v>1.5249124095485129</v>
      </c>
      <c r="AG56" s="28">
        <v>14.048557267409834</v>
      </c>
      <c r="AH56" s="28">
        <v>3.8149252032449357</v>
      </c>
      <c r="AI56" s="28">
        <v>5.5495666903676222</v>
      </c>
      <c r="AJ56" s="28">
        <v>7.5121289279501191</v>
      </c>
      <c r="AK56" s="28">
        <v>2.3986039633412255</v>
      </c>
      <c r="AL56" s="35">
        <f t="shared" si="0"/>
        <v>0.96921808745124938</v>
      </c>
    </row>
    <row r="57" spans="2:38" ht="13.5" customHeight="1" x14ac:dyDescent="0.2">
      <c r="D57" s="28">
        <v>7.7092051804496178</v>
      </c>
      <c r="E57" s="28">
        <v>4.0384860436997716</v>
      </c>
      <c r="F57" s="28">
        <v>4.3697309625237883</v>
      </c>
      <c r="G57" s="28">
        <v>1.3721374421769619</v>
      </c>
      <c r="H57" s="28">
        <v>15.825532140606976</v>
      </c>
      <c r="I57" s="28">
        <v>23.189465188012512</v>
      </c>
      <c r="J57" s="29">
        <v>149.39376875399446</v>
      </c>
      <c r="K57" s="28">
        <v>26.942941183624566</v>
      </c>
      <c r="L57" s="28">
        <v>71.013054194183198</v>
      </c>
      <c r="M57" s="29">
        <v>105.64087527521899</v>
      </c>
      <c r="N57" s="28">
        <v>98.167923052098715</v>
      </c>
      <c r="O57" s="29">
        <v>527.73327805025497</v>
      </c>
      <c r="P57" s="28">
        <v>67.798914562664848</v>
      </c>
      <c r="Q57" s="28">
        <v>1.1970592040803738</v>
      </c>
      <c r="R57" s="29">
        <v>528.57599484710568</v>
      </c>
      <c r="S57" s="28">
        <v>54.627531671467061</v>
      </c>
      <c r="T57" s="29">
        <v>124.74087708206881</v>
      </c>
      <c r="U57" s="28">
        <v>15.199232547790896</v>
      </c>
      <c r="V57" s="28">
        <v>58.441898933971345</v>
      </c>
      <c r="W57" s="28">
        <v>14.828372106524741</v>
      </c>
      <c r="X57" s="28">
        <v>2.9554241496067215</v>
      </c>
      <c r="Y57" s="28">
        <v>16.086941842198122</v>
      </c>
      <c r="Z57" s="28">
        <v>2.4194576223549813</v>
      </c>
      <c r="AA57" s="28">
        <v>18.456425303783565</v>
      </c>
      <c r="AB57" s="28">
        <v>3.637978345565466</v>
      </c>
      <c r="AC57" s="28">
        <v>11.085422579864314</v>
      </c>
      <c r="AD57" s="28">
        <v>1.46982555165423</v>
      </c>
      <c r="AE57" s="28">
        <v>10.929493506721458</v>
      </c>
      <c r="AF57" s="28">
        <v>1.6463702497206467</v>
      </c>
      <c r="AG57" s="28">
        <v>14.593480072563606</v>
      </c>
      <c r="AH57" s="28">
        <v>3.722200004454133</v>
      </c>
      <c r="AI57" s="28">
        <v>5.5656386975193124</v>
      </c>
      <c r="AJ57" s="28">
        <v>7.1986276640949409</v>
      </c>
      <c r="AK57" s="28">
        <v>2.355166332650116</v>
      </c>
      <c r="AL57" s="35">
        <f t="shared" si="0"/>
        <v>1.076124175706094</v>
      </c>
    </row>
    <row r="58" spans="2:38" ht="13.5" customHeight="1" x14ac:dyDescent="0.2">
      <c r="D58" s="28">
        <v>8.7490875351120039</v>
      </c>
      <c r="E58" s="28">
        <v>3.8442035023490355</v>
      </c>
      <c r="F58" s="28">
        <v>5.4681487761803425</v>
      </c>
      <c r="G58" s="28">
        <v>1.2779930920592415</v>
      </c>
      <c r="H58" s="28">
        <v>10.641978464344534</v>
      </c>
      <c r="I58" s="28">
        <v>26.688236447698369</v>
      </c>
      <c r="J58" s="29">
        <v>154.07808921416898</v>
      </c>
      <c r="K58" s="28">
        <v>26.029201625510407</v>
      </c>
      <c r="L58" s="28">
        <v>58.209809463412121</v>
      </c>
      <c r="M58" s="29">
        <v>97.295747434202426</v>
      </c>
      <c r="N58" s="28">
        <v>102.18839390401271</v>
      </c>
      <c r="O58" s="29">
        <v>528.29839172954019</v>
      </c>
      <c r="P58" s="28">
        <v>65.621680743949838</v>
      </c>
      <c r="Q58" s="28">
        <v>1.2767226834085417</v>
      </c>
      <c r="R58" s="29">
        <v>543.17277744470039</v>
      </c>
      <c r="S58" s="28">
        <v>59.711453322911964</v>
      </c>
      <c r="T58" s="29">
        <v>128.66253118018415</v>
      </c>
      <c r="U58" s="28">
        <v>15.079930471908146</v>
      </c>
      <c r="V58" s="28">
        <v>61.143995451213314</v>
      </c>
      <c r="W58" s="28">
        <v>14.3631015663474</v>
      </c>
      <c r="X58" s="28">
        <v>2.8132546849339608</v>
      </c>
      <c r="Y58" s="28">
        <v>16.018892821677152</v>
      </c>
      <c r="Z58" s="28">
        <v>2.6559781332190275</v>
      </c>
      <c r="AA58" s="28">
        <v>18.086769289726135</v>
      </c>
      <c r="AB58" s="28">
        <v>3.5967979140603785</v>
      </c>
      <c r="AC58" s="28">
        <v>11.564952366366338</v>
      </c>
      <c r="AD58" s="28">
        <v>1.5602420822338956</v>
      </c>
      <c r="AE58" s="28">
        <v>10.323460394599683</v>
      </c>
      <c r="AF58" s="28">
        <v>1.6236350367722845</v>
      </c>
      <c r="AG58" s="28">
        <v>13.880409268404847</v>
      </c>
      <c r="AH58" s="28">
        <v>3.7134577322541</v>
      </c>
      <c r="AI58" s="28">
        <v>5.6395812968000838</v>
      </c>
      <c r="AJ58" s="28">
        <v>7.3826683095716437</v>
      </c>
      <c r="AK58" s="28">
        <v>2.339269212294826</v>
      </c>
      <c r="AL58" s="35">
        <f t="shared" si="0"/>
        <v>0.95212130964299102</v>
      </c>
    </row>
    <row r="59" spans="2:38" ht="13.5" customHeight="1" x14ac:dyDescent="0.2">
      <c r="B59" s="27" t="s">
        <v>113</v>
      </c>
      <c r="C59" s="27" t="s">
        <v>77</v>
      </c>
      <c r="D59" s="28">
        <v>7.2291518315844101</v>
      </c>
      <c r="E59" s="28">
        <v>3.7005469278579532</v>
      </c>
      <c r="F59" s="28">
        <v>6.3082759377652273</v>
      </c>
      <c r="G59" s="28">
        <v>1.5090542107446987</v>
      </c>
      <c r="H59" s="28">
        <v>10.510858201777456</v>
      </c>
      <c r="I59" s="28">
        <v>17.286680845569293</v>
      </c>
      <c r="J59" s="29">
        <v>150.47993669992042</v>
      </c>
      <c r="K59" s="28">
        <v>25.741119861267507</v>
      </c>
      <c r="L59" s="28">
        <v>69.546044087361395</v>
      </c>
      <c r="M59" s="29">
        <v>98.440755521044281</v>
      </c>
      <c r="N59" s="28">
        <v>98.751533361254701</v>
      </c>
      <c r="O59" s="29">
        <v>482.50207430750163</v>
      </c>
      <c r="P59" s="28">
        <v>62.624238794906987</v>
      </c>
      <c r="Q59" s="28">
        <v>1.07103073335356</v>
      </c>
      <c r="R59" s="29">
        <v>557.47141888360534</v>
      </c>
      <c r="S59" s="28">
        <v>55.046022319716698</v>
      </c>
      <c r="T59" s="29">
        <v>129.14687804612748</v>
      </c>
      <c r="U59" s="28">
        <v>15.336010576092017</v>
      </c>
      <c r="V59" s="28">
        <v>62.753915596062697</v>
      </c>
      <c r="W59" s="28">
        <v>15.068132598903851</v>
      </c>
      <c r="X59" s="28">
        <v>2.9013924865570631</v>
      </c>
      <c r="Y59" s="28">
        <v>16.679018569048193</v>
      </c>
      <c r="Z59" s="28">
        <v>2.5054019245234525</v>
      </c>
      <c r="AA59" s="28">
        <v>18.90379960186042</v>
      </c>
      <c r="AB59" s="28">
        <v>3.6323405651981897</v>
      </c>
      <c r="AC59" s="28">
        <v>10.910573672637383</v>
      </c>
      <c r="AD59" s="28">
        <v>1.6352151344068291</v>
      </c>
      <c r="AE59" s="28">
        <v>10.789139835260043</v>
      </c>
      <c r="AF59" s="28">
        <v>1.5253169846787864</v>
      </c>
      <c r="AG59" s="28">
        <v>14.227882393746004</v>
      </c>
      <c r="AH59" s="28">
        <v>4.1202848811967154</v>
      </c>
      <c r="AI59" s="28">
        <v>5.5667985415558885</v>
      </c>
      <c r="AJ59" s="28">
        <v>7.1251482497308904</v>
      </c>
      <c r="AK59" s="28">
        <v>2.3847337344453616</v>
      </c>
      <c r="AL59" s="35">
        <f t="shared" si="0"/>
        <v>0.99685293149754417</v>
      </c>
    </row>
    <row r="60" spans="2:38" ht="13.5" customHeight="1" x14ac:dyDescent="0.2">
      <c r="D60" s="28">
        <v>4.4058789641900269</v>
      </c>
      <c r="E60" s="28">
        <v>3.6609154277242877</v>
      </c>
      <c r="F60" s="28">
        <v>5.42425563207106</v>
      </c>
      <c r="G60" s="28">
        <v>1.7754067946254126</v>
      </c>
      <c r="H60" s="28">
        <v>11.751697091315201</v>
      </c>
      <c r="I60" s="28">
        <v>17.492215870427767</v>
      </c>
      <c r="J60" s="29">
        <v>150.34488335124365</v>
      </c>
      <c r="K60" s="28">
        <v>25.941133238217652</v>
      </c>
      <c r="L60" s="28">
        <v>70.882379141262874</v>
      </c>
      <c r="M60" s="29">
        <v>90.491490321126989</v>
      </c>
      <c r="N60" s="28">
        <v>100.74281701870849</v>
      </c>
      <c r="O60" s="29">
        <v>510.0939439591005</v>
      </c>
      <c r="P60" s="28">
        <v>63.012843766419209</v>
      </c>
      <c r="Q60" s="28">
        <v>1.0373452996736863</v>
      </c>
      <c r="R60" s="29">
        <v>541.27188596022529</v>
      </c>
      <c r="S60" s="28">
        <v>57.235703179861851</v>
      </c>
      <c r="T60" s="29">
        <v>126.13983186717395</v>
      </c>
      <c r="U60" s="28">
        <v>14.323883996840165</v>
      </c>
      <c r="V60" s="28">
        <v>62.025110129809811</v>
      </c>
      <c r="W60" s="28">
        <v>13.587443606361322</v>
      </c>
      <c r="X60" s="28">
        <v>2.6079002268699538</v>
      </c>
      <c r="Y60" s="28">
        <v>15.476200470874332</v>
      </c>
      <c r="Z60" s="28">
        <v>2.4170625295158006</v>
      </c>
      <c r="AA60" s="28">
        <v>16.134564083295729</v>
      </c>
      <c r="AB60" s="28">
        <v>3.2402806556431187</v>
      </c>
      <c r="AC60" s="28">
        <v>9.852349507572038</v>
      </c>
      <c r="AD60" s="28">
        <v>1.4657060042644983</v>
      </c>
      <c r="AE60" s="28">
        <v>10.585948539225045</v>
      </c>
      <c r="AF60" s="28">
        <v>1.5736213120486602</v>
      </c>
      <c r="AG60" s="28">
        <v>13.844190347913816</v>
      </c>
      <c r="AH60" s="28">
        <v>4.116032004488968</v>
      </c>
      <c r="AI60" s="28">
        <v>5.0808903819351423</v>
      </c>
      <c r="AJ60" s="28">
        <v>7.5933042721677326</v>
      </c>
      <c r="AK60" s="28">
        <v>2.3182873323404483</v>
      </c>
      <c r="AL60" s="35">
        <f t="shared" si="0"/>
        <v>0.89824260427740688</v>
      </c>
    </row>
    <row r="61" spans="2:38" ht="13.5" customHeight="1" x14ac:dyDescent="0.2">
      <c r="D61" s="28">
        <v>7.4233950473699171</v>
      </c>
      <c r="E61" s="28">
        <v>3.3542358340779348</v>
      </c>
      <c r="F61" s="28">
        <v>5.8508712687368192</v>
      </c>
      <c r="G61" s="28">
        <v>1.4956401207724863</v>
      </c>
      <c r="H61" s="28">
        <v>16.29215959024976</v>
      </c>
      <c r="I61" s="28">
        <v>19.260468799599135</v>
      </c>
      <c r="J61" s="29">
        <v>144.13360421920976</v>
      </c>
      <c r="K61" s="28">
        <v>24.303865031518299</v>
      </c>
      <c r="L61" s="28">
        <v>67.325049028413773</v>
      </c>
      <c r="M61" s="29">
        <v>92.291910874351316</v>
      </c>
      <c r="N61" s="28">
        <v>93.14247854324276</v>
      </c>
      <c r="O61" s="29">
        <v>531.77161447353944</v>
      </c>
      <c r="P61" s="28">
        <v>60.959624053061894</v>
      </c>
      <c r="Q61" s="28">
        <v>0.97742142521465747</v>
      </c>
      <c r="R61" s="29">
        <v>528.42619138772432</v>
      </c>
      <c r="S61" s="28">
        <v>53.439264715992266</v>
      </c>
      <c r="T61" s="29">
        <v>119.34244063694352</v>
      </c>
      <c r="U61" s="28">
        <v>14.326856447344118</v>
      </c>
      <c r="V61" s="28">
        <v>59.309518024373112</v>
      </c>
      <c r="W61" s="28">
        <v>12.601119974208409</v>
      </c>
      <c r="X61" s="28">
        <v>2.5422638318435884</v>
      </c>
      <c r="Y61" s="28">
        <v>15.844718226636978</v>
      </c>
      <c r="Z61" s="28">
        <v>2.3199032833086015</v>
      </c>
      <c r="AA61" s="28">
        <v>17.13549967636623</v>
      </c>
      <c r="AB61" s="28">
        <v>3.4702624099514696</v>
      </c>
      <c r="AC61" s="28">
        <v>10.593049210902997</v>
      </c>
      <c r="AD61" s="28">
        <v>1.5345792344489591</v>
      </c>
      <c r="AE61" s="28">
        <v>11.609898434519438</v>
      </c>
      <c r="AF61" s="28">
        <v>1.6594228454334017</v>
      </c>
      <c r="AG61" s="28">
        <v>13.861471960287634</v>
      </c>
      <c r="AH61" s="28">
        <v>4.0460579618759134</v>
      </c>
      <c r="AI61" s="28">
        <v>5.1919577522222768</v>
      </c>
      <c r="AJ61" s="28">
        <v>7.3990626611883608</v>
      </c>
      <c r="AK61" s="28">
        <v>2.2347238683970501</v>
      </c>
      <c r="AL61" s="35">
        <f t="shared" si="0"/>
        <v>0.9908681014055627</v>
      </c>
    </row>
    <row r="62" spans="2:38" ht="13.5" customHeight="1" x14ac:dyDescent="0.2">
      <c r="D62" s="28">
        <v>7.0879520035450545</v>
      </c>
      <c r="E62" s="28">
        <v>3.2113703051529829</v>
      </c>
      <c r="F62" s="28">
        <v>8.3195140747821448</v>
      </c>
      <c r="G62" s="28">
        <v>1.5728530557337668</v>
      </c>
      <c r="H62" s="28">
        <v>11.678219329434421</v>
      </c>
      <c r="I62" s="28">
        <v>20.549848533476496</v>
      </c>
      <c r="J62" s="29">
        <v>144.94671208069957</v>
      </c>
      <c r="K62" s="28">
        <v>25.5182764587076</v>
      </c>
      <c r="L62" s="28">
        <v>71.16030888333232</v>
      </c>
      <c r="M62" s="29">
        <v>96.018610172077004</v>
      </c>
      <c r="N62" s="28">
        <v>102.6208053202113</v>
      </c>
      <c r="O62" s="29">
        <v>513.9358347085946</v>
      </c>
      <c r="P62" s="28">
        <v>63.942225799792489</v>
      </c>
      <c r="Q62" s="28">
        <v>0.98203307330538525</v>
      </c>
      <c r="R62" s="29">
        <v>544.6126585727211</v>
      </c>
      <c r="S62" s="28">
        <v>54.167771060215998</v>
      </c>
      <c r="T62" s="29">
        <v>124.80735448292329</v>
      </c>
      <c r="U62" s="28">
        <v>14.726552982599628</v>
      </c>
      <c r="V62" s="28">
        <v>62.33578736252543</v>
      </c>
      <c r="W62" s="28">
        <v>14.381839817869169</v>
      </c>
      <c r="X62" s="28">
        <v>2.6945391901508975</v>
      </c>
      <c r="Y62" s="28">
        <v>15.824622698800269</v>
      </c>
      <c r="Z62" s="28">
        <v>2.3496023732169773</v>
      </c>
      <c r="AA62" s="28">
        <v>16.371808793480845</v>
      </c>
      <c r="AB62" s="28">
        <v>3.5138376999837004</v>
      </c>
      <c r="AC62" s="28">
        <v>10.249169873587821</v>
      </c>
      <c r="AD62" s="28">
        <v>1.5600059665628636</v>
      </c>
      <c r="AE62" s="28">
        <v>10.911964495444224</v>
      </c>
      <c r="AF62" s="28">
        <v>1.5897459216049776</v>
      </c>
      <c r="AG62" s="28">
        <v>14.350972752211671</v>
      </c>
      <c r="AH62" s="28">
        <v>3.9355534246958919</v>
      </c>
      <c r="AI62" s="28">
        <v>5.308378515482933</v>
      </c>
      <c r="AJ62" s="28">
        <v>6.9549187951264813</v>
      </c>
      <c r="AK62" s="28">
        <v>2.2823936191567933</v>
      </c>
      <c r="AL62" s="35">
        <f t="shared" si="0"/>
        <v>0.93566416549223874</v>
      </c>
    </row>
    <row r="63" spans="2:38" ht="13.5" customHeight="1" x14ac:dyDescent="0.2">
      <c r="D63" s="28">
        <v>5.6028806097685013</v>
      </c>
      <c r="E63" s="28">
        <v>3.4723977099559038</v>
      </c>
      <c r="F63" s="28">
        <v>6.157212816592744</v>
      </c>
      <c r="G63" s="28">
        <v>1.9053503415728088</v>
      </c>
      <c r="H63" s="28">
        <v>14.745689381088866</v>
      </c>
      <c r="I63" s="28">
        <v>20.061588388812332</v>
      </c>
      <c r="J63" s="29">
        <v>154.95896792598427</v>
      </c>
      <c r="K63" s="28">
        <v>26.466746957775779</v>
      </c>
      <c r="L63" s="28">
        <v>67.943765794808058</v>
      </c>
      <c r="M63" s="29">
        <v>99.034731012898519</v>
      </c>
      <c r="N63" s="28">
        <v>103.53659915896826</v>
      </c>
      <c r="O63" s="29">
        <v>506.82148499106182</v>
      </c>
      <c r="P63" s="28">
        <v>65.264285352854031</v>
      </c>
      <c r="Q63" s="28">
        <v>0.8288564674720762</v>
      </c>
      <c r="R63" s="29">
        <v>538.7502354590855</v>
      </c>
      <c r="S63" s="28">
        <v>54.127953910766038</v>
      </c>
      <c r="T63" s="29">
        <v>124.73932837353348</v>
      </c>
      <c r="U63" s="28">
        <v>14.683770011139817</v>
      </c>
      <c r="V63" s="28">
        <v>60.554771018286232</v>
      </c>
      <c r="W63" s="28">
        <v>12.720703641547425</v>
      </c>
      <c r="X63" s="28">
        <v>2.5678798296937679</v>
      </c>
      <c r="Y63" s="28">
        <v>14.464044251422417</v>
      </c>
      <c r="Z63" s="28">
        <v>2.3895161652378909</v>
      </c>
      <c r="AA63" s="28">
        <v>16.090716482938483</v>
      </c>
      <c r="AB63" s="28">
        <v>3.3330717627933408</v>
      </c>
      <c r="AC63" s="28">
        <v>9.9767898152393517</v>
      </c>
      <c r="AD63" s="28">
        <v>1.4778359521978113</v>
      </c>
      <c r="AE63" s="28">
        <v>10.521619577332473</v>
      </c>
      <c r="AF63" s="28">
        <v>1.3714932768060435</v>
      </c>
      <c r="AG63" s="28">
        <v>14.021453517674594</v>
      </c>
      <c r="AH63" s="28">
        <v>3.870795815283766</v>
      </c>
      <c r="AI63" s="28">
        <v>5.1598593538440394</v>
      </c>
      <c r="AJ63" s="28">
        <v>7.1682062747642954</v>
      </c>
      <c r="AK63" s="28">
        <v>2.3254911336047339</v>
      </c>
      <c r="AL63" s="35">
        <f t="shared" si="0"/>
        <v>0.95651906492352867</v>
      </c>
    </row>
    <row r="64" spans="2:38" ht="13.5" customHeight="1" x14ac:dyDescent="0.2">
      <c r="B64" s="27" t="s">
        <v>114</v>
      </c>
      <c r="C64" s="27" t="s">
        <v>78</v>
      </c>
      <c r="D64" s="28">
        <v>7.7795541518633797</v>
      </c>
      <c r="E64" s="28">
        <v>3.5892322785444204</v>
      </c>
      <c r="F64" s="28">
        <v>5.2042755428812146</v>
      </c>
      <c r="G64" s="28">
        <v>1.7486079235789989</v>
      </c>
      <c r="H64" s="28">
        <v>10.190265655538504</v>
      </c>
      <c r="I64" s="28">
        <v>16.608231216087702</v>
      </c>
      <c r="J64" s="29">
        <v>145.0050482914871</v>
      </c>
      <c r="K64" s="28">
        <v>25.843303916091841</v>
      </c>
      <c r="L64" s="28">
        <v>63.039532689980533</v>
      </c>
      <c r="M64" s="29">
        <v>94.626395632841579</v>
      </c>
      <c r="N64" s="28">
        <v>100.13115341244092</v>
      </c>
      <c r="O64" s="29">
        <v>523.26873291947663</v>
      </c>
      <c r="P64" s="28">
        <v>63.298591109327624</v>
      </c>
      <c r="Q64" s="28">
        <v>1.1153289623380933</v>
      </c>
      <c r="R64" s="29">
        <v>515.23126567035661</v>
      </c>
      <c r="S64" s="28">
        <v>52.060421608564937</v>
      </c>
      <c r="T64" s="29">
        <v>115.01903210687554</v>
      </c>
      <c r="U64" s="28">
        <v>14.303202553973602</v>
      </c>
      <c r="V64" s="28">
        <v>58.781225303337962</v>
      </c>
      <c r="W64" s="28">
        <v>14.5880488542353</v>
      </c>
      <c r="X64" s="28">
        <v>2.5475276488392145</v>
      </c>
      <c r="Y64" s="28">
        <v>15.295533576473034</v>
      </c>
      <c r="Z64" s="28">
        <v>2.3395401339386304</v>
      </c>
      <c r="AA64" s="28">
        <v>16.788227815656057</v>
      </c>
      <c r="AB64" s="28">
        <v>3.4169097753648141</v>
      </c>
      <c r="AC64" s="28">
        <v>10.658979399280019</v>
      </c>
      <c r="AD64" s="28">
        <v>1.6765048546798582</v>
      </c>
      <c r="AE64" s="28">
        <v>11.449080440359035</v>
      </c>
      <c r="AF64" s="28">
        <v>1.4532251986226639</v>
      </c>
      <c r="AG64" s="28">
        <v>14.414652361777771</v>
      </c>
      <c r="AH64" s="28">
        <v>4.1423548201382916</v>
      </c>
      <c r="AI64" s="28">
        <v>5.4240762089828873</v>
      </c>
      <c r="AJ64" s="28">
        <v>7.1347124216822628</v>
      </c>
      <c r="AK64" s="28">
        <v>2.4139412924288774</v>
      </c>
      <c r="AL64" s="35">
        <f t="shared" si="0"/>
        <v>0.9450245244162403</v>
      </c>
    </row>
    <row r="65" spans="2:38" ht="13.5" customHeight="1" x14ac:dyDescent="0.2">
      <c r="C65" s="27" t="s">
        <v>79</v>
      </c>
      <c r="D65" s="28">
        <v>6.8645215920688614</v>
      </c>
      <c r="E65" s="28">
        <v>3.8209872853877345</v>
      </c>
      <c r="F65" s="28">
        <v>6.6269211929088918</v>
      </c>
      <c r="G65" s="28">
        <v>1.7606666939791302</v>
      </c>
      <c r="H65" s="28">
        <v>10.576279875846334</v>
      </c>
      <c r="I65" s="28">
        <v>19.286725468428376</v>
      </c>
      <c r="J65" s="29">
        <v>146.44504360694259</v>
      </c>
      <c r="K65" s="28">
        <v>27.145153750213176</v>
      </c>
      <c r="L65" s="28">
        <v>66.207175560927254</v>
      </c>
      <c r="M65" s="29">
        <v>97.148253739917621</v>
      </c>
      <c r="N65" s="28">
        <v>102.53483231230487</v>
      </c>
      <c r="O65" s="29">
        <v>522.7988605315976</v>
      </c>
      <c r="P65" s="28">
        <v>65.229755452677693</v>
      </c>
      <c r="Q65" s="28">
        <v>1.2634455060291754</v>
      </c>
      <c r="R65" s="29">
        <v>551.69673418364528</v>
      </c>
      <c r="S65" s="28">
        <v>55.392732125034513</v>
      </c>
      <c r="T65" s="29">
        <v>124.52545512779514</v>
      </c>
      <c r="U65" s="28">
        <v>14.731634883089143</v>
      </c>
      <c r="V65" s="28">
        <v>63.273171680376606</v>
      </c>
      <c r="W65" s="28">
        <v>14.65102644696819</v>
      </c>
      <c r="X65" s="28">
        <v>2.8799134471270502</v>
      </c>
      <c r="Y65" s="28">
        <v>15.372654863790077</v>
      </c>
      <c r="Z65" s="28">
        <v>2.4498262087721856</v>
      </c>
      <c r="AA65" s="28">
        <v>16.38025566712103</v>
      </c>
      <c r="AB65" s="28">
        <v>3.5345053611720401</v>
      </c>
      <c r="AC65" s="28">
        <v>10.595718008118169</v>
      </c>
      <c r="AD65" s="28">
        <v>1.6652501286118593</v>
      </c>
      <c r="AE65" s="28">
        <v>10.950018813087617</v>
      </c>
      <c r="AF65" s="28">
        <v>1.4177119950534858</v>
      </c>
      <c r="AG65" s="28">
        <v>14.180559665318867</v>
      </c>
      <c r="AH65" s="28">
        <v>4.2979282050848742</v>
      </c>
      <c r="AI65" s="28">
        <v>5.5285372419787207</v>
      </c>
      <c r="AJ65" s="28">
        <v>7.5956851564743548</v>
      </c>
      <c r="AK65" s="28">
        <v>2.433114264308438</v>
      </c>
      <c r="AL65" s="35">
        <f t="shared" si="0"/>
        <v>0.94746586646788888</v>
      </c>
    </row>
    <row r="66" spans="2:38" ht="13.5" customHeight="1" x14ac:dyDescent="0.2">
      <c r="C66" s="27" t="s">
        <v>80</v>
      </c>
      <c r="D66" s="28">
        <v>7.3644393663081607</v>
      </c>
      <c r="E66" s="28">
        <v>3.9557314156638168</v>
      </c>
      <c r="F66" s="28">
        <v>6.580725700613927</v>
      </c>
      <c r="G66" s="28">
        <v>1.622608534923589</v>
      </c>
      <c r="H66" s="28">
        <v>6.1558233676416609</v>
      </c>
      <c r="I66" s="28">
        <v>21.333414426803483</v>
      </c>
      <c r="J66" s="29">
        <v>146.74092270818548</v>
      </c>
      <c r="K66" s="28">
        <v>24.258449932154978</v>
      </c>
      <c r="L66" s="28">
        <v>67.475270528545366</v>
      </c>
      <c r="M66" s="29">
        <v>94.522962242566905</v>
      </c>
      <c r="N66" s="28">
        <v>99.445269276240978</v>
      </c>
      <c r="O66" s="29">
        <v>525.32542145780792</v>
      </c>
      <c r="P66" s="28">
        <v>64.489608549342208</v>
      </c>
      <c r="Q66" s="28">
        <v>0.98288020593480629</v>
      </c>
      <c r="R66" s="29">
        <v>530.96595333092444</v>
      </c>
      <c r="S66" s="28">
        <v>53.145035012787098</v>
      </c>
      <c r="T66" s="29">
        <v>119.28713276663656</v>
      </c>
      <c r="U66" s="28">
        <v>14.594362652799102</v>
      </c>
      <c r="V66" s="28">
        <v>59.461725386284684</v>
      </c>
      <c r="W66" s="28">
        <v>15.123483065223478</v>
      </c>
      <c r="X66" s="28">
        <v>2.5576810365539</v>
      </c>
      <c r="Y66" s="28">
        <v>15.891416877455011</v>
      </c>
      <c r="Z66" s="28">
        <v>2.4586385819402015</v>
      </c>
      <c r="AA66" s="28">
        <v>16.657249619422142</v>
      </c>
      <c r="AB66" s="28">
        <v>3.5935204312935789</v>
      </c>
      <c r="AC66" s="28">
        <v>10.688233196177038</v>
      </c>
      <c r="AD66" s="28">
        <v>1.7526309236047914</v>
      </c>
      <c r="AE66" s="28">
        <v>11.210403556272247</v>
      </c>
      <c r="AF66" s="28">
        <v>1.4598095196939076</v>
      </c>
      <c r="AG66" s="28">
        <v>14.618798813240648</v>
      </c>
      <c r="AH66" s="28">
        <v>4.0130441068220772</v>
      </c>
      <c r="AI66" s="28">
        <v>5.617195983486746</v>
      </c>
      <c r="AJ66" s="28">
        <v>7.4670826911092618</v>
      </c>
      <c r="AK66" s="28">
        <v>2.4565588728782513</v>
      </c>
      <c r="AL66" s="35">
        <f t="shared" si="0"/>
        <v>0.95050235099669955</v>
      </c>
    </row>
    <row r="67" spans="2:38" ht="13.5" customHeight="1" x14ac:dyDescent="0.2">
      <c r="D67" s="28">
        <v>7.4263645858973826</v>
      </c>
      <c r="E67" s="28">
        <v>4.0709225185808933</v>
      </c>
      <c r="F67" s="28">
        <v>9.1336916462785869</v>
      </c>
      <c r="G67" s="28">
        <v>2.0673025827561151</v>
      </c>
      <c r="H67" s="28">
        <v>8.6227771130334752</v>
      </c>
      <c r="I67" s="28">
        <v>18.883913179530627</v>
      </c>
      <c r="J67" s="29">
        <v>165.75994841054228</v>
      </c>
      <c r="K67" s="28">
        <v>26.861329954609232</v>
      </c>
      <c r="L67" s="28">
        <v>75.831582940976361</v>
      </c>
      <c r="M67" s="29">
        <v>105.22502276095031</v>
      </c>
      <c r="N67" s="28">
        <v>109.37452433343384</v>
      </c>
      <c r="O67" s="29">
        <v>592.51126742974327</v>
      </c>
      <c r="P67" s="28">
        <v>67.376140594501194</v>
      </c>
      <c r="Q67" s="28">
        <v>1.1291114345876001</v>
      </c>
      <c r="R67" s="29">
        <v>559.38122998439178</v>
      </c>
      <c r="S67" s="28">
        <v>57.883639961717208</v>
      </c>
      <c r="T67" s="29">
        <v>124.79718720543042</v>
      </c>
      <c r="U67" s="28">
        <v>15.540284471840639</v>
      </c>
      <c r="V67" s="28">
        <v>65.225551337423113</v>
      </c>
      <c r="W67" s="28">
        <v>14.369197647257286</v>
      </c>
      <c r="X67" s="28">
        <v>2.7654267416131133</v>
      </c>
      <c r="Y67" s="28">
        <v>16.173737053888434</v>
      </c>
      <c r="Z67" s="28">
        <v>2.6457859336026073</v>
      </c>
      <c r="AA67" s="28">
        <v>17.958605650889922</v>
      </c>
      <c r="AB67" s="28">
        <v>3.8736414321517771</v>
      </c>
      <c r="AC67" s="28">
        <v>12.337000292746495</v>
      </c>
      <c r="AD67" s="28">
        <v>1.762385326141114</v>
      </c>
      <c r="AE67" s="28">
        <v>11.28534422659307</v>
      </c>
      <c r="AF67" s="28">
        <v>1.4980781145170481</v>
      </c>
      <c r="AG67" s="28">
        <v>13.955196359994833</v>
      </c>
      <c r="AH67" s="28">
        <v>4.3472325098792588</v>
      </c>
      <c r="AI67" s="28">
        <v>5.8453692998537203</v>
      </c>
      <c r="AJ67" s="28">
        <v>7.4268012867931219</v>
      </c>
      <c r="AK67" s="28">
        <v>2.3828224857766891</v>
      </c>
      <c r="AL67" s="35">
        <f t="shared" si="0"/>
        <v>0.96206153491617885</v>
      </c>
    </row>
    <row r="68" spans="2:38" ht="13.5" customHeight="1" x14ac:dyDescent="0.2">
      <c r="D68" s="28">
        <v>7.5202520302317195</v>
      </c>
      <c r="E68" s="28">
        <v>3.5195504556717556</v>
      </c>
      <c r="F68" s="28">
        <v>6.8206697049560514</v>
      </c>
      <c r="G68" s="28">
        <v>1.7846483567947902</v>
      </c>
      <c r="H68" s="28">
        <v>7.6131562530890102</v>
      </c>
      <c r="I68" s="28">
        <v>18.862630210144527</v>
      </c>
      <c r="J68" s="29">
        <v>146.81435241798107</v>
      </c>
      <c r="K68" s="28">
        <v>25.039927577552213</v>
      </c>
      <c r="L68" s="28">
        <v>65.278367950868855</v>
      </c>
      <c r="M68" s="29">
        <v>88.122693300060121</v>
      </c>
      <c r="N68" s="28">
        <v>94.84990520342798</v>
      </c>
      <c r="O68" s="29">
        <v>513.59027336839495</v>
      </c>
      <c r="P68" s="28">
        <v>63.077146150268611</v>
      </c>
      <c r="Q68" s="28">
        <v>1.1610799565079448</v>
      </c>
      <c r="R68" s="29">
        <v>530.58485373303347</v>
      </c>
      <c r="S68" s="28">
        <v>56.808845672229261</v>
      </c>
      <c r="T68" s="29">
        <v>120.54963073768614</v>
      </c>
      <c r="U68" s="28">
        <v>14.559830299424325</v>
      </c>
      <c r="V68" s="28">
        <v>61.366998349370128</v>
      </c>
      <c r="W68" s="28">
        <v>15.386191418786456</v>
      </c>
      <c r="X68" s="28">
        <v>2.5313854780332856</v>
      </c>
      <c r="Y68" s="28">
        <v>16.492911748634029</v>
      </c>
      <c r="Z68" s="28">
        <v>2.5271677625808779</v>
      </c>
      <c r="AA68" s="28">
        <v>17.56968532346524</v>
      </c>
      <c r="AB68" s="28">
        <v>3.601306476360524</v>
      </c>
      <c r="AC68" s="28">
        <v>11.406503048016935</v>
      </c>
      <c r="AD68" s="28">
        <v>1.5935888175306876</v>
      </c>
      <c r="AE68" s="28">
        <v>10.957755878447529</v>
      </c>
      <c r="AF68" s="28">
        <v>1.4869854127508</v>
      </c>
      <c r="AG68" s="28">
        <v>14.718991205922757</v>
      </c>
      <c r="AH68" s="28">
        <v>4.275086571589064</v>
      </c>
      <c r="AI68" s="28">
        <v>5.6539731837808773</v>
      </c>
      <c r="AJ68" s="28">
        <v>6.8870155064989298</v>
      </c>
      <c r="AK68" s="28">
        <v>2.3969408292015126</v>
      </c>
      <c r="AL68" s="35">
        <f t="shared" si="0"/>
        <v>0.92907518580076842</v>
      </c>
    </row>
    <row r="69" spans="2:38" ht="13.5" customHeight="1" x14ac:dyDescent="0.2">
      <c r="B69" s="27" t="s">
        <v>115</v>
      </c>
      <c r="C69" s="27" t="s">
        <v>81</v>
      </c>
      <c r="D69" s="28">
        <v>7.7960488862102597</v>
      </c>
      <c r="E69" s="28">
        <v>4.1056310960764923</v>
      </c>
      <c r="F69" s="28">
        <v>8.1371633550394744</v>
      </c>
      <c r="G69" s="28">
        <v>1.6626880261949792</v>
      </c>
      <c r="H69" s="28">
        <v>4.4137340658741682</v>
      </c>
      <c r="I69" s="28">
        <v>18.142923526231307</v>
      </c>
      <c r="J69" s="29">
        <v>144.34011001636219</v>
      </c>
      <c r="K69" s="28">
        <v>24.728814545452313</v>
      </c>
      <c r="L69" s="28">
        <v>73.516609074767658</v>
      </c>
      <c r="M69" s="29">
        <v>88.464322738889805</v>
      </c>
      <c r="N69" s="28">
        <v>94.021695299728364</v>
      </c>
      <c r="O69" s="29">
        <v>514.85652605718292</v>
      </c>
      <c r="P69" s="28">
        <v>60.641963125745974</v>
      </c>
      <c r="Q69" s="28">
        <v>1.2995759178220689</v>
      </c>
      <c r="R69" s="29">
        <v>506.88811449339778</v>
      </c>
      <c r="S69" s="28">
        <v>51.966806300152463</v>
      </c>
      <c r="T69" s="29">
        <v>118.85617889718208</v>
      </c>
      <c r="U69" s="28">
        <v>14.191244966754487</v>
      </c>
      <c r="V69" s="28">
        <v>59.774465647469917</v>
      </c>
      <c r="W69" s="28">
        <v>14.6762556378202</v>
      </c>
      <c r="X69" s="28">
        <v>2.6080786504421294</v>
      </c>
      <c r="Y69" s="28">
        <v>15.522783838323031</v>
      </c>
      <c r="Z69" s="28">
        <v>2.4965671204283488</v>
      </c>
      <c r="AA69" s="28">
        <v>15.397511866138462</v>
      </c>
      <c r="AB69" s="28">
        <v>3.4224944000227846</v>
      </c>
      <c r="AC69" s="28">
        <v>10.995936511499853</v>
      </c>
      <c r="AD69" s="28">
        <v>1.4357154167539492</v>
      </c>
      <c r="AE69" s="28">
        <v>10.69624819209705</v>
      </c>
      <c r="AF69" s="28">
        <v>1.6086634530359287</v>
      </c>
      <c r="AG69" s="28">
        <v>14.6939818317764</v>
      </c>
      <c r="AH69" s="28">
        <v>3.9362411436509941</v>
      </c>
      <c r="AI69" s="28">
        <v>5.4898356270845463</v>
      </c>
      <c r="AJ69" s="28">
        <v>7.5604478671325364</v>
      </c>
      <c r="AK69" s="28">
        <v>2.4062023794256708</v>
      </c>
      <c r="AL69" s="35">
        <f t="shared" ref="AL69:AL132" si="1">M69/N69</f>
        <v>0.94089265734762162</v>
      </c>
    </row>
    <row r="70" spans="2:38" ht="13.5" customHeight="1" x14ac:dyDescent="0.2">
      <c r="D70" s="28">
        <v>8.5863781720984953</v>
      </c>
      <c r="E70" s="28">
        <v>3.7613860972156545</v>
      </c>
      <c r="F70" s="28">
        <v>6.0227031492570697</v>
      </c>
      <c r="G70" s="28">
        <v>1.7994278587015</v>
      </c>
      <c r="H70" s="28">
        <v>4.6348820348320023</v>
      </c>
      <c r="I70" s="28">
        <v>19.521445435536734</v>
      </c>
      <c r="J70" s="29">
        <v>142.87600129713269</v>
      </c>
      <c r="K70" s="28">
        <v>24.999108299330327</v>
      </c>
      <c r="L70" s="28">
        <v>68.891035309633835</v>
      </c>
      <c r="M70" s="29">
        <v>94.472351211298744</v>
      </c>
      <c r="N70" s="28">
        <v>90.856049805990452</v>
      </c>
      <c r="O70" s="29">
        <v>525.80842668725131</v>
      </c>
      <c r="P70" s="28">
        <v>61.00514565020238</v>
      </c>
      <c r="Q70" s="28">
        <v>1.1748847316434363</v>
      </c>
      <c r="R70" s="29">
        <v>510.65900941339703</v>
      </c>
      <c r="S70" s="28">
        <v>51.781172410342826</v>
      </c>
      <c r="T70" s="29">
        <v>119.99445672096314</v>
      </c>
      <c r="U70" s="28">
        <v>13.969416656286876</v>
      </c>
      <c r="V70" s="28">
        <v>59.897298141562018</v>
      </c>
      <c r="W70" s="28">
        <v>15.712330367456982</v>
      </c>
      <c r="X70" s="28">
        <v>2.7506000036575964</v>
      </c>
      <c r="Y70" s="28">
        <v>16.21534580352106</v>
      </c>
      <c r="Z70" s="28">
        <v>2.4554507609015404</v>
      </c>
      <c r="AA70" s="28">
        <v>15.628004949999308</v>
      </c>
      <c r="AB70" s="28">
        <v>3.222973151177384</v>
      </c>
      <c r="AC70" s="28">
        <v>10.727560074372766</v>
      </c>
      <c r="AD70" s="28">
        <v>1.4345916425337786</v>
      </c>
      <c r="AE70" s="28">
        <v>10.216697231265261</v>
      </c>
      <c r="AF70" s="28">
        <v>1.4949787817107292</v>
      </c>
      <c r="AG70" s="28">
        <v>13.313002023391887</v>
      </c>
      <c r="AH70" s="28">
        <v>3.6622351463727294</v>
      </c>
      <c r="AI70" s="28">
        <v>5.442963601997671</v>
      </c>
      <c r="AJ70" s="28">
        <v>7.2793161889421985</v>
      </c>
      <c r="AK70" s="28">
        <v>2.3925412582826149</v>
      </c>
      <c r="AL70" s="35">
        <f t="shared" si="1"/>
        <v>1.0398025383343252</v>
      </c>
    </row>
    <row r="71" spans="2:38" ht="13.5" customHeight="1" x14ac:dyDescent="0.2">
      <c r="D71" s="28">
        <v>7.4734515191234037</v>
      </c>
      <c r="E71" s="28">
        <v>2.9514284426097621</v>
      </c>
      <c r="F71" s="28">
        <v>6.0318510496565532</v>
      </c>
      <c r="G71" s="28">
        <v>1.7760132824984329</v>
      </c>
      <c r="H71" s="28">
        <v>7.2437090975075566</v>
      </c>
      <c r="I71" s="28">
        <v>18.51434310828985</v>
      </c>
      <c r="J71" s="29">
        <v>137.94710733792365</v>
      </c>
      <c r="K71" s="28">
        <v>24.52680111001732</v>
      </c>
      <c r="L71" s="28">
        <v>66.651668017982828</v>
      </c>
      <c r="M71" s="29">
        <v>88.701723582536204</v>
      </c>
      <c r="N71" s="28">
        <v>88.303031485743986</v>
      </c>
      <c r="O71" s="29">
        <v>510.23101632404257</v>
      </c>
      <c r="P71" s="28">
        <v>59.43743849044418</v>
      </c>
      <c r="Q71" s="28">
        <v>1.1365926884341249</v>
      </c>
      <c r="R71" s="29">
        <v>533.3560638408153</v>
      </c>
      <c r="S71" s="28">
        <v>49.437833304067311</v>
      </c>
      <c r="T71" s="29">
        <v>118.5854964555532</v>
      </c>
      <c r="U71" s="28">
        <v>14.202349645502331</v>
      </c>
      <c r="V71" s="28">
        <v>59.203703851312376</v>
      </c>
      <c r="W71" s="28">
        <v>13.994671013570679</v>
      </c>
      <c r="X71" s="28">
        <v>2.7998634686199475</v>
      </c>
      <c r="Y71" s="28">
        <v>15.106803014873586</v>
      </c>
      <c r="Z71" s="28">
        <v>2.3268033764205418</v>
      </c>
      <c r="AA71" s="28">
        <v>14.300973843632358</v>
      </c>
      <c r="AB71" s="28">
        <v>3.133023416874154</v>
      </c>
      <c r="AC71" s="28">
        <v>10.124775635132167</v>
      </c>
      <c r="AD71" s="28">
        <v>1.3505360352405424</v>
      </c>
      <c r="AE71" s="28">
        <v>10.690198767107209</v>
      </c>
      <c r="AF71" s="28">
        <v>1.6588333085638696</v>
      </c>
      <c r="AG71" s="28">
        <v>14.303395965157682</v>
      </c>
      <c r="AH71" s="28">
        <v>3.8044278326347714</v>
      </c>
      <c r="AI71" s="28">
        <v>5.5198918425602557</v>
      </c>
      <c r="AJ71" s="28">
        <v>7.5889165945286656</v>
      </c>
      <c r="AK71" s="28">
        <v>2.3499809212305784</v>
      </c>
      <c r="AL71" s="35">
        <f t="shared" si="1"/>
        <v>1.0045150442751967</v>
      </c>
    </row>
    <row r="72" spans="2:38" ht="13.5" customHeight="1" x14ac:dyDescent="0.2">
      <c r="D72" s="28">
        <v>7.1664335659950744</v>
      </c>
      <c r="E72" s="28">
        <v>4.1120278551512888</v>
      </c>
      <c r="F72" s="28">
        <v>4.1670091463814094</v>
      </c>
      <c r="G72" s="28">
        <v>1.5631059356192396</v>
      </c>
      <c r="H72" s="28">
        <v>3.8115542529888291</v>
      </c>
      <c r="I72" s="28">
        <v>16.454232876373293</v>
      </c>
      <c r="J72" s="29">
        <v>149.20447967665294</v>
      </c>
      <c r="K72" s="28">
        <v>26.596285091098501</v>
      </c>
      <c r="L72" s="28">
        <v>66.951534009669359</v>
      </c>
      <c r="M72" s="29">
        <v>101.25364537600636</v>
      </c>
      <c r="N72" s="28">
        <v>96.008509939662645</v>
      </c>
      <c r="O72" s="29">
        <v>540.02041892490172</v>
      </c>
      <c r="P72" s="28">
        <v>64.715841974922782</v>
      </c>
      <c r="Q72" s="28">
        <v>1.120420263880781</v>
      </c>
      <c r="R72" s="29">
        <v>530.9469765236521</v>
      </c>
      <c r="S72" s="28">
        <v>54.586477699276188</v>
      </c>
      <c r="T72" s="29">
        <v>123.98552568585518</v>
      </c>
      <c r="U72" s="28">
        <v>14.455898541517797</v>
      </c>
      <c r="V72" s="28">
        <v>59.619156673526355</v>
      </c>
      <c r="W72" s="28">
        <v>13.660852738371094</v>
      </c>
      <c r="X72" s="28">
        <v>2.835657184140894</v>
      </c>
      <c r="Y72" s="28">
        <v>17.431614247705483</v>
      </c>
      <c r="Z72" s="28">
        <v>2.3287340817392757</v>
      </c>
      <c r="AA72" s="28">
        <v>16.346403235801613</v>
      </c>
      <c r="AB72" s="28">
        <v>3.2673490817396407</v>
      </c>
      <c r="AC72" s="28">
        <v>10.702638608065573</v>
      </c>
      <c r="AD72" s="28">
        <v>1.4231515519835094</v>
      </c>
      <c r="AE72" s="28">
        <v>10.556793491759002</v>
      </c>
      <c r="AF72" s="28">
        <v>1.6301145539974249</v>
      </c>
      <c r="AG72" s="28">
        <v>14.123252315089626</v>
      </c>
      <c r="AH72" s="28">
        <v>3.8254145116241123</v>
      </c>
      <c r="AI72" s="28">
        <v>5.4452863705559746</v>
      </c>
      <c r="AJ72" s="28">
        <v>7.2875623225659076</v>
      </c>
      <c r="AK72" s="28">
        <v>2.3652251569817508</v>
      </c>
      <c r="AL72" s="35">
        <f t="shared" si="1"/>
        <v>1.0546319845984493</v>
      </c>
    </row>
    <row r="73" spans="2:38" ht="13.5" customHeight="1" x14ac:dyDescent="0.2">
      <c r="D73" s="28">
        <v>8.3672398646225226</v>
      </c>
      <c r="E73" s="28">
        <v>3.5637185759335797</v>
      </c>
      <c r="F73" s="28">
        <v>5.154759030312654</v>
      </c>
      <c r="G73" s="28">
        <v>1.4427747063404261</v>
      </c>
      <c r="H73" s="28">
        <v>7.261974743991777</v>
      </c>
      <c r="I73" s="28">
        <v>14.754126413302993</v>
      </c>
      <c r="J73" s="29">
        <v>141.84423786364945</v>
      </c>
      <c r="K73" s="28">
        <v>23.512709288235982</v>
      </c>
      <c r="L73" s="28">
        <v>81.017533869841628</v>
      </c>
      <c r="M73" s="29">
        <v>90.821341509974175</v>
      </c>
      <c r="N73" s="28">
        <v>94.437378234155332</v>
      </c>
      <c r="O73" s="29">
        <v>535.53999469745247</v>
      </c>
      <c r="P73" s="28">
        <v>62.833161698598715</v>
      </c>
      <c r="Q73" s="28">
        <v>1.1339872250812122</v>
      </c>
      <c r="R73" s="29">
        <v>521.74392628482087</v>
      </c>
      <c r="S73" s="28">
        <v>54.989499468876161</v>
      </c>
      <c r="T73" s="29">
        <v>120.1637349202732</v>
      </c>
      <c r="U73" s="28">
        <v>14.819939988936817</v>
      </c>
      <c r="V73" s="28">
        <v>58.707771963449517</v>
      </c>
      <c r="W73" s="28">
        <v>14.623314344296693</v>
      </c>
      <c r="X73" s="28">
        <v>2.7728957798569875</v>
      </c>
      <c r="Y73" s="28">
        <v>15.266323294052404</v>
      </c>
      <c r="Z73" s="28">
        <v>2.3195977073130583</v>
      </c>
      <c r="AA73" s="28">
        <v>15.241479609050506</v>
      </c>
      <c r="AB73" s="28">
        <v>3.126657955916611</v>
      </c>
      <c r="AC73" s="28">
        <v>10.736536212573611</v>
      </c>
      <c r="AD73" s="28">
        <v>1.4029843270609788</v>
      </c>
      <c r="AE73" s="28">
        <v>10.312921068162982</v>
      </c>
      <c r="AF73" s="28">
        <v>1.6041330574106831</v>
      </c>
      <c r="AG73" s="28">
        <v>13.140656364147345</v>
      </c>
      <c r="AH73" s="28">
        <v>3.5390391462179407</v>
      </c>
      <c r="AI73" s="28">
        <v>5.2029622003570744</v>
      </c>
      <c r="AJ73" s="28">
        <v>6.8759610269791196</v>
      </c>
      <c r="AK73" s="28">
        <v>2.313202105464867</v>
      </c>
      <c r="AL73" s="35">
        <f t="shared" si="1"/>
        <v>0.9617096875009038</v>
      </c>
    </row>
    <row r="74" spans="2:38" ht="13.5" customHeight="1" x14ac:dyDescent="0.2">
      <c r="B74" s="27" t="s">
        <v>116</v>
      </c>
      <c r="C74" s="27" t="s">
        <v>74</v>
      </c>
      <c r="D74" s="28">
        <v>7.3199173456285997</v>
      </c>
      <c r="E74" s="28">
        <v>3.5908207396525333</v>
      </c>
      <c r="F74" s="28">
        <v>5.431393828401105</v>
      </c>
      <c r="G74" s="28">
        <v>1.1562883555240258</v>
      </c>
      <c r="H74" s="28">
        <v>10.755040150496392</v>
      </c>
      <c r="I74" s="28">
        <v>21.117329211609057</v>
      </c>
      <c r="J74" s="29">
        <v>145.6168960063041</v>
      </c>
      <c r="K74" s="28">
        <v>27.64167726120732</v>
      </c>
      <c r="L74" s="28">
        <v>70.587826025135627</v>
      </c>
      <c r="M74" s="29">
        <v>95.783736372083183</v>
      </c>
      <c r="N74" s="28">
        <v>93.196644490542667</v>
      </c>
      <c r="O74" s="29">
        <v>497.99667017741922</v>
      </c>
      <c r="P74" s="28">
        <v>63.369699400349056</v>
      </c>
      <c r="Q74" s="28">
        <v>1.1920266214750237</v>
      </c>
      <c r="R74" s="29">
        <v>533.58799202824844</v>
      </c>
      <c r="S74" s="28">
        <v>55.360938193263806</v>
      </c>
      <c r="T74" s="29">
        <v>121.36660577776054</v>
      </c>
      <c r="U74" s="28">
        <v>14.439188937192359</v>
      </c>
      <c r="V74" s="28">
        <v>58.010316509285012</v>
      </c>
      <c r="W74" s="28">
        <v>13.1839520333212</v>
      </c>
      <c r="X74" s="28">
        <v>2.4590858407719809</v>
      </c>
      <c r="Y74" s="28">
        <v>15.324998991233112</v>
      </c>
      <c r="Z74" s="28">
        <v>2.5028027283619085</v>
      </c>
      <c r="AA74" s="28">
        <v>16.240533776062993</v>
      </c>
      <c r="AB74" s="28">
        <v>3.4323201176323694</v>
      </c>
      <c r="AC74" s="28">
        <v>10.121864070745939</v>
      </c>
      <c r="AD74" s="28">
        <v>1.5640696498529272</v>
      </c>
      <c r="AE74" s="28">
        <v>10.540148125263501</v>
      </c>
      <c r="AF74" s="28">
        <v>1.5467930980834128</v>
      </c>
      <c r="AG74" s="28">
        <v>13.908430642825873</v>
      </c>
      <c r="AH74" s="28">
        <v>3.7848761835948319</v>
      </c>
      <c r="AI74" s="28">
        <v>5.4802090042878637</v>
      </c>
      <c r="AJ74" s="28">
        <v>6.988352824262547</v>
      </c>
      <c r="AK74" s="28">
        <v>2.3471016821134465</v>
      </c>
      <c r="AL74" s="35">
        <f t="shared" si="1"/>
        <v>1.0277594960170808</v>
      </c>
    </row>
    <row r="75" spans="2:38" ht="13.5" customHeight="1" x14ac:dyDescent="0.2">
      <c r="C75" s="27" t="s">
        <v>82</v>
      </c>
      <c r="D75" s="28">
        <v>7.2647191042307933</v>
      </c>
      <c r="E75" s="28">
        <v>3.6884959597505236</v>
      </c>
      <c r="F75" s="28">
        <v>4.6841796001249403</v>
      </c>
      <c r="G75" s="28">
        <v>1.3951737979835876</v>
      </c>
      <c r="H75" s="28">
        <v>10.451313505457842</v>
      </c>
      <c r="I75" s="28">
        <v>20.321205922647312</v>
      </c>
      <c r="J75" s="29">
        <v>145.8659572304133</v>
      </c>
      <c r="K75" s="28">
        <v>27.309899354917793</v>
      </c>
      <c r="L75" s="28">
        <v>62.998038407348112</v>
      </c>
      <c r="M75" s="29">
        <v>88.316676203979725</v>
      </c>
      <c r="N75" s="28">
        <v>94.241213837213593</v>
      </c>
      <c r="O75" s="29">
        <v>500.54979015754236</v>
      </c>
      <c r="P75" s="28">
        <v>64.027104423253135</v>
      </c>
      <c r="Q75" s="28">
        <v>1.0485082510996198</v>
      </c>
      <c r="R75" s="29">
        <v>536.6581203633574</v>
      </c>
      <c r="S75" s="28">
        <v>54.94803815294943</v>
      </c>
      <c r="T75" s="29">
        <v>122.19267871437374</v>
      </c>
      <c r="U75" s="28">
        <v>14.27139520242879</v>
      </c>
      <c r="V75" s="28">
        <v>59.345490841883077</v>
      </c>
      <c r="W75" s="28">
        <v>13.96716539692664</v>
      </c>
      <c r="X75" s="28">
        <v>2.474878436932868</v>
      </c>
      <c r="Y75" s="28">
        <v>15.50310317921398</v>
      </c>
      <c r="Z75" s="28">
        <v>2.5160570894114183</v>
      </c>
      <c r="AA75" s="28">
        <v>16.488202675855494</v>
      </c>
      <c r="AB75" s="28">
        <v>3.5547440038079925</v>
      </c>
      <c r="AC75" s="28">
        <v>10.437524502711319</v>
      </c>
      <c r="AD75" s="28">
        <v>1.5314835322397875</v>
      </c>
      <c r="AE75" s="28">
        <v>10.744848900339649</v>
      </c>
      <c r="AF75" s="28">
        <v>1.5405510668806734</v>
      </c>
      <c r="AG75" s="28">
        <v>13.683835024169152</v>
      </c>
      <c r="AH75" s="28">
        <v>3.8062425789194814</v>
      </c>
      <c r="AI75" s="28">
        <v>5.3592954836460294</v>
      </c>
      <c r="AJ75" s="28">
        <v>7.0430426575378577</v>
      </c>
      <c r="AK75" s="28">
        <v>2.257453005590532</v>
      </c>
      <c r="AL75" s="35">
        <f t="shared" si="1"/>
        <v>0.93713432380585049</v>
      </c>
    </row>
    <row r="76" spans="2:38" ht="13.5" customHeight="1" x14ac:dyDescent="0.2">
      <c r="C76" s="27" t="s">
        <v>83</v>
      </c>
      <c r="D76" s="28">
        <v>6.6978196955873521</v>
      </c>
      <c r="E76" s="28">
        <v>3.484000471825301</v>
      </c>
      <c r="F76" s="28">
        <v>4.5884108098234329</v>
      </c>
      <c r="G76" s="28">
        <v>1.4006616115629649</v>
      </c>
      <c r="H76" s="28">
        <v>11.550292053912525</v>
      </c>
      <c r="I76" s="28">
        <v>19.811910662807566</v>
      </c>
      <c r="J76" s="29">
        <v>143.59201911869067</v>
      </c>
      <c r="K76" s="28">
        <v>25.510110466208815</v>
      </c>
      <c r="L76" s="28">
        <v>67.534517658525417</v>
      </c>
      <c r="M76" s="29">
        <v>90.162384231222902</v>
      </c>
      <c r="N76" s="28">
        <v>90.114551146177845</v>
      </c>
      <c r="O76" s="29">
        <v>492.51457845323677</v>
      </c>
      <c r="P76" s="28">
        <v>62.014557255784744</v>
      </c>
      <c r="Q76" s="28">
        <v>1.0855637050050717</v>
      </c>
      <c r="R76" s="29">
        <v>529.30440061039428</v>
      </c>
      <c r="S76" s="28">
        <v>54.516919951831227</v>
      </c>
      <c r="T76" s="29">
        <v>119.19356270559871</v>
      </c>
      <c r="U76" s="28">
        <v>14.18871765890179</v>
      </c>
      <c r="V76" s="28">
        <v>57.93024659101976</v>
      </c>
      <c r="W76" s="28">
        <v>13.018623370529065</v>
      </c>
      <c r="X76" s="28">
        <v>2.4914197266577793</v>
      </c>
      <c r="Y76" s="28">
        <v>15.231549727939134</v>
      </c>
      <c r="Z76" s="28">
        <v>2.490074883600006</v>
      </c>
      <c r="AA76" s="28">
        <v>16.368992404163066</v>
      </c>
      <c r="AB76" s="28">
        <v>3.4153548547275863</v>
      </c>
      <c r="AC76" s="28">
        <v>10.319655838043204</v>
      </c>
      <c r="AD76" s="28">
        <v>1.5129903611710602</v>
      </c>
      <c r="AE76" s="28">
        <v>10.589813943106515</v>
      </c>
      <c r="AF76" s="28">
        <v>1.6162760254339334</v>
      </c>
      <c r="AG76" s="28">
        <v>13.4845476585539</v>
      </c>
      <c r="AH76" s="28">
        <v>3.5981504899281247</v>
      </c>
      <c r="AI76" s="28">
        <v>5.4204253107333837</v>
      </c>
      <c r="AJ76" s="28">
        <v>7.0451368309587492</v>
      </c>
      <c r="AK76" s="28">
        <v>2.3056244683394724</v>
      </c>
      <c r="AL76" s="35">
        <f t="shared" si="1"/>
        <v>1.0005308031215454</v>
      </c>
    </row>
    <row r="77" spans="2:38" ht="13.5" customHeight="1" x14ac:dyDescent="0.2">
      <c r="D77" s="28">
        <v>7.4253983673484321</v>
      </c>
      <c r="E77" s="28">
        <v>3.7522949739158458</v>
      </c>
      <c r="F77" s="28">
        <v>4.6454198454740823</v>
      </c>
      <c r="G77" s="28">
        <v>1.278110913546721</v>
      </c>
      <c r="H77" s="28">
        <v>12.351804941618353</v>
      </c>
      <c r="I77" s="28">
        <v>20.490300810386771</v>
      </c>
      <c r="J77" s="29">
        <v>146.91800407992625</v>
      </c>
      <c r="K77" s="28">
        <v>27.050182954110376</v>
      </c>
      <c r="L77" s="28">
        <v>69.208126528866217</v>
      </c>
      <c r="M77" s="29">
        <v>89.59082714728018</v>
      </c>
      <c r="N77" s="28">
        <v>91.576308839689688</v>
      </c>
      <c r="O77" s="29">
        <v>494.21157357996265</v>
      </c>
      <c r="P77" s="28">
        <v>63.333911267315216</v>
      </c>
      <c r="Q77" s="28">
        <v>1.0235051513115505</v>
      </c>
      <c r="R77" s="29">
        <v>537.9248078252964</v>
      </c>
      <c r="S77" s="28">
        <v>54.296001769542116</v>
      </c>
      <c r="T77" s="29">
        <v>121.46820140885961</v>
      </c>
      <c r="U77" s="28">
        <v>14.11009561950959</v>
      </c>
      <c r="V77" s="28">
        <v>58.007998984913947</v>
      </c>
      <c r="W77" s="28">
        <v>13.17637818627524</v>
      </c>
      <c r="X77" s="28">
        <v>2.504210073968137</v>
      </c>
      <c r="Y77" s="28">
        <v>14.826287650880817</v>
      </c>
      <c r="Z77" s="28">
        <v>2.5386754736235244</v>
      </c>
      <c r="AA77" s="28">
        <v>16.254792371821345</v>
      </c>
      <c r="AB77" s="28">
        <v>3.5072854266687989</v>
      </c>
      <c r="AC77" s="28">
        <v>10.295085910392334</v>
      </c>
      <c r="AD77" s="28">
        <v>1.5705630059961431</v>
      </c>
      <c r="AE77" s="28">
        <v>10.685325345083553</v>
      </c>
      <c r="AF77" s="28">
        <v>1.5801970355481691</v>
      </c>
      <c r="AG77" s="28">
        <v>13.915663022958585</v>
      </c>
      <c r="AH77" s="28">
        <v>3.6387598688807237</v>
      </c>
      <c r="AI77" s="28">
        <v>5.3844278620586019</v>
      </c>
      <c r="AJ77" s="28">
        <v>7.2905341868172533</v>
      </c>
      <c r="AK77" s="28">
        <v>2.3166968583761207</v>
      </c>
      <c r="AL77" s="35">
        <f t="shared" si="1"/>
        <v>0.97831882811650306</v>
      </c>
    </row>
    <row r="78" spans="2:38" ht="13.5" customHeight="1" x14ac:dyDescent="0.2">
      <c r="D78" s="28">
        <v>6.280016641794167</v>
      </c>
      <c r="E78" s="28">
        <v>3.847698280699837</v>
      </c>
      <c r="F78" s="28">
        <v>5.8731255930905055</v>
      </c>
      <c r="G78" s="28">
        <v>1.2580649328747859</v>
      </c>
      <c r="H78" s="28">
        <v>11.123673538333236</v>
      </c>
      <c r="I78" s="28">
        <v>19.147773025338424</v>
      </c>
      <c r="J78" s="29">
        <v>147.4553464359031</v>
      </c>
      <c r="K78" s="28">
        <v>27.220588284287018</v>
      </c>
      <c r="L78" s="28">
        <v>73.22657549622879</v>
      </c>
      <c r="M78" s="29">
        <v>86.899140292405306</v>
      </c>
      <c r="N78" s="28">
        <v>89.848202417153331</v>
      </c>
      <c r="O78" s="29">
        <v>491.69195596480904</v>
      </c>
      <c r="P78" s="28">
        <v>62.590603179018856</v>
      </c>
      <c r="Q78" s="28">
        <v>0.96059283625144187</v>
      </c>
      <c r="R78" s="29">
        <v>524.49588424264346</v>
      </c>
      <c r="S78" s="28">
        <v>53.835618786437834</v>
      </c>
      <c r="T78" s="29">
        <v>120.49425764027004</v>
      </c>
      <c r="U78" s="28">
        <v>14.23190022642523</v>
      </c>
      <c r="V78" s="28">
        <v>58.792412757982802</v>
      </c>
      <c r="W78" s="28">
        <v>13.461766048642309</v>
      </c>
      <c r="X78" s="28">
        <v>2.5171225032614069</v>
      </c>
      <c r="Y78" s="28">
        <v>15.357958765126993</v>
      </c>
      <c r="Z78" s="28">
        <v>2.5415728773693305</v>
      </c>
      <c r="AA78" s="28">
        <v>16.37456307600997</v>
      </c>
      <c r="AB78" s="28">
        <v>3.4455741817450614</v>
      </c>
      <c r="AC78" s="28">
        <v>10.156101927514607</v>
      </c>
      <c r="AD78" s="28">
        <v>1.4898218732686481</v>
      </c>
      <c r="AE78" s="28">
        <v>10.548572263602175</v>
      </c>
      <c r="AF78" s="28">
        <v>1.5504193480131767</v>
      </c>
      <c r="AG78" s="28">
        <v>13.241691762081228</v>
      </c>
      <c r="AH78" s="28">
        <v>3.5255271370177801</v>
      </c>
      <c r="AI78" s="28">
        <v>5.2544555111447249</v>
      </c>
      <c r="AJ78" s="28">
        <v>6.9209370144597617</v>
      </c>
      <c r="AK78" s="28">
        <v>2.3108812574460975</v>
      </c>
      <c r="AL78" s="35">
        <f t="shared" si="1"/>
        <v>0.9671772829571379</v>
      </c>
    </row>
    <row r="79" spans="2:38" ht="13.5" customHeight="1" x14ac:dyDescent="0.2">
      <c r="B79" s="27" t="s">
        <v>117</v>
      </c>
      <c r="C79" s="27" t="s">
        <v>84</v>
      </c>
      <c r="D79" s="28">
        <v>6.3926017288307504</v>
      </c>
      <c r="E79" s="28">
        <v>3.5005218449971163</v>
      </c>
      <c r="F79" s="28">
        <v>6.1645642351471732</v>
      </c>
      <c r="G79" s="28">
        <v>1.1926906040026954</v>
      </c>
      <c r="H79" s="28">
        <v>11.381321386637795</v>
      </c>
      <c r="I79" s="28">
        <v>10.593903031913699</v>
      </c>
      <c r="J79" s="29">
        <v>134.31490815578147</v>
      </c>
      <c r="K79" s="28">
        <v>23.027483984041321</v>
      </c>
      <c r="L79" s="28">
        <v>59.629922960525015</v>
      </c>
      <c r="M79" s="29">
        <v>89.594406804031863</v>
      </c>
      <c r="N79" s="28">
        <v>87.419288645759735</v>
      </c>
      <c r="O79" s="29">
        <v>494.59166269235254</v>
      </c>
      <c r="P79" s="28">
        <v>59.893081169183908</v>
      </c>
      <c r="Q79" s="28">
        <v>0.90798331523137177</v>
      </c>
      <c r="R79" s="29">
        <v>503.9520780388421</v>
      </c>
      <c r="S79" s="28">
        <v>53.087164590828678</v>
      </c>
      <c r="T79" s="29">
        <v>115.88230081790142</v>
      </c>
      <c r="U79" s="28">
        <v>14.138083988402043</v>
      </c>
      <c r="V79" s="28">
        <v>59.638411823572604</v>
      </c>
      <c r="W79" s="28">
        <v>13.551928714951918</v>
      </c>
      <c r="X79" s="28">
        <v>2.4916406839195604</v>
      </c>
      <c r="Y79" s="28">
        <v>15.758519641521412</v>
      </c>
      <c r="Z79" s="28">
        <v>2.492767476960549</v>
      </c>
      <c r="AA79" s="28">
        <v>14.689046428341534</v>
      </c>
      <c r="AB79" s="28">
        <v>3.1150265670672566</v>
      </c>
      <c r="AC79" s="28">
        <v>10.626851975905206</v>
      </c>
      <c r="AD79" s="28">
        <v>1.4552724764062706</v>
      </c>
      <c r="AE79" s="28">
        <v>9.5292549459870592</v>
      </c>
      <c r="AF79" s="28">
        <v>1.5267868110497711</v>
      </c>
      <c r="AG79" s="28">
        <v>14.243244335874406</v>
      </c>
      <c r="AH79" s="28">
        <v>3.6234129568235436</v>
      </c>
      <c r="AI79" s="28">
        <v>5.5719083388151693</v>
      </c>
      <c r="AJ79" s="28">
        <v>7.2983895348482815</v>
      </c>
      <c r="AK79" s="28">
        <v>2.4024964296867339</v>
      </c>
      <c r="AL79" s="35">
        <f t="shared" si="1"/>
        <v>1.0248814442666783</v>
      </c>
    </row>
    <row r="80" spans="2:38" ht="13.5" customHeight="1" x14ac:dyDescent="0.2">
      <c r="C80" s="27" t="s">
        <v>85</v>
      </c>
      <c r="D80" s="28">
        <v>5.991999372993682</v>
      </c>
      <c r="E80" s="28">
        <v>3.8263110262116702</v>
      </c>
      <c r="F80" s="28">
        <v>7.8990725517336848</v>
      </c>
      <c r="G80" s="28">
        <v>1.1891878482775617</v>
      </c>
      <c r="H80" s="28">
        <v>7.3890099546903771</v>
      </c>
      <c r="I80" s="28">
        <v>15.494728493799826</v>
      </c>
      <c r="J80" s="29">
        <v>141.11901400266484</v>
      </c>
      <c r="K80" s="28">
        <v>24.799473522419664</v>
      </c>
      <c r="L80" s="28">
        <v>63.892602651874967</v>
      </c>
      <c r="M80" s="29">
        <v>92.97598142352831</v>
      </c>
      <c r="N80" s="28">
        <v>90.349203129952329</v>
      </c>
      <c r="O80" s="29">
        <v>508.6030987493109</v>
      </c>
      <c r="P80" s="28">
        <v>60.425085280439653</v>
      </c>
      <c r="Q80" s="28">
        <v>0.86034706663280247</v>
      </c>
      <c r="R80" s="29">
        <v>518.00091716969666</v>
      </c>
      <c r="S80" s="28">
        <v>49.399998870947236</v>
      </c>
      <c r="T80" s="29">
        <v>117.0082673914884</v>
      </c>
      <c r="U80" s="28">
        <v>14.165516344428069</v>
      </c>
      <c r="V80" s="28">
        <v>61.102840810109363</v>
      </c>
      <c r="W80" s="28">
        <v>13.719433696760044</v>
      </c>
      <c r="X80" s="28">
        <v>2.7321132057627739</v>
      </c>
      <c r="Y80" s="28">
        <v>15.583249106500007</v>
      </c>
      <c r="Z80" s="28">
        <v>2.5324636697532803</v>
      </c>
      <c r="AA80" s="28">
        <v>14.720048341275758</v>
      </c>
      <c r="AB80" s="28">
        <v>3.3549882205954198</v>
      </c>
      <c r="AC80" s="28">
        <v>10.524128357877355</v>
      </c>
      <c r="AD80" s="28">
        <v>1.6030791388542311</v>
      </c>
      <c r="AE80" s="28">
        <v>9.8714501580299405</v>
      </c>
      <c r="AF80" s="28">
        <v>1.5183124377259198</v>
      </c>
      <c r="AG80" s="28">
        <v>13.600030552509923</v>
      </c>
      <c r="AH80" s="28">
        <v>3.9534559846119222</v>
      </c>
      <c r="AI80" s="28">
        <v>5.53943447549117</v>
      </c>
      <c r="AJ80" s="28">
        <v>7.5453952842332974</v>
      </c>
      <c r="AK80" s="28">
        <v>2.3894595119131945</v>
      </c>
      <c r="AL80" s="35">
        <f t="shared" si="1"/>
        <v>1.0290736188320089</v>
      </c>
    </row>
    <row r="81" spans="2:38" ht="13.5" customHeight="1" x14ac:dyDescent="0.2">
      <c r="D81" s="28">
        <v>5.3782517911922572</v>
      </c>
      <c r="E81" s="28">
        <v>4.1800892999404748</v>
      </c>
      <c r="F81" s="28">
        <v>7.8991557979319538</v>
      </c>
      <c r="G81" s="28">
        <v>1.2908714524682481</v>
      </c>
      <c r="H81" s="28">
        <v>7.4267914630230294</v>
      </c>
      <c r="I81" s="28">
        <v>12.326143387487662</v>
      </c>
      <c r="J81" s="29">
        <v>137.10798678918292</v>
      </c>
      <c r="K81" s="28">
        <v>26.808665665138321</v>
      </c>
      <c r="L81" s="28">
        <v>64.393437624435776</v>
      </c>
      <c r="M81" s="29">
        <v>102.23857203187522</v>
      </c>
      <c r="N81" s="28">
        <v>89.349688062931932</v>
      </c>
      <c r="O81" s="29">
        <v>515.50618565965192</v>
      </c>
      <c r="P81" s="28">
        <v>62.080477479881978</v>
      </c>
      <c r="Q81" s="28">
        <v>0.90860268524910248</v>
      </c>
      <c r="R81" s="29">
        <v>546.87115112938022</v>
      </c>
      <c r="S81" s="28">
        <v>55.862225106923034</v>
      </c>
      <c r="T81" s="29">
        <v>128.33694769097997</v>
      </c>
      <c r="U81" s="28">
        <v>14.941074397193963</v>
      </c>
      <c r="V81" s="28">
        <v>61.970466792932655</v>
      </c>
      <c r="W81" s="28">
        <v>16.147928689163557</v>
      </c>
      <c r="X81" s="28">
        <v>2.90376949796629</v>
      </c>
      <c r="Y81" s="28">
        <v>16.746434324555302</v>
      </c>
      <c r="Z81" s="28">
        <v>2.6061823896030636</v>
      </c>
      <c r="AA81" s="28">
        <v>15.456751908655443</v>
      </c>
      <c r="AB81" s="28">
        <v>3.2585053184367339</v>
      </c>
      <c r="AC81" s="28">
        <v>11.088614646367697</v>
      </c>
      <c r="AD81" s="28">
        <v>1.4094500703070398</v>
      </c>
      <c r="AE81" s="28">
        <v>9.9335086579811911</v>
      </c>
      <c r="AF81" s="28">
        <v>1.5598001935437336</v>
      </c>
      <c r="AG81" s="28">
        <v>13.588420131308338</v>
      </c>
      <c r="AH81" s="28">
        <v>3.5711455618121315</v>
      </c>
      <c r="AI81" s="28">
        <v>5.5211885913698122</v>
      </c>
      <c r="AJ81" s="28">
        <v>7.1225315086076879</v>
      </c>
      <c r="AK81" s="28">
        <v>2.3660577564565854</v>
      </c>
      <c r="AL81" s="35">
        <f t="shared" si="1"/>
        <v>1.1442521428823034</v>
      </c>
    </row>
    <row r="82" spans="2:38" ht="13.5" customHeight="1" x14ac:dyDescent="0.2">
      <c r="D82" s="28">
        <v>5.7305317816115497</v>
      </c>
      <c r="E82" s="28">
        <v>3.9080737333473206</v>
      </c>
      <c r="F82" s="28">
        <v>3.8736635073594883</v>
      </c>
      <c r="G82" s="28">
        <v>1.2920690580087746</v>
      </c>
      <c r="H82" s="28">
        <v>15.177829418806322</v>
      </c>
      <c r="I82" s="28">
        <v>15.055524199531444</v>
      </c>
      <c r="J82" s="29">
        <v>138.65384745359</v>
      </c>
      <c r="K82" s="28">
        <v>26.05894672987986</v>
      </c>
      <c r="L82" s="28">
        <v>72.109818849465739</v>
      </c>
      <c r="M82" s="29">
        <v>97.114602298538315</v>
      </c>
      <c r="N82" s="28">
        <v>94.345102069825572</v>
      </c>
      <c r="O82" s="29">
        <v>556.82721359382776</v>
      </c>
      <c r="P82" s="28">
        <v>64.22441600730258</v>
      </c>
      <c r="Q82" s="28">
        <v>1.0358163599357064</v>
      </c>
      <c r="R82" s="29">
        <v>530.33745188464229</v>
      </c>
      <c r="S82" s="28">
        <v>56.407061828804991</v>
      </c>
      <c r="T82" s="29">
        <v>124.21629710587315</v>
      </c>
      <c r="U82" s="28">
        <v>14.950728102227417</v>
      </c>
      <c r="V82" s="28">
        <v>61.264037193642324</v>
      </c>
      <c r="W82" s="28">
        <v>14.777676663702749</v>
      </c>
      <c r="X82" s="28">
        <v>2.3580525740767424</v>
      </c>
      <c r="Y82" s="28">
        <v>15.400258498962019</v>
      </c>
      <c r="Z82" s="28">
        <v>2.5384643272911775</v>
      </c>
      <c r="AA82" s="28">
        <v>15.306228775155185</v>
      </c>
      <c r="AB82" s="28">
        <v>3.2610972059648651</v>
      </c>
      <c r="AC82" s="28">
        <v>10.577673264759861</v>
      </c>
      <c r="AD82" s="28">
        <v>1.5988212039788112</v>
      </c>
      <c r="AE82" s="28">
        <v>9.8649517115193319</v>
      </c>
      <c r="AF82" s="28">
        <v>1.513704429604771</v>
      </c>
      <c r="AG82" s="28">
        <v>13.675676980187054</v>
      </c>
      <c r="AH82" s="28">
        <v>3.92358850119474</v>
      </c>
      <c r="AI82" s="28">
        <v>5.5243452442394343</v>
      </c>
      <c r="AJ82" s="28">
        <v>7.4611206257950968</v>
      </c>
      <c r="AK82" s="28">
        <v>2.36907371663382</v>
      </c>
      <c r="AL82" s="35">
        <f t="shared" si="1"/>
        <v>1.0293549974291514</v>
      </c>
    </row>
    <row r="83" spans="2:38" ht="13.5" customHeight="1" x14ac:dyDescent="0.2">
      <c r="D83" s="28">
        <v>6.5138249712240857</v>
      </c>
      <c r="E83" s="28">
        <v>3.9336160953996209</v>
      </c>
      <c r="F83" s="28">
        <v>5.8249106599772826</v>
      </c>
      <c r="G83" s="28">
        <v>1.2827187774893538</v>
      </c>
      <c r="H83" s="28">
        <v>6.2403269819603775</v>
      </c>
      <c r="I83" s="28">
        <v>12.962116124675184</v>
      </c>
      <c r="J83" s="29">
        <v>136.13226303048918</v>
      </c>
      <c r="K83" s="28">
        <v>23.550959397956582</v>
      </c>
      <c r="L83" s="28">
        <v>61.542138088187919</v>
      </c>
      <c r="M83" s="29">
        <v>90.719694225855008</v>
      </c>
      <c r="N83" s="28">
        <v>90.125371659185149</v>
      </c>
      <c r="O83" s="29">
        <v>499.48965633906687</v>
      </c>
      <c r="P83" s="28">
        <v>57.913179526726708</v>
      </c>
      <c r="Q83" s="28">
        <v>0.92777481467951683</v>
      </c>
      <c r="R83" s="29">
        <v>510.5286264732195</v>
      </c>
      <c r="S83" s="28">
        <v>51.14031368551003</v>
      </c>
      <c r="T83" s="29">
        <v>116.50669238439542</v>
      </c>
      <c r="U83" s="28">
        <v>14.437748334176709</v>
      </c>
      <c r="V83" s="28">
        <v>60.100688399140289</v>
      </c>
      <c r="W83" s="28">
        <v>13.762633009159426</v>
      </c>
      <c r="X83" s="28">
        <v>2.5507812836149357</v>
      </c>
      <c r="Y83" s="28">
        <v>15.352720937120974</v>
      </c>
      <c r="Z83" s="28">
        <v>2.4828732709916443</v>
      </c>
      <c r="AA83" s="28">
        <v>14.891310591602679</v>
      </c>
      <c r="AB83" s="28">
        <v>3.1346360037825329</v>
      </c>
      <c r="AC83" s="28">
        <v>10.867113762952933</v>
      </c>
      <c r="AD83" s="28">
        <v>1.5003083029375399</v>
      </c>
      <c r="AE83" s="28">
        <v>8.9761135178063931</v>
      </c>
      <c r="AF83" s="28">
        <v>1.5364204527316068</v>
      </c>
      <c r="AG83" s="28">
        <v>14.367208099804412</v>
      </c>
      <c r="AH83" s="28">
        <v>3.9174171636977695</v>
      </c>
      <c r="AI83" s="28">
        <v>5.3657949781765488</v>
      </c>
      <c r="AJ83" s="28">
        <v>6.7846934754655619</v>
      </c>
      <c r="AK83" s="28">
        <v>2.3784968573291994</v>
      </c>
      <c r="AL83" s="35">
        <f t="shared" si="1"/>
        <v>1.0065943979561862</v>
      </c>
    </row>
    <row r="84" spans="2:38" ht="13.5" customHeight="1" x14ac:dyDescent="0.2">
      <c r="B84" s="27" t="s">
        <v>118</v>
      </c>
      <c r="C84" s="27" t="s">
        <v>86</v>
      </c>
      <c r="D84" s="28">
        <v>7.1971078316913699</v>
      </c>
      <c r="E84" s="28">
        <v>3.9678396159585367</v>
      </c>
      <c r="F84" s="28">
        <v>5.8635640814231227</v>
      </c>
      <c r="G84" s="28">
        <v>1.2163304816046538</v>
      </c>
      <c r="H84" s="28">
        <v>13.017312225293523</v>
      </c>
      <c r="I84" s="28">
        <v>19.383041652952553</v>
      </c>
      <c r="J84" s="29">
        <v>144.31690481631819</v>
      </c>
      <c r="K84" s="28">
        <v>22.880227936296251</v>
      </c>
      <c r="L84" s="28">
        <v>69.324929958418764</v>
      </c>
      <c r="M84" s="29">
        <v>88.192567431952597</v>
      </c>
      <c r="N84" s="28">
        <v>95.15089882307079</v>
      </c>
      <c r="O84" s="29">
        <v>502.07998382776304</v>
      </c>
      <c r="P84" s="28">
        <v>61.927148287838108</v>
      </c>
      <c r="Q84" s="28">
        <v>1.1349204280419598</v>
      </c>
      <c r="R84" s="29">
        <v>497.97102664825445</v>
      </c>
      <c r="S84" s="28">
        <v>54.537169737538676</v>
      </c>
      <c r="T84" s="29">
        <v>108.3690303680895</v>
      </c>
      <c r="U84" s="28">
        <v>14.211106194993867</v>
      </c>
      <c r="V84" s="28">
        <v>59.083071200980001</v>
      </c>
      <c r="W84" s="28">
        <v>13.457328043562352</v>
      </c>
      <c r="X84" s="28">
        <v>2.3692875015521953</v>
      </c>
      <c r="Y84" s="28">
        <v>14.719789315157385</v>
      </c>
      <c r="Z84" s="28">
        <v>2.1159680826477714</v>
      </c>
      <c r="AA84" s="28">
        <v>15.031093546695605</v>
      </c>
      <c r="AB84" s="28">
        <v>3.3844717585761557</v>
      </c>
      <c r="AC84" s="28">
        <v>10.24519193600927</v>
      </c>
      <c r="AD84" s="28">
        <v>1.5172329894844272</v>
      </c>
      <c r="AE84" s="28">
        <v>10.250125655389121</v>
      </c>
      <c r="AF84" s="28">
        <v>1.4424428775773663</v>
      </c>
      <c r="AG84" s="28">
        <v>12.554799007412885</v>
      </c>
      <c r="AH84" s="28">
        <v>3.8752631413831509</v>
      </c>
      <c r="AI84" s="28">
        <v>5.2501274396890256</v>
      </c>
      <c r="AJ84" s="28">
        <v>6.7976386778460505</v>
      </c>
      <c r="AK84" s="28">
        <v>2.2173753286641911</v>
      </c>
      <c r="AL84" s="35">
        <f t="shared" si="1"/>
        <v>0.92687056583609451</v>
      </c>
    </row>
    <row r="85" spans="2:38" ht="13.5" customHeight="1" x14ac:dyDescent="0.2">
      <c r="D85" s="28">
        <v>7.8932550106946326</v>
      </c>
      <c r="E85" s="28">
        <v>3.8996004367398291</v>
      </c>
      <c r="F85" s="28">
        <v>6.5758541229017258</v>
      </c>
      <c r="G85" s="28">
        <v>1.3781139850743025</v>
      </c>
      <c r="H85" s="28">
        <v>11.268543481660695</v>
      </c>
      <c r="I85" s="28">
        <v>16.326032047259531</v>
      </c>
      <c r="J85" s="29">
        <v>137.67423577234592</v>
      </c>
      <c r="K85" s="28">
        <v>24.859718978515776</v>
      </c>
      <c r="L85" s="28">
        <v>62.259040155067716</v>
      </c>
      <c r="M85" s="29">
        <v>86.648038153303744</v>
      </c>
      <c r="N85" s="28">
        <v>108.74689825934162</v>
      </c>
      <c r="O85" s="29">
        <v>513.05250922961523</v>
      </c>
      <c r="P85" s="28">
        <v>62.614491025370583</v>
      </c>
      <c r="Q85" s="28">
        <v>0.83665707489358998</v>
      </c>
      <c r="R85" s="29">
        <v>519.56614998547195</v>
      </c>
      <c r="S85" s="28">
        <v>52.998320728878838</v>
      </c>
      <c r="T85" s="29">
        <v>108.61431699434515</v>
      </c>
      <c r="U85" s="28">
        <v>14.885757974896</v>
      </c>
      <c r="V85" s="28">
        <v>60.095094375967001</v>
      </c>
      <c r="W85" s="28">
        <v>14.681127190846221</v>
      </c>
      <c r="X85" s="28">
        <v>2.4371469714404328</v>
      </c>
      <c r="Y85" s="28">
        <v>15.729268460354019</v>
      </c>
      <c r="Z85" s="28">
        <v>2.1633664192137894</v>
      </c>
      <c r="AA85" s="28">
        <v>16.727691844105088</v>
      </c>
      <c r="AB85" s="28">
        <v>3.4423099493287928</v>
      </c>
      <c r="AC85" s="28">
        <v>10.993375278525441</v>
      </c>
      <c r="AD85" s="28">
        <v>1.6125861352258279</v>
      </c>
      <c r="AE85" s="28">
        <v>10.037706673102733</v>
      </c>
      <c r="AF85" s="28">
        <v>1.6185167840934538</v>
      </c>
      <c r="AG85" s="28">
        <v>13.363998766372632</v>
      </c>
      <c r="AH85" s="28">
        <v>3.7698025884894655</v>
      </c>
      <c r="AI85" s="28">
        <v>5.5326199079391225</v>
      </c>
      <c r="AJ85" s="28">
        <v>6.9157137301440725</v>
      </c>
      <c r="AK85" s="28">
        <v>2.2544734015191716</v>
      </c>
      <c r="AL85" s="35">
        <f t="shared" si="1"/>
        <v>0.79678629496782427</v>
      </c>
    </row>
    <row r="86" spans="2:38" ht="13.5" customHeight="1" x14ac:dyDescent="0.2">
      <c r="D86" s="28">
        <v>5.1213989355654199</v>
      </c>
      <c r="E86" s="28">
        <v>3.4974513049717726</v>
      </c>
      <c r="F86" s="28">
        <v>6.098175717728866</v>
      </c>
      <c r="G86" s="28">
        <v>1.5566665589333069</v>
      </c>
      <c r="H86" s="28">
        <v>7.9642925063910948</v>
      </c>
      <c r="I86" s="28">
        <v>19.689085490708816</v>
      </c>
      <c r="J86" s="29">
        <v>145.75262250856895</v>
      </c>
      <c r="K86" s="28">
        <v>25.153883403113486</v>
      </c>
      <c r="L86" s="28">
        <v>71.478143471714091</v>
      </c>
      <c r="M86" s="29">
        <v>85.413398469807646</v>
      </c>
      <c r="N86" s="28">
        <v>100.77156735419283</v>
      </c>
      <c r="O86" s="29">
        <v>502.22488497844529</v>
      </c>
      <c r="P86" s="28">
        <v>62.820521971837522</v>
      </c>
      <c r="Q86" s="28">
        <v>0.91432870544219658</v>
      </c>
      <c r="R86" s="29">
        <v>519.23320746159322</v>
      </c>
      <c r="S86" s="28">
        <v>53.044443818612834</v>
      </c>
      <c r="T86" s="29">
        <v>111.30170584789984</v>
      </c>
      <c r="U86" s="28">
        <v>14.619612616939451</v>
      </c>
      <c r="V86" s="28">
        <v>61.415389839973898</v>
      </c>
      <c r="W86" s="28">
        <v>14.223673238333699</v>
      </c>
      <c r="X86" s="28">
        <v>2.6629573306929872</v>
      </c>
      <c r="Y86" s="28">
        <v>15.221049995088803</v>
      </c>
      <c r="Z86" s="28">
        <v>2.2383291075635205</v>
      </c>
      <c r="AA86" s="28">
        <v>16.54303400847742</v>
      </c>
      <c r="AB86" s="28">
        <v>3.4993979930786536</v>
      </c>
      <c r="AC86" s="28">
        <v>10.090508486560557</v>
      </c>
      <c r="AD86" s="28">
        <v>1.5164457959442881</v>
      </c>
      <c r="AE86" s="28">
        <v>9.6660477202212505</v>
      </c>
      <c r="AF86" s="28">
        <v>1.5164799887241069</v>
      </c>
      <c r="AG86" s="28">
        <v>14.033435477416491</v>
      </c>
      <c r="AH86" s="28">
        <v>3.9602493816908675</v>
      </c>
      <c r="AI86" s="28">
        <v>5.3924730932629146</v>
      </c>
      <c r="AJ86" s="28">
        <v>7.6983480855155646</v>
      </c>
      <c r="AK86" s="28">
        <v>2.29377578628123</v>
      </c>
      <c r="AL86" s="35">
        <f t="shared" si="1"/>
        <v>0.84759422436683807</v>
      </c>
    </row>
    <row r="87" spans="2:38" ht="13.5" customHeight="1" x14ac:dyDescent="0.2">
      <c r="D87" s="28">
        <v>8.7946776937266495</v>
      </c>
      <c r="E87" s="28">
        <v>3.4075055067311251</v>
      </c>
      <c r="F87" s="28">
        <v>3.450609281025431</v>
      </c>
      <c r="G87" s="28">
        <v>1.3339623417522275</v>
      </c>
      <c r="H87" s="28">
        <v>13.517884510971784</v>
      </c>
      <c r="I87" s="28">
        <v>17.784230089456862</v>
      </c>
      <c r="J87" s="29">
        <v>145.93865868430339</v>
      </c>
      <c r="K87" s="28">
        <v>24.832935032939332</v>
      </c>
      <c r="L87" s="28">
        <v>68.904427836217863</v>
      </c>
      <c r="M87" s="29">
        <v>94.040996586557853</v>
      </c>
      <c r="N87" s="28">
        <v>94.116435697233939</v>
      </c>
      <c r="O87" s="29">
        <v>503.75508175752253</v>
      </c>
      <c r="P87" s="28">
        <v>61.513535509916494</v>
      </c>
      <c r="Q87" s="28">
        <v>1.1069948275969732</v>
      </c>
      <c r="R87" s="29">
        <v>521.21275588485832</v>
      </c>
      <c r="S87" s="28">
        <v>54.761509721662996</v>
      </c>
      <c r="T87" s="29">
        <v>109.74658569961183</v>
      </c>
      <c r="U87" s="28">
        <v>14.975604238190142</v>
      </c>
      <c r="V87" s="28">
        <v>57.204738276364814</v>
      </c>
      <c r="W87" s="28">
        <v>14.34282827091481</v>
      </c>
      <c r="X87" s="28">
        <v>2.3379754047928238</v>
      </c>
      <c r="Y87" s="28">
        <v>15.495963932727086</v>
      </c>
      <c r="Z87" s="28">
        <v>2.1686661981645377</v>
      </c>
      <c r="AA87" s="28">
        <v>16.018267105036717</v>
      </c>
      <c r="AB87" s="28">
        <v>3.546033365490318</v>
      </c>
      <c r="AC87" s="28">
        <v>10.241826271918342</v>
      </c>
      <c r="AD87" s="28">
        <v>1.56663250063189</v>
      </c>
      <c r="AE87" s="28">
        <v>10.044510190735473</v>
      </c>
      <c r="AF87" s="28">
        <v>1.4964948539540117</v>
      </c>
      <c r="AG87" s="28">
        <v>13.020059740025117</v>
      </c>
      <c r="AH87" s="28">
        <v>3.8293110400770867</v>
      </c>
      <c r="AI87" s="28">
        <v>5.3011884205307886</v>
      </c>
      <c r="AJ87" s="28">
        <v>7.6015496040153616</v>
      </c>
      <c r="AK87" s="28">
        <v>2.2775295551382957</v>
      </c>
      <c r="AL87" s="35">
        <f t="shared" si="1"/>
        <v>0.99919844913253231</v>
      </c>
    </row>
    <row r="88" spans="2:38" ht="13.5" customHeight="1" x14ac:dyDescent="0.2">
      <c r="D88" s="28">
        <v>6.4734113868993459</v>
      </c>
      <c r="E88" s="28">
        <v>3.6840607584706926</v>
      </c>
      <c r="F88" s="28">
        <v>8.7052464216839596</v>
      </c>
      <c r="G88" s="28">
        <v>1.7370189257321764</v>
      </c>
      <c r="H88" s="28">
        <v>12.562763948850794</v>
      </c>
      <c r="I88" s="28">
        <v>18.035701583231443</v>
      </c>
      <c r="J88" s="29">
        <v>137.04337478480784</v>
      </c>
      <c r="K88" s="28">
        <v>25.194389885705455</v>
      </c>
      <c r="L88" s="28">
        <v>60.010007976489646</v>
      </c>
      <c r="M88" s="29">
        <v>79.525101302477964</v>
      </c>
      <c r="N88" s="28">
        <v>97.270369511985621</v>
      </c>
      <c r="O88" s="29">
        <v>493.38662887043915</v>
      </c>
      <c r="P88" s="28">
        <v>62.361973702821388</v>
      </c>
      <c r="Q88" s="28">
        <v>0.87982416439380973</v>
      </c>
      <c r="R88" s="29">
        <v>528.91918649340914</v>
      </c>
      <c r="S88" s="28">
        <v>52.429936120914363</v>
      </c>
      <c r="T88" s="29">
        <v>110.14832983145206</v>
      </c>
      <c r="U88" s="28">
        <v>14.201066515795647</v>
      </c>
      <c r="V88" s="28">
        <v>59.324648175145271</v>
      </c>
      <c r="W88" s="28">
        <v>14.119115798836384</v>
      </c>
      <c r="X88" s="28">
        <v>2.421022081930305</v>
      </c>
      <c r="Y88" s="28">
        <v>14.08755046733355</v>
      </c>
      <c r="Z88" s="28">
        <v>2.1548588300573672</v>
      </c>
      <c r="AA88" s="28">
        <v>16.063397351436251</v>
      </c>
      <c r="AB88" s="28">
        <v>3.4133569394355074</v>
      </c>
      <c r="AC88" s="28">
        <v>10.443349532908938</v>
      </c>
      <c r="AD88" s="28">
        <v>1.6577253526240865</v>
      </c>
      <c r="AE88" s="28">
        <v>9.9706408106096287</v>
      </c>
      <c r="AF88" s="28">
        <v>1.5897012810744227</v>
      </c>
      <c r="AG88" s="28">
        <v>13.224633137361604</v>
      </c>
      <c r="AH88" s="28">
        <v>3.7856278718542886</v>
      </c>
      <c r="AI88" s="28">
        <v>5.4927527629180695</v>
      </c>
      <c r="AJ88" s="28">
        <v>7.0421758778113794</v>
      </c>
      <c r="AK88" s="28">
        <v>2.2441841072302733</v>
      </c>
      <c r="AL88" s="35">
        <f t="shared" si="1"/>
        <v>0.81756758714357414</v>
      </c>
    </row>
    <row r="89" spans="2:38" ht="13.5" customHeight="1" x14ac:dyDescent="0.2">
      <c r="B89" s="27" t="s">
        <v>119</v>
      </c>
      <c r="C89" s="27" t="s">
        <v>87</v>
      </c>
      <c r="D89" s="28">
        <v>7.125470122501234</v>
      </c>
      <c r="E89" s="28">
        <v>3.833593809288526</v>
      </c>
      <c r="F89" s="28">
        <v>5.6854999200794172</v>
      </c>
      <c r="G89" s="28">
        <v>1.2807403479113533</v>
      </c>
      <c r="H89" s="28">
        <v>6.4679544976993135</v>
      </c>
      <c r="I89" s="28">
        <v>20.585071602701621</v>
      </c>
      <c r="J89" s="29">
        <v>140.69380901438714</v>
      </c>
      <c r="K89" s="28">
        <v>23.701934655718251</v>
      </c>
      <c r="L89" s="28">
        <v>62.638618129966396</v>
      </c>
      <c r="M89" s="29">
        <v>91.058234468156073</v>
      </c>
      <c r="N89" s="28">
        <v>88.896432694506402</v>
      </c>
      <c r="O89" s="29">
        <v>510.55711997392359</v>
      </c>
      <c r="P89" s="28">
        <v>59.301052190996288</v>
      </c>
      <c r="Q89" s="28">
        <v>1.0169122156143366</v>
      </c>
      <c r="R89" s="29">
        <v>510.42408721927876</v>
      </c>
      <c r="S89" s="28">
        <v>53.768630333913926</v>
      </c>
      <c r="T89" s="29">
        <v>112.68301692832442</v>
      </c>
      <c r="U89" s="28">
        <v>13.719108396779788</v>
      </c>
      <c r="V89" s="28">
        <v>58.723102460114617</v>
      </c>
      <c r="W89" s="28">
        <v>14.175820105468684</v>
      </c>
      <c r="X89" s="28">
        <v>2.7147733219064567</v>
      </c>
      <c r="Y89" s="28">
        <v>14.492150570924702</v>
      </c>
      <c r="Z89" s="28">
        <v>2.6674437805191009</v>
      </c>
      <c r="AA89" s="28">
        <v>16.128227473910144</v>
      </c>
      <c r="AB89" s="28">
        <v>3.3185941313824028</v>
      </c>
      <c r="AC89" s="28">
        <v>10.673651490159518</v>
      </c>
      <c r="AD89" s="28">
        <v>1.5664357434219778</v>
      </c>
      <c r="AE89" s="28">
        <v>10.548940443001282</v>
      </c>
      <c r="AF89" s="28">
        <v>1.6720392662081778</v>
      </c>
      <c r="AG89" s="28">
        <v>13.330146407974519</v>
      </c>
      <c r="AH89" s="28">
        <v>3.5949139348872983</v>
      </c>
      <c r="AI89" s="28">
        <v>5.3704968698990214</v>
      </c>
      <c r="AJ89" s="28">
        <v>7.123200977788267</v>
      </c>
      <c r="AK89" s="28">
        <v>2.3250475842590861</v>
      </c>
      <c r="AL89" s="35">
        <f t="shared" si="1"/>
        <v>1.0243182061205844</v>
      </c>
    </row>
    <row r="90" spans="2:38" ht="13.5" customHeight="1" x14ac:dyDescent="0.2">
      <c r="D90" s="28">
        <v>9.2464945791639295</v>
      </c>
      <c r="E90" s="28">
        <v>4.4044235736569304</v>
      </c>
      <c r="F90" s="28">
        <v>6.4382342396957704</v>
      </c>
      <c r="G90" s="28">
        <v>1.3971680858089972</v>
      </c>
      <c r="H90" s="28">
        <v>5.2917123408969431</v>
      </c>
      <c r="I90" s="28">
        <v>19.52270609372621</v>
      </c>
      <c r="J90" s="29">
        <v>145.60169907026381</v>
      </c>
      <c r="K90" s="28">
        <v>25.447157510451287</v>
      </c>
      <c r="L90" s="28">
        <v>67.196547411967316</v>
      </c>
      <c r="M90" s="29">
        <v>97.473561659046538</v>
      </c>
      <c r="N90" s="28">
        <v>99.300457669476998</v>
      </c>
      <c r="O90" s="29">
        <v>548.87186142380472</v>
      </c>
      <c r="P90" s="28">
        <v>67.374889841594594</v>
      </c>
      <c r="Q90" s="28">
        <v>0.9567539123665878</v>
      </c>
      <c r="R90" s="29">
        <v>553.10396075802839</v>
      </c>
      <c r="S90" s="28">
        <v>56.622681468880295</v>
      </c>
      <c r="T90" s="29">
        <v>123.04404495020427</v>
      </c>
      <c r="U90" s="28">
        <v>15.499813266951076</v>
      </c>
      <c r="V90" s="28">
        <v>63.941274194424011</v>
      </c>
      <c r="W90" s="28">
        <v>14.000450651441563</v>
      </c>
      <c r="X90" s="28">
        <v>2.8085771206804773</v>
      </c>
      <c r="Y90" s="28">
        <v>15.203537833316485</v>
      </c>
      <c r="Z90" s="28">
        <v>2.7198134901375868</v>
      </c>
      <c r="AA90" s="28">
        <v>17.13817127543825</v>
      </c>
      <c r="AB90" s="28">
        <v>3.4764596817444589</v>
      </c>
      <c r="AC90" s="28">
        <v>11.294825355077784</v>
      </c>
      <c r="AD90" s="28">
        <v>1.6411022283600079</v>
      </c>
      <c r="AE90" s="28">
        <v>10.894982026969048</v>
      </c>
      <c r="AF90" s="28">
        <v>1.6656359689037454</v>
      </c>
      <c r="AG90" s="28">
        <v>14.329168220417406</v>
      </c>
      <c r="AH90" s="28">
        <v>4.0147536282441747</v>
      </c>
      <c r="AI90" s="28">
        <v>5.7252405980862351</v>
      </c>
      <c r="AJ90" s="28">
        <v>7.8517473796151904</v>
      </c>
      <c r="AK90" s="28">
        <v>2.5039430865855064</v>
      </c>
      <c r="AL90" s="35">
        <f t="shared" si="1"/>
        <v>0.98160234047952422</v>
      </c>
    </row>
    <row r="91" spans="2:38" ht="13.5" customHeight="1" x14ac:dyDescent="0.2">
      <c r="D91" s="28">
        <v>7.6947402431950103</v>
      </c>
      <c r="E91" s="28">
        <v>3.4771572054165261</v>
      </c>
      <c r="F91" s="28">
        <v>7.3650996145004513</v>
      </c>
      <c r="G91" s="28">
        <v>1.1329895758099096</v>
      </c>
      <c r="H91" s="28">
        <v>3.9609123254912575</v>
      </c>
      <c r="I91" s="28">
        <v>16.096641908010593</v>
      </c>
      <c r="J91" s="29">
        <v>143.21498662797899</v>
      </c>
      <c r="K91" s="28">
        <v>25.019749581638663</v>
      </c>
      <c r="L91" s="28">
        <v>73.871695837059676</v>
      </c>
      <c r="M91" s="29">
        <v>86.189148182086456</v>
      </c>
      <c r="N91" s="28">
        <v>95.692313061110269</v>
      </c>
      <c r="O91" s="29">
        <v>545.71335890750163</v>
      </c>
      <c r="P91" s="28">
        <v>61.11973782815042</v>
      </c>
      <c r="Q91" s="28">
        <v>0.79628689214694515</v>
      </c>
      <c r="R91" s="29">
        <v>546.41992552487159</v>
      </c>
      <c r="S91" s="28">
        <v>53.270089617589235</v>
      </c>
      <c r="T91" s="29">
        <v>118.36986465520094</v>
      </c>
      <c r="U91" s="28">
        <v>14.748991884421494</v>
      </c>
      <c r="V91" s="28">
        <v>63.52434218765152</v>
      </c>
      <c r="W91" s="28">
        <v>13.852344866302587</v>
      </c>
      <c r="X91" s="28">
        <v>2.865033219875718</v>
      </c>
      <c r="Y91" s="28">
        <v>15.435454440939528</v>
      </c>
      <c r="Z91" s="28">
        <v>2.9027589108994207</v>
      </c>
      <c r="AA91" s="28">
        <v>17.218435309222979</v>
      </c>
      <c r="AB91" s="28">
        <v>3.4754386949003444</v>
      </c>
      <c r="AC91" s="28">
        <v>11.320680977588282</v>
      </c>
      <c r="AD91" s="28">
        <v>1.639387207610749</v>
      </c>
      <c r="AE91" s="28">
        <v>11.909813667433619</v>
      </c>
      <c r="AF91" s="28">
        <v>1.5233244537851538</v>
      </c>
      <c r="AG91" s="28">
        <v>14.416302616610176</v>
      </c>
      <c r="AH91" s="28">
        <v>3.846801987955939</v>
      </c>
      <c r="AI91" s="28">
        <v>5.6511943905898789</v>
      </c>
      <c r="AJ91" s="28">
        <v>7.5684288707574385</v>
      </c>
      <c r="AK91" s="28">
        <v>2.5658829175390174</v>
      </c>
      <c r="AL91" s="35">
        <f t="shared" si="1"/>
        <v>0.90069040474593842</v>
      </c>
    </row>
    <row r="92" spans="2:38" ht="13.5" customHeight="1" x14ac:dyDescent="0.2">
      <c r="D92" s="28">
        <v>6.1766192841792211</v>
      </c>
      <c r="E92" s="28">
        <v>3.0913251619466076</v>
      </c>
      <c r="F92" s="28">
        <v>6.1286526964256574</v>
      </c>
      <c r="G92" s="28">
        <v>1.1339146710601904</v>
      </c>
      <c r="H92" s="28">
        <v>5.0251879283557956</v>
      </c>
      <c r="I92" s="28">
        <v>16.892256292061703</v>
      </c>
      <c r="J92" s="29">
        <v>141.65382326007014</v>
      </c>
      <c r="K92" s="28">
        <v>22.731659024377368</v>
      </c>
      <c r="L92" s="28">
        <v>58.053820122308871</v>
      </c>
      <c r="M92" s="29">
        <v>87.462024308778439</v>
      </c>
      <c r="N92" s="28">
        <v>85.326534563990123</v>
      </c>
      <c r="O92" s="29">
        <v>489.83978345747403</v>
      </c>
      <c r="P92" s="28">
        <v>60.663708374159683</v>
      </c>
      <c r="Q92" s="28">
        <v>0.93996560555135911</v>
      </c>
      <c r="R92" s="29">
        <v>503.87446557433401</v>
      </c>
      <c r="S92" s="28">
        <v>52.282856225191352</v>
      </c>
      <c r="T92" s="29">
        <v>115.05961778896324</v>
      </c>
      <c r="U92" s="28">
        <v>13.726216339236574</v>
      </c>
      <c r="V92" s="28">
        <v>58.383609536995685</v>
      </c>
      <c r="W92" s="28">
        <v>13.882315097146956</v>
      </c>
      <c r="X92" s="28">
        <v>2.6038758229308097</v>
      </c>
      <c r="Y92" s="28">
        <v>14.859223703330114</v>
      </c>
      <c r="Z92" s="28">
        <v>2.6875195310704711</v>
      </c>
      <c r="AA92" s="28">
        <v>16.020741793326184</v>
      </c>
      <c r="AB92" s="28">
        <v>3.537984298230477</v>
      </c>
      <c r="AC92" s="28">
        <v>10.26608320247853</v>
      </c>
      <c r="AD92" s="28">
        <v>1.6064600521430081</v>
      </c>
      <c r="AE92" s="28">
        <v>10.888980867721882</v>
      </c>
      <c r="AF92" s="28">
        <v>1.5582404461071173</v>
      </c>
      <c r="AG92" s="28">
        <v>13.60118414459785</v>
      </c>
      <c r="AH92" s="28">
        <v>3.909381989187493</v>
      </c>
      <c r="AI92" s="28">
        <v>5.5315652261017449</v>
      </c>
      <c r="AJ92" s="28">
        <v>7.2502526644533578</v>
      </c>
      <c r="AK92" s="28">
        <v>2.4373547383115359</v>
      </c>
      <c r="AL92" s="35">
        <f t="shared" si="1"/>
        <v>1.0250272644459364</v>
      </c>
    </row>
    <row r="93" spans="2:38" ht="13.5" customHeight="1" x14ac:dyDescent="0.2">
      <c r="D93" s="28">
        <v>6.7257429737395276</v>
      </c>
      <c r="E93" s="28">
        <v>4.4354298485398251</v>
      </c>
      <c r="F93" s="28">
        <v>5.8071035895633303</v>
      </c>
      <c r="G93" s="28">
        <v>1.335147247741467</v>
      </c>
      <c r="H93" s="28">
        <v>4.0256802606511801</v>
      </c>
      <c r="I93" s="28">
        <v>17.795337621270097</v>
      </c>
      <c r="J93" s="29">
        <v>153.979589988832</v>
      </c>
      <c r="K93" s="28">
        <v>24.516801347088641</v>
      </c>
      <c r="L93" s="28">
        <v>60.193226788314959</v>
      </c>
      <c r="M93" s="29">
        <v>102.29921574018852</v>
      </c>
      <c r="N93" s="28">
        <v>99.462153657549777</v>
      </c>
      <c r="O93" s="29">
        <v>558.44723719675255</v>
      </c>
      <c r="P93" s="28">
        <v>62.416280205886878</v>
      </c>
      <c r="Q93" s="28">
        <v>0.91234312264744033</v>
      </c>
      <c r="R93" s="29">
        <v>539.87060658512644</v>
      </c>
      <c r="S93" s="28">
        <v>53.146689868820701</v>
      </c>
      <c r="T93" s="29">
        <v>119.29202896258562</v>
      </c>
      <c r="U93" s="28">
        <v>15.301075170742886</v>
      </c>
      <c r="V93" s="28">
        <v>58.741177454207687</v>
      </c>
      <c r="W93" s="28">
        <v>15.018314372477532</v>
      </c>
      <c r="X93" s="28">
        <v>2.7005148576460205</v>
      </c>
      <c r="Y93" s="28">
        <v>14.869056208668345</v>
      </c>
      <c r="Z93" s="28">
        <v>2.8183455289077113</v>
      </c>
      <c r="AA93" s="28">
        <v>17.481069308169232</v>
      </c>
      <c r="AB93" s="28">
        <v>3.3293119391435657</v>
      </c>
      <c r="AC93" s="28">
        <v>10.533781029110637</v>
      </c>
      <c r="AD93" s="28">
        <v>1.5906907340044185</v>
      </c>
      <c r="AE93" s="28">
        <v>10.696021590604589</v>
      </c>
      <c r="AF93" s="28">
        <v>1.5978007882099683</v>
      </c>
      <c r="AG93" s="28">
        <v>13.873420244560583</v>
      </c>
      <c r="AH93" s="28">
        <v>3.91659378070583</v>
      </c>
      <c r="AI93" s="28">
        <v>5.6156032038893402</v>
      </c>
      <c r="AJ93" s="28">
        <v>7.4458262313147507</v>
      </c>
      <c r="AK93" s="28">
        <v>2.5320897207116544</v>
      </c>
      <c r="AL93" s="35">
        <f t="shared" si="1"/>
        <v>1.0285240363124128</v>
      </c>
    </row>
    <row r="94" spans="2:38" ht="13.5" customHeight="1" x14ac:dyDescent="0.2">
      <c r="B94" s="27" t="s">
        <v>120</v>
      </c>
      <c r="C94" s="27" t="s">
        <v>88</v>
      </c>
      <c r="D94" s="28">
        <v>5.4774397942032502</v>
      </c>
      <c r="E94" s="28">
        <v>3.4371776465058961</v>
      </c>
      <c r="F94" s="28">
        <v>6.3301281878701081</v>
      </c>
      <c r="G94" s="28">
        <v>2.0168718125156992</v>
      </c>
      <c r="H94" s="28">
        <v>5.2466643837359648</v>
      </c>
      <c r="I94" s="28">
        <v>15.864977759973602</v>
      </c>
      <c r="J94" s="29">
        <v>150.1734390044204</v>
      </c>
      <c r="K94" s="28">
        <v>26.250088232322302</v>
      </c>
      <c r="L94" s="28">
        <v>75.719245137464242</v>
      </c>
      <c r="M94" s="29">
        <v>100.06172872712254</v>
      </c>
      <c r="N94" s="28">
        <v>102.79405143704153</v>
      </c>
      <c r="O94" s="29">
        <v>560.52651571586136</v>
      </c>
      <c r="P94" s="28">
        <v>65.416852628011867</v>
      </c>
      <c r="Q94" s="28">
        <v>0.87533584932333053</v>
      </c>
      <c r="R94" s="29">
        <v>536.89555883215985</v>
      </c>
      <c r="S94" s="28">
        <v>54.856086319781838</v>
      </c>
      <c r="T94" s="29">
        <v>123.70212140716902</v>
      </c>
      <c r="U94" s="28">
        <v>14.593756907989421</v>
      </c>
      <c r="V94" s="28">
        <v>66.215205934653866</v>
      </c>
      <c r="W94" s="28">
        <v>16.077175766772772</v>
      </c>
      <c r="X94" s="28">
        <v>2.6070305568235215</v>
      </c>
      <c r="Y94" s="28">
        <v>16.0354226109982</v>
      </c>
      <c r="Z94" s="28">
        <v>2.5638170063357131</v>
      </c>
      <c r="AA94" s="28">
        <v>17.980333589984678</v>
      </c>
      <c r="AB94" s="28">
        <v>3.3723920022207183</v>
      </c>
      <c r="AC94" s="28">
        <v>11.533886808234692</v>
      </c>
      <c r="AD94" s="28">
        <v>1.5144380536376518</v>
      </c>
      <c r="AE94" s="28">
        <v>10.588903738660203</v>
      </c>
      <c r="AF94" s="28">
        <v>1.522910274016382</v>
      </c>
      <c r="AG94" s="28">
        <v>13.854045368472185</v>
      </c>
      <c r="AH94" s="28">
        <v>3.6626170686502206</v>
      </c>
      <c r="AI94" s="28">
        <v>5.5207226739022852</v>
      </c>
      <c r="AJ94" s="28">
        <v>7.2454661814739154</v>
      </c>
      <c r="AK94" s="28">
        <v>2.3764099353539381</v>
      </c>
      <c r="AL94" s="35">
        <f t="shared" si="1"/>
        <v>0.97341944721779494</v>
      </c>
    </row>
    <row r="95" spans="2:38" ht="13.5" customHeight="1" x14ac:dyDescent="0.2">
      <c r="C95" s="27" t="s">
        <v>89</v>
      </c>
      <c r="D95" s="28">
        <v>8.1966761297296351</v>
      </c>
      <c r="E95" s="28">
        <v>3.273790456368975</v>
      </c>
      <c r="F95" s="28">
        <v>4.1882871966274386</v>
      </c>
      <c r="G95" s="28">
        <v>1.8213725399114609</v>
      </c>
      <c r="H95" s="28">
        <v>5.3470796299962871</v>
      </c>
      <c r="I95" s="28">
        <v>17.952510917519518</v>
      </c>
      <c r="J95" s="29">
        <v>151.41914741565469</v>
      </c>
      <c r="K95" s="28">
        <v>26.117335973822993</v>
      </c>
      <c r="L95" s="28">
        <v>64.369107914143385</v>
      </c>
      <c r="M95" s="29">
        <v>96.720055426963484</v>
      </c>
      <c r="N95" s="28">
        <v>101.24661291385902</v>
      </c>
      <c r="O95" s="29">
        <v>544.65287707628386</v>
      </c>
      <c r="P95" s="28">
        <v>64.855398788255997</v>
      </c>
      <c r="Q95" s="28">
        <v>1.2569005742668493</v>
      </c>
      <c r="R95" s="29">
        <v>555.24872027518006</v>
      </c>
      <c r="S95" s="28">
        <v>56.253946150558619</v>
      </c>
      <c r="T95" s="29">
        <v>123.3236189845646</v>
      </c>
      <c r="U95" s="28">
        <v>14.9230045687762</v>
      </c>
      <c r="V95" s="28">
        <v>64.737780509687454</v>
      </c>
      <c r="W95" s="28">
        <v>16.891092718378637</v>
      </c>
      <c r="X95" s="28">
        <v>2.6691426537066869</v>
      </c>
      <c r="Y95" s="28">
        <v>16.625734379810954</v>
      </c>
      <c r="Z95" s="28">
        <v>2.45661633007989</v>
      </c>
      <c r="AA95" s="28">
        <v>17.735682722292804</v>
      </c>
      <c r="AB95" s="28">
        <v>3.661173559172302</v>
      </c>
      <c r="AC95" s="28">
        <v>12.219277146310512</v>
      </c>
      <c r="AD95" s="28">
        <v>1.5306543158796899</v>
      </c>
      <c r="AE95" s="28">
        <v>10.790772611103188</v>
      </c>
      <c r="AF95" s="28">
        <v>1.5826865881240439</v>
      </c>
      <c r="AG95" s="28">
        <v>14.15984030666591</v>
      </c>
      <c r="AH95" s="28">
        <v>3.8579957332870625</v>
      </c>
      <c r="AI95" s="28">
        <v>5.6914650670099052</v>
      </c>
      <c r="AJ95" s="28">
        <v>7.0114975046909525</v>
      </c>
      <c r="AK95" s="28">
        <v>2.3715395163613948</v>
      </c>
      <c r="AL95" s="35">
        <f t="shared" si="1"/>
        <v>0.9552917637773547</v>
      </c>
    </row>
    <row r="96" spans="2:38" ht="13.5" customHeight="1" x14ac:dyDescent="0.2">
      <c r="D96" s="28">
        <v>5.4204513603826188</v>
      </c>
      <c r="E96" s="28">
        <v>3.4212707801243503</v>
      </c>
      <c r="F96" s="28">
        <v>5.5124058855863938</v>
      </c>
      <c r="G96" s="28">
        <v>1.7764474937896408</v>
      </c>
      <c r="H96" s="28">
        <v>8.5219891329447179</v>
      </c>
      <c r="I96" s="28">
        <v>20.078275015904371</v>
      </c>
      <c r="J96" s="29">
        <v>146.09979290186465</v>
      </c>
      <c r="K96" s="28">
        <v>27.056452077559953</v>
      </c>
      <c r="L96" s="28">
        <v>65.928036892184764</v>
      </c>
      <c r="M96" s="29">
        <v>94.100789043985117</v>
      </c>
      <c r="N96" s="28">
        <v>97.724162773889844</v>
      </c>
      <c r="O96" s="29">
        <v>533.50105249445539</v>
      </c>
      <c r="P96" s="28">
        <v>65.2717126629353</v>
      </c>
      <c r="Q96" s="28">
        <v>1.1211801295858084</v>
      </c>
      <c r="R96" s="29">
        <v>551.28047678969176</v>
      </c>
      <c r="S96" s="28">
        <v>55.627619483686317</v>
      </c>
      <c r="T96" s="29">
        <v>124.07810124796485</v>
      </c>
      <c r="U96" s="28">
        <v>14.962756382517091</v>
      </c>
      <c r="V96" s="28">
        <v>62.969032206921156</v>
      </c>
      <c r="W96" s="28">
        <v>15.891617946814645</v>
      </c>
      <c r="X96" s="28">
        <v>2.6777309927824735</v>
      </c>
      <c r="Y96" s="28">
        <v>15.173105463250597</v>
      </c>
      <c r="Z96" s="28">
        <v>2.5399815263725016</v>
      </c>
      <c r="AA96" s="28">
        <v>16.953920449844684</v>
      </c>
      <c r="AB96" s="28">
        <v>3.3733315881700383</v>
      </c>
      <c r="AC96" s="28">
        <v>11.456284421884492</v>
      </c>
      <c r="AD96" s="28">
        <v>1.5685847501716075</v>
      </c>
      <c r="AE96" s="28">
        <v>10.314470922314396</v>
      </c>
      <c r="AF96" s="28">
        <v>1.3650042810232859</v>
      </c>
      <c r="AG96" s="28">
        <v>14.279756213662949</v>
      </c>
      <c r="AH96" s="28">
        <v>3.627711742776369</v>
      </c>
      <c r="AI96" s="28">
        <v>5.5000863559945312</v>
      </c>
      <c r="AJ96" s="28">
        <v>7.1610444092783041</v>
      </c>
      <c r="AK96" s="28">
        <v>2.3769258035045113</v>
      </c>
      <c r="AL96" s="35">
        <f t="shared" si="1"/>
        <v>0.96292243773642405</v>
      </c>
    </row>
    <row r="97" spans="2:38" ht="13.5" customHeight="1" x14ac:dyDescent="0.2">
      <c r="D97" s="28">
        <v>8.4676966051340408</v>
      </c>
      <c r="E97" s="28">
        <v>3.5809077224376282</v>
      </c>
      <c r="F97" s="28">
        <v>7.2937289139756727</v>
      </c>
      <c r="G97" s="28">
        <v>1.6554579078140885</v>
      </c>
      <c r="H97" s="28">
        <v>7.1930285839665746</v>
      </c>
      <c r="I97" s="28">
        <v>19.943875462909695</v>
      </c>
      <c r="J97" s="29">
        <v>147.8787894099232</v>
      </c>
      <c r="K97" s="28">
        <v>27.00514074199841</v>
      </c>
      <c r="L97" s="28">
        <v>69.326346897042171</v>
      </c>
      <c r="M97" s="29">
        <v>89.388756134960175</v>
      </c>
      <c r="N97" s="28">
        <v>102.36276547813175</v>
      </c>
      <c r="O97" s="29">
        <v>528.47089751643352</v>
      </c>
      <c r="P97" s="28">
        <v>66.264861002463448</v>
      </c>
      <c r="Q97" s="28">
        <v>1.2377254175955268</v>
      </c>
      <c r="R97" s="29">
        <v>547.72660974366408</v>
      </c>
      <c r="S97" s="28">
        <v>57.808524434519633</v>
      </c>
      <c r="T97" s="29">
        <v>122.40819426840167</v>
      </c>
      <c r="U97" s="28">
        <v>14.93132916588128</v>
      </c>
      <c r="V97" s="28">
        <v>65.529221550312784</v>
      </c>
      <c r="W97" s="28">
        <v>16.320249018568436</v>
      </c>
      <c r="X97" s="28">
        <v>2.7578785386186451</v>
      </c>
      <c r="Y97" s="28">
        <v>15.324469548819424</v>
      </c>
      <c r="Z97" s="28">
        <v>2.4423208101121543</v>
      </c>
      <c r="AA97" s="28">
        <v>17.474409360843531</v>
      </c>
      <c r="AB97" s="28">
        <v>3.2285591717811291</v>
      </c>
      <c r="AC97" s="28">
        <v>11.432337591697713</v>
      </c>
      <c r="AD97" s="28">
        <v>1.5458633395285071</v>
      </c>
      <c r="AE97" s="28">
        <v>10.619643801367102</v>
      </c>
      <c r="AF97" s="28">
        <v>1.4702881894921709</v>
      </c>
      <c r="AG97" s="28">
        <v>14.227654574912698</v>
      </c>
      <c r="AH97" s="28">
        <v>3.775976236194039</v>
      </c>
      <c r="AI97" s="28">
        <v>5.5872240497091781</v>
      </c>
      <c r="AJ97" s="28">
        <v>7.6227028917868029</v>
      </c>
      <c r="AK97" s="28">
        <v>2.3640189577826409</v>
      </c>
      <c r="AL97" s="35">
        <f t="shared" si="1"/>
        <v>0.87325460305248126</v>
      </c>
    </row>
    <row r="98" spans="2:38" ht="13.5" customHeight="1" x14ac:dyDescent="0.2">
      <c r="D98" s="28">
        <v>6.0500412843264639</v>
      </c>
      <c r="E98" s="28">
        <v>3.650224419027607</v>
      </c>
      <c r="F98" s="28">
        <v>5.1812513032457268</v>
      </c>
      <c r="G98" s="28">
        <v>2.0990518530201516</v>
      </c>
      <c r="H98" s="28">
        <v>2.5584902715908795</v>
      </c>
      <c r="I98" s="28">
        <v>19.181538195548889</v>
      </c>
      <c r="J98" s="29">
        <v>148.48587668603179</v>
      </c>
      <c r="K98" s="28">
        <v>26.173464281687068</v>
      </c>
      <c r="L98" s="28">
        <v>67.775196179529701</v>
      </c>
      <c r="M98" s="29">
        <v>93.293233645062287</v>
      </c>
      <c r="N98" s="28">
        <v>94.834039288194603</v>
      </c>
      <c r="O98" s="29">
        <v>516.81136991231642</v>
      </c>
      <c r="P98" s="28">
        <v>64.670925748926692</v>
      </c>
      <c r="Q98" s="28">
        <v>1.3494002942492864</v>
      </c>
      <c r="R98" s="29">
        <v>546.17148387854525</v>
      </c>
      <c r="S98" s="28">
        <v>55.15066856881171</v>
      </c>
      <c r="T98" s="29">
        <v>124.59115339511976</v>
      </c>
      <c r="U98" s="28">
        <v>14.808825950472887</v>
      </c>
      <c r="V98" s="28">
        <v>63.734535225678904</v>
      </c>
      <c r="W98" s="28">
        <v>15.308022498602618</v>
      </c>
      <c r="X98" s="28">
        <v>2.7681713140058308</v>
      </c>
      <c r="Y98" s="28">
        <v>16.127126965732916</v>
      </c>
      <c r="Z98" s="28">
        <v>2.5288436269760486</v>
      </c>
      <c r="AA98" s="28">
        <v>17.473931532505475</v>
      </c>
      <c r="AB98" s="28">
        <v>3.5529767808213983</v>
      </c>
      <c r="AC98" s="28">
        <v>11.660209862748314</v>
      </c>
      <c r="AD98" s="28">
        <v>1.5743502576041843</v>
      </c>
      <c r="AE98" s="28">
        <v>11.191725485252029</v>
      </c>
      <c r="AF98" s="28">
        <v>1.5991567566873337</v>
      </c>
      <c r="AG98" s="28">
        <v>14.049828843363825</v>
      </c>
      <c r="AH98" s="28">
        <v>4.0449601822390244</v>
      </c>
      <c r="AI98" s="28">
        <v>5.6027913816284052</v>
      </c>
      <c r="AJ98" s="28">
        <v>6.9939497042087497</v>
      </c>
      <c r="AK98" s="28">
        <v>2.3822773536115998</v>
      </c>
      <c r="AL98" s="35">
        <f t="shared" si="1"/>
        <v>0.98375260977284851</v>
      </c>
    </row>
    <row r="99" spans="2:38" ht="13.5" customHeight="1" x14ac:dyDescent="0.2">
      <c r="B99" s="27" t="s">
        <v>121</v>
      </c>
      <c r="C99" s="27" t="s">
        <v>90</v>
      </c>
      <c r="D99" s="28">
        <v>6.6878479921293001</v>
      </c>
      <c r="E99" s="28">
        <v>3.1676622168882345</v>
      </c>
      <c r="F99" s="28">
        <v>6.7851980761133071</v>
      </c>
      <c r="G99" s="28">
        <v>1.745959927654724</v>
      </c>
      <c r="H99" s="28">
        <v>7.6899376748309445</v>
      </c>
      <c r="I99" s="28">
        <v>21.521666543901219</v>
      </c>
      <c r="J99" s="29">
        <v>158.34806700651762</v>
      </c>
      <c r="K99" s="28">
        <v>26.578002381394306</v>
      </c>
      <c r="L99" s="28">
        <v>79.198429118549655</v>
      </c>
      <c r="M99" s="29">
        <v>107.15798434261171</v>
      </c>
      <c r="N99" s="28">
        <v>98.900095972044198</v>
      </c>
      <c r="O99" s="29">
        <v>560.41826258954495</v>
      </c>
      <c r="P99" s="28">
        <v>67.316817263002733</v>
      </c>
      <c r="Q99" s="28">
        <v>1.3149345639819909</v>
      </c>
      <c r="R99" s="29">
        <v>532.61808134708372</v>
      </c>
      <c r="S99" s="28">
        <v>56.112835494975293</v>
      </c>
      <c r="T99" s="29">
        <v>131.29982053103996</v>
      </c>
      <c r="U99" s="28">
        <v>15.236756492293383</v>
      </c>
      <c r="V99" s="28">
        <v>65.255879279626114</v>
      </c>
      <c r="W99" s="28">
        <v>14.970637295929826</v>
      </c>
      <c r="X99" s="28">
        <v>2.9750498818407474</v>
      </c>
      <c r="Y99" s="28">
        <v>15.932870329343288</v>
      </c>
      <c r="Z99" s="28">
        <v>2.6252588051983641</v>
      </c>
      <c r="AA99" s="28">
        <v>17.222279076106012</v>
      </c>
      <c r="AB99" s="28">
        <v>3.6460060016399449</v>
      </c>
      <c r="AC99" s="28">
        <v>12.154455289025535</v>
      </c>
      <c r="AD99" s="28">
        <v>1.5707458909405987</v>
      </c>
      <c r="AE99" s="28">
        <v>11.12155436653101</v>
      </c>
      <c r="AF99" s="28">
        <v>1.8146086285749377</v>
      </c>
      <c r="AG99" s="28">
        <v>14.694097756483432</v>
      </c>
      <c r="AH99" s="28">
        <v>4.0572858976810169</v>
      </c>
      <c r="AI99" s="28">
        <v>5.5800764393317763</v>
      </c>
      <c r="AJ99" s="28">
        <v>8.3817736007775672</v>
      </c>
      <c r="AK99" s="28">
        <v>2.4575657836332505</v>
      </c>
      <c r="AL99" s="35">
        <f t="shared" si="1"/>
        <v>1.0834972735810262</v>
      </c>
    </row>
    <row r="100" spans="2:38" ht="13.5" customHeight="1" x14ac:dyDescent="0.2">
      <c r="D100" s="28">
        <v>6.9296375851900889</v>
      </c>
      <c r="E100" s="28">
        <v>3.1298259566397006</v>
      </c>
      <c r="F100" s="28">
        <v>3.9754429930051232</v>
      </c>
      <c r="G100" s="28">
        <v>1.5529469446289124</v>
      </c>
      <c r="H100" s="28">
        <v>9.8419532272775534</v>
      </c>
      <c r="I100" s="28">
        <v>17.763008343340342</v>
      </c>
      <c r="J100" s="29">
        <v>145.5911284227428</v>
      </c>
      <c r="K100" s="28">
        <v>26.817396896045643</v>
      </c>
      <c r="L100" s="28">
        <v>55.928032407507885</v>
      </c>
      <c r="M100" s="29">
        <v>88.370572750248542</v>
      </c>
      <c r="N100" s="28">
        <v>97.82607773623829</v>
      </c>
      <c r="O100" s="29">
        <v>520.40559780214096</v>
      </c>
      <c r="P100" s="28">
        <v>60.357314550472573</v>
      </c>
      <c r="Q100" s="28">
        <v>1.4916468091934914</v>
      </c>
      <c r="R100" s="29">
        <v>510.45738929310852</v>
      </c>
      <c r="S100" s="28">
        <v>54.289677137302782</v>
      </c>
      <c r="T100" s="29">
        <v>122.80935920885867</v>
      </c>
      <c r="U100" s="28">
        <v>14.730497683305465</v>
      </c>
      <c r="V100" s="28">
        <v>61.877861833609714</v>
      </c>
      <c r="W100" s="28">
        <v>14.006042365266822</v>
      </c>
      <c r="X100" s="28">
        <v>2.7020541655869037</v>
      </c>
      <c r="Y100" s="28">
        <v>15.760935228348563</v>
      </c>
      <c r="Z100" s="28">
        <v>2.4553845708314035</v>
      </c>
      <c r="AA100" s="28">
        <v>16.713169518679642</v>
      </c>
      <c r="AB100" s="28">
        <v>3.7425035126973918</v>
      </c>
      <c r="AC100" s="28">
        <v>12.212320643707356</v>
      </c>
      <c r="AD100" s="28">
        <v>1.4890923735045449</v>
      </c>
      <c r="AE100" s="28">
        <v>10.532887252201043</v>
      </c>
      <c r="AF100" s="28">
        <v>1.6165909234646361</v>
      </c>
      <c r="AG100" s="28">
        <v>14.23132691921138</v>
      </c>
      <c r="AH100" s="28">
        <v>3.9506770877683199</v>
      </c>
      <c r="AI100" s="28">
        <v>5.5839679307060361</v>
      </c>
      <c r="AJ100" s="28">
        <v>7.3876909750628972</v>
      </c>
      <c r="AK100" s="28">
        <v>2.4692189126956463</v>
      </c>
      <c r="AL100" s="35">
        <f t="shared" si="1"/>
        <v>0.90334371769985533</v>
      </c>
    </row>
    <row r="101" spans="2:38" ht="13.5" customHeight="1" x14ac:dyDescent="0.2">
      <c r="D101" s="28">
        <v>8.5845429809311682</v>
      </c>
      <c r="E101" s="28">
        <v>4.1991455041723924</v>
      </c>
      <c r="F101" s="28">
        <v>3.9143064393072118</v>
      </c>
      <c r="G101" s="28">
        <v>1.818746182731755</v>
      </c>
      <c r="H101" s="28">
        <v>9.5878305405544388</v>
      </c>
      <c r="I101" s="28">
        <v>19.861236873719481</v>
      </c>
      <c r="J101" s="29">
        <v>146.36492520395717</v>
      </c>
      <c r="K101" s="28">
        <v>24.703822032171665</v>
      </c>
      <c r="L101" s="28">
        <v>70.094606956253102</v>
      </c>
      <c r="M101" s="29">
        <v>86.477032083272832</v>
      </c>
      <c r="N101" s="28">
        <v>95.107216626527958</v>
      </c>
      <c r="O101" s="29">
        <v>530.5892157060282</v>
      </c>
      <c r="P101" s="28">
        <v>60.308099571588059</v>
      </c>
      <c r="Q101" s="28">
        <v>1.0105060475005965</v>
      </c>
      <c r="R101" s="29">
        <v>498.52513165752464</v>
      </c>
      <c r="S101" s="28">
        <v>52.824246799486879</v>
      </c>
      <c r="T101" s="29">
        <v>119.08232724220497</v>
      </c>
      <c r="U101" s="28">
        <v>13.973798034662478</v>
      </c>
      <c r="V101" s="28">
        <v>58.58519827284389</v>
      </c>
      <c r="W101" s="28">
        <v>14.236681025900008</v>
      </c>
      <c r="X101" s="28">
        <v>2.5238396770987084</v>
      </c>
      <c r="Y101" s="28">
        <v>14.474272130404318</v>
      </c>
      <c r="Z101" s="28">
        <v>2.3311952960567068</v>
      </c>
      <c r="AA101" s="28">
        <v>15.225958806291864</v>
      </c>
      <c r="AB101" s="28">
        <v>3.3052898033523093</v>
      </c>
      <c r="AC101" s="28">
        <v>11.344792412525976</v>
      </c>
      <c r="AD101" s="28">
        <v>1.537033620851427</v>
      </c>
      <c r="AE101" s="28">
        <v>10.435249124014256</v>
      </c>
      <c r="AF101" s="28">
        <v>1.6578025966295309</v>
      </c>
      <c r="AG101" s="28">
        <v>14.301916562207573</v>
      </c>
      <c r="AH101" s="28">
        <v>3.9859290738291726</v>
      </c>
      <c r="AI101" s="28">
        <v>5.4139085096283708</v>
      </c>
      <c r="AJ101" s="28">
        <v>7.6570271791348832</v>
      </c>
      <c r="AK101" s="28">
        <v>2.5509627736023375</v>
      </c>
      <c r="AL101" s="35">
        <f t="shared" si="1"/>
        <v>0.90925836283123929</v>
      </c>
    </row>
    <row r="102" spans="2:38" ht="13.5" customHeight="1" x14ac:dyDescent="0.2">
      <c r="D102" s="28">
        <v>6.7537078023414168</v>
      </c>
      <c r="E102" s="28">
        <v>3.7832160663575571</v>
      </c>
      <c r="F102" s="28">
        <v>5.1138510643472026</v>
      </c>
      <c r="G102" s="28">
        <v>1.4177730678415732</v>
      </c>
      <c r="H102" s="28">
        <v>5.9195255585277726</v>
      </c>
      <c r="I102" s="28">
        <v>19.685606327402041</v>
      </c>
      <c r="J102" s="29">
        <v>149.23646125185107</v>
      </c>
      <c r="K102" s="28">
        <v>23.712651406341433</v>
      </c>
      <c r="L102" s="28">
        <v>60.757198061528413</v>
      </c>
      <c r="M102" s="29">
        <v>89.689281858398857</v>
      </c>
      <c r="N102" s="28">
        <v>106.02910330351385</v>
      </c>
      <c r="O102" s="29">
        <v>539.5106007437322</v>
      </c>
      <c r="P102" s="28">
        <v>62.4247341227154</v>
      </c>
      <c r="Q102" s="28">
        <v>1.0007797387430617</v>
      </c>
      <c r="R102" s="29">
        <v>508.36723515049931</v>
      </c>
      <c r="S102" s="28">
        <v>52.695816523959614</v>
      </c>
      <c r="T102" s="29">
        <v>117.16231208400295</v>
      </c>
      <c r="U102" s="28">
        <v>14.115096480775307</v>
      </c>
      <c r="V102" s="28">
        <v>60.993463397711132</v>
      </c>
      <c r="W102" s="28">
        <v>15.599653445990523</v>
      </c>
      <c r="X102" s="28">
        <v>2.4540737036982208</v>
      </c>
      <c r="Y102" s="28">
        <v>14.863101236799356</v>
      </c>
      <c r="Z102" s="28">
        <v>2.2772015530696583</v>
      </c>
      <c r="AA102" s="28">
        <v>16.124786929608771</v>
      </c>
      <c r="AB102" s="28">
        <v>3.2929772482038278</v>
      </c>
      <c r="AC102" s="28">
        <v>11.040516832424808</v>
      </c>
      <c r="AD102" s="28">
        <v>1.5750968348684955</v>
      </c>
      <c r="AE102" s="28">
        <v>10.674030744868723</v>
      </c>
      <c r="AF102" s="28">
        <v>1.7294919054073008</v>
      </c>
      <c r="AG102" s="28">
        <v>14.337957825104549</v>
      </c>
      <c r="AH102" s="28">
        <v>4.1020549244695541</v>
      </c>
      <c r="AI102" s="28">
        <v>5.2625800502081894</v>
      </c>
      <c r="AJ102" s="28">
        <v>7.5656482642040412</v>
      </c>
      <c r="AK102" s="28">
        <v>2.4684731096709558</v>
      </c>
      <c r="AL102" s="35">
        <f t="shared" si="1"/>
        <v>0.84589305260517578</v>
      </c>
    </row>
    <row r="103" spans="2:38" ht="13.5" customHeight="1" x14ac:dyDescent="0.2">
      <c r="D103" s="28">
        <v>7.4568610582669814</v>
      </c>
      <c r="E103" s="28">
        <v>2.9752938589193643</v>
      </c>
      <c r="F103" s="28">
        <v>5.068962550555403</v>
      </c>
      <c r="G103" s="28">
        <v>1.5132558503552469</v>
      </c>
      <c r="H103" s="28">
        <v>9.5352172760098775</v>
      </c>
      <c r="I103" s="28">
        <v>18.726882131683521</v>
      </c>
      <c r="J103" s="29">
        <v>151.21970993761673</v>
      </c>
      <c r="K103" s="28">
        <v>24.056928737812946</v>
      </c>
      <c r="L103" s="28">
        <v>63.69195050258142</v>
      </c>
      <c r="M103" s="29">
        <v>82.280167059728129</v>
      </c>
      <c r="N103" s="28">
        <v>99.377158176943553</v>
      </c>
      <c r="O103" s="29">
        <v>522.46352254308124</v>
      </c>
      <c r="P103" s="28">
        <v>60.069910248829373</v>
      </c>
      <c r="Q103" s="28">
        <v>1.0274619024269112</v>
      </c>
      <c r="R103" s="29">
        <v>481.01804614237881</v>
      </c>
      <c r="S103" s="28">
        <v>51.386423295413607</v>
      </c>
      <c r="T103" s="29">
        <v>116.12141402372059</v>
      </c>
      <c r="U103" s="28">
        <v>14.03814976519622</v>
      </c>
      <c r="V103" s="28">
        <v>59.425751899318904</v>
      </c>
      <c r="W103" s="28">
        <v>15.007905979267658</v>
      </c>
      <c r="X103" s="28">
        <v>2.602399767314183</v>
      </c>
      <c r="Y103" s="28">
        <v>14.93378969249385</v>
      </c>
      <c r="Z103" s="28">
        <v>2.3883903225012815</v>
      </c>
      <c r="AA103" s="28">
        <v>15.443319519882417</v>
      </c>
      <c r="AB103" s="28">
        <v>3.5237392643019381</v>
      </c>
      <c r="AC103" s="28">
        <v>11.161546804563285</v>
      </c>
      <c r="AD103" s="28">
        <v>1.4504112516738894</v>
      </c>
      <c r="AE103" s="28">
        <v>10.473703340512735</v>
      </c>
      <c r="AF103" s="28">
        <v>1.733034920039553</v>
      </c>
      <c r="AG103" s="28">
        <v>13.625296541127948</v>
      </c>
      <c r="AH103" s="28">
        <v>4.0465585486294708</v>
      </c>
      <c r="AI103" s="28">
        <v>5.6044090224933258</v>
      </c>
      <c r="AJ103" s="28">
        <v>7.637250759883071</v>
      </c>
      <c r="AK103" s="28">
        <v>2.4356249658731906</v>
      </c>
      <c r="AL103" s="35">
        <f t="shared" si="1"/>
        <v>0.82795854267865265</v>
      </c>
    </row>
    <row r="104" spans="2:38" ht="13.5" customHeight="1" x14ac:dyDescent="0.2">
      <c r="B104" s="27" t="s">
        <v>122</v>
      </c>
      <c r="C104" s="27" t="s">
        <v>90</v>
      </c>
      <c r="D104" s="28">
        <v>7.9678763216974797</v>
      </c>
      <c r="E104" s="28">
        <v>3.891037165151062</v>
      </c>
      <c r="F104" s="28">
        <v>2.3367798771635853</v>
      </c>
      <c r="G104" s="28">
        <v>1.79175481452385</v>
      </c>
      <c r="H104" s="28">
        <v>14.332409078238953</v>
      </c>
      <c r="I104" s="28">
        <v>18.756242039089237</v>
      </c>
      <c r="J104" s="29">
        <v>147.0110774368307</v>
      </c>
      <c r="K104" s="28">
        <v>27.337365896501741</v>
      </c>
      <c r="L104" s="28">
        <v>70.869564100397596</v>
      </c>
      <c r="M104" s="29">
        <v>89.839381334568927</v>
      </c>
      <c r="N104" s="28">
        <v>92.366653255929364</v>
      </c>
      <c r="O104" s="29">
        <v>528.39420548614976</v>
      </c>
      <c r="P104" s="28">
        <v>62.891336696814413</v>
      </c>
      <c r="Q104" s="28">
        <v>1.0672767189207828</v>
      </c>
      <c r="R104" s="29">
        <v>530.44622431149003</v>
      </c>
      <c r="S104" s="28">
        <v>57.949979691799847</v>
      </c>
      <c r="T104" s="29">
        <v>123.56371551680444</v>
      </c>
      <c r="U104" s="28">
        <v>14.212911252015747</v>
      </c>
      <c r="V104" s="28">
        <v>64.229864514129503</v>
      </c>
      <c r="W104" s="28">
        <v>15.599027045199264</v>
      </c>
      <c r="X104" s="28">
        <v>2.8132079958277099</v>
      </c>
      <c r="Y104" s="28">
        <v>15.320930841624131</v>
      </c>
      <c r="Z104" s="28">
        <v>2.6302921480230519</v>
      </c>
      <c r="AA104" s="28">
        <v>17.840462045058082</v>
      </c>
      <c r="AB104" s="28">
        <v>3.6124970798411855</v>
      </c>
      <c r="AC104" s="28">
        <v>9.9631993789441857</v>
      </c>
      <c r="AD104" s="28">
        <v>1.6078819593669724</v>
      </c>
      <c r="AE104" s="28">
        <v>9.6892214127989806</v>
      </c>
      <c r="AF104" s="28">
        <v>1.3737391446370515</v>
      </c>
      <c r="AG104" s="28">
        <v>13.073007007656486</v>
      </c>
      <c r="AH104" s="28">
        <v>3.7059078113645278</v>
      </c>
      <c r="AI104" s="28">
        <v>5.5360421569828695</v>
      </c>
      <c r="AJ104" s="28">
        <v>7.3249649236510868</v>
      </c>
      <c r="AK104" s="28">
        <v>2.323463973248538</v>
      </c>
      <c r="AL104" s="35">
        <f t="shared" si="1"/>
        <v>0.97263869770881617</v>
      </c>
    </row>
    <row r="105" spans="2:38" ht="13.5" customHeight="1" x14ac:dyDescent="0.2">
      <c r="D105" s="28">
        <v>10.268258512068607</v>
      </c>
      <c r="E105" s="28">
        <v>4.4309566704872898</v>
      </c>
      <c r="F105" s="28">
        <v>4.9096072953044754</v>
      </c>
      <c r="G105" s="28">
        <v>1.7333624532278264</v>
      </c>
      <c r="H105" s="28">
        <v>11.201148155904814</v>
      </c>
      <c r="I105" s="28">
        <v>16.424949845575537</v>
      </c>
      <c r="J105" s="29">
        <v>143.10854136649832</v>
      </c>
      <c r="K105" s="28">
        <v>24.004919706966085</v>
      </c>
      <c r="L105" s="28">
        <v>67.04891015374838</v>
      </c>
      <c r="M105" s="29">
        <v>95.526673902053616</v>
      </c>
      <c r="N105" s="28">
        <v>91.029925262247033</v>
      </c>
      <c r="O105" s="29">
        <v>540.293566258179</v>
      </c>
      <c r="P105" s="28">
        <v>63.376729900373405</v>
      </c>
      <c r="Q105" s="28">
        <v>1.1643620737883347</v>
      </c>
      <c r="R105" s="29">
        <v>545.49986295757026</v>
      </c>
      <c r="S105" s="28">
        <v>57.627478171793705</v>
      </c>
      <c r="T105" s="29">
        <v>121.49700146752262</v>
      </c>
      <c r="U105" s="28">
        <v>14.406161341401916</v>
      </c>
      <c r="V105" s="28">
        <v>62.566404347223823</v>
      </c>
      <c r="W105" s="28">
        <v>14.881114440989688</v>
      </c>
      <c r="X105" s="28">
        <v>2.5164674256285013</v>
      </c>
      <c r="Y105" s="28">
        <v>15.266166467642813</v>
      </c>
      <c r="Z105" s="28">
        <v>2.654284466862372</v>
      </c>
      <c r="AA105" s="28">
        <v>17.82150218059796</v>
      </c>
      <c r="AB105" s="28">
        <v>3.6272851717442443</v>
      </c>
      <c r="AC105" s="28">
        <v>10.909327539565487</v>
      </c>
      <c r="AD105" s="28">
        <v>1.6858517064635035</v>
      </c>
      <c r="AE105" s="28">
        <v>11.070541671504197</v>
      </c>
      <c r="AF105" s="28">
        <v>1.3250552196178236</v>
      </c>
      <c r="AG105" s="28">
        <v>13.532237326380798</v>
      </c>
      <c r="AH105" s="28">
        <v>4.0303555496669894</v>
      </c>
      <c r="AI105" s="28">
        <v>5.7160337513600501</v>
      </c>
      <c r="AJ105" s="28">
        <v>7.9691983822370025</v>
      </c>
      <c r="AK105" s="28">
        <v>2.3080864273829906</v>
      </c>
      <c r="AL105" s="35">
        <f t="shared" si="1"/>
        <v>1.0493985755437232</v>
      </c>
    </row>
    <row r="106" spans="2:38" ht="13.5" customHeight="1" x14ac:dyDescent="0.2">
      <c r="D106" s="28">
        <v>9.0995967203968853</v>
      </c>
      <c r="E106" s="28">
        <v>3.412652030186667</v>
      </c>
      <c r="F106" s="28">
        <v>2.9612889631259502</v>
      </c>
      <c r="G106" s="28">
        <v>1.8139128359277963</v>
      </c>
      <c r="H106" s="28">
        <v>11.260245559860838</v>
      </c>
      <c r="I106" s="28">
        <v>20.427015562484939</v>
      </c>
      <c r="J106" s="29">
        <v>144.23143067384643</v>
      </c>
      <c r="K106" s="28">
        <v>25.176060074389394</v>
      </c>
      <c r="L106" s="28">
        <v>70.683411906383682</v>
      </c>
      <c r="M106" s="29">
        <v>92.467648622714137</v>
      </c>
      <c r="N106" s="28">
        <v>96.440386737877589</v>
      </c>
      <c r="O106" s="29">
        <v>522.24667130725561</v>
      </c>
      <c r="P106" s="28">
        <v>65.164752414849787</v>
      </c>
      <c r="Q106" s="28">
        <v>0.9007540249230177</v>
      </c>
      <c r="R106" s="29">
        <v>536.99047426435595</v>
      </c>
      <c r="S106" s="28">
        <v>60.47109020221086</v>
      </c>
      <c r="T106" s="29">
        <v>124.35052298565738</v>
      </c>
      <c r="U106" s="28">
        <v>14.482169126231602</v>
      </c>
      <c r="V106" s="28">
        <v>61.560710330584392</v>
      </c>
      <c r="W106" s="28">
        <v>14.942622468888345</v>
      </c>
      <c r="X106" s="28">
        <v>2.6311653833335873</v>
      </c>
      <c r="Y106" s="28">
        <v>15.623530283643198</v>
      </c>
      <c r="Z106" s="28">
        <v>2.6588240241639518</v>
      </c>
      <c r="AA106" s="28">
        <v>17.563731269043171</v>
      </c>
      <c r="AB106" s="28">
        <v>3.6042559633540554</v>
      </c>
      <c r="AC106" s="28">
        <v>10.363728231030567</v>
      </c>
      <c r="AD106" s="28">
        <v>1.5921692162027936</v>
      </c>
      <c r="AE106" s="28">
        <v>10.965855820826521</v>
      </c>
      <c r="AF106" s="28">
        <v>1.4006067743489816</v>
      </c>
      <c r="AG106" s="28">
        <v>13.54440503746542</v>
      </c>
      <c r="AH106" s="28">
        <v>3.6047612173667907</v>
      </c>
      <c r="AI106" s="28">
        <v>5.6186093450404808</v>
      </c>
      <c r="AJ106" s="28">
        <v>7.4286357375683032</v>
      </c>
      <c r="AK106" s="28">
        <v>2.3441568982472112</v>
      </c>
      <c r="AL106" s="35">
        <f t="shared" si="1"/>
        <v>0.95880628179186744</v>
      </c>
    </row>
    <row r="107" spans="2:38" ht="13.5" customHeight="1" x14ac:dyDescent="0.2">
      <c r="D107" s="28">
        <v>7.8350528449812646</v>
      </c>
      <c r="E107" s="28">
        <v>4.0575500202862891</v>
      </c>
      <c r="F107" s="28">
        <v>4.885843919377721</v>
      </c>
      <c r="G107" s="28">
        <v>1.6003312726654264</v>
      </c>
      <c r="H107" s="28">
        <v>4.4280529448181252</v>
      </c>
      <c r="I107" s="28">
        <v>19.318614720997207</v>
      </c>
      <c r="J107" s="29">
        <v>140.92540363071328</v>
      </c>
      <c r="K107" s="28">
        <v>24.903502358441024</v>
      </c>
      <c r="L107" s="28">
        <v>63.272610972504886</v>
      </c>
      <c r="M107" s="29">
        <v>86.885806464855051</v>
      </c>
      <c r="N107" s="28">
        <v>91.810261097821282</v>
      </c>
      <c r="O107" s="29">
        <v>497.95748667831606</v>
      </c>
      <c r="P107" s="28">
        <v>61.524511461246234</v>
      </c>
      <c r="Q107" s="28">
        <v>0.94126793382502516</v>
      </c>
      <c r="R107" s="29">
        <v>518.94364413641654</v>
      </c>
      <c r="S107" s="28">
        <v>53.421721595251661</v>
      </c>
      <c r="T107" s="29">
        <v>118.63377345199056</v>
      </c>
      <c r="U107" s="28">
        <v>13.787730608501978</v>
      </c>
      <c r="V107" s="28">
        <v>57.944594397846423</v>
      </c>
      <c r="W107" s="28">
        <v>14.603627684508288</v>
      </c>
      <c r="X107" s="28">
        <v>2.569086777810103</v>
      </c>
      <c r="Y107" s="28">
        <v>15.038271044673834</v>
      </c>
      <c r="Z107" s="28">
        <v>2.6035867003957538</v>
      </c>
      <c r="AA107" s="28">
        <v>17.260068457717924</v>
      </c>
      <c r="AB107" s="28">
        <v>3.6187208667531627</v>
      </c>
      <c r="AC107" s="28">
        <v>10.07862566363462</v>
      </c>
      <c r="AD107" s="28">
        <v>1.6291941474269955</v>
      </c>
      <c r="AE107" s="28">
        <v>10.589948559480359</v>
      </c>
      <c r="AF107" s="28">
        <v>1.3984092089225648</v>
      </c>
      <c r="AG107" s="28">
        <v>13.921557006417057</v>
      </c>
      <c r="AH107" s="28">
        <v>3.6779948074414675</v>
      </c>
      <c r="AI107" s="28">
        <v>5.4347189269787517</v>
      </c>
      <c r="AJ107" s="28">
        <v>7.3441133918249539</v>
      </c>
      <c r="AK107" s="28">
        <v>2.2837576608532308</v>
      </c>
      <c r="AL107" s="35">
        <f t="shared" si="1"/>
        <v>0.94636269874323353</v>
      </c>
    </row>
    <row r="108" spans="2:38" ht="13.5" customHeight="1" x14ac:dyDescent="0.2">
      <c r="D108" s="28">
        <v>9.6609824667715856</v>
      </c>
      <c r="E108" s="28">
        <v>4.204928795800563</v>
      </c>
      <c r="F108" s="28">
        <v>4.7205998281471961</v>
      </c>
      <c r="G108" s="28">
        <v>1.7443911123098619</v>
      </c>
      <c r="H108" s="28">
        <v>12.25548118722778</v>
      </c>
      <c r="I108" s="28">
        <v>19.366825438010412</v>
      </c>
      <c r="J108" s="29">
        <v>146.82442948982788</v>
      </c>
      <c r="K108" s="28">
        <v>26.094510988587341</v>
      </c>
      <c r="L108" s="28">
        <v>69.95508350202546</v>
      </c>
      <c r="M108" s="29">
        <v>82.817921206155049</v>
      </c>
      <c r="N108" s="28">
        <v>88.835858373017942</v>
      </c>
      <c r="O108" s="29">
        <v>506.80580100272704</v>
      </c>
      <c r="P108" s="28">
        <v>61.182363792504873</v>
      </c>
      <c r="Q108" s="28">
        <v>1.0586950080087225</v>
      </c>
      <c r="R108" s="29">
        <v>527.09551170712905</v>
      </c>
      <c r="S108" s="28">
        <v>55.575880071434447</v>
      </c>
      <c r="T108" s="29">
        <v>118.38171895667595</v>
      </c>
      <c r="U108" s="28">
        <v>14.951181564213798</v>
      </c>
      <c r="V108" s="28">
        <v>60.390222228950449</v>
      </c>
      <c r="W108" s="28">
        <v>14.383883139681952</v>
      </c>
      <c r="X108" s="28">
        <v>2.9915746768800364</v>
      </c>
      <c r="Y108" s="28">
        <v>15.504573098305176</v>
      </c>
      <c r="Z108" s="28">
        <v>2.6257698004214616</v>
      </c>
      <c r="AA108" s="28">
        <v>16.530577478268757</v>
      </c>
      <c r="AB108" s="28">
        <v>3.7130522446325047</v>
      </c>
      <c r="AC108" s="28">
        <v>10.229942202445665</v>
      </c>
      <c r="AD108" s="28">
        <v>1.6039912634022508</v>
      </c>
      <c r="AE108" s="28">
        <v>10.567931471182122</v>
      </c>
      <c r="AF108" s="28">
        <v>1.3654800848208848</v>
      </c>
      <c r="AG108" s="28">
        <v>13.737125026845865</v>
      </c>
      <c r="AH108" s="28">
        <v>3.6841708606236461</v>
      </c>
      <c r="AI108" s="28">
        <v>5.5821819993538631</v>
      </c>
      <c r="AJ108" s="28">
        <v>8.2506940050620017</v>
      </c>
      <c r="AK108" s="28">
        <v>2.4682653999796131</v>
      </c>
      <c r="AL108" s="35">
        <f t="shared" si="1"/>
        <v>0.93225779232532613</v>
      </c>
    </row>
    <row r="109" spans="2:38" ht="13.5" customHeight="1" x14ac:dyDescent="0.2">
      <c r="B109" s="27" t="s">
        <v>123</v>
      </c>
      <c r="C109" s="27" t="s">
        <v>91</v>
      </c>
      <c r="D109" s="28">
        <v>10.0078044637386</v>
      </c>
      <c r="E109" s="28">
        <v>3.7664189192903286</v>
      </c>
      <c r="F109" s="28">
        <v>4.1004665141155199</v>
      </c>
      <c r="G109" s="28">
        <v>1.0353611365406887</v>
      </c>
      <c r="H109" s="28">
        <v>7.9878297614209997</v>
      </c>
      <c r="I109" s="28">
        <v>21.209214616784838</v>
      </c>
      <c r="J109" s="29">
        <v>156.59971052414798</v>
      </c>
      <c r="K109" s="28">
        <v>25.242813295057747</v>
      </c>
      <c r="L109" s="28">
        <v>71.598666333098137</v>
      </c>
      <c r="M109" s="29">
        <v>100.61020938676057</v>
      </c>
      <c r="N109" s="28">
        <v>100.13046616838092</v>
      </c>
      <c r="O109" s="29">
        <v>551.79531925669107</v>
      </c>
      <c r="P109" s="28">
        <v>63.277118869746722</v>
      </c>
      <c r="Q109" s="28">
        <v>0.62683742753449478</v>
      </c>
      <c r="R109" s="29">
        <v>554.11108139870953</v>
      </c>
      <c r="S109" s="28">
        <v>61.178767133107371</v>
      </c>
      <c r="T109" s="29">
        <v>128.69038877253519</v>
      </c>
      <c r="U109" s="28">
        <v>16.121020201788554</v>
      </c>
      <c r="V109" s="28">
        <v>67.268653555995172</v>
      </c>
      <c r="W109" s="28">
        <v>15.160635281503826</v>
      </c>
      <c r="X109" s="28">
        <v>2.9139840470983613</v>
      </c>
      <c r="Y109" s="28">
        <v>17.52146362954543</v>
      </c>
      <c r="Z109" s="28">
        <v>2.6122042270122634</v>
      </c>
      <c r="AA109" s="28">
        <v>16.578259596597348</v>
      </c>
      <c r="AB109" s="28">
        <v>3.7836752997792136</v>
      </c>
      <c r="AC109" s="28">
        <v>10.941975682655931</v>
      </c>
      <c r="AD109" s="28">
        <v>1.5558974017265945</v>
      </c>
      <c r="AE109" s="28">
        <v>11.504860011815698</v>
      </c>
      <c r="AF109" s="28">
        <v>1.6661760882272589</v>
      </c>
      <c r="AG109" s="28">
        <v>14.559789668810181</v>
      </c>
      <c r="AH109" s="28">
        <v>3.9271555981923845</v>
      </c>
      <c r="AI109" s="28">
        <v>5.3928143626134029</v>
      </c>
      <c r="AJ109" s="28">
        <v>7.6152803498175565</v>
      </c>
      <c r="AK109" s="28">
        <v>2.3628065317729927</v>
      </c>
      <c r="AL109" s="35">
        <f t="shared" si="1"/>
        <v>1.0047911813131172</v>
      </c>
    </row>
    <row r="110" spans="2:38" ht="13.5" customHeight="1" x14ac:dyDescent="0.2">
      <c r="D110" s="28">
        <v>7.1893666796609859</v>
      </c>
      <c r="E110" s="28">
        <v>3.0706642302609239</v>
      </c>
      <c r="F110" s="28">
        <v>4.5542515910524815</v>
      </c>
      <c r="G110" s="28">
        <v>0.98548398316679486</v>
      </c>
      <c r="H110" s="28">
        <v>5.0677549243405116</v>
      </c>
      <c r="I110" s="28">
        <v>16.543766118888158</v>
      </c>
      <c r="J110" s="29">
        <v>143.69653813038818</v>
      </c>
      <c r="K110" s="28">
        <v>23.640543988819161</v>
      </c>
      <c r="L110" s="28">
        <v>59.209336684251603</v>
      </c>
      <c r="M110" s="29">
        <v>91.120740772338635</v>
      </c>
      <c r="N110" s="28">
        <v>90.008034852811392</v>
      </c>
      <c r="O110" s="29">
        <v>496.90529804699338</v>
      </c>
      <c r="P110" s="28">
        <v>56.30871168519932</v>
      </c>
      <c r="Q110" s="28">
        <v>0.67688593772996752</v>
      </c>
      <c r="R110" s="29">
        <v>486.64453459616817</v>
      </c>
      <c r="S110" s="28">
        <v>54.121863023631782</v>
      </c>
      <c r="T110" s="29">
        <v>115.56114128242402</v>
      </c>
      <c r="U110" s="28">
        <v>13.580113119234113</v>
      </c>
      <c r="V110" s="28">
        <v>52.202550260893297</v>
      </c>
      <c r="W110" s="28">
        <v>11.941253191613152</v>
      </c>
      <c r="X110" s="28">
        <v>2.2377143430960968</v>
      </c>
      <c r="Y110" s="28">
        <v>14.58857900154875</v>
      </c>
      <c r="Z110" s="28">
        <v>2.3933835933159515</v>
      </c>
      <c r="AA110" s="28">
        <v>15.727620449934705</v>
      </c>
      <c r="AB110" s="28">
        <v>3.4979842876007101</v>
      </c>
      <c r="AC110" s="28">
        <v>10.191533316922172</v>
      </c>
      <c r="AD110" s="28">
        <v>1.4880800598651418</v>
      </c>
      <c r="AE110" s="28">
        <v>10.008283553413346</v>
      </c>
      <c r="AF110" s="28">
        <v>1.4420660571123813</v>
      </c>
      <c r="AG110" s="28">
        <v>12.645569034556919</v>
      </c>
      <c r="AH110" s="28">
        <v>3.7312378131446819</v>
      </c>
      <c r="AI110" s="28">
        <v>5.1305120739682701</v>
      </c>
      <c r="AJ110" s="28">
        <v>7.0904206777733192</v>
      </c>
      <c r="AK110" s="28">
        <v>2.186158818512538</v>
      </c>
      <c r="AL110" s="35">
        <f t="shared" si="1"/>
        <v>1.0123622954478102</v>
      </c>
    </row>
    <row r="111" spans="2:38" ht="13.5" customHeight="1" x14ac:dyDescent="0.2">
      <c r="D111" s="28">
        <v>8.4019185969645847</v>
      </c>
      <c r="E111" s="28">
        <v>3.7064570546138413</v>
      </c>
      <c r="F111" s="28">
        <v>2.6506528561438225</v>
      </c>
      <c r="G111" s="28">
        <v>1.0747042701790219</v>
      </c>
      <c r="H111" s="28">
        <v>10.4230172801698</v>
      </c>
      <c r="I111" s="28">
        <v>16.117207133011387</v>
      </c>
      <c r="J111" s="29">
        <v>147.15587714463288</v>
      </c>
      <c r="K111" s="28">
        <v>27.564836837135751</v>
      </c>
      <c r="L111" s="28">
        <v>75.895857304621487</v>
      </c>
      <c r="M111" s="29">
        <v>93.222615922214956</v>
      </c>
      <c r="N111" s="28">
        <v>95.883776558682797</v>
      </c>
      <c r="O111" s="29">
        <v>494.07456643987257</v>
      </c>
      <c r="P111" s="28">
        <v>61.512975039723223</v>
      </c>
      <c r="Q111" s="28">
        <v>1.0306386669538763</v>
      </c>
      <c r="R111" s="29">
        <v>508.23119109289627</v>
      </c>
      <c r="S111" s="28">
        <v>54.668577002721236</v>
      </c>
      <c r="T111" s="29">
        <v>116.21746336015795</v>
      </c>
      <c r="U111" s="28">
        <v>14.52801452119213</v>
      </c>
      <c r="V111" s="28">
        <v>58.15486891573449</v>
      </c>
      <c r="W111" s="28">
        <v>14.066985835491828</v>
      </c>
      <c r="X111" s="28">
        <v>2.5641249898692329</v>
      </c>
      <c r="Y111" s="28">
        <v>15.608110251454098</v>
      </c>
      <c r="Z111" s="28">
        <v>2.4328055136289244</v>
      </c>
      <c r="AA111" s="28">
        <v>15.520879057450825</v>
      </c>
      <c r="AB111" s="28">
        <v>3.5659919508023923</v>
      </c>
      <c r="AC111" s="28">
        <v>10.752989734338009</v>
      </c>
      <c r="AD111" s="28">
        <v>1.564591273251263</v>
      </c>
      <c r="AE111" s="28">
        <v>10.12376293762162</v>
      </c>
      <c r="AF111" s="28">
        <v>1.6751340383618361</v>
      </c>
      <c r="AG111" s="28">
        <v>14.649546363432421</v>
      </c>
      <c r="AH111" s="28">
        <v>3.8382527064190808</v>
      </c>
      <c r="AI111" s="28">
        <v>5.5748329668008401</v>
      </c>
      <c r="AJ111" s="28">
        <v>7.4312891687345211</v>
      </c>
      <c r="AK111" s="28">
        <v>2.4072009136254739</v>
      </c>
      <c r="AL111" s="35">
        <f t="shared" si="1"/>
        <v>0.9722459759932468</v>
      </c>
    </row>
    <row r="112" spans="2:38" ht="13.5" customHeight="1" x14ac:dyDescent="0.2">
      <c r="D112" s="28">
        <v>8.7405469358077976</v>
      </c>
      <c r="E112" s="28">
        <v>3.0631389991972475</v>
      </c>
      <c r="F112" s="28">
        <v>5.6252811157745048</v>
      </c>
      <c r="G112" s="28">
        <v>1.6079393993478974</v>
      </c>
      <c r="H112" s="28">
        <v>7.9724339225097491</v>
      </c>
      <c r="I112" s="28">
        <v>15.416658184928934</v>
      </c>
      <c r="J112" s="29">
        <v>146.3457898439745</v>
      </c>
      <c r="K112" s="28">
        <v>25.184159402045239</v>
      </c>
      <c r="L112" s="28">
        <v>61.578009868590058</v>
      </c>
      <c r="M112" s="29">
        <v>103.14853854369798</v>
      </c>
      <c r="N112" s="28">
        <v>92.480664879536619</v>
      </c>
      <c r="O112" s="29">
        <v>502.70682274692945</v>
      </c>
      <c r="P112" s="28">
        <v>60.427136653860828</v>
      </c>
      <c r="Q112" s="28">
        <v>0.67821223328404256</v>
      </c>
      <c r="R112" s="29">
        <v>541.21693452262787</v>
      </c>
      <c r="S112" s="28">
        <v>58.813108092811987</v>
      </c>
      <c r="T112" s="29">
        <v>121.11972093570721</v>
      </c>
      <c r="U112" s="28">
        <v>14.962458145842154</v>
      </c>
      <c r="V112" s="28">
        <v>64.675554704033203</v>
      </c>
      <c r="W112" s="28">
        <v>14.252063941846931</v>
      </c>
      <c r="X112" s="28">
        <v>3.0419772317452818</v>
      </c>
      <c r="Y112" s="28">
        <v>16.944073690969514</v>
      </c>
      <c r="Z112" s="28">
        <v>2.7414640108953794</v>
      </c>
      <c r="AA112" s="28">
        <v>17.264690239092307</v>
      </c>
      <c r="AB112" s="28">
        <v>3.8276194906400032</v>
      </c>
      <c r="AC112" s="28">
        <v>11.227266182121207</v>
      </c>
      <c r="AD112" s="28">
        <v>1.5921719523946238</v>
      </c>
      <c r="AE112" s="28">
        <v>10.692504876605954</v>
      </c>
      <c r="AF112" s="28">
        <v>1.5271367529247006</v>
      </c>
      <c r="AG112" s="28">
        <v>13.646935343544232</v>
      </c>
      <c r="AH112" s="28">
        <v>3.8109855517631068</v>
      </c>
      <c r="AI112" s="28">
        <v>5.3059797152270161</v>
      </c>
      <c r="AJ112" s="28">
        <v>7.5491252407578511</v>
      </c>
      <c r="AK112" s="28">
        <v>2.4133666937192761</v>
      </c>
      <c r="AL112" s="35">
        <f t="shared" si="1"/>
        <v>1.1153524758721958</v>
      </c>
    </row>
    <row r="113" spans="2:38" ht="13.5" customHeight="1" x14ac:dyDescent="0.2">
      <c r="D113" s="28">
        <v>5.737505216120498</v>
      </c>
      <c r="E113" s="28">
        <v>3.6441641396564828</v>
      </c>
      <c r="F113" s="28">
        <v>5.3302892812107574</v>
      </c>
      <c r="G113" s="28">
        <v>1.2441759159859513</v>
      </c>
      <c r="H113" s="28">
        <v>14.619463423745412</v>
      </c>
      <c r="I113" s="28">
        <v>18.757745151524016</v>
      </c>
      <c r="J113" s="29">
        <v>156.6628707341568</v>
      </c>
      <c r="K113" s="28">
        <v>26.720397714564395</v>
      </c>
      <c r="L113" s="28">
        <v>59.108366492243718</v>
      </c>
      <c r="M113" s="29">
        <v>93.122730637307342</v>
      </c>
      <c r="N113" s="28">
        <v>105.08447082739151</v>
      </c>
      <c r="O113" s="29">
        <v>549.68488345733613</v>
      </c>
      <c r="P113" s="28">
        <v>70.418755689778038</v>
      </c>
      <c r="Q113" s="28">
        <v>0.69712929923527966</v>
      </c>
      <c r="R113" s="29">
        <v>552.70488796177256</v>
      </c>
      <c r="S113" s="28">
        <v>60.782822257839136</v>
      </c>
      <c r="T113" s="29">
        <v>131.7006166601717</v>
      </c>
      <c r="U113" s="28">
        <v>14.823041535116197</v>
      </c>
      <c r="V113" s="28">
        <v>60.353191848385599</v>
      </c>
      <c r="W113" s="28">
        <v>14.43053713367156</v>
      </c>
      <c r="X113" s="28">
        <v>2.821071136611967</v>
      </c>
      <c r="Y113" s="28">
        <v>15.956131311935758</v>
      </c>
      <c r="Z113" s="28">
        <v>2.4846464799146144</v>
      </c>
      <c r="AA113" s="28">
        <v>16.510134393311066</v>
      </c>
      <c r="AB113" s="28">
        <v>3.5744560466952473</v>
      </c>
      <c r="AC113" s="28">
        <v>11.496589181444126</v>
      </c>
      <c r="AD113" s="28">
        <v>1.616693229286791</v>
      </c>
      <c r="AE113" s="28">
        <v>10.372808028276603</v>
      </c>
      <c r="AF113" s="28">
        <v>1.4474417636596257</v>
      </c>
      <c r="AG113" s="28">
        <v>13.644969481837252</v>
      </c>
      <c r="AH113" s="28">
        <v>4.1918768659159751</v>
      </c>
      <c r="AI113" s="28">
        <v>5.2338375750923616</v>
      </c>
      <c r="AJ113" s="28">
        <v>7.4064325972112304</v>
      </c>
      <c r="AK113" s="28">
        <v>2.2428356011039203</v>
      </c>
      <c r="AL113" s="35">
        <f t="shared" si="1"/>
        <v>0.88617023908573367</v>
      </c>
    </row>
    <row r="114" spans="2:38" ht="13.5" customHeight="1" x14ac:dyDescent="0.2">
      <c r="B114" s="27" t="s">
        <v>124</v>
      </c>
      <c r="C114" s="27" t="s">
        <v>92</v>
      </c>
      <c r="D114" s="28">
        <v>8.0035620110106507</v>
      </c>
      <c r="E114" s="28">
        <v>3.8601709999968379</v>
      </c>
      <c r="F114" s="28">
        <v>3.8336605682702039</v>
      </c>
      <c r="G114" s="28">
        <v>1.3595933084322422</v>
      </c>
      <c r="H114" s="28">
        <v>8.6054930389623649</v>
      </c>
      <c r="I114" s="28">
        <v>19.13893215569605</v>
      </c>
      <c r="J114" s="29">
        <v>147.48743800434178</v>
      </c>
      <c r="K114" s="28">
        <v>24.836483246226607</v>
      </c>
      <c r="L114" s="28">
        <v>64.299751850297483</v>
      </c>
      <c r="M114" s="29">
        <v>90.914246833135778</v>
      </c>
      <c r="N114" s="28">
        <v>96.999956728145563</v>
      </c>
      <c r="O114" s="29">
        <v>541.94104287992025</v>
      </c>
      <c r="P114" s="28">
        <v>63.972178172089741</v>
      </c>
      <c r="Q114" s="28">
        <v>0.98615910564171938</v>
      </c>
      <c r="R114" s="29">
        <v>500.7280109862682</v>
      </c>
      <c r="S114" s="28">
        <v>51.125391970170185</v>
      </c>
      <c r="T114" s="29">
        <v>119.23670350514391</v>
      </c>
      <c r="U114" s="28">
        <v>13.944848201618399</v>
      </c>
      <c r="V114" s="28">
        <v>56.323917355850135</v>
      </c>
      <c r="W114" s="28">
        <v>12.090281313851394</v>
      </c>
      <c r="X114" s="28">
        <v>2.5202692461862757</v>
      </c>
      <c r="Y114" s="28">
        <v>15.472132826523069</v>
      </c>
      <c r="Z114" s="28">
        <v>2.7204887123759263</v>
      </c>
      <c r="AA114" s="28">
        <v>16.156086258140537</v>
      </c>
      <c r="AB114" s="28">
        <v>3.2245104538658906</v>
      </c>
      <c r="AC114" s="28">
        <v>10.539876176078431</v>
      </c>
      <c r="AD114" s="28">
        <v>1.450669983966264</v>
      </c>
      <c r="AE114" s="28">
        <v>10.037729769262976</v>
      </c>
      <c r="AF114" s="28">
        <v>1.4913502933158285</v>
      </c>
      <c r="AG114" s="28">
        <v>13.451682361358197</v>
      </c>
      <c r="AH114" s="28">
        <v>3.6786530506678519</v>
      </c>
      <c r="AI114" s="28">
        <v>5.4733134102086405</v>
      </c>
      <c r="AJ114" s="28">
        <v>7.3478142687838206</v>
      </c>
      <c r="AK114" s="28">
        <v>2.3173684908005407</v>
      </c>
      <c r="AL114" s="35">
        <f t="shared" si="1"/>
        <v>0.93726069474375395</v>
      </c>
    </row>
    <row r="115" spans="2:38" ht="13.5" customHeight="1" x14ac:dyDescent="0.2">
      <c r="C115" s="27" t="s">
        <v>93</v>
      </c>
      <c r="D115" s="28">
        <v>7.7063209033790487</v>
      </c>
      <c r="E115" s="28">
        <v>3.7449029077750131</v>
      </c>
      <c r="F115" s="28">
        <v>8.4473886071722166</v>
      </c>
      <c r="G115" s="28">
        <v>1.4626992974578541</v>
      </c>
      <c r="H115" s="28">
        <v>5.42104080096997</v>
      </c>
      <c r="I115" s="28">
        <v>21.846699291863569</v>
      </c>
      <c r="J115" s="29">
        <v>159.2257721671748</v>
      </c>
      <c r="K115" s="28">
        <v>26.871509857334143</v>
      </c>
      <c r="L115" s="28">
        <v>70.045954995701464</v>
      </c>
      <c r="M115" s="29">
        <v>97.245321168742734</v>
      </c>
      <c r="N115" s="28">
        <v>97.953357994945549</v>
      </c>
      <c r="O115" s="29">
        <v>570.51190776174599</v>
      </c>
      <c r="P115" s="28">
        <v>62.683128109647683</v>
      </c>
      <c r="Q115" s="28">
        <v>0.9872195119480246</v>
      </c>
      <c r="R115" s="29">
        <v>545.66362460332789</v>
      </c>
      <c r="S115" s="28">
        <v>54.141186537200547</v>
      </c>
      <c r="T115" s="29">
        <v>124.17272244942048</v>
      </c>
      <c r="U115" s="28">
        <v>15.084773035408064</v>
      </c>
      <c r="V115" s="28">
        <v>61.023283243717117</v>
      </c>
      <c r="W115" s="28">
        <v>13.624091765917088</v>
      </c>
      <c r="X115" s="28">
        <v>2.801263013723668</v>
      </c>
      <c r="Y115" s="28">
        <v>16.069763164935708</v>
      </c>
      <c r="Z115" s="28">
        <v>2.7377577561212765</v>
      </c>
      <c r="AA115" s="28">
        <v>17.069265591894364</v>
      </c>
      <c r="AB115" s="28">
        <v>3.3615938359436761</v>
      </c>
      <c r="AC115" s="28">
        <v>11.185929002336263</v>
      </c>
      <c r="AD115" s="28">
        <v>1.5180014654966159</v>
      </c>
      <c r="AE115" s="28">
        <v>10.362069612783337</v>
      </c>
      <c r="AF115" s="28">
        <v>1.4383942076535843</v>
      </c>
      <c r="AG115" s="28">
        <v>14.383273699578989</v>
      </c>
      <c r="AH115" s="28">
        <v>3.8207171164044791</v>
      </c>
      <c r="AI115" s="28">
        <v>5.6534013606096583</v>
      </c>
      <c r="AJ115" s="28">
        <v>7.0417531995847611</v>
      </c>
      <c r="AK115" s="28">
        <v>2.3333120485444088</v>
      </c>
      <c r="AL115" s="35">
        <f t="shared" si="1"/>
        <v>0.99277169419511535</v>
      </c>
    </row>
    <row r="116" spans="2:38" ht="13.5" customHeight="1" x14ac:dyDescent="0.2">
      <c r="D116" s="28">
        <v>7.3166612416356305</v>
      </c>
      <c r="E116" s="28">
        <v>4.1124924255351107</v>
      </c>
      <c r="F116" s="28">
        <v>5.1378352670757028</v>
      </c>
      <c r="G116" s="28">
        <v>1.4830267048507326</v>
      </c>
      <c r="H116" s="28">
        <v>8.0011431059627949</v>
      </c>
      <c r="I116" s="28">
        <v>19.355958868977151</v>
      </c>
      <c r="J116" s="29">
        <v>160.50155918309508</v>
      </c>
      <c r="K116" s="28">
        <v>26.407698847295134</v>
      </c>
      <c r="L116" s="28">
        <v>69.281335312848739</v>
      </c>
      <c r="M116" s="29">
        <v>97.132337997838491</v>
      </c>
      <c r="N116" s="28">
        <v>102.81406866391184</v>
      </c>
      <c r="O116" s="29">
        <v>569.02889144541314</v>
      </c>
      <c r="P116" s="28">
        <v>63.869550508953914</v>
      </c>
      <c r="Q116" s="28">
        <v>1.1052415307490502</v>
      </c>
      <c r="R116" s="29">
        <v>547.09503786544087</v>
      </c>
      <c r="S116" s="28">
        <v>57.071148459809443</v>
      </c>
      <c r="T116" s="29">
        <v>124.03977334767133</v>
      </c>
      <c r="U116" s="28">
        <v>14.8053346485578</v>
      </c>
      <c r="V116" s="28">
        <v>61.212371190886778</v>
      </c>
      <c r="W116" s="28">
        <v>14.216404788757211</v>
      </c>
      <c r="X116" s="28">
        <v>2.528558463706247</v>
      </c>
      <c r="Y116" s="28">
        <v>15.808189240435384</v>
      </c>
      <c r="Z116" s="28">
        <v>2.6269489251069351</v>
      </c>
      <c r="AA116" s="28">
        <v>16.61671090153575</v>
      </c>
      <c r="AB116" s="28">
        <v>3.3988845913758423</v>
      </c>
      <c r="AC116" s="28">
        <v>10.68946606035915</v>
      </c>
      <c r="AD116" s="28">
        <v>1.507179633078749</v>
      </c>
      <c r="AE116" s="28">
        <v>10.490626788356439</v>
      </c>
      <c r="AF116" s="28">
        <v>1.6170218926124582</v>
      </c>
      <c r="AG116" s="28">
        <v>13.789530093399172</v>
      </c>
      <c r="AH116" s="28">
        <v>3.5880063608625745</v>
      </c>
      <c r="AI116" s="28">
        <v>5.3948832548440695</v>
      </c>
      <c r="AJ116" s="28">
        <v>7.3534867529193972</v>
      </c>
      <c r="AK116" s="28">
        <v>2.3475682970797966</v>
      </c>
      <c r="AL116" s="35">
        <f t="shared" si="1"/>
        <v>0.94473780932990492</v>
      </c>
    </row>
    <row r="117" spans="2:38" ht="13.5" customHeight="1" x14ac:dyDescent="0.2">
      <c r="D117" s="28">
        <v>9.4595097929778227</v>
      </c>
      <c r="E117" s="28">
        <v>3.8871264836256594</v>
      </c>
      <c r="F117" s="28">
        <v>7.1837187967104441</v>
      </c>
      <c r="G117" s="28">
        <v>1.3655783295960553</v>
      </c>
      <c r="H117" s="28">
        <v>4.4245852348172718</v>
      </c>
      <c r="I117" s="28">
        <v>18.728431778415768</v>
      </c>
      <c r="J117" s="29">
        <v>151.62755694687499</v>
      </c>
      <c r="K117" s="28">
        <v>24.067138104558559</v>
      </c>
      <c r="L117" s="28">
        <v>61.245488533314749</v>
      </c>
      <c r="M117" s="29">
        <v>88.739041930201921</v>
      </c>
      <c r="N117" s="28">
        <v>99.021930568404215</v>
      </c>
      <c r="O117" s="29">
        <v>519.04941956402934</v>
      </c>
      <c r="P117" s="28">
        <v>59.895413874004731</v>
      </c>
      <c r="Q117" s="28">
        <v>1.1250784601121289</v>
      </c>
      <c r="R117" s="29">
        <v>505.72764056967981</v>
      </c>
      <c r="S117" s="28">
        <v>49.972442177317596</v>
      </c>
      <c r="T117" s="29">
        <v>121.23516102584647</v>
      </c>
      <c r="U117" s="28">
        <v>14.266576313765738</v>
      </c>
      <c r="V117" s="28">
        <v>58.072361347253917</v>
      </c>
      <c r="W117" s="28">
        <v>13.241149274966189</v>
      </c>
      <c r="X117" s="28">
        <v>2.5921062143417219</v>
      </c>
      <c r="Y117" s="28">
        <v>16.61180630062201</v>
      </c>
      <c r="Z117" s="28">
        <v>2.6951413985214714</v>
      </c>
      <c r="AA117" s="28">
        <v>16.885318890439294</v>
      </c>
      <c r="AB117" s="28">
        <v>3.5688750703995762</v>
      </c>
      <c r="AC117" s="28">
        <v>11.44330785630074</v>
      </c>
      <c r="AD117" s="28">
        <v>1.4878078695234782</v>
      </c>
      <c r="AE117" s="28">
        <v>10.535536681538206</v>
      </c>
      <c r="AF117" s="28">
        <v>1.5060891342316836</v>
      </c>
      <c r="AG117" s="28">
        <v>13.953541825795396</v>
      </c>
      <c r="AH117" s="28">
        <v>3.7018101664172565</v>
      </c>
      <c r="AI117" s="28">
        <v>5.5313724098977408</v>
      </c>
      <c r="AJ117" s="28">
        <v>7.1744035387950333</v>
      </c>
      <c r="AK117" s="28">
        <v>2.3919343801917923</v>
      </c>
      <c r="AL117" s="35">
        <f t="shared" si="1"/>
        <v>0.89615544173723327</v>
      </c>
    </row>
    <row r="118" spans="2:38" ht="13.5" customHeight="1" x14ac:dyDescent="0.2">
      <c r="D118" s="28">
        <v>6.5994806114376221</v>
      </c>
      <c r="E118" s="28">
        <v>4.4936764384927681</v>
      </c>
      <c r="F118" s="28">
        <v>6.884488220644398</v>
      </c>
      <c r="G118" s="28">
        <v>1.5113439951299161</v>
      </c>
      <c r="H118" s="28">
        <v>6.1219998861216736</v>
      </c>
      <c r="I118" s="28">
        <v>17.367191737263198</v>
      </c>
      <c r="J118" s="29">
        <v>150.21837208701268</v>
      </c>
      <c r="K118" s="28">
        <v>27.709641907316726</v>
      </c>
      <c r="L118" s="28">
        <v>63.778892297359569</v>
      </c>
      <c r="M118" s="29">
        <v>96.284722328083134</v>
      </c>
      <c r="N118" s="28">
        <v>97.800568604471962</v>
      </c>
      <c r="O118" s="29">
        <v>537.61209336306229</v>
      </c>
      <c r="P118" s="28">
        <v>64.315934416899054</v>
      </c>
      <c r="Q118" s="28">
        <v>0.94189571589585508</v>
      </c>
      <c r="R118" s="29">
        <v>524.35006152068945</v>
      </c>
      <c r="S118" s="28">
        <v>54.5768435162828</v>
      </c>
      <c r="T118" s="29">
        <v>119.62228357518819</v>
      </c>
      <c r="U118" s="28">
        <v>14.221891176272571</v>
      </c>
      <c r="V118" s="28">
        <v>59.216125331171867</v>
      </c>
      <c r="W118" s="28">
        <v>13.01766499582069</v>
      </c>
      <c r="X118" s="28">
        <v>2.8139787745865745</v>
      </c>
      <c r="Y118" s="28">
        <v>15.429169573288673</v>
      </c>
      <c r="Z118" s="28">
        <v>2.7432140169560348</v>
      </c>
      <c r="AA118" s="28">
        <v>16.437247050165254</v>
      </c>
      <c r="AB118" s="28">
        <v>3.2246472366637726</v>
      </c>
      <c r="AC118" s="28">
        <v>10.793558312579703</v>
      </c>
      <c r="AD118" s="28">
        <v>1.4712616107850465</v>
      </c>
      <c r="AE118" s="28">
        <v>9.9128629732968161</v>
      </c>
      <c r="AF118" s="28">
        <v>1.521353386579277</v>
      </c>
      <c r="AG118" s="28">
        <v>13.512195913851251</v>
      </c>
      <c r="AH118" s="28">
        <v>3.5508906108402467</v>
      </c>
      <c r="AI118" s="28">
        <v>5.4067828147897234</v>
      </c>
      <c r="AJ118" s="28">
        <v>7.240906446977295</v>
      </c>
      <c r="AK118" s="28">
        <v>2.2845655571097563</v>
      </c>
      <c r="AL118" s="35">
        <f t="shared" si="1"/>
        <v>0.98450063943371069</v>
      </c>
    </row>
    <row r="119" spans="2:38" ht="13.5" customHeight="1" x14ac:dyDescent="0.2">
      <c r="B119" s="27" t="s">
        <v>125</v>
      </c>
      <c r="C119" s="27" t="s">
        <v>94</v>
      </c>
      <c r="D119" s="28">
        <v>7.1528733106467097</v>
      </c>
      <c r="E119" s="28">
        <v>3.6759233044213988</v>
      </c>
      <c r="F119" s="28">
        <v>5.4431893794479489</v>
      </c>
      <c r="G119" s="28">
        <v>1.369081011192435</v>
      </c>
      <c r="H119" s="28">
        <v>6.8480937232247587</v>
      </c>
      <c r="I119" s="28">
        <v>16.749197114743723</v>
      </c>
      <c r="J119" s="29">
        <v>128.15189221078592</v>
      </c>
      <c r="K119" s="28">
        <v>20.233184673094136</v>
      </c>
      <c r="L119" s="28">
        <v>61.646102426543898</v>
      </c>
      <c r="M119" s="29">
        <v>85.726334147872151</v>
      </c>
      <c r="N119" s="28">
        <v>92.865659435007515</v>
      </c>
      <c r="O119" s="29">
        <v>483.8817651993437</v>
      </c>
      <c r="P119" s="28">
        <v>57.414712465065058</v>
      </c>
      <c r="Q119" s="28">
        <v>1.0419551166383922</v>
      </c>
      <c r="R119" s="29">
        <v>488.78317657954108</v>
      </c>
      <c r="S119" s="28">
        <v>49.185393950436492</v>
      </c>
      <c r="T119" s="29">
        <v>106.57911801424977</v>
      </c>
      <c r="U119" s="28">
        <v>13.653596879560929</v>
      </c>
      <c r="V119" s="28">
        <v>55.29261143338119</v>
      </c>
      <c r="W119" s="28">
        <v>12.279199558833888</v>
      </c>
      <c r="X119" s="28">
        <v>2.721348248922729</v>
      </c>
      <c r="Y119" s="28">
        <v>14.5871767484744</v>
      </c>
      <c r="Z119" s="28">
        <v>2.5780183784449329</v>
      </c>
      <c r="AA119" s="28">
        <v>16.289746089916335</v>
      </c>
      <c r="AB119" s="28">
        <v>3.0454879895897191</v>
      </c>
      <c r="AC119" s="28">
        <v>9.6260775257640603</v>
      </c>
      <c r="AD119" s="28">
        <v>1.6683570641360892</v>
      </c>
      <c r="AE119" s="28">
        <v>10.2022453391862</v>
      </c>
      <c r="AF119" s="28">
        <v>1.2603413520807081</v>
      </c>
      <c r="AG119" s="28">
        <v>13.458039090259796</v>
      </c>
      <c r="AH119" s="28">
        <v>3.9964312807029421</v>
      </c>
      <c r="AI119" s="28">
        <v>5.2423147710318752</v>
      </c>
      <c r="AJ119" s="28">
        <v>6.4091698750629424</v>
      </c>
      <c r="AK119" s="28">
        <v>2.3690468586032623</v>
      </c>
      <c r="AL119" s="35">
        <f t="shared" si="1"/>
        <v>0.92312200946430734</v>
      </c>
    </row>
    <row r="120" spans="2:38" ht="13.5" customHeight="1" x14ac:dyDescent="0.2">
      <c r="D120" s="28">
        <v>4.260602530984869</v>
      </c>
      <c r="E120" s="28">
        <v>4.2214024295066199</v>
      </c>
      <c r="F120" s="28">
        <v>5.6739084038052763</v>
      </c>
      <c r="G120" s="28">
        <v>1.8141249294201434</v>
      </c>
      <c r="H120" s="28">
        <v>3.8241577119531867</v>
      </c>
      <c r="I120" s="28">
        <v>20.368959284020374</v>
      </c>
      <c r="J120" s="29">
        <v>145.8459946906668</v>
      </c>
      <c r="K120" s="28">
        <v>28.01981624453591</v>
      </c>
      <c r="L120" s="28">
        <v>69.411003896747829</v>
      </c>
      <c r="M120" s="29">
        <v>84.149629997625937</v>
      </c>
      <c r="N120" s="28">
        <v>100.1806145345887</v>
      </c>
      <c r="O120" s="29">
        <v>516.25019529601832</v>
      </c>
      <c r="P120" s="28">
        <v>63.78370703115398</v>
      </c>
      <c r="Q120" s="28">
        <v>0.97818019638452147</v>
      </c>
      <c r="R120" s="29">
        <v>524.19243551875707</v>
      </c>
      <c r="S120" s="28">
        <v>60.449541522671623</v>
      </c>
      <c r="T120" s="29">
        <v>120.22840118993281</v>
      </c>
      <c r="U120" s="28">
        <v>14.194075825601146</v>
      </c>
      <c r="V120" s="28">
        <v>61.357717922011695</v>
      </c>
      <c r="W120" s="28">
        <v>13.52117399706731</v>
      </c>
      <c r="X120" s="28">
        <v>2.9844155640557015</v>
      </c>
      <c r="Y120" s="28">
        <v>16.007105173296818</v>
      </c>
      <c r="Z120" s="28">
        <v>2.4141638217778558</v>
      </c>
      <c r="AA120" s="28">
        <v>17.265682216516122</v>
      </c>
      <c r="AB120" s="28">
        <v>3.6098313124408468</v>
      </c>
      <c r="AC120" s="28">
        <v>10.513083140136287</v>
      </c>
      <c r="AD120" s="28">
        <v>1.7339560034539214</v>
      </c>
      <c r="AE120" s="28">
        <v>9.4359614974854544</v>
      </c>
      <c r="AF120" s="28">
        <v>1.5859155329191319</v>
      </c>
      <c r="AG120" s="28">
        <v>13.716054699725433</v>
      </c>
      <c r="AH120" s="28">
        <v>4.0030868871754866</v>
      </c>
      <c r="AI120" s="28">
        <v>5.737609633500834</v>
      </c>
      <c r="AJ120" s="28">
        <v>6.5340008052258574</v>
      </c>
      <c r="AK120" s="28">
        <v>2.2872896264630045</v>
      </c>
      <c r="AL120" s="35">
        <f t="shared" si="1"/>
        <v>0.839979175497792</v>
      </c>
    </row>
    <row r="121" spans="2:38" ht="13.5" customHeight="1" x14ac:dyDescent="0.2">
      <c r="D121" s="28">
        <v>9.2293973255347304</v>
      </c>
      <c r="E121" s="28">
        <v>3.0435301283846754</v>
      </c>
      <c r="F121" s="28">
        <v>4.3525248208946579</v>
      </c>
      <c r="G121" s="28">
        <v>2.164767370714018</v>
      </c>
      <c r="H121" s="28">
        <v>12.196419885113064</v>
      </c>
      <c r="I121" s="28">
        <v>20.995441438785203</v>
      </c>
      <c r="J121" s="29">
        <v>142.6126979227586</v>
      </c>
      <c r="K121" s="28">
        <v>26.571741207069316</v>
      </c>
      <c r="L121" s="28">
        <v>60.9774541400499</v>
      </c>
      <c r="M121" s="29">
        <v>80.700907355327999</v>
      </c>
      <c r="N121" s="28">
        <v>98.472669362858724</v>
      </c>
      <c r="O121" s="29">
        <v>531.85863697981517</v>
      </c>
      <c r="P121" s="28">
        <v>64.408286326371183</v>
      </c>
      <c r="Q121" s="28">
        <v>1.3567894090855206</v>
      </c>
      <c r="R121" s="29">
        <v>537.03168347333587</v>
      </c>
      <c r="S121" s="28">
        <v>55.117678590764712</v>
      </c>
      <c r="T121" s="29">
        <v>121.61747857322756</v>
      </c>
      <c r="U121" s="28">
        <v>14.638421544386812</v>
      </c>
      <c r="V121" s="28">
        <v>66.550897029090279</v>
      </c>
      <c r="W121" s="28">
        <v>13.93150602606306</v>
      </c>
      <c r="X121" s="28">
        <v>2.5075726810019385</v>
      </c>
      <c r="Y121" s="28">
        <v>16.543111299343725</v>
      </c>
      <c r="Z121" s="28">
        <v>2.518998887867081</v>
      </c>
      <c r="AA121" s="28">
        <v>16.515582066051206</v>
      </c>
      <c r="AB121" s="28">
        <v>3.3563129349665579</v>
      </c>
      <c r="AC121" s="28">
        <v>11.363102428771906</v>
      </c>
      <c r="AD121" s="28">
        <v>1.5880261923397507</v>
      </c>
      <c r="AE121" s="28">
        <v>10.949993453939516</v>
      </c>
      <c r="AF121" s="28">
        <v>1.4910171288516376</v>
      </c>
      <c r="AG121" s="28">
        <v>13.086388496927261</v>
      </c>
      <c r="AH121" s="28">
        <v>3.1456606866985237</v>
      </c>
      <c r="AI121" s="28">
        <v>5.6589057718272011</v>
      </c>
      <c r="AJ121" s="28">
        <v>7.4704447607644493</v>
      </c>
      <c r="AK121" s="28">
        <v>2.373036477979356</v>
      </c>
      <c r="AL121" s="35">
        <f t="shared" si="1"/>
        <v>0.81952594438113446</v>
      </c>
    </row>
    <row r="122" spans="2:38" ht="13.5" customHeight="1" x14ac:dyDescent="0.2">
      <c r="D122" s="28">
        <v>6.3743334717204281</v>
      </c>
      <c r="E122" s="28">
        <v>3.5196773332657489</v>
      </c>
      <c r="F122" s="28">
        <v>6.5001991190385127</v>
      </c>
      <c r="G122" s="28">
        <v>1.3124325785477957</v>
      </c>
      <c r="H122" s="28">
        <v>11.96145646286857</v>
      </c>
      <c r="I122" s="28">
        <v>19.16389706728123</v>
      </c>
      <c r="J122" s="29">
        <v>149.37080149319326</v>
      </c>
      <c r="K122" s="28">
        <v>23.58477050712666</v>
      </c>
      <c r="L122" s="28">
        <v>75.093068962418698</v>
      </c>
      <c r="M122" s="29">
        <v>96.972295128254473</v>
      </c>
      <c r="N122" s="28">
        <v>97.225990261947558</v>
      </c>
      <c r="O122" s="29">
        <v>546.62315309016742</v>
      </c>
      <c r="P122" s="28">
        <v>61.533271351384478</v>
      </c>
      <c r="Q122" s="28">
        <v>0.60718590589630628</v>
      </c>
      <c r="R122" s="29">
        <v>512.02030391602716</v>
      </c>
      <c r="S122" s="28">
        <v>55.607491490036281</v>
      </c>
      <c r="T122" s="29">
        <v>120.72367722742337</v>
      </c>
      <c r="U122" s="28">
        <v>14.028425817983797</v>
      </c>
      <c r="V122" s="28">
        <v>58.326699793581341</v>
      </c>
      <c r="W122" s="28">
        <v>11.130000924732418</v>
      </c>
      <c r="X122" s="28">
        <v>2.5776074021010289</v>
      </c>
      <c r="Y122" s="28">
        <v>15.964637610761443</v>
      </c>
      <c r="Z122" s="28">
        <v>2.1175326074202432</v>
      </c>
      <c r="AA122" s="28">
        <v>16.331254341386305</v>
      </c>
      <c r="AB122" s="28">
        <v>3.6198884278883336</v>
      </c>
      <c r="AC122" s="28">
        <v>9.149124774331403</v>
      </c>
      <c r="AD122" s="28">
        <v>1.638244665444567</v>
      </c>
      <c r="AE122" s="28">
        <v>10.921023954009963</v>
      </c>
      <c r="AF122" s="28">
        <v>1.3498042973845235</v>
      </c>
      <c r="AG122" s="28">
        <v>13.328457352072823</v>
      </c>
      <c r="AH122" s="28">
        <v>5.1108060217754918</v>
      </c>
      <c r="AI122" s="28">
        <v>5.6504619870535588</v>
      </c>
      <c r="AJ122" s="28">
        <v>7.4360501518939586</v>
      </c>
      <c r="AK122" s="28">
        <v>2.3877523485138132</v>
      </c>
      <c r="AL122" s="35">
        <f t="shared" si="1"/>
        <v>0.99739066546908317</v>
      </c>
    </row>
    <row r="123" spans="2:38" ht="13.5" customHeight="1" x14ac:dyDescent="0.2">
      <c r="D123" s="28">
        <v>10.139604162180698</v>
      </c>
      <c r="E123" s="28">
        <v>3.997070447697483</v>
      </c>
      <c r="F123" s="28">
        <v>6.6137666959169259</v>
      </c>
      <c r="G123" s="28">
        <v>2.0049726087026518</v>
      </c>
      <c r="H123" s="28">
        <v>1.849054297595691</v>
      </c>
      <c r="I123" s="28">
        <v>18.089918164665761</v>
      </c>
      <c r="J123" s="29">
        <v>149.1630324751938</v>
      </c>
      <c r="K123" s="28">
        <v>27.614190985654375</v>
      </c>
      <c r="L123" s="28">
        <v>75.787660233873027</v>
      </c>
      <c r="M123" s="29">
        <v>89.501562359867648</v>
      </c>
      <c r="N123" s="28">
        <v>102.74176504008068</v>
      </c>
      <c r="O123" s="29">
        <v>552.14528391742078</v>
      </c>
      <c r="P123" s="28">
        <v>64.366405762988961</v>
      </c>
      <c r="Q123" s="28">
        <v>1.1533104798238871</v>
      </c>
      <c r="R123" s="29">
        <v>546.75541363438992</v>
      </c>
      <c r="S123" s="28">
        <v>56.702921595412441</v>
      </c>
      <c r="T123" s="29">
        <v>117.30551797744049</v>
      </c>
      <c r="U123" s="28">
        <v>14.785978929267799</v>
      </c>
      <c r="V123" s="28">
        <v>63.028896072336643</v>
      </c>
      <c r="W123" s="28">
        <v>14.784877867420226</v>
      </c>
      <c r="X123" s="28">
        <v>3.2015519534499108</v>
      </c>
      <c r="Y123" s="28">
        <v>15.863372675304328</v>
      </c>
      <c r="Z123" s="28">
        <v>2.473981742353232</v>
      </c>
      <c r="AA123" s="28">
        <v>17.810956051097914</v>
      </c>
      <c r="AB123" s="28">
        <v>3.3054745077894152</v>
      </c>
      <c r="AC123" s="28">
        <v>9.7762142006739001</v>
      </c>
      <c r="AD123" s="28">
        <v>1.5899030981846747</v>
      </c>
      <c r="AE123" s="28">
        <v>11.555034466988308</v>
      </c>
      <c r="AF123" s="28">
        <v>1.6310370821314535</v>
      </c>
      <c r="AG123" s="28">
        <v>14.099193730097911</v>
      </c>
      <c r="AH123" s="28">
        <v>3.237170836212349</v>
      </c>
      <c r="AI123" s="28">
        <v>6.0673291562067089</v>
      </c>
      <c r="AJ123" s="28">
        <v>8.2239506736637544</v>
      </c>
      <c r="AK123" s="28">
        <v>2.3221098993970588</v>
      </c>
      <c r="AL123" s="35">
        <f t="shared" si="1"/>
        <v>0.87113125149205017</v>
      </c>
    </row>
    <row r="124" spans="2:38" ht="13.5" customHeight="1" x14ac:dyDescent="0.2">
      <c r="B124" s="27" t="s">
        <v>126</v>
      </c>
      <c r="C124" s="27" t="s">
        <v>95</v>
      </c>
      <c r="D124" s="28">
        <v>7.1254701225012296</v>
      </c>
      <c r="E124" s="28">
        <v>3.833593809288526</v>
      </c>
      <c r="F124" s="28">
        <v>5.6854999200794172</v>
      </c>
      <c r="G124" s="28">
        <v>1.2807403479113533</v>
      </c>
      <c r="H124" s="28">
        <v>6.4679544976993135</v>
      </c>
      <c r="I124" s="28">
        <v>20.585071602701621</v>
      </c>
      <c r="J124" s="29">
        <v>140.69380901438714</v>
      </c>
      <c r="K124" s="28">
        <v>23.701934655718251</v>
      </c>
      <c r="L124" s="28">
        <v>62.638618129966396</v>
      </c>
      <c r="M124" s="29">
        <v>91.058234468156073</v>
      </c>
      <c r="N124" s="28">
        <v>88.896432694506402</v>
      </c>
      <c r="O124" s="29">
        <v>510.55711997392359</v>
      </c>
      <c r="P124" s="28">
        <v>59.301052190996288</v>
      </c>
      <c r="Q124" s="28">
        <v>1.0169122156143366</v>
      </c>
      <c r="R124" s="29">
        <v>510.42408721927876</v>
      </c>
      <c r="S124" s="28">
        <v>53.768630333913926</v>
      </c>
      <c r="T124" s="29">
        <v>112.68301692832442</v>
      </c>
      <c r="U124" s="28">
        <v>13.719108396779788</v>
      </c>
      <c r="V124" s="28">
        <v>58.723102460114617</v>
      </c>
      <c r="W124" s="28">
        <v>14.175820105468684</v>
      </c>
      <c r="X124" s="28">
        <v>2.7147733219064567</v>
      </c>
      <c r="Y124" s="28">
        <v>14.492150570924702</v>
      </c>
      <c r="Z124" s="28">
        <v>2.6674437805191009</v>
      </c>
      <c r="AA124" s="28">
        <v>16.128227473910144</v>
      </c>
      <c r="AB124" s="28">
        <v>3.3185941313824028</v>
      </c>
      <c r="AC124" s="28">
        <v>10.673651490159518</v>
      </c>
      <c r="AD124" s="28">
        <v>1.5664357434219778</v>
      </c>
      <c r="AE124" s="28">
        <v>10.548940443001282</v>
      </c>
      <c r="AF124" s="28">
        <v>1.6720392662081778</v>
      </c>
      <c r="AG124" s="28">
        <v>13.330146407974519</v>
      </c>
      <c r="AH124" s="28">
        <v>3.5949139348872983</v>
      </c>
      <c r="AI124" s="28">
        <v>5.3704968698990214</v>
      </c>
      <c r="AJ124" s="28">
        <v>7.123200977788267</v>
      </c>
      <c r="AK124" s="28">
        <v>2.3250475842590861</v>
      </c>
      <c r="AL124" s="35">
        <f t="shared" si="1"/>
        <v>1.0243182061205844</v>
      </c>
    </row>
    <row r="125" spans="2:38" ht="13.5" customHeight="1" x14ac:dyDescent="0.2">
      <c r="D125" s="28">
        <v>9.2464945791639295</v>
      </c>
      <c r="E125" s="28">
        <v>4.4044235736569304</v>
      </c>
      <c r="F125" s="28">
        <v>6.4382342396957704</v>
      </c>
      <c r="G125" s="28">
        <v>1.3971680858089972</v>
      </c>
      <c r="H125" s="28">
        <v>5.2917123408969431</v>
      </c>
      <c r="I125" s="28">
        <v>19.52270609372621</v>
      </c>
      <c r="J125" s="29">
        <v>145.60169907026381</v>
      </c>
      <c r="K125" s="28">
        <v>25.447157510451287</v>
      </c>
      <c r="L125" s="28">
        <v>67.196547411967316</v>
      </c>
      <c r="M125" s="29">
        <v>97.473561659046538</v>
      </c>
      <c r="N125" s="28">
        <v>99.300457669476998</v>
      </c>
      <c r="O125" s="29">
        <v>548.87186142380472</v>
      </c>
      <c r="P125" s="28">
        <v>67.374889841594594</v>
      </c>
      <c r="Q125" s="28">
        <v>0.9567539123665878</v>
      </c>
      <c r="R125" s="29">
        <v>553.10396075802839</v>
      </c>
      <c r="S125" s="28">
        <v>56.622681468880295</v>
      </c>
      <c r="T125" s="29">
        <v>123.04404495020427</v>
      </c>
      <c r="U125" s="28">
        <v>15.499813266951076</v>
      </c>
      <c r="V125" s="28">
        <v>63.941274194424011</v>
      </c>
      <c r="W125" s="28">
        <v>14.000450651441563</v>
      </c>
      <c r="X125" s="28">
        <v>2.8085771206804773</v>
      </c>
      <c r="Y125" s="28">
        <v>15.203537833316485</v>
      </c>
      <c r="Z125" s="28">
        <v>2.7198134901375868</v>
      </c>
      <c r="AA125" s="28">
        <v>17.13817127543825</v>
      </c>
      <c r="AB125" s="28">
        <v>3.4764596817444589</v>
      </c>
      <c r="AC125" s="28">
        <v>11.294825355077784</v>
      </c>
      <c r="AD125" s="28">
        <v>1.6411022283600079</v>
      </c>
      <c r="AE125" s="28">
        <v>10.894982026969048</v>
      </c>
      <c r="AF125" s="28">
        <v>1.6656359689037454</v>
      </c>
      <c r="AG125" s="28">
        <v>14.329168220417406</v>
      </c>
      <c r="AH125" s="28">
        <v>4.0147536282441747</v>
      </c>
      <c r="AI125" s="28">
        <v>5.7252405980862351</v>
      </c>
      <c r="AJ125" s="28">
        <v>7.8517473796151904</v>
      </c>
      <c r="AK125" s="28">
        <v>2.5039430865855064</v>
      </c>
      <c r="AL125" s="35">
        <f t="shared" si="1"/>
        <v>0.98160234047952422</v>
      </c>
    </row>
    <row r="126" spans="2:38" ht="13.5" customHeight="1" x14ac:dyDescent="0.2">
      <c r="D126" s="28">
        <v>7.6947402431950103</v>
      </c>
      <c r="E126" s="28">
        <v>3.4771572054165261</v>
      </c>
      <c r="F126" s="28">
        <v>7.3650996145004513</v>
      </c>
      <c r="G126" s="28">
        <v>1.1329895758099096</v>
      </c>
      <c r="H126" s="28">
        <v>3.9609123254912575</v>
      </c>
      <c r="I126" s="28">
        <v>16.096641908010593</v>
      </c>
      <c r="J126" s="29">
        <v>143.21498662797899</v>
      </c>
      <c r="K126" s="28">
        <v>25.019749581638663</v>
      </c>
      <c r="L126" s="28">
        <v>73.871695837059676</v>
      </c>
      <c r="M126" s="29">
        <v>86.189148182086456</v>
      </c>
      <c r="N126" s="28">
        <v>95.692313061110269</v>
      </c>
      <c r="O126" s="29">
        <v>545.71335890750163</v>
      </c>
      <c r="P126" s="28">
        <v>61.11973782815042</v>
      </c>
      <c r="Q126" s="28">
        <v>0.79628689214694515</v>
      </c>
      <c r="R126" s="29">
        <v>546.41992552487159</v>
      </c>
      <c r="S126" s="28">
        <v>53.270089617589235</v>
      </c>
      <c r="T126" s="29">
        <v>118.36986465520094</v>
      </c>
      <c r="U126" s="28">
        <v>14.748991884421494</v>
      </c>
      <c r="V126" s="28">
        <v>63.52434218765152</v>
      </c>
      <c r="W126" s="28">
        <v>13.852344866302587</v>
      </c>
      <c r="X126" s="28">
        <v>2.865033219875718</v>
      </c>
      <c r="Y126" s="28">
        <v>15.435454440939528</v>
      </c>
      <c r="Z126" s="28">
        <v>2.9027589108994207</v>
      </c>
      <c r="AA126" s="28">
        <v>17.218435309222979</v>
      </c>
      <c r="AB126" s="28">
        <v>3.4754386949003444</v>
      </c>
      <c r="AC126" s="28">
        <v>11.320680977588282</v>
      </c>
      <c r="AD126" s="28">
        <v>1.639387207610749</v>
      </c>
      <c r="AE126" s="28">
        <v>11.909813667433619</v>
      </c>
      <c r="AF126" s="28">
        <v>1.5233244537851538</v>
      </c>
      <c r="AG126" s="28">
        <v>14.416302616610176</v>
      </c>
      <c r="AH126" s="28">
        <v>3.846801987955939</v>
      </c>
      <c r="AI126" s="28">
        <v>5.6511943905898789</v>
      </c>
      <c r="AJ126" s="28">
        <v>7.5684288707574385</v>
      </c>
      <c r="AK126" s="28">
        <v>2.5658829175390174</v>
      </c>
      <c r="AL126" s="35">
        <f t="shared" si="1"/>
        <v>0.90069040474593842</v>
      </c>
    </row>
    <row r="127" spans="2:38" ht="13.5" customHeight="1" x14ac:dyDescent="0.2">
      <c r="D127" s="28">
        <v>6.1766192841792211</v>
      </c>
      <c r="E127" s="28">
        <v>3.0913251619466076</v>
      </c>
      <c r="F127" s="28">
        <v>6.1286526964256574</v>
      </c>
      <c r="G127" s="28">
        <v>1.1339146710601904</v>
      </c>
      <c r="H127" s="28">
        <v>5.0251879283557956</v>
      </c>
      <c r="I127" s="28">
        <v>16.892256292061703</v>
      </c>
      <c r="J127" s="29">
        <v>141.65382326007014</v>
      </c>
      <c r="K127" s="28">
        <v>22.731659024377368</v>
      </c>
      <c r="L127" s="28">
        <v>58.053820122308871</v>
      </c>
      <c r="M127" s="29">
        <v>87.462024308778439</v>
      </c>
      <c r="N127" s="28">
        <v>85.326534563990123</v>
      </c>
      <c r="O127" s="29">
        <v>489.83978345747403</v>
      </c>
      <c r="P127" s="28">
        <v>60.663708374159683</v>
      </c>
      <c r="Q127" s="28">
        <v>0.93996560555135911</v>
      </c>
      <c r="R127" s="29">
        <v>503.87446557433401</v>
      </c>
      <c r="S127" s="28">
        <v>52.282856225191352</v>
      </c>
      <c r="T127" s="29">
        <v>115.05961778896324</v>
      </c>
      <c r="U127" s="28">
        <v>13.726216339236574</v>
      </c>
      <c r="V127" s="28">
        <v>58.383609536995685</v>
      </c>
      <c r="W127" s="28">
        <v>13.882315097146956</v>
      </c>
      <c r="X127" s="28">
        <v>2.6038758229308097</v>
      </c>
      <c r="Y127" s="28">
        <v>14.859223703330114</v>
      </c>
      <c r="Z127" s="28">
        <v>2.6875195310704711</v>
      </c>
      <c r="AA127" s="28">
        <v>16.020741793326184</v>
      </c>
      <c r="AB127" s="28">
        <v>3.537984298230477</v>
      </c>
      <c r="AC127" s="28">
        <v>10.26608320247853</v>
      </c>
      <c r="AD127" s="28">
        <v>1.6064600521430081</v>
      </c>
      <c r="AE127" s="28">
        <v>10.888980867721882</v>
      </c>
      <c r="AF127" s="28">
        <v>1.5582404461071173</v>
      </c>
      <c r="AG127" s="28">
        <v>13.60118414459785</v>
      </c>
      <c r="AH127" s="28">
        <v>3.909381989187493</v>
      </c>
      <c r="AI127" s="28">
        <v>5.5315652261017449</v>
      </c>
      <c r="AJ127" s="28">
        <v>7.2502526644533578</v>
      </c>
      <c r="AK127" s="28">
        <v>2.4373547383115359</v>
      </c>
      <c r="AL127" s="35">
        <f t="shared" si="1"/>
        <v>1.0250272644459364</v>
      </c>
    </row>
    <row r="128" spans="2:38" ht="13.5" customHeight="1" x14ac:dyDescent="0.2">
      <c r="D128" s="28">
        <v>6.7257429737395276</v>
      </c>
      <c r="E128" s="28">
        <v>4.4354298485398251</v>
      </c>
      <c r="F128" s="28">
        <v>5.8071035895633303</v>
      </c>
      <c r="G128" s="28">
        <v>1.335147247741467</v>
      </c>
      <c r="H128" s="28">
        <v>4.0256802606511801</v>
      </c>
      <c r="I128" s="28">
        <v>17.795337621270097</v>
      </c>
      <c r="J128" s="29">
        <v>153.979589988832</v>
      </c>
      <c r="K128" s="28">
        <v>24.516801347088641</v>
      </c>
      <c r="L128" s="28">
        <v>60.193226788314959</v>
      </c>
      <c r="M128" s="29">
        <v>102.29921574018852</v>
      </c>
      <c r="N128" s="28">
        <v>99.462153657549777</v>
      </c>
      <c r="O128" s="29">
        <v>558.44723719675255</v>
      </c>
      <c r="P128" s="28">
        <v>62.416280205886878</v>
      </c>
      <c r="Q128" s="28">
        <v>0.91234312264744033</v>
      </c>
      <c r="R128" s="29">
        <v>539.87060658512644</v>
      </c>
      <c r="S128" s="28">
        <v>53.146689868820701</v>
      </c>
      <c r="T128" s="29">
        <v>119.29202896258562</v>
      </c>
      <c r="U128" s="28">
        <v>15.301075170742886</v>
      </c>
      <c r="V128" s="28">
        <v>58.741177454207687</v>
      </c>
      <c r="W128" s="28">
        <v>15.018314372477532</v>
      </c>
      <c r="X128" s="28">
        <v>2.7005148576460205</v>
      </c>
      <c r="Y128" s="28">
        <v>14.869056208668345</v>
      </c>
      <c r="Z128" s="28">
        <v>2.8183455289077113</v>
      </c>
      <c r="AA128" s="28">
        <v>17.481069308169232</v>
      </c>
      <c r="AB128" s="28">
        <v>3.3293119391435657</v>
      </c>
      <c r="AC128" s="28">
        <v>10.533781029110637</v>
      </c>
      <c r="AD128" s="28">
        <v>1.5906907340044185</v>
      </c>
      <c r="AE128" s="28">
        <v>10.696021590604589</v>
      </c>
      <c r="AF128" s="28">
        <v>1.5978007882099683</v>
      </c>
      <c r="AG128" s="28">
        <v>13.873420244560583</v>
      </c>
      <c r="AH128" s="28">
        <v>3.91659378070583</v>
      </c>
      <c r="AI128" s="28">
        <v>5.6156032038893402</v>
      </c>
      <c r="AJ128" s="28">
        <v>7.4458262313147507</v>
      </c>
      <c r="AK128" s="28">
        <v>2.5320897207116544</v>
      </c>
      <c r="AL128" s="35">
        <f t="shared" si="1"/>
        <v>1.0285240363124128</v>
      </c>
    </row>
    <row r="129" spans="2:38" ht="13.5" customHeight="1" x14ac:dyDescent="0.2">
      <c r="B129" s="27" t="s">
        <v>127</v>
      </c>
      <c r="C129" s="27" t="s">
        <v>96</v>
      </c>
      <c r="D129" s="28">
        <v>9.6260004771240801</v>
      </c>
      <c r="E129" s="28">
        <v>3.7308711206134468</v>
      </c>
      <c r="F129" s="28">
        <v>7.8478662528475542</v>
      </c>
      <c r="G129" s="28">
        <v>1.8145477840001731</v>
      </c>
      <c r="H129" s="28">
        <v>2.369874078654723</v>
      </c>
      <c r="I129" s="28">
        <v>19.933196117524055</v>
      </c>
      <c r="J129" s="29">
        <v>145.00701042452403</v>
      </c>
      <c r="K129" s="28">
        <v>25.825127741442138</v>
      </c>
      <c r="L129" s="28">
        <v>65.778552636920423</v>
      </c>
      <c r="M129" s="29">
        <v>97.019443777164824</v>
      </c>
      <c r="N129" s="28">
        <v>105.92211411335821</v>
      </c>
      <c r="O129" s="29">
        <v>496.82700203910218</v>
      </c>
      <c r="P129" s="28">
        <v>61.23248288701479</v>
      </c>
      <c r="Q129" s="28">
        <v>1.2395201056567045</v>
      </c>
      <c r="R129" s="29">
        <v>530.10323943690275</v>
      </c>
      <c r="S129" s="28">
        <v>55.663679931774674</v>
      </c>
      <c r="T129" s="29">
        <v>116.51736707649704</v>
      </c>
      <c r="U129" s="28">
        <v>14.501158570751363</v>
      </c>
      <c r="V129" s="28">
        <v>59.68589688430562</v>
      </c>
      <c r="W129" s="28">
        <v>13.614854682733993</v>
      </c>
      <c r="X129" s="28">
        <v>2.6692872243929791</v>
      </c>
      <c r="Y129" s="28">
        <v>14.972471206300211</v>
      </c>
      <c r="Z129" s="28">
        <v>2.4670281972882022</v>
      </c>
      <c r="AA129" s="28">
        <v>17.154750183673805</v>
      </c>
      <c r="AB129" s="28">
        <v>3.1721308999327933</v>
      </c>
      <c r="AC129" s="28">
        <v>10.182172231576859</v>
      </c>
      <c r="AD129" s="28">
        <v>1.5260558796593848</v>
      </c>
      <c r="AE129" s="28">
        <v>10.122183009360487</v>
      </c>
      <c r="AF129" s="28">
        <v>1.5837059216168261</v>
      </c>
      <c r="AG129" s="28">
        <v>13.785894593654188</v>
      </c>
      <c r="AH129" s="28">
        <v>3.7713485482402884</v>
      </c>
      <c r="AI129" s="28">
        <v>5.8018526199102221</v>
      </c>
      <c r="AJ129" s="28">
        <v>7.6754643945713257</v>
      </c>
      <c r="AK129" s="28">
        <v>2.4709178104355356</v>
      </c>
      <c r="AL129" s="35">
        <f t="shared" si="1"/>
        <v>0.91595078694647547</v>
      </c>
    </row>
    <row r="130" spans="2:38" ht="13.5" customHeight="1" x14ac:dyDescent="0.2">
      <c r="D130" s="28">
        <v>7.5610895141873344</v>
      </c>
      <c r="E130" s="28">
        <v>4.4955016678277726</v>
      </c>
      <c r="F130" s="28">
        <v>5.4443326797436589</v>
      </c>
      <c r="G130" s="28">
        <v>1.3592389856825202</v>
      </c>
      <c r="H130" s="28">
        <v>6.5154258753287886</v>
      </c>
      <c r="I130" s="28">
        <v>20.595041471871944</v>
      </c>
      <c r="J130" s="29">
        <v>136.84062937015966</v>
      </c>
      <c r="K130" s="28">
        <v>26.807658781080228</v>
      </c>
      <c r="L130" s="28">
        <v>69.071608375343033</v>
      </c>
      <c r="M130" s="29">
        <v>91.102674216109222</v>
      </c>
      <c r="N130" s="28">
        <v>97.384695651950395</v>
      </c>
      <c r="O130" s="29">
        <v>464.27386210796863</v>
      </c>
      <c r="P130" s="28">
        <v>58.475050168054175</v>
      </c>
      <c r="Q130" s="28">
        <v>1.0233368631867328</v>
      </c>
      <c r="R130" s="29">
        <v>507.60247725162731</v>
      </c>
      <c r="S130" s="28">
        <v>52.254083514661289</v>
      </c>
      <c r="T130" s="29">
        <v>121.16742442086112</v>
      </c>
      <c r="U130" s="28">
        <v>14.153954369128067</v>
      </c>
      <c r="V130" s="28">
        <v>58.154110589817172</v>
      </c>
      <c r="W130" s="28">
        <v>12.512624023794876</v>
      </c>
      <c r="X130" s="28">
        <v>2.8597614883216282</v>
      </c>
      <c r="Y130" s="28">
        <v>15.525807475887017</v>
      </c>
      <c r="Z130" s="28">
        <v>2.4295795648063367</v>
      </c>
      <c r="AA130" s="28">
        <v>17.113512545968224</v>
      </c>
      <c r="AB130" s="28">
        <v>3.4341694075445823</v>
      </c>
      <c r="AC130" s="28">
        <v>10.129493906887229</v>
      </c>
      <c r="AD130" s="28">
        <v>1.4645109699845846</v>
      </c>
      <c r="AE130" s="28">
        <v>10.318303680954298</v>
      </c>
      <c r="AF130" s="28">
        <v>1.5364913325642315</v>
      </c>
      <c r="AG130" s="28">
        <v>13.939957940210602</v>
      </c>
      <c r="AH130" s="28">
        <v>3.6579353949690332</v>
      </c>
      <c r="AI130" s="28">
        <v>5.5868296340987147</v>
      </c>
      <c r="AJ130" s="28">
        <v>7.4988358771177035</v>
      </c>
      <c r="AK130" s="28">
        <v>2.4547319245003112</v>
      </c>
      <c r="AL130" s="35">
        <f t="shared" si="1"/>
        <v>0.93549272404882888</v>
      </c>
    </row>
    <row r="131" spans="2:38" ht="13.5" customHeight="1" x14ac:dyDescent="0.2">
      <c r="D131" s="28">
        <v>6.7833199025137265</v>
      </c>
      <c r="E131" s="28">
        <v>3.934156976937174</v>
      </c>
      <c r="F131" s="28">
        <v>8.2467409567054251</v>
      </c>
      <c r="G131" s="28">
        <v>1.3129479994130324</v>
      </c>
      <c r="H131" s="28">
        <v>12.532664315289251</v>
      </c>
      <c r="I131" s="28">
        <v>15.339683156758005</v>
      </c>
      <c r="J131" s="29">
        <v>151.41655973032314</v>
      </c>
      <c r="K131" s="28">
        <v>25.699115746021288</v>
      </c>
      <c r="L131" s="28">
        <v>65.422661476073046</v>
      </c>
      <c r="M131" s="29">
        <v>97.50809852409202</v>
      </c>
      <c r="N131" s="28">
        <v>100.77707946905461</v>
      </c>
      <c r="O131" s="29">
        <v>504.03069025460218</v>
      </c>
      <c r="P131" s="28">
        <v>68.314707721889619</v>
      </c>
      <c r="Q131" s="28">
        <v>1.0749203930516136</v>
      </c>
      <c r="R131" s="29">
        <v>522.34691908603747</v>
      </c>
      <c r="S131" s="28">
        <v>51.233941339554498</v>
      </c>
      <c r="T131" s="29">
        <v>117.55453198180319</v>
      </c>
      <c r="U131" s="28">
        <v>14.447375683365374</v>
      </c>
      <c r="V131" s="28">
        <v>62.515076595009575</v>
      </c>
      <c r="W131" s="28">
        <v>14.324083733734637</v>
      </c>
      <c r="X131" s="28">
        <v>2.6430366330049417</v>
      </c>
      <c r="Y131" s="28">
        <v>14.567091711247734</v>
      </c>
      <c r="Z131" s="28">
        <v>2.3017735794658498</v>
      </c>
      <c r="AA131" s="28">
        <v>16.924492723403162</v>
      </c>
      <c r="AB131" s="28">
        <v>3.3382454079087616</v>
      </c>
      <c r="AC131" s="28">
        <v>10.199771604505271</v>
      </c>
      <c r="AD131" s="28">
        <v>1.418506104785475</v>
      </c>
      <c r="AE131" s="28">
        <v>10.998556626045801</v>
      </c>
      <c r="AF131" s="28">
        <v>1.5998383299282712</v>
      </c>
      <c r="AG131" s="28">
        <v>14.006219755129905</v>
      </c>
      <c r="AH131" s="28">
        <v>3.8898429753608568</v>
      </c>
      <c r="AI131" s="28">
        <v>5.7200252535037377</v>
      </c>
      <c r="AJ131" s="28">
        <v>8.174127238338782</v>
      </c>
      <c r="AK131" s="28">
        <v>2.4163596473865709</v>
      </c>
      <c r="AL131" s="35">
        <f t="shared" si="1"/>
        <v>0.96756225758689118</v>
      </c>
    </row>
    <row r="132" spans="2:38" ht="13.5" customHeight="1" x14ac:dyDescent="0.2">
      <c r="D132" s="28">
        <v>5.9271937923175306</v>
      </c>
      <c r="E132" s="28">
        <v>3.8312720702885215</v>
      </c>
      <c r="F132" s="28">
        <v>5.6261538128434161</v>
      </c>
      <c r="G132" s="28">
        <v>1.3594669102465247</v>
      </c>
      <c r="H132" s="28">
        <v>7.8579735836526341</v>
      </c>
      <c r="I132" s="28">
        <v>19.04268703627427</v>
      </c>
      <c r="J132" s="29">
        <v>152.61329661770614</v>
      </c>
      <c r="K132" s="28">
        <v>27.499419875196633</v>
      </c>
      <c r="L132" s="28">
        <v>82.523187139940191</v>
      </c>
      <c r="M132" s="29">
        <v>94.419015526141351</v>
      </c>
      <c r="N132" s="28">
        <v>108.51014424321049</v>
      </c>
      <c r="O132" s="29">
        <v>508.07654949074583</v>
      </c>
      <c r="P132" s="28">
        <v>64.077337866530726</v>
      </c>
      <c r="Q132" s="28">
        <v>1.1233416166054762</v>
      </c>
      <c r="R132" s="29">
        <v>529.66107950834237</v>
      </c>
      <c r="S132" s="28">
        <v>52.882457588769284</v>
      </c>
      <c r="T132" s="29">
        <v>121.74679278798953</v>
      </c>
      <c r="U132" s="28">
        <v>14.686075874047136</v>
      </c>
      <c r="V132" s="28">
        <v>61.473268293266145</v>
      </c>
      <c r="W132" s="28">
        <v>13.633881653608896</v>
      </c>
      <c r="X132" s="28">
        <v>2.4990398302958479</v>
      </c>
      <c r="Y132" s="28">
        <v>14.898985244252746</v>
      </c>
      <c r="Z132" s="28">
        <v>2.5648871208202215</v>
      </c>
      <c r="AA132" s="28">
        <v>17.449201423739648</v>
      </c>
      <c r="AB132" s="28">
        <v>3.4412306362067731</v>
      </c>
      <c r="AC132" s="28">
        <v>10.349074914215004</v>
      </c>
      <c r="AD132" s="28">
        <v>1.686183074162227</v>
      </c>
      <c r="AE132" s="28">
        <v>11.176072693556641</v>
      </c>
      <c r="AF132" s="28">
        <v>1.5337413380047977</v>
      </c>
      <c r="AG132" s="28">
        <v>13.738467114681134</v>
      </c>
      <c r="AH132" s="28">
        <v>4.1538974898765009</v>
      </c>
      <c r="AI132" s="28">
        <v>5.7670372215714307</v>
      </c>
      <c r="AJ132" s="28">
        <v>7.6488858486964144</v>
      </c>
      <c r="AK132" s="28">
        <v>2.4178568291715075</v>
      </c>
      <c r="AL132" s="35">
        <f t="shared" si="1"/>
        <v>0.87013998723026464</v>
      </c>
    </row>
    <row r="133" spans="2:38" ht="13.5" customHeight="1" x14ac:dyDescent="0.2">
      <c r="D133" s="28">
        <v>6.5297689044294387</v>
      </c>
      <c r="E133" s="28">
        <v>4.0658189729631911</v>
      </c>
      <c r="F133" s="28">
        <v>7.5156725603344547</v>
      </c>
      <c r="G133" s="28">
        <v>1.5198333821687722</v>
      </c>
      <c r="H133" s="28">
        <v>9.0557157274953735</v>
      </c>
      <c r="I133" s="28">
        <v>16.6477529599658</v>
      </c>
      <c r="J133" s="29">
        <v>147.74230850398044</v>
      </c>
      <c r="K133" s="28">
        <v>25.564539893240489</v>
      </c>
      <c r="L133" s="28">
        <v>66.586087447625204</v>
      </c>
      <c r="M133" s="29">
        <v>98.33082831054773</v>
      </c>
      <c r="N133" s="28">
        <v>103.65124928409315</v>
      </c>
      <c r="O133" s="29">
        <v>543.59854850900888</v>
      </c>
      <c r="P133" s="28">
        <v>61.29359970620196</v>
      </c>
      <c r="Q133" s="28">
        <v>0.92308628751078126</v>
      </c>
      <c r="R133" s="29">
        <v>547.36271863290335</v>
      </c>
      <c r="S133" s="28">
        <v>52.637279544104743</v>
      </c>
      <c r="T133" s="29">
        <v>120.80580322701694</v>
      </c>
      <c r="U133" s="28">
        <v>14.897976482745978</v>
      </c>
      <c r="V133" s="28">
        <v>63.144944451357574</v>
      </c>
      <c r="W133" s="28">
        <v>15.012996172293704</v>
      </c>
      <c r="X133" s="28">
        <v>2.7530372605835263</v>
      </c>
      <c r="Y133" s="28">
        <v>15.152587163767075</v>
      </c>
      <c r="Z133" s="28">
        <v>2.3664322465404002</v>
      </c>
      <c r="AA133" s="28">
        <v>17.195404117710932</v>
      </c>
      <c r="AB133" s="28">
        <v>3.3444412318512229</v>
      </c>
      <c r="AC133" s="28">
        <v>9.583382838919821</v>
      </c>
      <c r="AD133" s="28">
        <v>1.4781093598816328</v>
      </c>
      <c r="AE133" s="28">
        <v>10.231505542562589</v>
      </c>
      <c r="AF133" s="28">
        <v>1.4726237869237786</v>
      </c>
      <c r="AG133" s="28">
        <v>13.610756082578948</v>
      </c>
      <c r="AH133" s="28">
        <v>3.9833814416573259</v>
      </c>
      <c r="AI133" s="28">
        <v>5.7809532651634292</v>
      </c>
      <c r="AJ133" s="28">
        <v>7.6202871789977245</v>
      </c>
      <c r="AK133" s="28">
        <v>2.3854149385813286</v>
      </c>
      <c r="AL133" s="35">
        <f t="shared" ref="AL133:AL148" si="2">M133/N133</f>
        <v>0.94866997734911118</v>
      </c>
    </row>
    <row r="134" spans="2:38" ht="13.5" customHeight="1" x14ac:dyDescent="0.2">
      <c r="B134" s="27" t="s">
        <v>128</v>
      </c>
      <c r="C134" s="27" t="s">
        <v>97</v>
      </c>
      <c r="D134" s="28">
        <v>7.9720124037770903</v>
      </c>
      <c r="E134" s="28">
        <v>3.903150702189107</v>
      </c>
      <c r="F134" s="28">
        <v>5.8818085650317142</v>
      </c>
      <c r="G134" s="28">
        <v>1.5152729166575862</v>
      </c>
      <c r="H134" s="28">
        <v>5.4351248610510474</v>
      </c>
      <c r="I134" s="28">
        <v>19.679407944525028</v>
      </c>
      <c r="J134" s="29">
        <v>152.05798711667674</v>
      </c>
      <c r="K134" s="28">
        <v>24.472954927897575</v>
      </c>
      <c r="L134" s="28">
        <v>64.664748443304703</v>
      </c>
      <c r="M134" s="29">
        <v>93.251994281676645</v>
      </c>
      <c r="N134" s="28">
        <v>100.35397424058091</v>
      </c>
      <c r="O134" s="29">
        <v>508.40336025338053</v>
      </c>
      <c r="P134" s="28">
        <v>64.923172667008146</v>
      </c>
      <c r="Q134" s="28">
        <v>1.2079333734557509</v>
      </c>
      <c r="R134" s="29">
        <v>536.99719156233266</v>
      </c>
      <c r="S134" s="28">
        <v>55.361407297037736</v>
      </c>
      <c r="T134" s="29">
        <v>119.55007318189489</v>
      </c>
      <c r="U134" s="28">
        <v>14.156647981854402</v>
      </c>
      <c r="V134" s="28">
        <v>63.820743883480837</v>
      </c>
      <c r="W134" s="28">
        <v>13.629196501948684</v>
      </c>
      <c r="X134" s="28">
        <v>2.814665893531068</v>
      </c>
      <c r="Y134" s="28">
        <v>15.392458822506036</v>
      </c>
      <c r="Z134" s="28">
        <v>2.6171173670736101</v>
      </c>
      <c r="AA134" s="28">
        <v>16.940611915243178</v>
      </c>
      <c r="AB134" s="28">
        <v>3.581271737337854</v>
      </c>
      <c r="AC134" s="28">
        <v>10.33937115522092</v>
      </c>
      <c r="AD134" s="28">
        <v>1.5441133705991159</v>
      </c>
      <c r="AE134" s="28">
        <v>10.241708151899822</v>
      </c>
      <c r="AF134" s="28">
        <v>1.6181173950267316</v>
      </c>
      <c r="AG134" s="28">
        <v>14.260228390630139</v>
      </c>
      <c r="AH134" s="28">
        <v>3.9610190157191183</v>
      </c>
      <c r="AI134" s="28">
        <v>5.5576276710195227</v>
      </c>
      <c r="AJ134" s="28">
        <v>7.4212884208793861</v>
      </c>
      <c r="AK134" s="28">
        <v>2.2684516126062313</v>
      </c>
      <c r="AL134" s="35">
        <f t="shared" si="2"/>
        <v>0.92923070548378561</v>
      </c>
    </row>
    <row r="135" spans="2:38" ht="13.5" customHeight="1" x14ac:dyDescent="0.2">
      <c r="D135" s="28">
        <v>8.7498967711274496</v>
      </c>
      <c r="E135" s="28">
        <v>3.7854910030461633</v>
      </c>
      <c r="F135" s="28">
        <v>6.9413844475148263</v>
      </c>
      <c r="G135" s="28">
        <v>1.8821296899962188</v>
      </c>
      <c r="H135" s="28">
        <v>5.9912826288300129</v>
      </c>
      <c r="I135" s="28">
        <v>17.978079864331267</v>
      </c>
      <c r="J135" s="29">
        <v>141.9268281917316</v>
      </c>
      <c r="K135" s="28">
        <v>25.033436550547922</v>
      </c>
      <c r="L135" s="28">
        <v>69.089215120593693</v>
      </c>
      <c r="M135" s="29">
        <v>91.530653122564487</v>
      </c>
      <c r="N135" s="28">
        <v>95.615186409209826</v>
      </c>
      <c r="O135" s="29">
        <v>501.29604470183085</v>
      </c>
      <c r="P135" s="28">
        <v>63.651114587860562</v>
      </c>
      <c r="Q135" s="28">
        <v>0.90994910713978427</v>
      </c>
      <c r="R135" s="29">
        <v>519.01200391204327</v>
      </c>
      <c r="S135" s="28">
        <v>56.58130485643202</v>
      </c>
      <c r="T135" s="29">
        <v>120.22838583129884</v>
      </c>
      <c r="U135" s="28">
        <v>14.363913639073976</v>
      </c>
      <c r="V135" s="28">
        <v>61.554503452818203</v>
      </c>
      <c r="W135" s="28">
        <v>13.772436880531199</v>
      </c>
      <c r="X135" s="28">
        <v>2.754715188465874</v>
      </c>
      <c r="Y135" s="28">
        <v>15.007174496021616</v>
      </c>
      <c r="Z135" s="28">
        <v>2.543167304942235</v>
      </c>
      <c r="AA135" s="28">
        <v>17.306270632231236</v>
      </c>
      <c r="AB135" s="28">
        <v>3.3641424177667072</v>
      </c>
      <c r="AC135" s="28">
        <v>9.9813548305821342</v>
      </c>
      <c r="AD135" s="28">
        <v>1.640574554346242</v>
      </c>
      <c r="AE135" s="28">
        <v>9.4586243153903364</v>
      </c>
      <c r="AF135" s="28">
        <v>1.7729278653669909</v>
      </c>
      <c r="AG135" s="28">
        <v>13.805017510822339</v>
      </c>
      <c r="AH135" s="28">
        <v>4.0131641361437254</v>
      </c>
      <c r="AI135" s="28">
        <v>5.4582093293283602</v>
      </c>
      <c r="AJ135" s="28">
        <v>7.3190552652000616</v>
      </c>
      <c r="AK135" s="28">
        <v>2.2614949352039795</v>
      </c>
      <c r="AL135" s="35">
        <f t="shared" si="2"/>
        <v>0.95728154239887664</v>
      </c>
    </row>
    <row r="136" spans="2:38" ht="13.5" customHeight="1" x14ac:dyDescent="0.2">
      <c r="D136" s="28">
        <v>6.9920297087238739</v>
      </c>
      <c r="E136" s="28">
        <v>3.7320113134465114</v>
      </c>
      <c r="F136" s="28">
        <v>4.8245227488274924</v>
      </c>
      <c r="G136" s="28">
        <v>1.8841629115853664</v>
      </c>
      <c r="H136" s="28">
        <v>5.176938239693734</v>
      </c>
      <c r="I136" s="28">
        <v>18.972539364799722</v>
      </c>
      <c r="J136" s="29">
        <v>149.40679088213921</v>
      </c>
      <c r="K136" s="28">
        <v>25.773879386523365</v>
      </c>
      <c r="L136" s="28">
        <v>67.825832883597712</v>
      </c>
      <c r="M136" s="29">
        <v>84.450823628415307</v>
      </c>
      <c r="N136" s="28">
        <v>94.541215080664912</v>
      </c>
      <c r="O136" s="29">
        <v>528.27692373636319</v>
      </c>
      <c r="P136" s="28">
        <v>64.479253387917595</v>
      </c>
      <c r="Q136" s="28">
        <v>0.9904977609610035</v>
      </c>
      <c r="R136" s="29">
        <v>538.42645179768942</v>
      </c>
      <c r="S136" s="28">
        <v>55.072871659887525</v>
      </c>
      <c r="T136" s="29">
        <v>119.78286449089143</v>
      </c>
      <c r="U136" s="28">
        <v>14.265153930922343</v>
      </c>
      <c r="V136" s="28">
        <v>65.659977098999846</v>
      </c>
      <c r="W136" s="28">
        <v>13.889279815192412</v>
      </c>
      <c r="X136" s="28">
        <v>2.8463306970057145</v>
      </c>
      <c r="Y136" s="28">
        <v>15.547240023556558</v>
      </c>
      <c r="Z136" s="28">
        <v>2.4790720378614934</v>
      </c>
      <c r="AA136" s="28">
        <v>17.353603809042443</v>
      </c>
      <c r="AB136" s="28">
        <v>3.5755498386288056</v>
      </c>
      <c r="AC136" s="28">
        <v>10.341436384836667</v>
      </c>
      <c r="AD136" s="28">
        <v>1.5309226522632133</v>
      </c>
      <c r="AE136" s="28">
        <v>9.9737231284902759</v>
      </c>
      <c r="AF136" s="28">
        <v>1.5909314158260712</v>
      </c>
      <c r="AG136" s="28">
        <v>14.135555786567368</v>
      </c>
      <c r="AH136" s="28">
        <v>3.9470569302721938</v>
      </c>
      <c r="AI136" s="28">
        <v>5.5211837354398785</v>
      </c>
      <c r="AJ136" s="28">
        <v>7.6382255117624851</v>
      </c>
      <c r="AK136" s="28">
        <v>2.3447687520086289</v>
      </c>
      <c r="AL136" s="35">
        <f t="shared" si="2"/>
        <v>0.89326991996411054</v>
      </c>
    </row>
    <row r="137" spans="2:38" ht="13.5" customHeight="1" x14ac:dyDescent="0.2">
      <c r="D137" s="28">
        <v>5.6650783082089893</v>
      </c>
      <c r="E137" s="28">
        <v>3.7108634206166671</v>
      </c>
      <c r="F137" s="28">
        <v>4.9660665154468688</v>
      </c>
      <c r="G137" s="28">
        <v>1.5396258811633525</v>
      </c>
      <c r="H137" s="28">
        <v>2.7747496557461391</v>
      </c>
      <c r="I137" s="28">
        <v>19.471398730062383</v>
      </c>
      <c r="J137" s="29">
        <v>142.19378448805335</v>
      </c>
      <c r="K137" s="28">
        <v>26.114023447217829</v>
      </c>
      <c r="L137" s="28">
        <v>68.527280582416338</v>
      </c>
      <c r="M137" s="29">
        <v>87.579969956927556</v>
      </c>
      <c r="N137" s="28">
        <v>95.685792042426442</v>
      </c>
      <c r="O137" s="29">
        <v>505.63040675529868</v>
      </c>
      <c r="P137" s="28">
        <v>62.92509311852011</v>
      </c>
      <c r="Q137" s="28">
        <v>1.0750876918689469</v>
      </c>
      <c r="R137" s="29">
        <v>521.73313609038178</v>
      </c>
      <c r="S137" s="28">
        <v>54.295178460421468</v>
      </c>
      <c r="T137" s="29">
        <v>114.77542761116474</v>
      </c>
      <c r="U137" s="28">
        <v>13.702637617756412</v>
      </c>
      <c r="V137" s="28">
        <v>62.073853169622929</v>
      </c>
      <c r="W137" s="28">
        <v>13.41599727174038</v>
      </c>
      <c r="X137" s="28">
        <v>2.5753316521522027</v>
      </c>
      <c r="Y137" s="28">
        <v>15.463833024543749</v>
      </c>
      <c r="Z137" s="28">
        <v>2.5818551043876292</v>
      </c>
      <c r="AA137" s="28">
        <v>16.744992004911808</v>
      </c>
      <c r="AB137" s="28">
        <v>3.4345490548903244</v>
      </c>
      <c r="AC137" s="28">
        <v>9.8225242321378836</v>
      </c>
      <c r="AD137" s="28">
        <v>1.5619684878713824</v>
      </c>
      <c r="AE137" s="28">
        <v>9.5227427471777109</v>
      </c>
      <c r="AF137" s="28">
        <v>1.486288656288292</v>
      </c>
      <c r="AG137" s="28">
        <v>13.588093740612504</v>
      </c>
      <c r="AH137" s="28">
        <v>3.7590100859514632</v>
      </c>
      <c r="AI137" s="28">
        <v>5.3020193243086382</v>
      </c>
      <c r="AJ137" s="28">
        <v>7.2928767571664164</v>
      </c>
      <c r="AK137" s="28">
        <v>2.2457487290174383</v>
      </c>
      <c r="AL137" s="35">
        <f t="shared" si="2"/>
        <v>0.91528708795235958</v>
      </c>
    </row>
    <row r="138" spans="2:38" ht="13.5" customHeight="1" x14ac:dyDescent="0.2">
      <c r="D138" s="28">
        <v>6.1793960816471261</v>
      </c>
      <c r="E138" s="28">
        <v>3.8922849940741049</v>
      </c>
      <c r="F138" s="28">
        <v>7.9587003199281536</v>
      </c>
      <c r="G138" s="28">
        <v>1.698752139238924</v>
      </c>
      <c r="H138" s="28">
        <v>11.198176272160023</v>
      </c>
      <c r="I138" s="28">
        <v>20.375577542395803</v>
      </c>
      <c r="J138" s="29">
        <v>140.64251759306194</v>
      </c>
      <c r="K138" s="28">
        <v>25.515000231822565</v>
      </c>
      <c r="L138" s="28">
        <v>62.059161188362367</v>
      </c>
      <c r="M138" s="29">
        <v>90.205317962671813</v>
      </c>
      <c r="N138" s="28">
        <v>93.185518271091055</v>
      </c>
      <c r="O138" s="29">
        <v>502.3141686375962</v>
      </c>
      <c r="P138" s="28">
        <v>61.413679639078801</v>
      </c>
      <c r="Q138" s="28">
        <v>1.0299848184568006</v>
      </c>
      <c r="R138" s="29">
        <v>511.61425583397613</v>
      </c>
      <c r="S138" s="28">
        <v>52.596309774594111</v>
      </c>
      <c r="T138" s="29">
        <v>115.13542792065864</v>
      </c>
      <c r="U138" s="28">
        <v>13.952887046271346</v>
      </c>
      <c r="V138" s="28">
        <v>61.222255081190902</v>
      </c>
      <c r="W138" s="28">
        <v>14.376195835025044</v>
      </c>
      <c r="X138" s="28">
        <v>2.6588064485012968</v>
      </c>
      <c r="Y138" s="28">
        <v>15.082782577532214</v>
      </c>
      <c r="Z138" s="28">
        <v>2.553508614839834</v>
      </c>
      <c r="AA138" s="28">
        <v>16.859791539451315</v>
      </c>
      <c r="AB138" s="28">
        <v>3.4420420454059637</v>
      </c>
      <c r="AC138" s="28">
        <v>9.7314398106519153</v>
      </c>
      <c r="AD138" s="28">
        <v>1.5723524900995876</v>
      </c>
      <c r="AE138" s="28">
        <v>9.8496260586303972</v>
      </c>
      <c r="AF138" s="28">
        <v>1.6856067657642071</v>
      </c>
      <c r="AG138" s="28">
        <v>13.871775239249581</v>
      </c>
      <c r="AH138" s="28">
        <v>4.1258360261086651</v>
      </c>
      <c r="AI138" s="28">
        <v>5.5399564969060222</v>
      </c>
      <c r="AJ138" s="28">
        <v>7.4012315476674466</v>
      </c>
      <c r="AK138" s="28">
        <v>2.2529452273779578</v>
      </c>
      <c r="AL138" s="35">
        <f t="shared" si="2"/>
        <v>0.96801863246873421</v>
      </c>
    </row>
    <row r="139" spans="2:38" ht="13.5" customHeight="1" x14ac:dyDescent="0.2">
      <c r="B139" s="27" t="s">
        <v>129</v>
      </c>
      <c r="C139" s="27" t="s">
        <v>98</v>
      </c>
      <c r="D139" s="28">
        <v>5.5863989130779501</v>
      </c>
      <c r="E139" s="28">
        <v>3.0563930022244774</v>
      </c>
      <c r="F139" s="28">
        <v>7.8566366758679935</v>
      </c>
      <c r="G139" s="28">
        <v>1.2136646792385086</v>
      </c>
      <c r="H139" s="28">
        <v>11.050337144266194</v>
      </c>
      <c r="I139" s="28">
        <v>16.405865009568174</v>
      </c>
      <c r="J139" s="29">
        <v>135.21600387138659</v>
      </c>
      <c r="K139" s="28">
        <v>24.815227603819519</v>
      </c>
      <c r="L139" s="28">
        <v>62.505961751529512</v>
      </c>
      <c r="M139" s="29">
        <v>87.376630096624638</v>
      </c>
      <c r="N139" s="28">
        <v>91.864107055759575</v>
      </c>
      <c r="O139" s="29">
        <v>507.69324298255833</v>
      </c>
      <c r="P139" s="28">
        <v>63.773520216044915</v>
      </c>
      <c r="Q139" s="28">
        <v>1.1529049709864547</v>
      </c>
      <c r="R139" s="29">
        <v>530.04119846494586</v>
      </c>
      <c r="S139" s="28">
        <v>54.690296188241689</v>
      </c>
      <c r="T139" s="29">
        <v>121.57498065560874</v>
      </c>
      <c r="U139" s="28">
        <v>14.254908346889508</v>
      </c>
      <c r="V139" s="28">
        <v>61.150498244927121</v>
      </c>
      <c r="W139" s="28">
        <v>13.82926698342864</v>
      </c>
      <c r="X139" s="28">
        <v>2.6858640373071352</v>
      </c>
      <c r="Y139" s="28">
        <v>15.387813603955903</v>
      </c>
      <c r="Z139" s="28">
        <v>2.4254007728450282</v>
      </c>
      <c r="AA139" s="28">
        <v>15.793495152342338</v>
      </c>
      <c r="AB139" s="28">
        <v>3.3279180116801483</v>
      </c>
      <c r="AC139" s="28">
        <v>9.3648667946281314</v>
      </c>
      <c r="AD139" s="28">
        <v>1.5209047574894217</v>
      </c>
      <c r="AE139" s="28">
        <v>11.020706215120128</v>
      </c>
      <c r="AF139" s="28">
        <v>1.4627788836821285</v>
      </c>
      <c r="AG139" s="28">
        <v>13.473666104527984</v>
      </c>
      <c r="AH139" s="28">
        <v>3.5934915109945083</v>
      </c>
      <c r="AI139" s="28">
        <v>5.265837603511808</v>
      </c>
      <c r="AJ139" s="28">
        <v>7.2925567330420957</v>
      </c>
      <c r="AK139" s="28">
        <v>2.2405714444153424</v>
      </c>
      <c r="AL139" s="35">
        <f t="shared" si="2"/>
        <v>0.95115092169337545</v>
      </c>
    </row>
    <row r="140" spans="2:38" ht="13.5" customHeight="1" x14ac:dyDescent="0.2">
      <c r="D140" s="28">
        <v>7.5407187194215304</v>
      </c>
      <c r="E140" s="28">
        <v>3.3931263840248524</v>
      </c>
      <c r="F140" s="28">
        <v>4.669283023430749</v>
      </c>
      <c r="G140" s="28">
        <v>1.4059223326350696</v>
      </c>
      <c r="H140" s="28">
        <v>10.425491150366264</v>
      </c>
      <c r="I140" s="28">
        <v>20.136044628594416</v>
      </c>
      <c r="J140" s="29">
        <v>148.99145481487574</v>
      </c>
      <c r="K140" s="28">
        <v>27.710407878390974</v>
      </c>
      <c r="L140" s="28">
        <v>62.969371470410373</v>
      </c>
      <c r="M140" s="29">
        <v>85.643470769811017</v>
      </c>
      <c r="N140" s="28">
        <v>102.1002380407411</v>
      </c>
      <c r="O140" s="29">
        <v>532.2719354715631</v>
      </c>
      <c r="P140" s="28">
        <v>67.443954033159955</v>
      </c>
      <c r="Q140" s="28">
        <v>1.1702238889042622</v>
      </c>
      <c r="R140" s="29">
        <v>547.44381389979924</v>
      </c>
      <c r="S140" s="28">
        <v>56.082508560376326</v>
      </c>
      <c r="T140" s="29">
        <v>121.66611095874242</v>
      </c>
      <c r="U140" s="28">
        <v>14.623497103148104</v>
      </c>
      <c r="V140" s="28">
        <v>63.51232419685482</v>
      </c>
      <c r="W140" s="28">
        <v>14.49565876100735</v>
      </c>
      <c r="X140" s="28">
        <v>2.6509246251048801</v>
      </c>
      <c r="Y140" s="28">
        <v>15.112343000910512</v>
      </c>
      <c r="Z140" s="28">
        <v>2.4763370803352327</v>
      </c>
      <c r="AA140" s="28">
        <v>16.050297506671619</v>
      </c>
      <c r="AB140" s="28">
        <v>3.3801084170556366</v>
      </c>
      <c r="AC140" s="28">
        <v>9.4286026895635278</v>
      </c>
      <c r="AD140" s="28">
        <v>1.6020092465617741</v>
      </c>
      <c r="AE140" s="28">
        <v>11.06562936385289</v>
      </c>
      <c r="AF140" s="28">
        <v>1.5204746118523405</v>
      </c>
      <c r="AG140" s="28">
        <v>13.598593371215225</v>
      </c>
      <c r="AH140" s="28">
        <v>3.8814736121958338</v>
      </c>
      <c r="AI140" s="28">
        <v>5.5139000344066558</v>
      </c>
      <c r="AJ140" s="28">
        <v>7.9495384731024981</v>
      </c>
      <c r="AK140" s="28">
        <v>2.3516671248582113</v>
      </c>
      <c r="AL140" s="35">
        <f t="shared" si="2"/>
        <v>0.83881754257650865</v>
      </c>
    </row>
    <row r="141" spans="2:38" ht="13.5" customHeight="1" x14ac:dyDescent="0.2">
      <c r="D141" s="28">
        <v>6.1703009373029207</v>
      </c>
      <c r="E141" s="28">
        <v>3.8085452714497707</v>
      </c>
      <c r="F141" s="28">
        <v>9.8935868539621161</v>
      </c>
      <c r="G141" s="28">
        <v>1.4897359883869574</v>
      </c>
      <c r="H141" s="28">
        <v>11.899942137621728</v>
      </c>
      <c r="I141" s="28">
        <v>21.07768425309807</v>
      </c>
      <c r="J141" s="29">
        <v>147.58814918506991</v>
      </c>
      <c r="K141" s="28">
        <v>27.905410640392549</v>
      </c>
      <c r="L141" s="28">
        <v>63.249146212441886</v>
      </c>
      <c r="M141" s="29">
        <v>97.952790508551431</v>
      </c>
      <c r="N141" s="28">
        <v>88.754661004911114</v>
      </c>
      <c r="O141" s="29">
        <v>498.61743502213238</v>
      </c>
      <c r="P141" s="28">
        <v>62.618338477861514</v>
      </c>
      <c r="Q141" s="28">
        <v>1.1440258048671432</v>
      </c>
      <c r="R141" s="29">
        <v>527.26360519281604</v>
      </c>
      <c r="S141" s="28">
        <v>52.403662899550831</v>
      </c>
      <c r="T141" s="29">
        <v>120.18461150320741</v>
      </c>
      <c r="U141" s="28">
        <v>14.092716120950827</v>
      </c>
      <c r="V141" s="28">
        <v>60.476022145153983</v>
      </c>
      <c r="W141" s="28">
        <v>13.142542037434792</v>
      </c>
      <c r="X141" s="28">
        <v>2.4994128277836918</v>
      </c>
      <c r="Y141" s="28">
        <v>14.195260620780839</v>
      </c>
      <c r="Z141" s="28">
        <v>2.3286662854417175</v>
      </c>
      <c r="AA141" s="28">
        <v>15.32466093508957</v>
      </c>
      <c r="AB141" s="28">
        <v>3.3911322115125984</v>
      </c>
      <c r="AC141" s="28">
        <v>9.3061201875196318</v>
      </c>
      <c r="AD141" s="28">
        <v>1.5262546596848334</v>
      </c>
      <c r="AE141" s="28">
        <v>10.321256856775417</v>
      </c>
      <c r="AF141" s="28">
        <v>1.3750269514852245</v>
      </c>
      <c r="AG141" s="28">
        <v>13.182824018995436</v>
      </c>
      <c r="AH141" s="28">
        <v>3.707033837953853</v>
      </c>
      <c r="AI141" s="28">
        <v>5.4217020119881747</v>
      </c>
      <c r="AJ141" s="28">
        <v>6.9286870396947515</v>
      </c>
      <c r="AK141" s="28">
        <v>2.3744574203687479</v>
      </c>
      <c r="AL141" s="35">
        <f t="shared" si="2"/>
        <v>1.103635453051095</v>
      </c>
    </row>
    <row r="142" spans="2:38" ht="13.5" customHeight="1" x14ac:dyDescent="0.2">
      <c r="D142" s="28">
        <v>6.6862102211785093</v>
      </c>
      <c r="E142" s="28">
        <v>4.06563544662548</v>
      </c>
      <c r="F142" s="28">
        <v>5.5874453331013267</v>
      </c>
      <c r="G142" s="28">
        <v>1.6664730125874867</v>
      </c>
      <c r="H142" s="28">
        <v>15.187666601208551</v>
      </c>
      <c r="I142" s="28">
        <v>19.4129746434213</v>
      </c>
      <c r="J142" s="29">
        <v>138.43449066505829</v>
      </c>
      <c r="K142" s="28">
        <v>26.012600189048221</v>
      </c>
      <c r="L142" s="28">
        <v>58.079290736605742</v>
      </c>
      <c r="M142" s="29">
        <v>91.055358204392022</v>
      </c>
      <c r="N142" s="28">
        <v>88.270267447158048</v>
      </c>
      <c r="O142" s="29">
        <v>484.18164908815453</v>
      </c>
      <c r="P142" s="28">
        <v>61.366330560634339</v>
      </c>
      <c r="Q142" s="28">
        <v>0.84746747234514697</v>
      </c>
      <c r="R142" s="29">
        <v>497.34078656601497</v>
      </c>
      <c r="S142" s="28">
        <v>50.631626774480871</v>
      </c>
      <c r="T142" s="29">
        <v>112.90524842251392</v>
      </c>
      <c r="U142" s="28">
        <v>13.305447663424816</v>
      </c>
      <c r="V142" s="28">
        <v>57.956624931258162</v>
      </c>
      <c r="W142" s="28">
        <v>12.544152900279624</v>
      </c>
      <c r="X142" s="28">
        <v>2.5033380695708951</v>
      </c>
      <c r="Y142" s="28">
        <v>15.155055024934866</v>
      </c>
      <c r="Z142" s="28">
        <v>2.3510755566961481</v>
      </c>
      <c r="AA142" s="28">
        <v>14.637992780775761</v>
      </c>
      <c r="AB142" s="28">
        <v>3.0834378527320352</v>
      </c>
      <c r="AC142" s="28">
        <v>9.1783988423424532</v>
      </c>
      <c r="AD142" s="28">
        <v>1.5268188829334679</v>
      </c>
      <c r="AE142" s="28">
        <v>10.582607810222145</v>
      </c>
      <c r="AF142" s="28">
        <v>1.4558054373738165</v>
      </c>
      <c r="AG142" s="28">
        <v>13.443005066428785</v>
      </c>
      <c r="AH142" s="28">
        <v>3.8558662075558177</v>
      </c>
      <c r="AI142" s="28">
        <v>5.4406186834951287</v>
      </c>
      <c r="AJ142" s="28">
        <v>7.6032966954204673</v>
      </c>
      <c r="AK142" s="28">
        <v>2.3552817245840303</v>
      </c>
      <c r="AL142" s="35">
        <f t="shared" si="2"/>
        <v>1.0315518558828569</v>
      </c>
    </row>
    <row r="143" spans="2:38" ht="13.5" customHeight="1" x14ac:dyDescent="0.2">
      <c r="D143" s="28">
        <v>7.5918175591779562</v>
      </c>
      <c r="E143" s="28">
        <v>3.8542297363519991</v>
      </c>
      <c r="F143" s="28">
        <v>6.8247602429855716</v>
      </c>
      <c r="G143" s="28">
        <v>1.5206507003037228</v>
      </c>
      <c r="H143" s="28">
        <v>8.1742873773989508</v>
      </c>
      <c r="I143" s="28">
        <v>22.510436882931273</v>
      </c>
      <c r="J143" s="29">
        <v>149.38627789107375</v>
      </c>
      <c r="K143" s="28">
        <v>28.803176743936124</v>
      </c>
      <c r="L143" s="28">
        <v>65.700324827546851</v>
      </c>
      <c r="M143" s="29">
        <v>87.620347099188322</v>
      </c>
      <c r="N143" s="28">
        <v>94.684569764871853</v>
      </c>
      <c r="O143" s="29">
        <v>518.0787740410434</v>
      </c>
      <c r="P143" s="28">
        <v>65.354912372030284</v>
      </c>
      <c r="Q143" s="28">
        <v>1.1761267344258588</v>
      </c>
      <c r="R143" s="29">
        <v>541.51569585058019</v>
      </c>
      <c r="S143" s="28">
        <v>54.893753524212336</v>
      </c>
      <c r="T143" s="29">
        <v>120.44169745420518</v>
      </c>
      <c r="U143" s="28">
        <v>14.369305214218421</v>
      </c>
      <c r="V143" s="28">
        <v>60.317732186863893</v>
      </c>
      <c r="W143" s="28">
        <v>13.667949356091313</v>
      </c>
      <c r="X143" s="28">
        <v>2.6992195498068812</v>
      </c>
      <c r="Y143" s="28">
        <v>15.419157511355543</v>
      </c>
      <c r="Z143" s="28">
        <v>2.5812374037493595</v>
      </c>
      <c r="AA143" s="28">
        <v>15.182753473168219</v>
      </c>
      <c r="AB143" s="28">
        <v>3.3791144933769011</v>
      </c>
      <c r="AC143" s="28">
        <v>9.6481649125732645</v>
      </c>
      <c r="AD143" s="28">
        <v>1.5113047015263159</v>
      </c>
      <c r="AE143" s="28">
        <v>11.305853778863369</v>
      </c>
      <c r="AF143" s="28">
        <v>1.3573991755705581</v>
      </c>
      <c r="AG143" s="28">
        <v>13.82813740820716</v>
      </c>
      <c r="AH143" s="28">
        <v>3.6049130475020168</v>
      </c>
      <c r="AI143" s="28">
        <v>5.4403797287878088</v>
      </c>
      <c r="AJ143" s="28">
        <v>7.643574115499975</v>
      </c>
      <c r="AK143" s="28">
        <v>2.277178334750539</v>
      </c>
      <c r="AL143" s="35">
        <f t="shared" si="2"/>
        <v>0.92539203923906543</v>
      </c>
    </row>
    <row r="144" spans="2:38" ht="13.5" customHeight="1" x14ac:dyDescent="0.2">
      <c r="B144" s="27" t="s">
        <v>130</v>
      </c>
      <c r="C144" s="27" t="s">
        <v>99</v>
      </c>
      <c r="D144" s="28">
        <v>8.7346195361530405</v>
      </c>
      <c r="E144" s="28">
        <v>3.4905565885690368</v>
      </c>
      <c r="F144" s="28">
        <v>5.8842297620002384</v>
      </c>
      <c r="G144" s="28">
        <v>1.5004061746132384</v>
      </c>
      <c r="H144" s="28">
        <v>13.754611415847126</v>
      </c>
      <c r="I144" s="28">
        <v>22.344492246266565</v>
      </c>
      <c r="J144" s="29">
        <v>158.96854052362482</v>
      </c>
      <c r="K144" s="28">
        <v>28.707245925231089</v>
      </c>
      <c r="L144" s="28">
        <v>69.492125652824484</v>
      </c>
      <c r="M144" s="29">
        <v>93.369173834063929</v>
      </c>
      <c r="N144" s="28">
        <v>101.48504733380889</v>
      </c>
      <c r="O144" s="29">
        <v>544.37951457265899</v>
      </c>
      <c r="P144" s="28">
        <v>62.865973947437219</v>
      </c>
      <c r="Q144" s="28">
        <v>1.0560811042084455</v>
      </c>
      <c r="R144" s="29">
        <v>530.63020442431991</v>
      </c>
      <c r="S144" s="28">
        <v>58.289002177548639</v>
      </c>
      <c r="T144" s="29">
        <v>117.45669705483182</v>
      </c>
      <c r="U144" s="28">
        <v>14.485443248498058</v>
      </c>
      <c r="V144" s="28">
        <v>58.584244504344163</v>
      </c>
      <c r="W144" s="28">
        <v>13.727616367916053</v>
      </c>
      <c r="X144" s="28">
        <v>2.6809087530844171</v>
      </c>
      <c r="Y144" s="28">
        <v>14.26066449726976</v>
      </c>
      <c r="Z144" s="28">
        <v>2.5035435420860881</v>
      </c>
      <c r="AA144" s="28">
        <v>16.273862701671259</v>
      </c>
      <c r="AB144" s="28">
        <v>3.4272583254061351</v>
      </c>
      <c r="AC144" s="28">
        <v>9.401716396675921</v>
      </c>
      <c r="AD144" s="28">
        <v>1.5284317773294624</v>
      </c>
      <c r="AE144" s="28">
        <v>10.141515428826949</v>
      </c>
      <c r="AF144" s="28">
        <v>1.6179922267452596</v>
      </c>
      <c r="AG144" s="28">
        <v>13.878259532886599</v>
      </c>
      <c r="AH144" s="28">
        <v>3.5192578341752201</v>
      </c>
      <c r="AI144" s="28">
        <v>5.5190897506904761</v>
      </c>
      <c r="AJ144" s="28">
        <v>7.4636068106370894</v>
      </c>
      <c r="AK144" s="28">
        <v>2.3559865058776874</v>
      </c>
      <c r="AL144" s="35">
        <f t="shared" si="2"/>
        <v>0.92002887407590306</v>
      </c>
    </row>
    <row r="145" spans="2:38" ht="13.5" customHeight="1" x14ac:dyDescent="0.2">
      <c r="D145" s="28">
        <v>8.5886099021343156</v>
      </c>
      <c r="E145" s="28">
        <v>3.5973873419256774</v>
      </c>
      <c r="F145" s="28">
        <v>5.2151922369782344</v>
      </c>
      <c r="G145" s="28">
        <v>1.3076954654572397</v>
      </c>
      <c r="H145" s="28">
        <v>11.892704401087006</v>
      </c>
      <c r="I145" s="28">
        <v>16.694358741677807</v>
      </c>
      <c r="J145" s="29">
        <v>154.02547680351006</v>
      </c>
      <c r="K145" s="28">
        <v>26.016436484511708</v>
      </c>
      <c r="L145" s="28">
        <v>67.879959838592256</v>
      </c>
      <c r="M145" s="29">
        <v>92.323808172258509</v>
      </c>
      <c r="N145" s="28">
        <v>100.54601169699346</v>
      </c>
      <c r="O145" s="29">
        <v>498.7648620286526</v>
      </c>
      <c r="P145" s="28">
        <v>60.900998904321298</v>
      </c>
      <c r="Q145" s="28">
        <v>0.8605292527238273</v>
      </c>
      <c r="R145" s="29">
        <v>537.22267934113302</v>
      </c>
      <c r="S145" s="28">
        <v>54.546098530265837</v>
      </c>
      <c r="T145" s="29">
        <v>116.91579012268016</v>
      </c>
      <c r="U145" s="28">
        <v>13.948892463798488</v>
      </c>
      <c r="V145" s="28">
        <v>57.646252091086502</v>
      </c>
      <c r="W145" s="28">
        <v>13.95800914851627</v>
      </c>
      <c r="X145" s="28">
        <v>2.5928997428660696</v>
      </c>
      <c r="Y145" s="28">
        <v>14.079635281330342</v>
      </c>
      <c r="Z145" s="28">
        <v>2.4523607463840817</v>
      </c>
      <c r="AA145" s="28">
        <v>16.338129840571526</v>
      </c>
      <c r="AB145" s="28">
        <v>3.4048580270522919</v>
      </c>
      <c r="AC145" s="28">
        <v>9.8639863792523315</v>
      </c>
      <c r="AD145" s="28">
        <v>1.4531320769137357</v>
      </c>
      <c r="AE145" s="28">
        <v>9.8969125766765096</v>
      </c>
      <c r="AF145" s="28">
        <v>1.7005042944987518</v>
      </c>
      <c r="AG145" s="28">
        <v>13.192185636379893</v>
      </c>
      <c r="AH145" s="28">
        <v>3.3911790005574867</v>
      </c>
      <c r="AI145" s="28">
        <v>5.3029484397713142</v>
      </c>
      <c r="AJ145" s="28">
        <v>7.3128352386204609</v>
      </c>
      <c r="AK145" s="28">
        <v>2.3337632290033192</v>
      </c>
      <c r="AL145" s="35">
        <f t="shared" si="2"/>
        <v>0.91822446871872476</v>
      </c>
    </row>
    <row r="146" spans="2:38" ht="13.5" customHeight="1" x14ac:dyDescent="0.2">
      <c r="D146" s="28">
        <v>6.716451008739174</v>
      </c>
      <c r="E146" s="28">
        <v>3.8380280265461906</v>
      </c>
      <c r="F146" s="28">
        <v>6.3619876170898424</v>
      </c>
      <c r="G146" s="28">
        <v>1.3049928060991989</v>
      </c>
      <c r="H146" s="28">
        <v>12.058165854278695</v>
      </c>
      <c r="I146" s="28">
        <v>18.921784465049811</v>
      </c>
      <c r="J146" s="29">
        <v>153.93753324857119</v>
      </c>
      <c r="K146" s="28">
        <v>29.627953609148516</v>
      </c>
      <c r="L146" s="28">
        <v>67.166499913315121</v>
      </c>
      <c r="M146" s="29">
        <v>94.103890687351125</v>
      </c>
      <c r="N146" s="28">
        <v>97.206765167645017</v>
      </c>
      <c r="O146" s="29">
        <v>498.70234498897645</v>
      </c>
      <c r="P146" s="28">
        <v>62.068446325899281</v>
      </c>
      <c r="Q146" s="28">
        <v>1.2031952894854303</v>
      </c>
      <c r="R146" s="29">
        <v>540.33873891938902</v>
      </c>
      <c r="S146" s="28">
        <v>55.507589348573738</v>
      </c>
      <c r="T146" s="29">
        <v>115.74366861834486</v>
      </c>
      <c r="U146" s="28">
        <v>14.159865243081079</v>
      </c>
      <c r="V146" s="28">
        <v>57.037935911733385</v>
      </c>
      <c r="W146" s="28">
        <v>13.363420612195203</v>
      </c>
      <c r="X146" s="28">
        <v>2.8054761178069367</v>
      </c>
      <c r="Y146" s="28">
        <v>15.000259524146726</v>
      </c>
      <c r="Z146" s="28">
        <v>2.7742407831548821</v>
      </c>
      <c r="AA146" s="28">
        <v>16.752323141475376</v>
      </c>
      <c r="AB146" s="28">
        <v>3.5061956688668707</v>
      </c>
      <c r="AC146" s="28">
        <v>10.630168539949342</v>
      </c>
      <c r="AD146" s="28">
        <v>1.5431994221146561</v>
      </c>
      <c r="AE146" s="28">
        <v>10.42552153490932</v>
      </c>
      <c r="AF146" s="28">
        <v>1.5616243033582966</v>
      </c>
      <c r="AG146" s="28">
        <v>13.861929032259027</v>
      </c>
      <c r="AH146" s="28">
        <v>3.9854354151483418</v>
      </c>
      <c r="AI146" s="28">
        <v>5.5387437095870018</v>
      </c>
      <c r="AJ146" s="28">
        <v>7.4206558701232987</v>
      </c>
      <c r="AK146" s="28">
        <v>2.3900933727752065</v>
      </c>
      <c r="AL146" s="35">
        <f t="shared" si="2"/>
        <v>0.96807964471461838</v>
      </c>
    </row>
    <row r="147" spans="2:38" ht="13.5" customHeight="1" x14ac:dyDescent="0.2">
      <c r="D147" s="28">
        <v>9.1445051656258638</v>
      </c>
      <c r="E147" s="28">
        <v>3.8024948109421892</v>
      </c>
      <c r="F147" s="28">
        <v>8.3031757935077053</v>
      </c>
      <c r="G147" s="28">
        <v>1.3269886836296398</v>
      </c>
      <c r="H147" s="28">
        <v>13.199335654037199</v>
      </c>
      <c r="I147" s="28">
        <v>18.875865501807006</v>
      </c>
      <c r="J147" s="29">
        <v>153.14119862973897</v>
      </c>
      <c r="K147" s="28">
        <v>26.470307389810614</v>
      </c>
      <c r="L147" s="28">
        <v>65.092950497866084</v>
      </c>
      <c r="M147" s="29">
        <v>92.966615363698779</v>
      </c>
      <c r="N147" s="28">
        <v>104.44935136752949</v>
      </c>
      <c r="O147" s="29">
        <v>517.05963035643595</v>
      </c>
      <c r="P147" s="28">
        <v>59.982874616383988</v>
      </c>
      <c r="Q147" s="28">
        <v>0.70513738122270608</v>
      </c>
      <c r="R147" s="29">
        <v>520.21476289736256</v>
      </c>
      <c r="S147" s="28">
        <v>56.475271598137013</v>
      </c>
      <c r="T147" s="29">
        <v>120.27392257302498</v>
      </c>
      <c r="U147" s="28">
        <v>14.537739076277104</v>
      </c>
      <c r="V147" s="28">
        <v>59.685382163402188</v>
      </c>
      <c r="W147" s="28">
        <v>14.461744325229121</v>
      </c>
      <c r="X147" s="28">
        <v>2.7230651707699649</v>
      </c>
      <c r="Y147" s="28">
        <v>15.169015428043647</v>
      </c>
      <c r="Z147" s="28">
        <v>2.6872483492260697</v>
      </c>
      <c r="AA147" s="28">
        <v>16.983310144699853</v>
      </c>
      <c r="AB147" s="28">
        <v>3.4894835503737394</v>
      </c>
      <c r="AC147" s="28">
        <v>10.543545595995734</v>
      </c>
      <c r="AD147" s="28">
        <v>1.5723868988394376</v>
      </c>
      <c r="AE147" s="28">
        <v>10.404266449223286</v>
      </c>
      <c r="AF147" s="28">
        <v>1.7395709190650488</v>
      </c>
      <c r="AG147" s="28">
        <v>14.025581201175104</v>
      </c>
      <c r="AH147" s="28">
        <v>4.1455290182450435</v>
      </c>
      <c r="AI147" s="28">
        <v>5.4832637034259415</v>
      </c>
      <c r="AJ147" s="28">
        <v>7.3981720975768166</v>
      </c>
      <c r="AK147" s="28">
        <v>2.3857069714474477</v>
      </c>
      <c r="AL147" s="35">
        <f t="shared" si="2"/>
        <v>0.89006407552090949</v>
      </c>
    </row>
    <row r="148" spans="2:38" ht="13.5" customHeight="1" x14ac:dyDescent="0.2">
      <c r="D148" s="28">
        <v>6.6696967062515631</v>
      </c>
      <c r="E148" s="28">
        <v>3.6770316020020357</v>
      </c>
      <c r="F148" s="28">
        <v>5.4546768439052933</v>
      </c>
      <c r="G148" s="28">
        <v>1.4407674024724033</v>
      </c>
      <c r="H148" s="28">
        <v>14.50392723425634</v>
      </c>
      <c r="I148" s="28">
        <v>18.995793313390863</v>
      </c>
      <c r="J148" s="29">
        <v>150.79332198259789</v>
      </c>
      <c r="K148" s="28">
        <v>26.298501891391389</v>
      </c>
      <c r="L148" s="28">
        <v>73.469876822511011</v>
      </c>
      <c r="M148" s="29">
        <v>96.695946166931648</v>
      </c>
      <c r="N148" s="28">
        <v>96.724573699841159</v>
      </c>
      <c r="O148" s="29">
        <v>488.47949293752163</v>
      </c>
      <c r="P148" s="28">
        <v>59.352644308775439</v>
      </c>
      <c r="Q148" s="28">
        <v>0.82197306509867751</v>
      </c>
      <c r="R148" s="29">
        <v>543.33301650181147</v>
      </c>
      <c r="S148" s="28">
        <v>52.771551010023643</v>
      </c>
      <c r="T148" s="29">
        <v>115.14853346697082</v>
      </c>
      <c r="U148" s="28">
        <v>13.734566930358945</v>
      </c>
      <c r="V148" s="28">
        <v>56.393163848906177</v>
      </c>
      <c r="W148" s="28">
        <v>13.57779884709556</v>
      </c>
      <c r="X148" s="28">
        <v>2.5695635722491512</v>
      </c>
      <c r="Y148" s="28">
        <v>14.065158524537145</v>
      </c>
      <c r="Z148" s="28">
        <v>2.362588090793837</v>
      </c>
      <c r="AA148" s="28">
        <v>15.325590624076424</v>
      </c>
      <c r="AB148" s="28">
        <v>3.2832775767038043</v>
      </c>
      <c r="AC148" s="28">
        <v>9.7792921172664435</v>
      </c>
      <c r="AD148" s="28">
        <v>1.4961068265963309</v>
      </c>
      <c r="AE148" s="28">
        <v>10.139841867561104</v>
      </c>
      <c r="AF148" s="28">
        <v>1.4925616112987221</v>
      </c>
      <c r="AG148" s="28">
        <v>14.152083655397142</v>
      </c>
      <c r="AH148" s="28">
        <v>4.059356856644075</v>
      </c>
      <c r="AI148" s="28">
        <v>5.3609245772934653</v>
      </c>
      <c r="AJ148" s="28">
        <v>7.3890229943186343</v>
      </c>
      <c r="AK148" s="28">
        <v>2.2892758800972777</v>
      </c>
      <c r="AL148" s="35">
        <f t="shared" si="2"/>
        <v>0.99970403040494804</v>
      </c>
    </row>
    <row r="149" spans="2:38" ht="13.5" customHeight="1" x14ac:dyDescent="0.2">
      <c r="B149" s="36" t="s">
        <v>100</v>
      </c>
      <c r="C149" s="36"/>
      <c r="D149" s="37">
        <f t="shared" ref="D149:AL149" si="3">AVERAGE(D4:D148)</f>
        <v>7.3452341122291536</v>
      </c>
      <c r="E149" s="37">
        <f t="shared" si="3"/>
        <v>3.7636501608967889</v>
      </c>
      <c r="F149" s="37">
        <f t="shared" si="3"/>
        <v>6.0207749158060837</v>
      </c>
      <c r="G149" s="37">
        <f t="shared" si="3"/>
        <v>1.5096378331094291</v>
      </c>
      <c r="H149" s="37">
        <f t="shared" si="3"/>
        <v>9.1845706503945301</v>
      </c>
      <c r="I149" s="37">
        <f t="shared" si="3"/>
        <v>18.896930612863756</v>
      </c>
      <c r="J149" s="38">
        <f t="shared" si="3"/>
        <v>147.5581929700586</v>
      </c>
      <c r="K149" s="37">
        <f t="shared" si="3"/>
        <v>25.59088342633979</v>
      </c>
      <c r="L149" s="37">
        <f t="shared" si="3"/>
        <v>67.405957640669797</v>
      </c>
      <c r="M149" s="38">
        <f t="shared" si="3"/>
        <v>93.126902395048162</v>
      </c>
      <c r="N149" s="37">
        <f t="shared" si="3"/>
        <v>97.111632766067146</v>
      </c>
      <c r="O149" s="38">
        <f t="shared" si="3"/>
        <v>522.54250622908921</v>
      </c>
      <c r="P149" s="37">
        <f t="shared" si="3"/>
        <v>63.13254031908928</v>
      </c>
      <c r="Q149" s="37">
        <f t="shared" si="3"/>
        <v>1.0464260844020479</v>
      </c>
      <c r="R149" s="38">
        <f t="shared" si="3"/>
        <v>529.36468115224079</v>
      </c>
      <c r="S149" s="37">
        <f t="shared" si="3"/>
        <v>54.867737546075439</v>
      </c>
      <c r="T149" s="38">
        <f t="shared" si="3"/>
        <v>120.48623591345215</v>
      </c>
      <c r="U149" s="37">
        <f t="shared" si="3"/>
        <v>14.502765188409818</v>
      </c>
      <c r="V149" s="37">
        <f t="shared" si="3"/>
        <v>60.575963768975583</v>
      </c>
      <c r="W149" s="37">
        <f t="shared" si="3"/>
        <v>14.061593620883533</v>
      </c>
      <c r="X149" s="37">
        <f t="shared" si="3"/>
        <v>2.674834321527253</v>
      </c>
      <c r="Y149" s="37">
        <f t="shared" si="3"/>
        <v>15.401450929298843</v>
      </c>
      <c r="Z149" s="37">
        <f t="shared" si="3"/>
        <v>2.5163181216991624</v>
      </c>
      <c r="AA149" s="37">
        <f t="shared" si="3"/>
        <v>16.654183826820343</v>
      </c>
      <c r="AB149" s="37">
        <f t="shared" si="3"/>
        <v>3.4711551462635568</v>
      </c>
      <c r="AC149" s="37">
        <f t="shared" si="3"/>
        <v>10.565449890850841</v>
      </c>
      <c r="AD149" s="37">
        <f t="shared" si="3"/>
        <v>1.5629042349170199</v>
      </c>
      <c r="AE149" s="37">
        <f t="shared" si="3"/>
        <v>10.503653253999154</v>
      </c>
      <c r="AF149" s="37">
        <f t="shared" si="3"/>
        <v>1.5445257012630897</v>
      </c>
      <c r="AG149" s="37">
        <f t="shared" si="3"/>
        <v>13.810921509968564</v>
      </c>
      <c r="AH149" s="37">
        <f t="shared" si="3"/>
        <v>3.8776970286997257</v>
      </c>
      <c r="AI149" s="37">
        <f t="shared" si="3"/>
        <v>5.5100749254389472</v>
      </c>
      <c r="AJ149" s="37">
        <f t="shared" si="3"/>
        <v>7.3958613354628326</v>
      </c>
      <c r="AK149" s="37">
        <f t="shared" si="3"/>
        <v>2.359491892129709</v>
      </c>
      <c r="AL149" s="37">
        <f t="shared" si="3"/>
        <v>0.96082071981061346</v>
      </c>
    </row>
    <row r="150" spans="2:38" ht="13.5" customHeight="1" x14ac:dyDescent="0.2">
      <c r="B150" s="39" t="s">
        <v>101</v>
      </c>
      <c r="C150" s="39"/>
      <c r="D150" s="40">
        <f t="shared" ref="D150:AL150" si="4">STDEV(D4:D148)*2</f>
        <v>2.3899141939598194</v>
      </c>
      <c r="E150" s="40">
        <f t="shared" si="4"/>
        <v>0.83988812421428849</v>
      </c>
      <c r="F150" s="40">
        <f t="shared" si="4"/>
        <v>3.3563540989825946</v>
      </c>
      <c r="G150" s="40">
        <f t="shared" si="4"/>
        <v>0.52703935911980393</v>
      </c>
      <c r="H150" s="40">
        <f t="shared" si="4"/>
        <v>7.2965750824606959</v>
      </c>
      <c r="I150" s="40">
        <f t="shared" si="4"/>
        <v>4.9271962364503468</v>
      </c>
      <c r="J150" s="41">
        <f t="shared" si="4"/>
        <v>12.601381809469869</v>
      </c>
      <c r="K150" s="40">
        <f t="shared" si="4"/>
        <v>3.0532098807836237</v>
      </c>
      <c r="L150" s="40">
        <f t="shared" si="4"/>
        <v>11.573932774429053</v>
      </c>
      <c r="M150" s="41">
        <f t="shared" si="4"/>
        <v>12.41861824857874</v>
      </c>
      <c r="N150" s="40">
        <f t="shared" si="4"/>
        <v>10.329062628276626</v>
      </c>
      <c r="O150" s="41">
        <f t="shared" si="4"/>
        <v>51.404467818660422</v>
      </c>
      <c r="P150" s="40">
        <f t="shared" si="4"/>
        <v>5.4574257041013308</v>
      </c>
      <c r="Q150" s="40">
        <f t="shared" si="4"/>
        <v>0.35508955709908074</v>
      </c>
      <c r="R150" s="41">
        <f t="shared" si="4"/>
        <v>35.031623791641806</v>
      </c>
      <c r="S150" s="40">
        <f t="shared" si="4"/>
        <v>4.8348328514776515</v>
      </c>
      <c r="T150" s="41">
        <f t="shared" si="4"/>
        <v>9.8224870673743467</v>
      </c>
      <c r="U150" s="40">
        <f t="shared" si="4"/>
        <v>1.0569647070792023</v>
      </c>
      <c r="V150" s="40">
        <f t="shared" si="4"/>
        <v>5.3949941528263272</v>
      </c>
      <c r="W150" s="40">
        <f t="shared" si="4"/>
        <v>1.949717026171178</v>
      </c>
      <c r="X150" s="40">
        <f t="shared" si="4"/>
        <v>0.34958364213591875</v>
      </c>
      <c r="Y150" s="40">
        <f t="shared" si="4"/>
        <v>1.5127535627989817</v>
      </c>
      <c r="Z150" s="40">
        <f t="shared" si="4"/>
        <v>0.33111877111355542</v>
      </c>
      <c r="AA150" s="40">
        <f t="shared" si="4"/>
        <v>1.859680071378959</v>
      </c>
      <c r="AB150" s="40">
        <f t="shared" si="4"/>
        <v>0.35298978553980487</v>
      </c>
      <c r="AC150" s="40">
        <f t="shared" si="4"/>
        <v>1.3326813198399023</v>
      </c>
      <c r="AD150" s="40">
        <f t="shared" si="4"/>
        <v>0.17796960999536143</v>
      </c>
      <c r="AE150" s="40">
        <f t="shared" si="4"/>
        <v>1.1129002870257849</v>
      </c>
      <c r="AF150" s="40">
        <f t="shared" si="4"/>
        <v>0.23259833333909183</v>
      </c>
      <c r="AG150" s="40">
        <f t="shared" si="4"/>
        <v>1.0025756434869206</v>
      </c>
      <c r="AH150" s="40">
        <f t="shared" si="4"/>
        <v>0.56074481109031726</v>
      </c>
      <c r="AI150" s="40">
        <f t="shared" si="4"/>
        <v>0.34754452411966719</v>
      </c>
      <c r="AJ150" s="40">
        <f t="shared" si="4"/>
        <v>0.79524050292606951</v>
      </c>
      <c r="AK150" s="40">
        <f t="shared" si="4"/>
        <v>0.14844734167320975</v>
      </c>
      <c r="AL150" s="40">
        <f t="shared" si="4"/>
        <v>0.14147927787795406</v>
      </c>
    </row>
  </sheetData>
  <phoneticPr fontId="1"/>
  <pageMargins left="0.39370078740157483" right="0.39370078740157483" top="0.39370078740157483" bottom="0.39370078740157483" header="0.51181102362204722" footer="0.51181102362204722"/>
  <pageSetup paperSize="8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9FD6-4AB2-4F02-A56F-87F610154956}">
  <sheetPr>
    <tabColor rgb="FF0070C0"/>
    <pageSetUpPr fitToPage="1"/>
  </sheetPr>
  <dimension ref="A1:MZ337"/>
  <sheetViews>
    <sheetView zoomScale="85" zoomScaleNormal="85" zoomScaleSheetLayoutView="85" workbookViewId="0">
      <pane ySplit="1" topLeftCell="A2" activePane="bottomLeft" state="frozen"/>
      <selection activeCell="K518" sqref="K518"/>
      <selection pane="bottomLeft" activeCell="AO8" sqref="AO8"/>
    </sheetView>
  </sheetViews>
  <sheetFormatPr defaultColWidth="6.6640625" defaultRowHeight="13.5" customHeight="1" x14ac:dyDescent="0.2"/>
  <cols>
    <col min="1" max="1" width="23.33203125" style="43" bestFit="1" customWidth="1"/>
    <col min="2" max="2" width="9.44140625" style="82" bestFit="1" customWidth="1"/>
    <col min="3" max="3" width="5.44140625" style="59" bestFit="1" customWidth="1"/>
    <col min="4" max="4" width="6.21875" style="59" bestFit="1" customWidth="1"/>
    <col min="5" max="5" width="5.21875" style="59" bestFit="1" customWidth="1"/>
    <col min="6" max="7" width="5.44140625" style="59" bestFit="1" customWidth="1"/>
    <col min="8" max="9" width="6.21875" style="59" bestFit="1" customWidth="1"/>
    <col min="10" max="10" width="5.44140625" style="59" bestFit="1" customWidth="1"/>
    <col min="11" max="12" width="6.21875" style="59" bestFit="1" customWidth="1"/>
    <col min="13" max="13" width="5.44140625" style="59" bestFit="1" customWidth="1"/>
    <col min="14" max="14" width="6.21875" style="59" bestFit="1" customWidth="1"/>
    <col min="15" max="16" width="5.44140625" style="59" bestFit="1" customWidth="1"/>
    <col min="17" max="17" width="6.21875" style="60" bestFit="1" customWidth="1"/>
    <col min="18" max="18" width="5.44140625" style="60" bestFit="1" customWidth="1"/>
    <col min="19" max="22" width="5.44140625" style="59" bestFit="1" customWidth="1"/>
    <col min="23" max="23" width="4.6640625" style="59" bestFit="1" customWidth="1"/>
    <col min="24" max="24" width="5.44140625" style="59" bestFit="1" customWidth="1"/>
    <col min="25" max="31" width="4.6640625" style="59" bestFit="1" customWidth="1"/>
    <col min="32" max="32" width="5.44140625" style="59" bestFit="1" customWidth="1"/>
    <col min="33" max="33" width="4.6640625" style="59" bestFit="1" customWidth="1"/>
    <col min="34" max="34" width="5.44140625" style="61" bestFit="1" customWidth="1"/>
    <col min="35" max="35" width="5.44140625" style="60" bestFit="1" customWidth="1"/>
    <col min="36" max="36" width="4.6640625" style="59" bestFit="1" customWidth="1"/>
    <col min="37" max="37" width="5.44140625" style="59" bestFit="1" customWidth="1"/>
    <col min="38" max="38" width="9.21875" style="45" bestFit="1" customWidth="1"/>
    <col min="39" max="50" width="7.109375" style="45" customWidth="1"/>
    <col min="51" max="51" width="6.6640625" style="42"/>
    <col min="52" max="52" width="6.6640625" style="43"/>
    <col min="53" max="67" width="7.109375" style="45" customWidth="1"/>
    <col min="68" max="68" width="6.6640625" style="42"/>
    <col min="69" max="69" width="6.6640625" style="43"/>
    <col min="70" max="84" width="7.109375" style="45" customWidth="1"/>
    <col min="85" max="16384" width="6.6640625" style="42"/>
  </cols>
  <sheetData>
    <row r="1" spans="1:364" ht="13.5" customHeight="1" x14ac:dyDescent="0.2">
      <c r="B1" s="81" t="s">
        <v>131</v>
      </c>
      <c r="C1" s="57" t="s">
        <v>439</v>
      </c>
      <c r="D1" s="57" t="s">
        <v>440</v>
      </c>
      <c r="E1" s="57" t="s">
        <v>441</v>
      </c>
      <c r="F1" s="57" t="s">
        <v>442</v>
      </c>
      <c r="G1" s="57" t="s">
        <v>43</v>
      </c>
      <c r="H1" s="57" t="s">
        <v>443</v>
      </c>
      <c r="I1" s="57" t="s">
        <v>44</v>
      </c>
      <c r="J1" s="57" t="s">
        <v>444</v>
      </c>
      <c r="K1" s="57" t="s">
        <v>445</v>
      </c>
      <c r="L1" s="57" t="s">
        <v>446</v>
      </c>
      <c r="M1" s="57" t="s">
        <v>447</v>
      </c>
      <c r="N1" s="57" t="s">
        <v>448</v>
      </c>
      <c r="O1" s="57" t="s">
        <v>449</v>
      </c>
      <c r="P1" s="57" t="s">
        <v>450</v>
      </c>
      <c r="Q1" s="57" t="s">
        <v>451</v>
      </c>
      <c r="R1" s="57" t="s">
        <v>452</v>
      </c>
      <c r="S1" s="57" t="s">
        <v>453</v>
      </c>
      <c r="T1" s="57" t="s">
        <v>454</v>
      </c>
      <c r="U1" s="57" t="s">
        <v>455</v>
      </c>
      <c r="V1" s="57" t="s">
        <v>456</v>
      </c>
      <c r="W1" s="57" t="s">
        <v>457</v>
      </c>
      <c r="X1" s="57" t="s">
        <v>458</v>
      </c>
      <c r="Y1" s="57" t="s">
        <v>459</v>
      </c>
      <c r="Z1" s="57" t="s">
        <v>460</v>
      </c>
      <c r="AA1" s="57" t="s">
        <v>461</v>
      </c>
      <c r="AB1" s="57" t="s">
        <v>462</v>
      </c>
      <c r="AC1" s="57" t="s">
        <v>463</v>
      </c>
      <c r="AD1" s="57" t="s">
        <v>464</v>
      </c>
      <c r="AE1" s="57" t="s">
        <v>465</v>
      </c>
      <c r="AF1" s="57" t="s">
        <v>466</v>
      </c>
      <c r="AG1" s="57" t="s">
        <v>467</v>
      </c>
      <c r="AH1" s="57" t="s">
        <v>45</v>
      </c>
      <c r="AI1" s="57" t="s">
        <v>468</v>
      </c>
      <c r="AJ1" s="57" t="s">
        <v>469</v>
      </c>
      <c r="AK1" s="58" t="s">
        <v>46</v>
      </c>
      <c r="AL1" s="45" t="s">
        <v>298</v>
      </c>
      <c r="BZ1" s="43"/>
      <c r="CZ1" s="43"/>
      <c r="DZ1" s="43"/>
      <c r="EZ1" s="43"/>
      <c r="FZ1" s="43"/>
      <c r="GZ1" s="43"/>
      <c r="HZ1" s="43"/>
      <c r="IZ1" s="43"/>
      <c r="KZ1" s="43"/>
      <c r="LZ1" s="43"/>
      <c r="MZ1" s="43"/>
    </row>
    <row r="2" spans="1:364" ht="13.5" customHeight="1" x14ac:dyDescent="0.2">
      <c r="A2" s="44" t="s">
        <v>146</v>
      </c>
      <c r="B2" s="82">
        <v>11</v>
      </c>
      <c r="C2" s="59">
        <v>12.660609027149993</v>
      </c>
      <c r="D2" s="59">
        <v>14.290122673183973</v>
      </c>
      <c r="E2" s="59">
        <v>0.57296196413978751</v>
      </c>
      <c r="F2" s="59">
        <v>1.9422580152921924</v>
      </c>
      <c r="G2" s="59">
        <v>2.7531034678315134</v>
      </c>
      <c r="H2" s="59">
        <v>2.485772735158263</v>
      </c>
      <c r="I2" s="59">
        <v>55.301872931128436</v>
      </c>
      <c r="J2" s="59">
        <v>14.993550534607497</v>
      </c>
      <c r="K2" s="59">
        <v>63.89963136196959</v>
      </c>
      <c r="L2" s="59">
        <v>156.3910722140495</v>
      </c>
      <c r="M2" s="60">
        <v>45.017945563517507</v>
      </c>
      <c r="N2" s="59">
        <v>278.44527495454207</v>
      </c>
      <c r="O2" s="59">
        <v>8.2217351376279257</v>
      </c>
      <c r="P2" s="59">
        <v>5.5706060026497477</v>
      </c>
      <c r="Q2" s="59">
        <v>541.45139540617163</v>
      </c>
      <c r="R2" s="59">
        <v>26.170986457474299</v>
      </c>
      <c r="S2" s="59">
        <v>56.494074647956921</v>
      </c>
      <c r="T2" s="59">
        <v>6.0776968467769823</v>
      </c>
      <c r="U2" s="59">
        <v>28.030543752730456</v>
      </c>
      <c r="V2" s="59">
        <v>7.7502896855278616</v>
      </c>
      <c r="W2" s="59">
        <v>1.4514186896450039</v>
      </c>
      <c r="X2" s="59">
        <v>7.4339970957855872</v>
      </c>
      <c r="Y2" s="59">
        <v>1.2616423210555223</v>
      </c>
      <c r="Z2" s="59">
        <v>9.7542501843188081</v>
      </c>
      <c r="AA2" s="59">
        <v>1.8938012757163134</v>
      </c>
      <c r="AB2" s="59">
        <v>4.819234733162153</v>
      </c>
      <c r="AC2" s="59">
        <v>0.77221289871751864</v>
      </c>
      <c r="AD2" s="59">
        <v>5.1939024215744425</v>
      </c>
      <c r="AE2" s="59">
        <v>0.80047769198423113</v>
      </c>
      <c r="AF2" s="59">
        <v>7.3658116365406245</v>
      </c>
      <c r="AG2" s="59">
        <v>0.59118776891580327</v>
      </c>
      <c r="AH2" s="61">
        <v>16.830508952702122</v>
      </c>
      <c r="AI2" s="60">
        <v>8.3097152019585625</v>
      </c>
      <c r="AJ2" s="59">
        <v>1.9009120483135622</v>
      </c>
      <c r="AK2" s="59">
        <f>L2/M2</f>
        <v>3.4739717740648888</v>
      </c>
      <c r="AL2" s="45" t="s">
        <v>277</v>
      </c>
    </row>
    <row r="3" spans="1:364" ht="13.5" customHeight="1" x14ac:dyDescent="0.2">
      <c r="A3" s="44" t="s">
        <v>148</v>
      </c>
      <c r="B3" s="82">
        <v>12</v>
      </c>
      <c r="C3" s="59">
        <v>11.952843886408912</v>
      </c>
      <c r="D3" s="59">
        <v>12.878555326676258</v>
      </c>
      <c r="E3" s="59">
        <v>0.57584116998973622</v>
      </c>
      <c r="F3" s="59">
        <v>1.85969737476813</v>
      </c>
      <c r="G3" s="59">
        <v>-0.84292156964874509</v>
      </c>
      <c r="H3" s="59">
        <v>2.2503529495037591</v>
      </c>
      <c r="I3" s="59">
        <v>51.413046773312438</v>
      </c>
      <c r="J3" s="59">
        <v>14.083437501455515</v>
      </c>
      <c r="K3" s="59">
        <v>63.959591314391865</v>
      </c>
      <c r="L3" s="59">
        <v>132.48995173728437</v>
      </c>
      <c r="M3" s="60">
        <v>37.401747831519401</v>
      </c>
      <c r="N3" s="59">
        <v>255.4014760633969</v>
      </c>
      <c r="O3" s="59">
        <v>6.7991996832225103</v>
      </c>
      <c r="P3" s="59">
        <v>4.9029444232902932</v>
      </c>
      <c r="Q3" s="59">
        <v>463.7325797316168</v>
      </c>
      <c r="R3" s="59">
        <v>22.655228117080703</v>
      </c>
      <c r="S3" s="59">
        <v>43.852316558395643</v>
      </c>
      <c r="T3" s="59">
        <v>5.6822712958833819</v>
      </c>
      <c r="U3" s="59">
        <v>22.857580815736046</v>
      </c>
      <c r="V3" s="59">
        <v>6.0880931943373886</v>
      </c>
      <c r="W3" s="59">
        <v>1.5165308474327577</v>
      </c>
      <c r="X3" s="59">
        <v>7.921373396087164</v>
      </c>
      <c r="Y3" s="59">
        <v>1.1137395860979482</v>
      </c>
      <c r="Z3" s="59">
        <v>8.3652125437236666</v>
      </c>
      <c r="AA3" s="59">
        <v>1.8178115111963078</v>
      </c>
      <c r="AB3" s="59">
        <v>5.3589454943973696</v>
      </c>
      <c r="AC3" s="59">
        <v>0.82673716496668626</v>
      </c>
      <c r="AD3" s="59">
        <v>5.3605736635467576</v>
      </c>
      <c r="AE3" s="59">
        <v>0.77834656887656761</v>
      </c>
      <c r="AF3" s="59">
        <v>7.7949501865787685</v>
      </c>
      <c r="AG3" s="59">
        <v>0.59774088042917228</v>
      </c>
      <c r="AH3" s="61">
        <v>16.006287790669777</v>
      </c>
      <c r="AI3" s="60">
        <v>8.8615847573002693</v>
      </c>
      <c r="AJ3" s="59">
        <v>1.7073863882334639</v>
      </c>
      <c r="AK3" s="59">
        <f t="shared" ref="AK3:AK66" si="0">L3/M3</f>
        <v>3.5423465324161061</v>
      </c>
      <c r="AL3" s="45" t="s">
        <v>277</v>
      </c>
    </row>
    <row r="4" spans="1:364" ht="13.5" customHeight="1" x14ac:dyDescent="0.2">
      <c r="B4" s="82">
        <v>13</v>
      </c>
      <c r="C4" s="59">
        <v>15.757180780938272</v>
      </c>
      <c r="D4" s="59">
        <v>12.848162848906723</v>
      </c>
      <c r="E4" s="59">
        <v>0.57584116998973622</v>
      </c>
      <c r="F4" s="59">
        <v>1.7020615907932604</v>
      </c>
      <c r="G4" s="59">
        <v>0.95575249565867171</v>
      </c>
      <c r="H4" s="59">
        <v>0.67602435350711576</v>
      </c>
      <c r="I4" s="59">
        <v>50.990262988293004</v>
      </c>
      <c r="J4" s="59">
        <v>15.776971130844412</v>
      </c>
      <c r="K4" s="59">
        <v>63.946889878502816</v>
      </c>
      <c r="L4" s="59">
        <v>163.293122280776</v>
      </c>
      <c r="M4" s="60">
        <v>42.370674699868864</v>
      </c>
      <c r="N4" s="59">
        <v>279.41658519365615</v>
      </c>
      <c r="O4" s="59">
        <v>7.0836445890388386</v>
      </c>
      <c r="P4" s="59">
        <v>4.6237991951289192</v>
      </c>
      <c r="Q4" s="59">
        <v>459.6684553322325</v>
      </c>
      <c r="R4" s="59">
        <v>27.090754197312059</v>
      </c>
      <c r="S4" s="59">
        <v>44.496178663922819</v>
      </c>
      <c r="T4" s="59">
        <v>5.8149224779875652</v>
      </c>
      <c r="U4" s="59">
        <v>23.783239743924337</v>
      </c>
      <c r="V4" s="59">
        <v>5.6255212083718256</v>
      </c>
      <c r="W4" s="59">
        <v>1.4454756400765867</v>
      </c>
      <c r="X4" s="59">
        <v>7.5263583342579716</v>
      </c>
      <c r="Y4" s="59">
        <v>1.1320958535135799</v>
      </c>
      <c r="Z4" s="59">
        <v>8.938984401815155</v>
      </c>
      <c r="AA4" s="59">
        <v>1.6971348248757996</v>
      </c>
      <c r="AB4" s="59">
        <v>5.1108038820975406</v>
      </c>
      <c r="AC4" s="59">
        <v>0.7623058379070311</v>
      </c>
      <c r="AD4" s="59">
        <v>5.4210018296706455</v>
      </c>
      <c r="AE4" s="59">
        <v>0.76616956888365284</v>
      </c>
      <c r="AF4" s="59">
        <v>7.8539503425134827</v>
      </c>
      <c r="AG4" s="59">
        <v>0.57628746645558893</v>
      </c>
      <c r="AH4" s="61">
        <v>15.858120618503433</v>
      </c>
      <c r="AI4" s="60">
        <v>8.9515168663028195</v>
      </c>
      <c r="AJ4" s="59">
        <v>1.679852551827381</v>
      </c>
      <c r="AK4" s="59">
        <f t="shared" si="0"/>
        <v>3.8539183866543762</v>
      </c>
      <c r="AL4" s="45" t="s">
        <v>277</v>
      </c>
    </row>
    <row r="5" spans="1:364" ht="13.5" customHeight="1" x14ac:dyDescent="0.2">
      <c r="B5" s="82">
        <v>14</v>
      </c>
      <c r="C5" s="59">
        <v>12.586804948226854</v>
      </c>
      <c r="D5" s="59">
        <v>14.388457663944473</v>
      </c>
      <c r="E5" s="59">
        <v>2.931555047220475</v>
      </c>
      <c r="F5" s="59">
        <v>1.915620555094653</v>
      </c>
      <c r="G5" s="59">
        <v>2.9049738713587496</v>
      </c>
      <c r="H5" s="59">
        <v>1.1694947050346238</v>
      </c>
      <c r="I5" s="59">
        <v>51.603019085300005</v>
      </c>
      <c r="J5" s="59">
        <v>14.582848820564648</v>
      </c>
      <c r="K5" s="59">
        <v>74.323813160051969</v>
      </c>
      <c r="L5" s="59">
        <v>146.63980411494475</v>
      </c>
      <c r="M5" s="60">
        <v>38.513526551212379</v>
      </c>
      <c r="N5" s="59">
        <v>263.91850087708087</v>
      </c>
      <c r="O5" s="59">
        <v>8.6179309878026942</v>
      </c>
      <c r="P5" s="59">
        <v>6.1177763308908002</v>
      </c>
      <c r="Q5" s="59">
        <v>581.51225755620237</v>
      </c>
      <c r="R5" s="59">
        <v>31.585002334995757</v>
      </c>
      <c r="S5" s="59">
        <v>51.101258892551755</v>
      </c>
      <c r="T5" s="59">
        <v>6.4056057767574108</v>
      </c>
      <c r="U5" s="59">
        <v>26.885294891516583</v>
      </c>
      <c r="V5" s="59">
        <v>6.8371047849889743</v>
      </c>
      <c r="W5" s="59">
        <v>1.3175765795745833</v>
      </c>
      <c r="X5" s="59">
        <v>8.1836583192127659</v>
      </c>
      <c r="Y5" s="59">
        <v>1.0599275720343828</v>
      </c>
      <c r="Z5" s="59">
        <v>9.2866941750020811</v>
      </c>
      <c r="AA5" s="59">
        <v>1.6977409016659233</v>
      </c>
      <c r="AB5" s="59">
        <v>5.0611471087592834</v>
      </c>
      <c r="AC5" s="59">
        <v>0.70051300629305779</v>
      </c>
      <c r="AD5" s="59">
        <v>5.4231290937330279</v>
      </c>
      <c r="AE5" s="59">
        <v>0.76529176061299953</v>
      </c>
      <c r="AF5" s="59">
        <v>7.3540819035231566</v>
      </c>
      <c r="AG5" s="59">
        <v>0.52482603328973143</v>
      </c>
      <c r="AH5" s="61">
        <v>16.005812744976197</v>
      </c>
      <c r="AI5" s="60">
        <v>9.8024314114426314</v>
      </c>
      <c r="AJ5" s="59">
        <v>1.6911302842493487</v>
      </c>
      <c r="AK5" s="59">
        <f t="shared" si="0"/>
        <v>3.8074883617825601</v>
      </c>
      <c r="AL5" s="45" t="s">
        <v>277</v>
      </c>
    </row>
    <row r="6" spans="1:364" ht="13.5" customHeight="1" x14ac:dyDescent="0.2">
      <c r="B6" s="82">
        <v>15</v>
      </c>
      <c r="C6" s="59">
        <v>14.391481898406441</v>
      </c>
      <c r="D6" s="59">
        <v>14.54379247833803</v>
      </c>
      <c r="E6" s="59">
        <v>0.57584116998973622</v>
      </c>
      <c r="F6" s="59">
        <v>2.0212622124423487</v>
      </c>
      <c r="G6" s="59">
        <v>0.71496823051602743</v>
      </c>
      <c r="H6" s="59">
        <v>3.1123113444145671</v>
      </c>
      <c r="I6" s="59">
        <v>52.840163341526193</v>
      </c>
      <c r="J6" s="59">
        <v>14.750697448046262</v>
      </c>
      <c r="K6" s="59">
        <v>64.291732969659975</v>
      </c>
      <c r="L6" s="59">
        <v>149.81837442693023</v>
      </c>
      <c r="M6" s="60">
        <v>39.825197997336716</v>
      </c>
      <c r="N6" s="59">
        <v>251.74072481422417</v>
      </c>
      <c r="O6" s="59">
        <v>8.1258430701731825</v>
      </c>
      <c r="P6" s="59">
        <v>4.4263033360809283</v>
      </c>
      <c r="Q6" s="59">
        <v>485.0812267837523</v>
      </c>
      <c r="R6" s="59">
        <v>25.741933802446017</v>
      </c>
      <c r="S6" s="59">
        <v>47.5725781831962</v>
      </c>
      <c r="T6" s="59">
        <v>5.9762749426981356</v>
      </c>
      <c r="U6" s="59">
        <v>26.470331526792101</v>
      </c>
      <c r="V6" s="59">
        <v>6.7060698405455792</v>
      </c>
      <c r="W6" s="59">
        <v>1.6926571112908222</v>
      </c>
      <c r="X6" s="59">
        <v>7.348861676123005</v>
      </c>
      <c r="Y6" s="59">
        <v>1.1299506562150357</v>
      </c>
      <c r="Z6" s="59">
        <v>8.7359669971302552</v>
      </c>
      <c r="AA6" s="59">
        <v>1.6951733314082844</v>
      </c>
      <c r="AB6" s="59">
        <v>4.8775100605790565</v>
      </c>
      <c r="AC6" s="59">
        <v>0.67326606877057205</v>
      </c>
      <c r="AD6" s="59">
        <v>4.6374972909388967</v>
      </c>
      <c r="AE6" s="59">
        <v>0.67011764846767241</v>
      </c>
      <c r="AF6" s="59">
        <v>7.0266310581311044</v>
      </c>
      <c r="AG6" s="59">
        <v>0.45648084766449232</v>
      </c>
      <c r="AH6" s="61">
        <v>16.113506242639922</v>
      </c>
      <c r="AI6" s="60">
        <v>7.3221497422512725</v>
      </c>
      <c r="AJ6" s="59">
        <v>1.674156615021182</v>
      </c>
      <c r="AK6" s="59">
        <f t="shared" si="0"/>
        <v>3.7618990478578223</v>
      </c>
      <c r="AL6" s="45" t="s">
        <v>277</v>
      </c>
    </row>
    <row r="7" spans="1:364" ht="13.5" customHeight="1" x14ac:dyDescent="0.2">
      <c r="B7" s="82">
        <v>1</v>
      </c>
      <c r="C7" s="59">
        <v>4.6470605485598835</v>
      </c>
      <c r="D7" s="59">
        <v>8.6420605351744104</v>
      </c>
      <c r="E7" s="59">
        <v>1.8798092717656187</v>
      </c>
      <c r="F7" s="59">
        <v>0.9338930793143464</v>
      </c>
      <c r="G7" s="59">
        <v>-9.0076530748624054E-2</v>
      </c>
      <c r="H7" s="59">
        <v>3.9682397505520162</v>
      </c>
      <c r="I7" s="59">
        <v>27.099412860170691</v>
      </c>
      <c r="J7" s="59">
        <v>10.396937867955147</v>
      </c>
      <c r="K7" s="59">
        <v>117.14589560934888</v>
      </c>
      <c r="L7" s="59">
        <v>65.077269127463865</v>
      </c>
      <c r="M7" s="60">
        <v>35.570048371152424</v>
      </c>
      <c r="N7" s="59">
        <v>179.44411554266128</v>
      </c>
      <c r="O7" s="59">
        <v>6.0012873518107615</v>
      </c>
      <c r="P7" s="59">
        <v>4.6530008784102259</v>
      </c>
      <c r="Q7" s="59">
        <v>419.92236272463867</v>
      </c>
      <c r="R7" s="59">
        <v>20.194057667521097</v>
      </c>
      <c r="S7" s="59">
        <v>39.066474742310014</v>
      </c>
      <c r="T7" s="59">
        <v>4.5628451504015963</v>
      </c>
      <c r="U7" s="59">
        <v>20.372228304349647</v>
      </c>
      <c r="V7" s="59">
        <v>4.8214288596745547</v>
      </c>
      <c r="W7" s="59">
        <v>0.91751221383450665</v>
      </c>
      <c r="X7" s="59">
        <v>3.6268497544196645</v>
      </c>
      <c r="Y7" s="59">
        <v>0.60861429939502532</v>
      </c>
      <c r="Z7" s="59">
        <v>4.9573218135022232</v>
      </c>
      <c r="AA7" s="59">
        <v>0.99882856456600455</v>
      </c>
      <c r="AB7" s="59">
        <v>3.3454205011962928</v>
      </c>
      <c r="AC7" s="59">
        <v>0.51717175233617962</v>
      </c>
      <c r="AD7" s="59">
        <v>3.8726320107794052</v>
      </c>
      <c r="AE7" s="59">
        <v>0.68051599967402887</v>
      </c>
      <c r="AF7" s="59">
        <v>4.8368897920431078</v>
      </c>
      <c r="AG7" s="59">
        <v>0.59242581455415522</v>
      </c>
      <c r="AH7" s="61">
        <v>23.24715815549126</v>
      </c>
      <c r="AI7" s="60">
        <v>10.103240421111012</v>
      </c>
      <c r="AJ7" s="59">
        <v>2.6352444627937164</v>
      </c>
      <c r="AK7" s="59">
        <f t="shared" si="0"/>
        <v>1.8295524495334119</v>
      </c>
      <c r="AL7" s="45" t="s">
        <v>299</v>
      </c>
    </row>
    <row r="8" spans="1:364" ht="13.5" customHeight="1" x14ac:dyDescent="0.2">
      <c r="B8" s="82">
        <v>2</v>
      </c>
      <c r="C8" s="59">
        <v>4.2951109650675363</v>
      </c>
      <c r="D8" s="59">
        <v>5.4084511381036524</v>
      </c>
      <c r="E8" s="59">
        <v>5.4775887807152284</v>
      </c>
      <c r="F8" s="59">
        <v>0.69211540203398181</v>
      </c>
      <c r="G8" s="59">
        <v>-2.0013288713577153</v>
      </c>
      <c r="H8" s="59">
        <v>3.0560521338531474</v>
      </c>
      <c r="I8" s="59">
        <v>34.868828009735253</v>
      </c>
      <c r="J8" s="59">
        <v>11.726387511484223</v>
      </c>
      <c r="K8" s="59">
        <v>137.44992010640604</v>
      </c>
      <c r="L8" s="59">
        <v>60.408039501939029</v>
      </c>
      <c r="M8" s="60">
        <v>32.048586595372612</v>
      </c>
      <c r="N8" s="59">
        <v>161.71437320396663</v>
      </c>
      <c r="O8" s="59">
        <v>6.5753195674379645</v>
      </c>
      <c r="P8" s="59">
        <v>5.4365664926141779</v>
      </c>
      <c r="Q8" s="59">
        <v>442.63409342367851</v>
      </c>
      <c r="R8" s="59">
        <v>17.490272902276988</v>
      </c>
      <c r="S8" s="59">
        <v>41.419221553093855</v>
      </c>
      <c r="T8" s="59">
        <v>4.3784846340099648</v>
      </c>
      <c r="U8" s="59">
        <v>14.790417584120281</v>
      </c>
      <c r="V8" s="59">
        <v>3.5167908488150554</v>
      </c>
      <c r="W8" s="59">
        <v>0.65740727683541711</v>
      </c>
      <c r="X8" s="59">
        <v>3.411442912228102</v>
      </c>
      <c r="Y8" s="59">
        <v>0.5524028866706221</v>
      </c>
      <c r="Z8" s="59">
        <v>4.2398173140880395</v>
      </c>
      <c r="AA8" s="59">
        <v>0.78711965050845423</v>
      </c>
      <c r="AB8" s="59">
        <v>2.8971647728798473</v>
      </c>
      <c r="AC8" s="59">
        <v>0.54938746134371752</v>
      </c>
      <c r="AD8" s="59">
        <v>3.3602126875389389</v>
      </c>
      <c r="AE8" s="59">
        <v>0.70531067183040541</v>
      </c>
      <c r="AF8" s="59">
        <v>4.051955513077206</v>
      </c>
      <c r="AG8" s="59">
        <v>0.48821354367658143</v>
      </c>
      <c r="AH8" s="61">
        <v>22.290427003553713</v>
      </c>
      <c r="AI8" s="60">
        <v>11.101516901054223</v>
      </c>
      <c r="AJ8" s="59">
        <v>2.8499633005179126</v>
      </c>
      <c r="AK8" s="59">
        <f t="shared" si="0"/>
        <v>1.8848893483078328</v>
      </c>
      <c r="AL8" s="45" t="s">
        <v>299</v>
      </c>
    </row>
    <row r="9" spans="1:364" ht="13.5" customHeight="1" x14ac:dyDescent="0.2">
      <c r="A9" s="43" t="s">
        <v>144</v>
      </c>
      <c r="B9" s="82">
        <v>3</v>
      </c>
      <c r="C9" s="59">
        <v>4.7840129842543915</v>
      </c>
      <c r="D9" s="59">
        <v>7.2030787732273742</v>
      </c>
      <c r="E9" s="59">
        <v>1.8798092717656187</v>
      </c>
      <c r="F9" s="59">
        <v>0.50622412180362397</v>
      </c>
      <c r="G9" s="59">
        <v>-9.0076530748624054E-2</v>
      </c>
      <c r="H9" s="59">
        <v>2.9524173707849695</v>
      </c>
      <c r="I9" s="59">
        <v>39.607674003671129</v>
      </c>
      <c r="J9" s="59">
        <v>12.453832267923769</v>
      </c>
      <c r="K9" s="59">
        <v>169.71462572070115</v>
      </c>
      <c r="L9" s="59">
        <v>69.254661714292794</v>
      </c>
      <c r="M9" s="60">
        <v>29.074923184339571</v>
      </c>
      <c r="N9" s="59">
        <v>139.31002002189268</v>
      </c>
      <c r="O9" s="59">
        <v>8.43261332880782</v>
      </c>
      <c r="P9" s="59">
        <v>6.1998638018642023</v>
      </c>
      <c r="Q9" s="59">
        <v>448.94790116959621</v>
      </c>
      <c r="R9" s="59">
        <v>16.860303836244757</v>
      </c>
      <c r="S9" s="59">
        <v>45.605784431194436</v>
      </c>
      <c r="T9" s="59">
        <v>4.1582945211271616</v>
      </c>
      <c r="U9" s="59">
        <v>17.169134544229546</v>
      </c>
      <c r="V9" s="59">
        <v>3.6426625259162102</v>
      </c>
      <c r="W9" s="59">
        <v>0.4698247696261808</v>
      </c>
      <c r="X9" s="59">
        <v>3.0203706516858944</v>
      </c>
      <c r="Y9" s="59">
        <v>0.50984764236829327</v>
      </c>
      <c r="Z9" s="59">
        <v>3.8973373630749202</v>
      </c>
      <c r="AA9" s="59">
        <v>0.8522874345991801</v>
      </c>
      <c r="AB9" s="59">
        <v>3.3385553510493922</v>
      </c>
      <c r="AC9" s="59">
        <v>0.49386703685059707</v>
      </c>
      <c r="AD9" s="59">
        <v>3.8630507012314332</v>
      </c>
      <c r="AE9" s="59">
        <v>0.49835492795259045</v>
      </c>
      <c r="AF9" s="59">
        <v>4.019721258953048</v>
      </c>
      <c r="AG9" s="59">
        <v>0.53493659511235947</v>
      </c>
      <c r="AH9" s="61">
        <v>23.135509025034821</v>
      </c>
      <c r="AI9" s="60">
        <v>11.205640100091191</v>
      </c>
      <c r="AJ9" s="59">
        <v>2.7452803972642106</v>
      </c>
      <c r="AK9" s="59">
        <f t="shared" si="0"/>
        <v>2.3819379083207677</v>
      </c>
      <c r="AL9" s="45" t="s">
        <v>299</v>
      </c>
    </row>
    <row r="10" spans="1:364" ht="13.5" customHeight="1" x14ac:dyDescent="0.2">
      <c r="B10" s="82">
        <v>4</v>
      </c>
      <c r="C10" s="59">
        <v>4.5307402587085948</v>
      </c>
      <c r="D10" s="59">
        <v>7.9797667172482285</v>
      </c>
      <c r="E10" s="59">
        <v>5.1567881678504834</v>
      </c>
      <c r="F10" s="59">
        <v>0.90203670017088722</v>
      </c>
      <c r="G10" s="59">
        <v>-9.0076530748624054E-2</v>
      </c>
      <c r="H10" s="59">
        <v>5.9258453892863914</v>
      </c>
      <c r="I10" s="59">
        <v>31.450493392588026</v>
      </c>
      <c r="J10" s="59">
        <v>12.111577405481583</v>
      </c>
      <c r="K10" s="59">
        <v>136.35681238769831</v>
      </c>
      <c r="L10" s="59">
        <v>65.294778282176821</v>
      </c>
      <c r="M10" s="60">
        <v>29.094479956801969</v>
      </c>
      <c r="N10" s="59">
        <v>142.12664799194951</v>
      </c>
      <c r="O10" s="59">
        <v>6.8542688493031712</v>
      </c>
      <c r="P10" s="59">
        <v>6.7547642587432239</v>
      </c>
      <c r="Q10" s="59">
        <v>441.77377274911277</v>
      </c>
      <c r="R10" s="59">
        <v>16.814183373368859</v>
      </c>
      <c r="S10" s="59">
        <v>45.924201536026601</v>
      </c>
      <c r="T10" s="59">
        <v>4.3839916083154096</v>
      </c>
      <c r="U10" s="59">
        <v>18.696763692571153</v>
      </c>
      <c r="V10" s="59">
        <v>3.2113049165968932</v>
      </c>
      <c r="W10" s="59">
        <v>0.62872861325301888</v>
      </c>
      <c r="X10" s="59">
        <v>3.5824024265120524</v>
      </c>
      <c r="Y10" s="59">
        <v>0.49078560334269461</v>
      </c>
      <c r="Z10" s="59">
        <v>4.6182544930931062</v>
      </c>
      <c r="AA10" s="59">
        <v>0.87419386139138688</v>
      </c>
      <c r="AB10" s="59">
        <v>2.9796403636197386</v>
      </c>
      <c r="AC10" s="59">
        <v>0.47562905805812311</v>
      </c>
      <c r="AD10" s="59">
        <v>3.2380684150396379</v>
      </c>
      <c r="AE10" s="59">
        <v>0.58765100316677665</v>
      </c>
      <c r="AF10" s="59">
        <v>4.2187973398200818</v>
      </c>
      <c r="AG10" s="59">
        <v>0.54876612571144967</v>
      </c>
      <c r="AH10" s="61">
        <v>24.55418773121162</v>
      </c>
      <c r="AI10" s="60">
        <v>11.123561188082583</v>
      </c>
      <c r="AJ10" s="59">
        <v>3.0316236026046646</v>
      </c>
      <c r="AK10" s="59">
        <f t="shared" si="0"/>
        <v>2.2442325272396428</v>
      </c>
      <c r="AL10" s="45" t="s">
        <v>299</v>
      </c>
    </row>
    <row r="11" spans="1:364" ht="13.5" customHeight="1" x14ac:dyDescent="0.2">
      <c r="B11" s="82">
        <v>5</v>
      </c>
      <c r="C11" s="59">
        <v>4.4140583403376761</v>
      </c>
      <c r="D11" s="59">
        <v>7.1519739082508078</v>
      </c>
      <c r="E11" s="59">
        <v>2.136315535770525</v>
      </c>
      <c r="F11" s="59">
        <v>0.72258242466188816</v>
      </c>
      <c r="G11" s="59">
        <v>-1.5208534273281109</v>
      </c>
      <c r="H11" s="59">
        <v>5.6677902520038534</v>
      </c>
      <c r="I11" s="59">
        <v>30.036138205304589</v>
      </c>
      <c r="J11" s="59">
        <v>9.9657635232039716</v>
      </c>
      <c r="K11" s="59">
        <v>119.70045517392414</v>
      </c>
      <c r="L11" s="59">
        <v>62.402659015129437</v>
      </c>
      <c r="M11" s="60">
        <v>30.549747490489597</v>
      </c>
      <c r="N11" s="59">
        <v>152.89974252558008</v>
      </c>
      <c r="O11" s="59">
        <v>6.6804998804020377</v>
      </c>
      <c r="P11" s="59">
        <v>4.9557921247458641</v>
      </c>
      <c r="Q11" s="59">
        <v>475.59194205063409</v>
      </c>
      <c r="R11" s="59">
        <v>20.314687504450301</v>
      </c>
      <c r="S11" s="59">
        <v>46.313903834894205</v>
      </c>
      <c r="T11" s="59">
        <v>4.5491632250975345</v>
      </c>
      <c r="U11" s="59">
        <v>18.416107262110483</v>
      </c>
      <c r="V11" s="59">
        <v>3.8894776458620113</v>
      </c>
      <c r="W11" s="59">
        <v>0.67687536734872478</v>
      </c>
      <c r="X11" s="59">
        <v>3.6597835294610008</v>
      </c>
      <c r="Y11" s="59">
        <v>0.6263697224511241</v>
      </c>
      <c r="Z11" s="59">
        <v>4.0223815978770432</v>
      </c>
      <c r="AA11" s="59">
        <v>0.96843312940849469</v>
      </c>
      <c r="AB11" s="59">
        <v>3.635275828371181</v>
      </c>
      <c r="AC11" s="59">
        <v>0.62061468979879286</v>
      </c>
      <c r="AD11" s="59">
        <v>3.8704148762316848</v>
      </c>
      <c r="AE11" s="59">
        <v>0.59994516083625915</v>
      </c>
      <c r="AF11" s="59">
        <v>4.5351807684253851</v>
      </c>
      <c r="AG11" s="59">
        <v>0.53406121820651176</v>
      </c>
      <c r="AH11" s="61">
        <v>20.758257277525647</v>
      </c>
      <c r="AI11" s="60">
        <v>11.467533627321814</v>
      </c>
      <c r="AJ11" s="59">
        <v>2.4624413090226511</v>
      </c>
      <c r="AK11" s="59">
        <f t="shared" si="0"/>
        <v>2.0426571131089029</v>
      </c>
      <c r="AL11" s="45" t="s">
        <v>299</v>
      </c>
    </row>
    <row r="12" spans="1:364" ht="13.5" customHeight="1" x14ac:dyDescent="0.2">
      <c r="B12" s="82">
        <v>6</v>
      </c>
      <c r="C12" s="59">
        <v>6.6943807861011111</v>
      </c>
      <c r="D12" s="59">
        <v>6.2008344494401353</v>
      </c>
      <c r="E12" s="59">
        <v>2.1280274895002198</v>
      </c>
      <c r="F12" s="59">
        <v>0.72641481770324801</v>
      </c>
      <c r="G12" s="59">
        <v>-9.0076530748624054E-2</v>
      </c>
      <c r="H12" s="59">
        <v>2.9524173707849695</v>
      </c>
      <c r="I12" s="59">
        <v>33.349548223671242</v>
      </c>
      <c r="J12" s="59">
        <v>11.069396944484961</v>
      </c>
      <c r="K12" s="59">
        <v>149.58251021472225</v>
      </c>
      <c r="L12" s="59">
        <v>67.139560809621088</v>
      </c>
      <c r="M12" s="60">
        <v>32.727219801936712</v>
      </c>
      <c r="N12" s="59">
        <v>157.82592569957325</v>
      </c>
      <c r="O12" s="59">
        <v>7.8050153891853133</v>
      </c>
      <c r="P12" s="59">
        <v>6.569815543703748</v>
      </c>
      <c r="Q12" s="59">
        <v>456.0897955517724</v>
      </c>
      <c r="R12" s="59">
        <v>20.435962769277335</v>
      </c>
      <c r="S12" s="59">
        <v>46.228700585588598</v>
      </c>
      <c r="T12" s="59">
        <v>4.692032922341574</v>
      </c>
      <c r="U12" s="59">
        <v>19.850217192647566</v>
      </c>
      <c r="V12" s="59">
        <v>3.64714179190723</v>
      </c>
      <c r="W12" s="59">
        <v>0.5687699425297984</v>
      </c>
      <c r="X12" s="59">
        <v>3.4409592946099443</v>
      </c>
      <c r="Y12" s="59">
        <v>0.48193538075740466</v>
      </c>
      <c r="Z12" s="59">
        <v>3.6786358114623154</v>
      </c>
      <c r="AA12" s="59">
        <v>0.82134593330638894</v>
      </c>
      <c r="AB12" s="59">
        <v>2.7620843475369616</v>
      </c>
      <c r="AC12" s="59">
        <v>0.56890405239239927</v>
      </c>
      <c r="AD12" s="59">
        <v>3.7104283523077459</v>
      </c>
      <c r="AE12" s="59">
        <v>0.47508161241604224</v>
      </c>
      <c r="AF12" s="59">
        <v>3.4163054524927357</v>
      </c>
      <c r="AG12" s="59">
        <v>0.6181154573099894</v>
      </c>
      <c r="AH12" s="61">
        <v>22.34061245497184</v>
      </c>
      <c r="AI12" s="60">
        <v>11.09021221517788</v>
      </c>
      <c r="AJ12" s="59">
        <v>2.7779751339101866</v>
      </c>
      <c r="AK12" s="59">
        <f t="shared" si="0"/>
        <v>2.0514898978876275</v>
      </c>
      <c r="AL12" s="45" t="s">
        <v>299</v>
      </c>
    </row>
    <row r="13" spans="1:364" ht="13.5" customHeight="1" x14ac:dyDescent="0.2">
      <c r="A13" s="43" t="s">
        <v>144</v>
      </c>
      <c r="B13" s="82">
        <v>7</v>
      </c>
      <c r="C13" s="59">
        <v>5.553819971356682</v>
      </c>
      <c r="D13" s="59">
        <v>5.5207264929652187</v>
      </c>
      <c r="E13" s="59">
        <v>3.8595187439386787</v>
      </c>
      <c r="F13" s="59">
        <v>0.78401319814083614</v>
      </c>
      <c r="G13" s="59">
        <v>-9.0076530748624054E-2</v>
      </c>
      <c r="H13" s="59">
        <v>3.8505787606808606</v>
      </c>
      <c r="I13" s="59">
        <v>25.6368849457652</v>
      </c>
      <c r="J13" s="59">
        <v>10.854867601144623</v>
      </c>
      <c r="K13" s="59">
        <v>131.01105139590874</v>
      </c>
      <c r="L13" s="59">
        <v>57.642668102027621</v>
      </c>
      <c r="M13" s="60">
        <v>28.819455731358978</v>
      </c>
      <c r="N13" s="59">
        <v>132.02978770293933</v>
      </c>
      <c r="O13" s="59">
        <v>6.9358441460988942</v>
      </c>
      <c r="P13" s="59">
        <v>5.5981049982631719</v>
      </c>
      <c r="Q13" s="59">
        <v>435.1787378482706</v>
      </c>
      <c r="R13" s="59">
        <v>17.405203950757311</v>
      </c>
      <c r="S13" s="59">
        <v>40.367477586417493</v>
      </c>
      <c r="T13" s="59">
        <v>4.1575046605779002</v>
      </c>
      <c r="U13" s="59">
        <v>15.36285649862165</v>
      </c>
      <c r="V13" s="59">
        <v>3.5645481300673212</v>
      </c>
      <c r="W13" s="59">
        <v>0.54593844641383671</v>
      </c>
      <c r="X13" s="59">
        <v>3.4939771936729995</v>
      </c>
      <c r="Y13" s="59">
        <v>0.47844096120478979</v>
      </c>
      <c r="Z13" s="59">
        <v>3.8397268208289952</v>
      </c>
      <c r="AA13" s="59">
        <v>0.8230587929489781</v>
      </c>
      <c r="AB13" s="59">
        <v>2.9162453309373437</v>
      </c>
      <c r="AC13" s="59">
        <v>0.47223213386142593</v>
      </c>
      <c r="AD13" s="59">
        <v>3.2717819053363133</v>
      </c>
      <c r="AE13" s="59">
        <v>0.45261449187657371</v>
      </c>
      <c r="AF13" s="59">
        <v>4.0528798718727961</v>
      </c>
      <c r="AG13" s="59">
        <v>0.51265215312897394</v>
      </c>
      <c r="AH13" s="61">
        <v>20.979709044682306</v>
      </c>
      <c r="AI13" s="60">
        <v>10.552780202999321</v>
      </c>
      <c r="AJ13" s="59">
        <v>2.4462901267059083</v>
      </c>
      <c r="AK13" s="59">
        <f t="shared" si="0"/>
        <v>2.000130350806923</v>
      </c>
      <c r="AL13" s="45" t="s">
        <v>299</v>
      </c>
    </row>
    <row r="14" spans="1:364" ht="13.5" customHeight="1" x14ac:dyDescent="0.2">
      <c r="B14" s="82">
        <v>8</v>
      </c>
      <c r="C14" s="59">
        <v>5.1285495646319799</v>
      </c>
      <c r="D14" s="59">
        <v>8.9828938048834779</v>
      </c>
      <c r="E14" s="59">
        <v>1.8798092717656187</v>
      </c>
      <c r="F14" s="59">
        <v>0.91600279377531002</v>
      </c>
      <c r="G14" s="59">
        <v>2.5149629094057575</v>
      </c>
      <c r="H14" s="59">
        <v>8.0376134868353866</v>
      </c>
      <c r="I14" s="59">
        <v>28.997908963530641</v>
      </c>
      <c r="J14" s="59">
        <v>12.420360311064508</v>
      </c>
      <c r="K14" s="59">
        <v>135.63665894674421</v>
      </c>
      <c r="L14" s="59">
        <v>63.739769577003685</v>
      </c>
      <c r="M14" s="60">
        <v>32.500768611270288</v>
      </c>
      <c r="N14" s="59">
        <v>160.61572525622631</v>
      </c>
      <c r="O14" s="59">
        <v>7.0363803067325703</v>
      </c>
      <c r="P14" s="59">
        <v>6.7564132292421064</v>
      </c>
      <c r="Q14" s="59">
        <v>484.48737335056069</v>
      </c>
      <c r="R14" s="59">
        <v>16.73612285702869</v>
      </c>
      <c r="S14" s="59">
        <v>48.435788931857665</v>
      </c>
      <c r="T14" s="59">
        <v>4.3290825424799158</v>
      </c>
      <c r="U14" s="59">
        <v>17.246498280959916</v>
      </c>
      <c r="V14" s="59">
        <v>3.4770236375850883</v>
      </c>
      <c r="W14" s="59">
        <v>0.55496593466229527</v>
      </c>
      <c r="X14" s="59">
        <v>3.6655015349163285</v>
      </c>
      <c r="Y14" s="59">
        <v>0.57883786261107217</v>
      </c>
      <c r="Z14" s="59">
        <v>5.011459253768904</v>
      </c>
      <c r="AA14" s="59">
        <v>1.063344537279632</v>
      </c>
      <c r="AB14" s="59">
        <v>3.2172264930470065</v>
      </c>
      <c r="AC14" s="59">
        <v>0.58104722494756178</v>
      </c>
      <c r="AD14" s="59">
        <v>4.0708636721127123</v>
      </c>
      <c r="AE14" s="59">
        <v>0.69426150400656539</v>
      </c>
      <c r="AF14" s="59">
        <v>5.5666482636610999</v>
      </c>
      <c r="AG14" s="59">
        <v>0.51869657134525848</v>
      </c>
      <c r="AH14" s="61">
        <v>25.920027304322517</v>
      </c>
      <c r="AI14" s="60">
        <v>11.131539531364892</v>
      </c>
      <c r="AJ14" s="59">
        <v>2.8420064300820393</v>
      </c>
      <c r="AK14" s="59">
        <f t="shared" si="0"/>
        <v>1.9611772982778213</v>
      </c>
      <c r="AL14" s="45" t="s">
        <v>299</v>
      </c>
    </row>
    <row r="15" spans="1:364" ht="13.5" customHeight="1" x14ac:dyDescent="0.2">
      <c r="B15" s="82">
        <v>9</v>
      </c>
      <c r="C15" s="59">
        <v>4.2782177322885007</v>
      </c>
      <c r="D15" s="59">
        <v>9.1808473122671259</v>
      </c>
      <c r="E15" s="59">
        <v>7.1221297969699195</v>
      </c>
      <c r="F15" s="59">
        <v>0.84589631030748558</v>
      </c>
      <c r="G15" s="59">
        <v>-9.0076530748624054E-2</v>
      </c>
      <c r="H15" s="59">
        <v>6.7796582777846899</v>
      </c>
      <c r="I15" s="59">
        <v>28.484193606726549</v>
      </c>
      <c r="J15" s="59">
        <v>10.501876259919253</v>
      </c>
      <c r="K15" s="59">
        <v>126.88289331885535</v>
      </c>
      <c r="L15" s="59">
        <v>73.19153345002168</v>
      </c>
      <c r="M15" s="60">
        <v>31.003653653818805</v>
      </c>
      <c r="N15" s="59">
        <v>158.66938050577744</v>
      </c>
      <c r="O15" s="59">
        <v>6.5398716326761734</v>
      </c>
      <c r="P15" s="59">
        <v>6.0907770296206962</v>
      </c>
      <c r="Q15" s="59">
        <v>455.75484608381305</v>
      </c>
      <c r="R15" s="59">
        <v>17.408204083681309</v>
      </c>
      <c r="S15" s="59">
        <v>39.668910926231788</v>
      </c>
      <c r="T15" s="59">
        <v>4.081480374104526</v>
      </c>
      <c r="U15" s="59">
        <v>16.716292091325183</v>
      </c>
      <c r="V15" s="59">
        <v>3.3351398877043485</v>
      </c>
      <c r="W15" s="59">
        <v>0.50545535662071972</v>
      </c>
      <c r="X15" s="59">
        <v>3.6126715785626864</v>
      </c>
      <c r="Y15" s="59">
        <v>0.52153383798639252</v>
      </c>
      <c r="Z15" s="59">
        <v>4.2834998783244096</v>
      </c>
      <c r="AA15" s="59">
        <v>0.92647913617845779</v>
      </c>
      <c r="AB15" s="59">
        <v>3.762655813722855</v>
      </c>
      <c r="AC15" s="59">
        <v>0.54090114612349272</v>
      </c>
      <c r="AD15" s="59">
        <v>3.3393818259507206</v>
      </c>
      <c r="AE15" s="59">
        <v>0.52684591916464241</v>
      </c>
      <c r="AF15" s="59">
        <v>4.8508579776054157</v>
      </c>
      <c r="AG15" s="59">
        <v>0.54598283456740349</v>
      </c>
      <c r="AH15" s="61">
        <v>21.801818993299932</v>
      </c>
      <c r="AI15" s="60">
        <v>9.9420546519513522</v>
      </c>
      <c r="AJ15" s="59">
        <v>2.6353025414642386</v>
      </c>
      <c r="AK15" s="59">
        <f t="shared" si="0"/>
        <v>2.3607389718407101</v>
      </c>
      <c r="AL15" s="45" t="s">
        <v>299</v>
      </c>
    </row>
    <row r="16" spans="1:364" ht="13.5" customHeight="1" x14ac:dyDescent="0.2">
      <c r="B16" s="82">
        <v>10</v>
      </c>
      <c r="C16" s="59">
        <v>5.356599007031738</v>
      </c>
      <c r="D16" s="59">
        <v>8.2464278719251656</v>
      </c>
      <c r="E16" s="59">
        <v>2.6585540656966131</v>
      </c>
      <c r="F16" s="59">
        <v>1.0478439557187593</v>
      </c>
      <c r="G16" s="59">
        <v>-9.0076530748624054E-2</v>
      </c>
      <c r="H16" s="59">
        <v>10.489703039887702</v>
      </c>
      <c r="I16" s="59">
        <v>34.095893574345489</v>
      </c>
      <c r="J16" s="59">
        <v>10.561060260055344</v>
      </c>
      <c r="K16" s="59">
        <v>115.2847154618354</v>
      </c>
      <c r="L16" s="59">
        <v>62.58233528533156</v>
      </c>
      <c r="M16" s="60">
        <v>28.498823103030151</v>
      </c>
      <c r="N16" s="59">
        <v>149.30202998993039</v>
      </c>
      <c r="O16" s="59">
        <v>6.8772218939501997</v>
      </c>
      <c r="P16" s="59">
        <v>5.9581804673084902</v>
      </c>
      <c r="Q16" s="59">
        <v>430.47472322513596</v>
      </c>
      <c r="R16" s="59">
        <v>16.472695423615317</v>
      </c>
      <c r="S16" s="59">
        <v>39.923937432649652</v>
      </c>
      <c r="T16" s="59">
        <v>3.8666350162334027</v>
      </c>
      <c r="U16" s="59">
        <v>14.485860119813982</v>
      </c>
      <c r="V16" s="59">
        <v>3.4777215433269486</v>
      </c>
      <c r="W16" s="59">
        <v>0.57943686020318608</v>
      </c>
      <c r="X16" s="59">
        <v>3.0636255803364727</v>
      </c>
      <c r="Y16" s="59">
        <v>0.54576367736354781</v>
      </c>
      <c r="Z16" s="59">
        <v>4.2465177597085138</v>
      </c>
      <c r="AA16" s="59">
        <v>0.99094093693646557</v>
      </c>
      <c r="AB16" s="59">
        <v>3.4146487388262403</v>
      </c>
      <c r="AC16" s="59">
        <v>0.45173938692049337</v>
      </c>
      <c r="AD16" s="59">
        <v>3.5915079552525691</v>
      </c>
      <c r="AE16" s="59">
        <v>0.60906336078123768</v>
      </c>
      <c r="AF16" s="59">
        <v>4.9975110309551107</v>
      </c>
      <c r="AG16" s="59">
        <v>0.68935361180997556</v>
      </c>
      <c r="AH16" s="61">
        <v>22.786546338117976</v>
      </c>
      <c r="AI16" s="60">
        <v>10.188953620290386</v>
      </c>
      <c r="AJ16" s="59">
        <v>2.5651556389922372</v>
      </c>
      <c r="AK16" s="59">
        <f t="shared" si="0"/>
        <v>2.1959620949637553</v>
      </c>
      <c r="AL16" s="45" t="s">
        <v>299</v>
      </c>
    </row>
    <row r="18" spans="1:38" ht="13.5" customHeight="1" x14ac:dyDescent="0.2">
      <c r="A18" s="44" t="s">
        <v>150</v>
      </c>
      <c r="B18" s="82">
        <v>1</v>
      </c>
      <c r="C18" s="59">
        <v>4.0601241716082344</v>
      </c>
      <c r="D18" s="59">
        <v>1.2610836844246058</v>
      </c>
      <c r="E18" s="59">
        <v>4.7163658949261142</v>
      </c>
      <c r="F18" s="59">
        <v>0.47957653843440839</v>
      </c>
      <c r="G18" s="59">
        <v>3.2550031586133352</v>
      </c>
      <c r="H18" s="59">
        <v>-1.0215576597864027</v>
      </c>
      <c r="I18" s="59">
        <v>12.615367772318958</v>
      </c>
      <c r="J18" s="59">
        <v>9.2863913272425567</v>
      </c>
      <c r="K18" s="59">
        <v>115.4331961394856</v>
      </c>
      <c r="L18" s="59">
        <v>79.579262766018772</v>
      </c>
      <c r="M18" s="60">
        <v>24.120189914219804</v>
      </c>
      <c r="N18" s="59">
        <v>131.82056631858228</v>
      </c>
      <c r="O18" s="59">
        <v>7.4992374682514678</v>
      </c>
      <c r="P18" s="59">
        <v>7.0600735857501098</v>
      </c>
      <c r="Q18" s="59">
        <v>550.31128711766701</v>
      </c>
      <c r="R18" s="59">
        <v>31.400183474187212</v>
      </c>
      <c r="S18" s="59">
        <v>44.444255354413585</v>
      </c>
      <c r="T18" s="59">
        <v>5.3334947550813965</v>
      </c>
      <c r="U18" s="59">
        <v>20.976170695919212</v>
      </c>
      <c r="V18" s="59">
        <v>4.1789532953686637</v>
      </c>
      <c r="W18" s="59">
        <v>0.5657350730761963</v>
      </c>
      <c r="X18" s="59">
        <v>4.0228695505925254</v>
      </c>
      <c r="Y18" s="59">
        <v>0.56001392290085694</v>
      </c>
      <c r="Z18" s="59">
        <v>4.53707908254286</v>
      </c>
      <c r="AA18" s="59">
        <v>0.77779315168396634</v>
      </c>
      <c r="AB18" s="59">
        <v>3.0512336459872644</v>
      </c>
      <c r="AC18" s="59">
        <v>0.36387082472608684</v>
      </c>
      <c r="AD18" s="59">
        <v>2.6477513829013151</v>
      </c>
      <c r="AE18" s="59">
        <v>0.32497758135769061</v>
      </c>
      <c r="AF18" s="59">
        <v>4.5055017459410056</v>
      </c>
      <c r="AG18" s="59">
        <v>0.96357417857184469</v>
      </c>
      <c r="AH18" s="61">
        <v>16.949465067123572</v>
      </c>
      <c r="AI18" s="60">
        <v>12.584010129010034</v>
      </c>
      <c r="AJ18" s="59">
        <v>2.1653761005973711</v>
      </c>
      <c r="AK18" s="59">
        <f t="shared" si="0"/>
        <v>3.2992801072061071</v>
      </c>
      <c r="AL18" s="45" t="s">
        <v>259</v>
      </c>
    </row>
    <row r="19" spans="1:38" ht="13.5" customHeight="1" x14ac:dyDescent="0.2">
      <c r="A19" s="44" t="s">
        <v>151</v>
      </c>
      <c r="B19" s="82">
        <v>2</v>
      </c>
      <c r="C19" s="59">
        <v>4.5697106303134998</v>
      </c>
      <c r="D19" s="59">
        <v>1.2939440729255303</v>
      </c>
      <c r="E19" s="59">
        <v>6.5176352973879617</v>
      </c>
      <c r="F19" s="59">
        <v>0.5086272759761008</v>
      </c>
      <c r="G19" s="59">
        <v>-1.8248632635352237E-2</v>
      </c>
      <c r="H19" s="59">
        <v>1.775761182144405</v>
      </c>
      <c r="I19" s="59">
        <v>13.296472892164706</v>
      </c>
      <c r="J19" s="59">
        <v>7.6290285227995156</v>
      </c>
      <c r="K19" s="59">
        <v>117.73262043015781</v>
      </c>
      <c r="L19" s="59">
        <v>87.648031558732129</v>
      </c>
      <c r="M19" s="60">
        <v>23.748350596814284</v>
      </c>
      <c r="N19" s="59">
        <v>145.81995011347135</v>
      </c>
      <c r="O19" s="59">
        <v>9.3432845974252103</v>
      </c>
      <c r="P19" s="59">
        <v>6.9203790018004554</v>
      </c>
      <c r="Q19" s="59">
        <v>578.39476218838433</v>
      </c>
      <c r="R19" s="59">
        <v>32.298632811498969</v>
      </c>
      <c r="S19" s="59">
        <v>49.422110019941314</v>
      </c>
      <c r="T19" s="59">
        <v>5.5069319337908276</v>
      </c>
      <c r="U19" s="59">
        <v>23.922976245764243</v>
      </c>
      <c r="V19" s="59">
        <v>4.2291647604088975</v>
      </c>
      <c r="W19" s="59">
        <v>0.74707268507548752</v>
      </c>
      <c r="X19" s="59">
        <v>5.0566772105695685</v>
      </c>
      <c r="Y19" s="59">
        <v>0.7267635889560955</v>
      </c>
      <c r="Z19" s="59">
        <v>4.2197349759645491</v>
      </c>
      <c r="AA19" s="59">
        <v>0.83608698723516783</v>
      </c>
      <c r="AB19" s="59">
        <v>3.318952729499109</v>
      </c>
      <c r="AC19" s="59">
        <v>0.49498136440742696</v>
      </c>
      <c r="AD19" s="59">
        <v>3.0389561157381664</v>
      </c>
      <c r="AE19" s="59">
        <v>0.41188332147804535</v>
      </c>
      <c r="AF19" s="59">
        <v>4.8057602958791543</v>
      </c>
      <c r="AG19" s="59">
        <v>1.0594830081445816</v>
      </c>
      <c r="AH19" s="61">
        <v>18.760019722841005</v>
      </c>
      <c r="AI19" s="60">
        <v>12.83973581944859</v>
      </c>
      <c r="AJ19" s="59">
        <v>2.0080936523509614</v>
      </c>
      <c r="AK19" s="59">
        <f t="shared" si="0"/>
        <v>3.6906997478169981</v>
      </c>
      <c r="AL19" s="45" t="s">
        <v>259</v>
      </c>
    </row>
    <row r="20" spans="1:38" ht="13.5" customHeight="1" x14ac:dyDescent="0.2">
      <c r="B20" s="82">
        <v>3</v>
      </c>
      <c r="C20" s="59">
        <v>6.3019896669900808</v>
      </c>
      <c r="D20" s="59">
        <v>1.2885867686515657</v>
      </c>
      <c r="E20" s="59">
        <v>1.7932005611909769</v>
      </c>
      <c r="F20" s="59">
        <v>0.42914294458422991</v>
      </c>
      <c r="G20" s="59">
        <v>-1.8248632635352237E-2</v>
      </c>
      <c r="H20" s="59">
        <v>0.21156575338080608</v>
      </c>
      <c r="I20" s="59">
        <v>14.975328889694724</v>
      </c>
      <c r="J20" s="59">
        <v>8.97767178198621</v>
      </c>
      <c r="K20" s="59">
        <v>112.03810748379675</v>
      </c>
      <c r="L20" s="59">
        <v>72.740752617394548</v>
      </c>
      <c r="M20" s="60">
        <v>26.323425409389753</v>
      </c>
      <c r="N20" s="59">
        <v>130.85563639191824</v>
      </c>
      <c r="O20" s="59">
        <v>6.5578143663140764</v>
      </c>
      <c r="P20" s="59">
        <v>5.9369917640311387</v>
      </c>
      <c r="Q20" s="59">
        <v>497.34178667963101</v>
      </c>
      <c r="R20" s="59">
        <v>25.906992584980646</v>
      </c>
      <c r="S20" s="59">
        <v>41.468440260424806</v>
      </c>
      <c r="T20" s="59">
        <v>4.1994220711148484</v>
      </c>
      <c r="U20" s="59">
        <v>18.214717833760226</v>
      </c>
      <c r="V20" s="59">
        <v>4.025382976710417</v>
      </c>
      <c r="W20" s="59">
        <v>0.49910104223937696</v>
      </c>
      <c r="X20" s="59">
        <v>3.5662606906097416</v>
      </c>
      <c r="Y20" s="59">
        <v>0.49158277635786729</v>
      </c>
      <c r="Z20" s="59">
        <v>3.8097838305661891</v>
      </c>
      <c r="AA20" s="59">
        <v>0.67421351753441716</v>
      </c>
      <c r="AB20" s="59">
        <v>2.8249739571714843</v>
      </c>
      <c r="AC20" s="59">
        <v>0.29443839868290389</v>
      </c>
      <c r="AD20" s="59">
        <v>2.5106469112780005</v>
      </c>
      <c r="AE20" s="59">
        <v>0.42287939798799051</v>
      </c>
      <c r="AF20" s="59">
        <v>4.0971633502546032</v>
      </c>
      <c r="AG20" s="59">
        <v>0.78685836269162479</v>
      </c>
      <c r="AH20" s="61">
        <v>15.340778948269742</v>
      </c>
      <c r="AI20" s="60">
        <v>12.024896284712472</v>
      </c>
      <c r="AJ20" s="59">
        <v>2.045967190655142</v>
      </c>
      <c r="AK20" s="59">
        <f t="shared" si="0"/>
        <v>2.7633467714064071</v>
      </c>
      <c r="AL20" s="45" t="s">
        <v>259</v>
      </c>
    </row>
    <row r="21" spans="1:38" ht="13.5" customHeight="1" x14ac:dyDescent="0.2">
      <c r="B21" s="82">
        <v>4</v>
      </c>
      <c r="C21" s="59">
        <v>4.98926708729749</v>
      </c>
      <c r="D21" s="59">
        <v>2.3360829865532424</v>
      </c>
      <c r="E21" s="59">
        <v>1.6723300833653711</v>
      </c>
      <c r="F21" s="59">
        <v>0.56008905718874602</v>
      </c>
      <c r="G21" s="59">
        <v>-1.1790714094733612</v>
      </c>
      <c r="H21" s="59">
        <v>1.5331136265295624</v>
      </c>
      <c r="I21" s="59">
        <v>14.719116574282017</v>
      </c>
      <c r="J21" s="59">
        <v>10.081670258609346</v>
      </c>
      <c r="K21" s="59">
        <v>121.72380422298029</v>
      </c>
      <c r="L21" s="59">
        <v>86.794688574164823</v>
      </c>
      <c r="M21" s="60">
        <v>26.046879558792533</v>
      </c>
      <c r="N21" s="59">
        <v>129.89126351108175</v>
      </c>
      <c r="O21" s="59">
        <v>7.4630625391426699</v>
      </c>
      <c r="P21" s="59">
        <v>7.3771037651809301</v>
      </c>
      <c r="Q21" s="59">
        <v>553.97943932441297</v>
      </c>
      <c r="R21" s="59">
        <v>27.065115007109231</v>
      </c>
      <c r="S21" s="59">
        <v>48.198289771398962</v>
      </c>
      <c r="T21" s="59">
        <v>4.7030318780776721</v>
      </c>
      <c r="U21" s="59">
        <v>19.965887107825271</v>
      </c>
      <c r="V21" s="59">
        <v>4.0137339865822135</v>
      </c>
      <c r="W21" s="59">
        <v>0.518222898089994</v>
      </c>
      <c r="X21" s="59">
        <v>3.8613690687829072</v>
      </c>
      <c r="Y21" s="59">
        <v>0.58946749850401936</v>
      </c>
      <c r="Z21" s="59">
        <v>4.3198744349154028</v>
      </c>
      <c r="AA21" s="59">
        <v>0.87984740412793749</v>
      </c>
      <c r="AB21" s="59">
        <v>2.6513893775807462</v>
      </c>
      <c r="AC21" s="59">
        <v>0.43436627667715932</v>
      </c>
      <c r="AD21" s="59">
        <v>2.8949132657762684</v>
      </c>
      <c r="AE21" s="59">
        <v>0.38701775091787249</v>
      </c>
      <c r="AF21" s="59">
        <v>4.0426310383936794</v>
      </c>
      <c r="AG21" s="59">
        <v>0.85579704599740047</v>
      </c>
      <c r="AH21" s="61">
        <v>16.847318193535287</v>
      </c>
      <c r="AI21" s="60">
        <v>12.20468157679699</v>
      </c>
      <c r="AJ21" s="59">
        <v>2.281110125497487</v>
      </c>
      <c r="AK21" s="59">
        <f t="shared" si="0"/>
        <v>3.3322490081106824</v>
      </c>
      <c r="AL21" s="45" t="s">
        <v>259</v>
      </c>
    </row>
    <row r="22" spans="1:38" ht="13.5" customHeight="1" x14ac:dyDescent="0.2">
      <c r="B22" s="82">
        <v>5</v>
      </c>
      <c r="C22" s="59">
        <v>6.8153750097580108</v>
      </c>
      <c r="D22" s="59">
        <v>1.6725222171880176</v>
      </c>
      <c r="E22" s="59">
        <v>-2.0857761262858543</v>
      </c>
      <c r="F22" s="59">
        <v>0.25360736016761376</v>
      </c>
      <c r="G22" s="59">
        <v>-1.8248632635352237E-2</v>
      </c>
      <c r="H22" s="59">
        <v>1.720977467515052</v>
      </c>
      <c r="I22" s="59">
        <v>11.950757985813871</v>
      </c>
      <c r="J22" s="59">
        <v>10.370950477673034</v>
      </c>
      <c r="K22" s="59">
        <v>121.86854687893546</v>
      </c>
      <c r="L22" s="59">
        <v>88.472862816932576</v>
      </c>
      <c r="M22" s="60">
        <v>24.159224397656786</v>
      </c>
      <c r="N22" s="59">
        <v>148.6425256909979</v>
      </c>
      <c r="O22" s="59">
        <v>7.1226879447098526</v>
      </c>
      <c r="P22" s="59">
        <v>7.1746014388443475</v>
      </c>
      <c r="Q22" s="59">
        <v>553.88313331195388</v>
      </c>
      <c r="R22" s="59">
        <v>30.066382513978475</v>
      </c>
      <c r="S22" s="59">
        <v>40.460506617714657</v>
      </c>
      <c r="T22" s="59">
        <v>5.370817522034268</v>
      </c>
      <c r="U22" s="59">
        <v>20.710105856964727</v>
      </c>
      <c r="V22" s="59">
        <v>4.3709248471407722</v>
      </c>
      <c r="W22" s="59">
        <v>0.60630929721400584</v>
      </c>
      <c r="X22" s="59">
        <v>4.5239937914709456</v>
      </c>
      <c r="Y22" s="59">
        <v>0.70745300426474744</v>
      </c>
      <c r="Z22" s="59">
        <v>5.3039671334478644</v>
      </c>
      <c r="AA22" s="59">
        <v>0.81741457175556964</v>
      </c>
      <c r="AB22" s="59">
        <v>3.7067727258879462</v>
      </c>
      <c r="AC22" s="59">
        <v>0.3811463449593378</v>
      </c>
      <c r="AD22" s="59">
        <v>2.652197819397804</v>
      </c>
      <c r="AE22" s="59">
        <v>0.56093338493565859</v>
      </c>
      <c r="AF22" s="59">
        <v>5.3231922158711518</v>
      </c>
      <c r="AG22" s="59">
        <v>1.0988609135342531</v>
      </c>
      <c r="AH22" s="61">
        <v>16.866413477371459</v>
      </c>
      <c r="AI22" s="60">
        <v>13.614269463601648</v>
      </c>
      <c r="AJ22" s="59">
        <v>2.043581462256375</v>
      </c>
      <c r="AK22" s="59">
        <f t="shared" si="0"/>
        <v>3.6620738050478807</v>
      </c>
      <c r="AL22" s="45" t="s">
        <v>259</v>
      </c>
    </row>
    <row r="23" spans="1:38" ht="13.5" customHeight="1" x14ac:dyDescent="0.2">
      <c r="B23" s="82">
        <v>6</v>
      </c>
      <c r="C23" s="59">
        <v>5.6995995349532809</v>
      </c>
      <c r="D23" s="59">
        <v>1.372945736397069</v>
      </c>
      <c r="E23" s="59">
        <v>0.10599896660802433</v>
      </c>
      <c r="F23" s="59">
        <v>0.45567248954232542</v>
      </c>
      <c r="G23" s="59">
        <v>-3.1342766870241263</v>
      </c>
      <c r="H23" s="59">
        <v>1.9191135537803801</v>
      </c>
      <c r="I23" s="59">
        <v>11.125137194038714</v>
      </c>
      <c r="J23" s="59">
        <v>10.704274471077072</v>
      </c>
      <c r="K23" s="59">
        <v>113.07540252965134</v>
      </c>
      <c r="L23" s="59">
        <v>72.136171609177538</v>
      </c>
      <c r="M23" s="60">
        <v>24.573371439979105</v>
      </c>
      <c r="N23" s="59">
        <v>152.92236561898466</v>
      </c>
      <c r="O23" s="59">
        <v>6.4602232144691882</v>
      </c>
      <c r="P23" s="59">
        <v>6.0892765255730517</v>
      </c>
      <c r="Q23" s="59">
        <v>477.68007362964295</v>
      </c>
      <c r="R23" s="59">
        <v>24.953950981874414</v>
      </c>
      <c r="S23" s="59">
        <v>39.869312078159744</v>
      </c>
      <c r="T23" s="59">
        <v>4.9185719464002053</v>
      </c>
      <c r="U23" s="59">
        <v>17.518513334634701</v>
      </c>
      <c r="V23" s="59">
        <v>4.1781466409219776</v>
      </c>
      <c r="W23" s="59">
        <v>0.53065565559733396</v>
      </c>
      <c r="X23" s="59">
        <v>3.9780559675655387</v>
      </c>
      <c r="Y23" s="59">
        <v>0.48116813582637735</v>
      </c>
      <c r="Z23" s="59">
        <v>3.8558609079944621</v>
      </c>
      <c r="AA23" s="59">
        <v>0.84554258287613615</v>
      </c>
      <c r="AB23" s="59">
        <v>2.6911524200041219</v>
      </c>
      <c r="AC23" s="59">
        <v>0.41735670145332893</v>
      </c>
      <c r="AD23" s="59">
        <v>2.6249196102230155</v>
      </c>
      <c r="AE23" s="59">
        <v>0.50743482251504735</v>
      </c>
      <c r="AF23" s="59">
        <v>4.1016371472966862</v>
      </c>
      <c r="AG23" s="59">
        <v>0.64590253325473723</v>
      </c>
      <c r="AH23" s="61">
        <v>16.479097615563187</v>
      </c>
      <c r="AI23" s="60">
        <v>13.507935279339851</v>
      </c>
      <c r="AJ23" s="59">
        <v>2.1628101402778448</v>
      </c>
      <c r="AK23" s="59">
        <f t="shared" si="0"/>
        <v>2.9355423119441064</v>
      </c>
      <c r="AL23" s="45" t="s">
        <v>259</v>
      </c>
    </row>
    <row r="24" spans="1:38" ht="13.5" customHeight="1" x14ac:dyDescent="0.2">
      <c r="B24" s="82">
        <v>7</v>
      </c>
      <c r="C24" s="59">
        <v>5.5137617953296187</v>
      </c>
      <c r="D24" s="59">
        <v>1.3707794941328406</v>
      </c>
      <c r="E24" s="59">
        <v>2.1962695872292661</v>
      </c>
      <c r="F24" s="59">
        <v>0.5124539126069062</v>
      </c>
      <c r="G24" s="59">
        <v>-1.8248632635352237E-2</v>
      </c>
      <c r="H24" s="59">
        <v>1.084780005637517</v>
      </c>
      <c r="I24" s="59">
        <v>13.935328008133439</v>
      </c>
      <c r="J24" s="59">
        <v>10.305925245150839</v>
      </c>
      <c r="K24" s="59">
        <v>108.7997242715777</v>
      </c>
      <c r="L24" s="59">
        <v>76.747755847108394</v>
      </c>
      <c r="M24" s="60">
        <v>21.651008074400913</v>
      </c>
      <c r="N24" s="59">
        <v>131.88754904983122</v>
      </c>
      <c r="O24" s="59">
        <v>6.7275994165118487</v>
      </c>
      <c r="P24" s="59">
        <v>5.865929130845938</v>
      </c>
      <c r="Q24" s="59">
        <v>500.69362821357703</v>
      </c>
      <c r="R24" s="59">
        <v>26.220061979286907</v>
      </c>
      <c r="S24" s="59">
        <v>42.693200649939342</v>
      </c>
      <c r="T24" s="59">
        <v>4.8273069520932887</v>
      </c>
      <c r="U24" s="59">
        <v>19.42531835898394</v>
      </c>
      <c r="V24" s="59">
        <v>3.7131168799525316</v>
      </c>
      <c r="W24" s="59">
        <v>0.43025905763551608</v>
      </c>
      <c r="X24" s="59">
        <v>4.1384257184451325</v>
      </c>
      <c r="Y24" s="59">
        <v>0.63472944349758553</v>
      </c>
      <c r="Z24" s="59">
        <v>3.8533833798013144</v>
      </c>
      <c r="AA24" s="59">
        <v>0.84033160212548941</v>
      </c>
      <c r="AB24" s="59">
        <v>2.5847670186714655</v>
      </c>
      <c r="AC24" s="59">
        <v>0.29702322421687177</v>
      </c>
      <c r="AD24" s="59">
        <v>2.8165261889020732</v>
      </c>
      <c r="AE24" s="59">
        <v>0.44154333040336752</v>
      </c>
      <c r="AF24" s="59">
        <v>3.6037258971968571</v>
      </c>
      <c r="AG24" s="59">
        <v>0.7583280714720334</v>
      </c>
      <c r="AH24" s="61">
        <v>13.846663371337311</v>
      </c>
      <c r="AI24" s="60">
        <v>11.243064964851687</v>
      </c>
      <c r="AJ24" s="59">
        <v>1.9165151311332156</v>
      </c>
      <c r="AK24" s="59">
        <f t="shared" si="0"/>
        <v>3.5447659334555959</v>
      </c>
      <c r="AL24" s="45" t="s">
        <v>259</v>
      </c>
    </row>
    <row r="25" spans="1:38" ht="13.5" customHeight="1" x14ac:dyDescent="0.2">
      <c r="A25" s="43" t="s">
        <v>144</v>
      </c>
      <c r="B25" s="82">
        <v>8</v>
      </c>
      <c r="C25" s="59">
        <v>4.6190817344495141</v>
      </c>
      <c r="D25" s="59">
        <v>1.4185124691483308</v>
      </c>
      <c r="E25" s="59">
        <v>1.9414519437804172</v>
      </c>
      <c r="F25" s="59">
        <v>0.30515190725740821</v>
      </c>
      <c r="G25" s="59">
        <v>1.8364265914933566</v>
      </c>
      <c r="H25" s="59">
        <v>3.0655113710804569</v>
      </c>
      <c r="I25" s="59">
        <v>14.188139461487717</v>
      </c>
      <c r="J25" s="59">
        <v>9.8067509082222379</v>
      </c>
      <c r="K25" s="59">
        <v>114.60267958313965</v>
      </c>
      <c r="L25" s="59">
        <v>80.934177919344492</v>
      </c>
      <c r="M25" s="60">
        <v>23.833568355141498</v>
      </c>
      <c r="N25" s="59">
        <v>128.71686246426086</v>
      </c>
      <c r="O25" s="59">
        <v>6.218995629911019</v>
      </c>
      <c r="P25" s="59">
        <v>6.0689484011103163</v>
      </c>
      <c r="Q25" s="59">
        <v>528.48248033878531</v>
      </c>
      <c r="R25" s="59">
        <v>25.548187612552255</v>
      </c>
      <c r="S25" s="59">
        <v>40.78379354967948</v>
      </c>
      <c r="T25" s="59">
        <v>4.2138622685549958</v>
      </c>
      <c r="U25" s="59">
        <v>17.734866918398815</v>
      </c>
      <c r="V25" s="59">
        <v>4.4898132938481732</v>
      </c>
      <c r="W25" s="59">
        <v>0.5132544800497546</v>
      </c>
      <c r="X25" s="59">
        <v>3.880467793502179</v>
      </c>
      <c r="Y25" s="59">
        <v>0.53149694528328106</v>
      </c>
      <c r="Z25" s="59">
        <v>3.9356612297957052</v>
      </c>
      <c r="AA25" s="59">
        <v>0.81023853439253557</v>
      </c>
      <c r="AB25" s="59">
        <v>2.6804319434993751</v>
      </c>
      <c r="AC25" s="59">
        <v>0.32728210014481157</v>
      </c>
      <c r="AD25" s="59">
        <v>2.6476590558434676</v>
      </c>
      <c r="AE25" s="59">
        <v>0.4240722150449302</v>
      </c>
      <c r="AF25" s="59">
        <v>3.8104940491561661</v>
      </c>
      <c r="AG25" s="59">
        <v>0.79957483079207547</v>
      </c>
      <c r="AH25" s="61">
        <v>14.869488869128045</v>
      </c>
      <c r="AI25" s="60">
        <v>10.879748763437359</v>
      </c>
      <c r="AJ25" s="59">
        <v>1.9841897555808401</v>
      </c>
      <c r="AK25" s="59">
        <f t="shared" si="0"/>
        <v>3.3958061467486869</v>
      </c>
      <c r="AL25" s="45" t="s">
        <v>259</v>
      </c>
    </row>
    <row r="26" spans="1:38" ht="13.5" customHeight="1" x14ac:dyDescent="0.2">
      <c r="B26" s="82">
        <v>9</v>
      </c>
      <c r="C26" s="59">
        <v>5.7711678126864356</v>
      </c>
      <c r="D26" s="59">
        <v>1.2990668469650135</v>
      </c>
      <c r="E26" s="59">
        <v>0.94394671325626367</v>
      </c>
      <c r="F26" s="59">
        <v>0.48647853062496271</v>
      </c>
      <c r="G26" s="59">
        <v>-1.8248632635352237E-2</v>
      </c>
      <c r="H26" s="59">
        <v>1.0851517990794328</v>
      </c>
      <c r="I26" s="59">
        <v>11.644622185559232</v>
      </c>
      <c r="J26" s="59">
        <v>9.1365006845190635</v>
      </c>
      <c r="K26" s="59">
        <v>111.04964855446278</v>
      </c>
      <c r="L26" s="59">
        <v>90.824374093130288</v>
      </c>
      <c r="M26" s="60">
        <v>26.277196841823542</v>
      </c>
      <c r="N26" s="59">
        <v>131.51675210765305</v>
      </c>
      <c r="O26" s="59">
        <v>6.4529575957586607</v>
      </c>
      <c r="P26" s="59">
        <v>6.2138781177332989</v>
      </c>
      <c r="Q26" s="59">
        <v>512.87124933897758</v>
      </c>
      <c r="R26" s="59">
        <v>26.583530318113326</v>
      </c>
      <c r="S26" s="59">
        <v>43.122000770300005</v>
      </c>
      <c r="T26" s="59">
        <v>4.8456071099271831</v>
      </c>
      <c r="U26" s="59">
        <v>19.077639967033601</v>
      </c>
      <c r="V26" s="59">
        <v>4.511326390809427</v>
      </c>
      <c r="W26" s="59">
        <v>0.43438117794600517</v>
      </c>
      <c r="X26" s="59">
        <v>3.9354713981395721</v>
      </c>
      <c r="Y26" s="59">
        <v>0.65301951146116177</v>
      </c>
      <c r="Z26" s="59">
        <v>3.8078055731503784</v>
      </c>
      <c r="AA26" s="59">
        <v>0.82609247282169773</v>
      </c>
      <c r="AB26" s="59">
        <v>2.868053404542759</v>
      </c>
      <c r="AC26" s="59">
        <v>0.38334094605382946</v>
      </c>
      <c r="AD26" s="59">
        <v>2.7626867399624744</v>
      </c>
      <c r="AE26" s="59">
        <v>0.48017581673142629</v>
      </c>
      <c r="AF26" s="59">
        <v>4.0382277043713533</v>
      </c>
      <c r="AG26" s="59">
        <v>0.82255815959923451</v>
      </c>
      <c r="AH26" s="61">
        <v>14.32585720118869</v>
      </c>
      <c r="AI26" s="60">
        <v>12.138546513055918</v>
      </c>
      <c r="AJ26" s="59">
        <v>2.087744248774813</v>
      </c>
      <c r="AK26" s="59">
        <f t="shared" si="0"/>
        <v>3.4563950881005541</v>
      </c>
      <c r="AL26" s="45" t="s">
        <v>259</v>
      </c>
    </row>
    <row r="27" spans="1:38" ht="13.5" customHeight="1" x14ac:dyDescent="0.2">
      <c r="B27" s="82">
        <v>10</v>
      </c>
      <c r="C27" s="59">
        <v>4.8110259835838676</v>
      </c>
      <c r="D27" s="59">
        <v>1.2011178931255451</v>
      </c>
      <c r="E27" s="59">
        <v>0.94394671325626367</v>
      </c>
      <c r="F27" s="59">
        <v>0.59767434273813114</v>
      </c>
      <c r="G27" s="59">
        <v>-1.8248632635352237E-2</v>
      </c>
      <c r="H27" s="59">
        <v>0.22035183610696996</v>
      </c>
      <c r="I27" s="59">
        <v>15.733329921656605</v>
      </c>
      <c r="J27" s="59">
        <v>10.080937695033844</v>
      </c>
      <c r="K27" s="59">
        <v>116.96942839493718</v>
      </c>
      <c r="L27" s="59">
        <v>74.930670507308918</v>
      </c>
      <c r="M27" s="60">
        <v>26.684321674563211</v>
      </c>
      <c r="N27" s="59">
        <v>120.96310495158249</v>
      </c>
      <c r="O27" s="59">
        <v>6.8721426830127204</v>
      </c>
      <c r="P27" s="59">
        <v>6.8473710998440804</v>
      </c>
      <c r="Q27" s="59">
        <v>534.17748221583815</v>
      </c>
      <c r="R27" s="59">
        <v>27.227638069467357</v>
      </c>
      <c r="S27" s="59">
        <v>44.273384663286059</v>
      </c>
      <c r="T27" s="59">
        <v>4.820803191022792</v>
      </c>
      <c r="U27" s="59">
        <v>20.511284717998905</v>
      </c>
      <c r="V27" s="59">
        <v>4.0787415079333229</v>
      </c>
      <c r="W27" s="59">
        <v>0.56934262212328679</v>
      </c>
      <c r="X27" s="59">
        <v>4.7827617347241773</v>
      </c>
      <c r="Y27" s="59">
        <v>0.56724439762638013</v>
      </c>
      <c r="Z27" s="59">
        <v>3.6600947344459587</v>
      </c>
      <c r="AA27" s="59">
        <v>0.85946023849841469</v>
      </c>
      <c r="AB27" s="59">
        <v>2.7485946548491031</v>
      </c>
      <c r="AC27" s="59">
        <v>0.37144592466668813</v>
      </c>
      <c r="AD27" s="59">
        <v>2.5540270238301357</v>
      </c>
      <c r="AE27" s="59">
        <v>0.39470273226290525</v>
      </c>
      <c r="AF27" s="59">
        <v>4.0900249918059508</v>
      </c>
      <c r="AG27" s="59">
        <v>0.84395604990632733</v>
      </c>
      <c r="AH27" s="61">
        <v>15.725285073224162</v>
      </c>
      <c r="AI27" s="60">
        <v>12.661175524479777</v>
      </c>
      <c r="AJ27" s="59">
        <v>2.198925896543229</v>
      </c>
      <c r="AK27" s="59">
        <f t="shared" si="0"/>
        <v>2.8080410445185295</v>
      </c>
      <c r="AL27" s="45" t="s">
        <v>259</v>
      </c>
    </row>
    <row r="28" spans="1:38" ht="13.5" customHeight="1" x14ac:dyDescent="0.2">
      <c r="B28" s="82">
        <v>11</v>
      </c>
      <c r="C28" s="59">
        <v>4.9893624267936678</v>
      </c>
      <c r="D28" s="59">
        <v>1.3133646757239779</v>
      </c>
      <c r="E28" s="59">
        <v>0.31600153370374318</v>
      </c>
      <c r="F28" s="59">
        <v>0.35744132689964192</v>
      </c>
      <c r="G28" s="59">
        <v>-1.8248632635352237E-2</v>
      </c>
      <c r="H28" s="59">
        <v>-0.18377587632908177</v>
      </c>
      <c r="I28" s="59">
        <v>11.648636763633178</v>
      </c>
      <c r="J28" s="59">
        <v>9.9906927413682425</v>
      </c>
      <c r="K28" s="59">
        <v>114.89214980734506</v>
      </c>
      <c r="L28" s="59">
        <v>67.918840963938052</v>
      </c>
      <c r="M28" s="60">
        <v>27.340533007346288</v>
      </c>
      <c r="N28" s="59">
        <v>169.95345700731292</v>
      </c>
      <c r="O28" s="59">
        <v>6.2637385255358184</v>
      </c>
      <c r="P28" s="59">
        <v>6.3272547892495314</v>
      </c>
      <c r="Q28" s="59">
        <v>522.99445556976775</v>
      </c>
      <c r="R28" s="59">
        <v>28.484763373864208</v>
      </c>
      <c r="S28" s="59">
        <v>41.682206018927019</v>
      </c>
      <c r="T28" s="59">
        <v>4.9257526243600172</v>
      </c>
      <c r="U28" s="59">
        <v>19.9791890762463</v>
      </c>
      <c r="V28" s="59">
        <v>4.7281587178303246</v>
      </c>
      <c r="W28" s="59">
        <v>0.44749950715117909</v>
      </c>
      <c r="X28" s="59">
        <v>4.0207031560972855</v>
      </c>
      <c r="Y28" s="59">
        <v>0.57013916353428673</v>
      </c>
      <c r="Z28" s="59">
        <v>3.6962820444153972</v>
      </c>
      <c r="AA28" s="59">
        <v>0.90139705307410822</v>
      </c>
      <c r="AB28" s="59">
        <v>2.7555411631586861</v>
      </c>
      <c r="AC28" s="59">
        <v>0.47162044450839991</v>
      </c>
      <c r="AD28" s="59">
        <v>2.9810472946385995</v>
      </c>
      <c r="AE28" s="59">
        <v>0.46814771102582864</v>
      </c>
      <c r="AF28" s="59">
        <v>4.9342009548672738</v>
      </c>
      <c r="AG28" s="59">
        <v>1.0271750477068333</v>
      </c>
      <c r="AH28" s="61">
        <v>17.329308332149385</v>
      </c>
      <c r="AI28" s="60">
        <v>14.534111822441011</v>
      </c>
      <c r="AJ28" s="59">
        <v>2.0658108759873968</v>
      </c>
      <c r="AK28" s="59">
        <f t="shared" si="0"/>
        <v>2.4841813049397587</v>
      </c>
      <c r="AL28" s="45" t="s">
        <v>259</v>
      </c>
    </row>
    <row r="29" spans="1:38" ht="13.5" customHeight="1" x14ac:dyDescent="0.2">
      <c r="A29" s="43" t="s">
        <v>144</v>
      </c>
      <c r="B29" s="82">
        <v>12</v>
      </c>
      <c r="C29" s="59">
        <v>6.6192971062726151</v>
      </c>
      <c r="D29" s="59">
        <v>1.6268193765211214</v>
      </c>
      <c r="E29" s="59">
        <v>0.94394671325626367</v>
      </c>
      <c r="F29" s="59">
        <v>0.46578690145675172</v>
      </c>
      <c r="G29" s="59">
        <v>-1.8248632635352237E-2</v>
      </c>
      <c r="H29" s="59">
        <v>1.6178449129111143</v>
      </c>
      <c r="I29" s="59">
        <v>13.959582728645525</v>
      </c>
      <c r="J29" s="59">
        <v>11.177774997991149</v>
      </c>
      <c r="K29" s="59">
        <v>148.44425941393271</v>
      </c>
      <c r="L29" s="59">
        <v>89.524634513662065</v>
      </c>
      <c r="M29" s="60">
        <v>26.660282909022005</v>
      </c>
      <c r="N29" s="59">
        <v>136.94755164718086</v>
      </c>
      <c r="O29" s="59">
        <v>6.6909117095707105</v>
      </c>
      <c r="P29" s="59">
        <v>7.0739985914289738</v>
      </c>
      <c r="Q29" s="59">
        <v>584.56632937384143</v>
      </c>
      <c r="R29" s="59">
        <v>31.259162327790239</v>
      </c>
      <c r="S29" s="59">
        <v>50.026441349265703</v>
      </c>
      <c r="T29" s="59">
        <v>5.7268572960391371</v>
      </c>
      <c r="U29" s="59">
        <v>24.668942276782644</v>
      </c>
      <c r="V29" s="59">
        <v>4.5922482875611017</v>
      </c>
      <c r="W29" s="59">
        <v>0.57582569168914777</v>
      </c>
      <c r="X29" s="59">
        <v>4.4582782104118737</v>
      </c>
      <c r="Y29" s="59">
        <v>0.75622121033924927</v>
      </c>
      <c r="Z29" s="59">
        <v>4.7136735573166462</v>
      </c>
      <c r="AA29" s="59">
        <v>0.98153142148799177</v>
      </c>
      <c r="AB29" s="59">
        <v>2.6816963142858437</v>
      </c>
      <c r="AC29" s="59">
        <v>0.45553295425730334</v>
      </c>
      <c r="AD29" s="59">
        <v>3.2714488231433134</v>
      </c>
      <c r="AE29" s="59">
        <v>0.62525383305004589</v>
      </c>
      <c r="AF29" s="59">
        <v>4.9865473274933727</v>
      </c>
      <c r="AG29" s="59">
        <v>1.0409217759867502</v>
      </c>
      <c r="AH29" s="61">
        <v>16.700674148342021</v>
      </c>
      <c r="AI29" s="60">
        <v>13.752321060284384</v>
      </c>
      <c r="AJ29" s="59">
        <v>2.0578007016237772</v>
      </c>
      <c r="AK29" s="59">
        <f t="shared" si="0"/>
        <v>3.3579776635965994</v>
      </c>
      <c r="AL29" s="45" t="s">
        <v>259</v>
      </c>
    </row>
    <row r="30" spans="1:38" ht="13.5" customHeight="1" x14ac:dyDescent="0.2">
      <c r="B30" s="82">
        <v>13</v>
      </c>
      <c r="C30" s="59">
        <v>3.9410772272316339</v>
      </c>
      <c r="D30" s="59">
        <v>1.2511823513476008</v>
      </c>
      <c r="E30" s="59">
        <v>2.8758652109411553</v>
      </c>
      <c r="F30" s="59">
        <v>0.48654067004216134</v>
      </c>
      <c r="G30" s="59">
        <v>-1.4550603449569617</v>
      </c>
      <c r="H30" s="59">
        <v>1.1972622034151614</v>
      </c>
      <c r="I30" s="59">
        <v>15.854481892577258</v>
      </c>
      <c r="J30" s="59">
        <v>8.3160303403394842</v>
      </c>
      <c r="K30" s="59">
        <v>137.22351104048096</v>
      </c>
      <c r="L30" s="59">
        <v>72.979262959119367</v>
      </c>
      <c r="M30" s="60">
        <v>26.451464382622696</v>
      </c>
      <c r="N30" s="59">
        <v>123.64486042160861</v>
      </c>
      <c r="O30" s="59">
        <v>7.1221941600109169</v>
      </c>
      <c r="P30" s="59">
        <v>5.7080453787093326</v>
      </c>
      <c r="Q30" s="59">
        <v>501.16037472418225</v>
      </c>
      <c r="R30" s="59">
        <v>22.292319458703787</v>
      </c>
      <c r="S30" s="59">
        <v>44.202226514843588</v>
      </c>
      <c r="T30" s="59">
        <v>4.7747976226631916</v>
      </c>
      <c r="U30" s="59">
        <v>18.651811025157887</v>
      </c>
      <c r="V30" s="59">
        <v>3.8464911147469785</v>
      </c>
      <c r="W30" s="59">
        <v>0.47166088635942383</v>
      </c>
      <c r="X30" s="59">
        <v>3.6863291928202115</v>
      </c>
      <c r="Y30" s="59">
        <v>0.59761061151683947</v>
      </c>
      <c r="Z30" s="59">
        <v>3.8818700426490729</v>
      </c>
      <c r="AA30" s="59">
        <v>0.73674840657088547</v>
      </c>
      <c r="AB30" s="59">
        <v>2.5143276553932865</v>
      </c>
      <c r="AC30" s="59">
        <v>0.35898194324338806</v>
      </c>
      <c r="AD30" s="59">
        <v>2.400747329868576</v>
      </c>
      <c r="AE30" s="59">
        <v>0.35358699286139034</v>
      </c>
      <c r="AF30" s="59">
        <v>3.8788288318299085</v>
      </c>
      <c r="AG30" s="59">
        <v>0.83867679131207451</v>
      </c>
      <c r="AH30" s="61">
        <v>17.639363130379117</v>
      </c>
      <c r="AI30" s="60">
        <v>12.822683818708777</v>
      </c>
      <c r="AJ30" s="59">
        <v>2.1974557886253843</v>
      </c>
      <c r="AK30" s="59">
        <f t="shared" si="0"/>
        <v>2.7589876274321936</v>
      </c>
      <c r="AL30" s="45" t="s">
        <v>259</v>
      </c>
    </row>
    <row r="31" spans="1:38" ht="13.5" customHeight="1" x14ac:dyDescent="0.2">
      <c r="B31" s="82">
        <v>14</v>
      </c>
      <c r="C31" s="59">
        <v>5.4540700383304443</v>
      </c>
      <c r="D31" s="59">
        <v>1.186676767355316</v>
      </c>
      <c r="E31" s="59">
        <v>1.1465514266343795</v>
      </c>
      <c r="F31" s="59">
        <v>0.55721681947441692</v>
      </c>
      <c r="G31" s="59">
        <v>0.35845710353070037</v>
      </c>
      <c r="H31" s="59">
        <v>2.3677086582261668</v>
      </c>
      <c r="I31" s="59">
        <v>12.851729514145884</v>
      </c>
      <c r="J31" s="59">
        <v>11.10144823203095</v>
      </c>
      <c r="K31" s="59">
        <v>94.802812871916657</v>
      </c>
      <c r="L31" s="59">
        <v>96.221967491738681</v>
      </c>
      <c r="M31" s="60">
        <v>31.425002484632987</v>
      </c>
      <c r="N31" s="59">
        <v>150.94964389837827</v>
      </c>
      <c r="O31" s="59">
        <v>7.6292034711209737</v>
      </c>
      <c r="P31" s="59">
        <v>6.6994216374508699</v>
      </c>
      <c r="Q31" s="59">
        <v>540.71074256316319</v>
      </c>
      <c r="R31" s="59">
        <v>26.74969003349462</v>
      </c>
      <c r="S31" s="59">
        <v>45.66498567981585</v>
      </c>
      <c r="T31" s="59">
        <v>4.9331585963094886</v>
      </c>
      <c r="U31" s="59">
        <v>21.6257018372843</v>
      </c>
      <c r="V31" s="59">
        <v>4.5625663872368118</v>
      </c>
      <c r="W31" s="59">
        <v>0.4804969387366691</v>
      </c>
      <c r="X31" s="59">
        <v>4.6135233975660075</v>
      </c>
      <c r="Y31" s="59">
        <v>0.54902062944338559</v>
      </c>
      <c r="Z31" s="59">
        <v>4.2318908008412288</v>
      </c>
      <c r="AA31" s="59">
        <v>0.74544218754576419</v>
      </c>
      <c r="AB31" s="59">
        <v>3.1444955523589906</v>
      </c>
      <c r="AC31" s="59">
        <v>0.40175387960783493</v>
      </c>
      <c r="AD31" s="59">
        <v>2.5882329972563181</v>
      </c>
      <c r="AE31" s="59">
        <v>0.47785862060638895</v>
      </c>
      <c r="AF31" s="59">
        <v>4.230474284066454</v>
      </c>
      <c r="AG31" s="59">
        <v>1.1408840668865114</v>
      </c>
      <c r="AH31" s="61">
        <v>16.27078552322072</v>
      </c>
      <c r="AI31" s="60">
        <v>13.60458648323783</v>
      </c>
      <c r="AJ31" s="59">
        <v>2.0259772962285494</v>
      </c>
      <c r="AK31" s="59">
        <f t="shared" si="0"/>
        <v>3.0619557640064401</v>
      </c>
      <c r="AL31" s="45" t="s">
        <v>259</v>
      </c>
    </row>
    <row r="32" spans="1:38" ht="13.5" customHeight="1" x14ac:dyDescent="0.2">
      <c r="M32" s="60"/>
      <c r="Q32" s="59"/>
      <c r="R32" s="59"/>
    </row>
    <row r="33" spans="1:38" ht="13.5" customHeight="1" x14ac:dyDescent="0.2">
      <c r="A33" s="44" t="s">
        <v>152</v>
      </c>
      <c r="B33" s="82">
        <v>1</v>
      </c>
      <c r="C33" s="59">
        <v>6.4878605076865856</v>
      </c>
      <c r="D33" s="59">
        <v>1.537606820608854</v>
      </c>
      <c r="E33" s="59">
        <v>0.38665510301328854</v>
      </c>
      <c r="F33" s="59">
        <v>0.65042883690382269</v>
      </c>
      <c r="G33" s="59">
        <v>0.2016488223163313</v>
      </c>
      <c r="H33" s="59">
        <v>3.420677676455266</v>
      </c>
      <c r="I33" s="59">
        <v>27.122178870029718</v>
      </c>
      <c r="J33" s="59">
        <v>12.050174350815039</v>
      </c>
      <c r="K33" s="59">
        <v>155.76688961253066</v>
      </c>
      <c r="L33" s="59">
        <v>74.508332123349717</v>
      </c>
      <c r="M33" s="60">
        <v>25.684266616012103</v>
      </c>
      <c r="N33" s="59">
        <v>118.19506172205746</v>
      </c>
      <c r="O33" s="59">
        <v>6.8248402011782483</v>
      </c>
      <c r="P33" s="59">
        <v>9.7500501808812015</v>
      </c>
      <c r="Q33" s="59">
        <v>561.47474983749657</v>
      </c>
      <c r="R33" s="59">
        <v>27.864711525567508</v>
      </c>
      <c r="S33" s="59">
        <v>45.776064538132509</v>
      </c>
      <c r="T33" s="59">
        <v>4.8669222626543087</v>
      </c>
      <c r="U33" s="59">
        <v>19.206071209996221</v>
      </c>
      <c r="V33" s="59">
        <v>3.6992645314348138</v>
      </c>
      <c r="W33" s="59">
        <v>0.47399692801188964</v>
      </c>
      <c r="X33" s="59">
        <v>3.7843311405648055</v>
      </c>
      <c r="Y33" s="59">
        <v>0.59004197411525883</v>
      </c>
      <c r="Z33" s="59">
        <v>4.4015345741854404</v>
      </c>
      <c r="AA33" s="59">
        <v>0.97347291298584104</v>
      </c>
      <c r="AB33" s="59">
        <v>3.1723632649165321</v>
      </c>
      <c r="AC33" s="59">
        <v>0.45560662306683147</v>
      </c>
      <c r="AD33" s="59">
        <v>3.1612503411296875</v>
      </c>
      <c r="AE33" s="59">
        <v>0.48733673283306039</v>
      </c>
      <c r="AF33" s="59">
        <v>4.3215796211152222</v>
      </c>
      <c r="AG33" s="59">
        <v>1.1077576793813186</v>
      </c>
      <c r="AH33" s="61">
        <v>24.779283311373398</v>
      </c>
      <c r="AI33" s="60">
        <v>14.39626131702807</v>
      </c>
      <c r="AJ33" s="59">
        <v>2.4878757879729099</v>
      </c>
      <c r="AK33" s="59">
        <f t="shared" si="0"/>
        <v>2.9009328254247166</v>
      </c>
      <c r="AL33" s="45" t="s">
        <v>300</v>
      </c>
    </row>
    <row r="34" spans="1:38" ht="13.5" customHeight="1" x14ac:dyDescent="0.2">
      <c r="A34" s="44" t="s">
        <v>153</v>
      </c>
      <c r="B34" s="82">
        <v>2</v>
      </c>
      <c r="C34" s="59">
        <v>8.0142205291899646</v>
      </c>
      <c r="D34" s="59">
        <v>1.1817764357005591</v>
      </c>
      <c r="E34" s="59">
        <v>1.5036549856962513</v>
      </c>
      <c r="F34" s="59">
        <v>0.64636086987161923</v>
      </c>
      <c r="G34" s="59">
        <v>0.1063341371120813</v>
      </c>
      <c r="H34" s="59">
        <v>4.7239172783812649</v>
      </c>
      <c r="I34" s="59">
        <v>28.697726738523066</v>
      </c>
      <c r="J34" s="59">
        <v>13.53386280285002</v>
      </c>
      <c r="K34" s="59">
        <v>170.89242060121433</v>
      </c>
      <c r="L34" s="59">
        <v>73.537108308171327</v>
      </c>
      <c r="M34" s="60">
        <v>24.620853535496458</v>
      </c>
      <c r="N34" s="59">
        <v>148.88327150113798</v>
      </c>
      <c r="O34" s="59">
        <v>8.1461987149663209</v>
      </c>
      <c r="P34" s="59">
        <v>9.3258522903629135</v>
      </c>
      <c r="Q34" s="59">
        <v>655.45731281290364</v>
      </c>
      <c r="R34" s="59">
        <v>32.961578428856825</v>
      </c>
      <c r="S34" s="59">
        <v>50.327047325960379</v>
      </c>
      <c r="T34" s="59">
        <v>5.7491132810187411</v>
      </c>
      <c r="U34" s="59">
        <v>21.674027894744214</v>
      </c>
      <c r="V34" s="59">
        <v>3.8566843680215688</v>
      </c>
      <c r="W34" s="59">
        <v>0.53486112116291562</v>
      </c>
      <c r="X34" s="59">
        <v>4.5473953484226737</v>
      </c>
      <c r="Y34" s="59">
        <v>0.67569197183058549</v>
      </c>
      <c r="Z34" s="59">
        <v>4.826879539494664</v>
      </c>
      <c r="AA34" s="59">
        <v>1.0876276585770335</v>
      </c>
      <c r="AB34" s="59">
        <v>3.3985834460849449</v>
      </c>
      <c r="AC34" s="59">
        <v>0.45094008048883932</v>
      </c>
      <c r="AD34" s="59">
        <v>3.557018295768918</v>
      </c>
      <c r="AE34" s="59">
        <v>0.54392766730973707</v>
      </c>
      <c r="AF34" s="59">
        <v>4.643379910093886</v>
      </c>
      <c r="AG34" s="59">
        <v>0.95555660584239044</v>
      </c>
      <c r="AH34" s="61">
        <v>25.760909884211756</v>
      </c>
      <c r="AI34" s="60">
        <v>14.235750356355243</v>
      </c>
      <c r="AJ34" s="59">
        <v>2.4129237555217653</v>
      </c>
      <c r="AK34" s="59">
        <f t="shared" si="0"/>
        <v>2.9867814372134243</v>
      </c>
      <c r="AL34" s="45" t="s">
        <v>300</v>
      </c>
    </row>
    <row r="35" spans="1:38" ht="13.5" customHeight="1" x14ac:dyDescent="0.2">
      <c r="B35" s="82">
        <v>3</v>
      </c>
      <c r="C35" s="59">
        <v>4.880665272168482</v>
      </c>
      <c r="D35" s="59">
        <v>1.229588965220183</v>
      </c>
      <c r="E35" s="59">
        <v>0.38665510301328854</v>
      </c>
      <c r="F35" s="59">
        <v>0.55401230384105071</v>
      </c>
      <c r="G35" s="59">
        <v>0.1063341371120813</v>
      </c>
      <c r="H35" s="59">
        <v>2.3268818698513489</v>
      </c>
      <c r="I35" s="59">
        <v>32.26257448682864</v>
      </c>
      <c r="J35" s="59">
        <v>14.605940252547093</v>
      </c>
      <c r="K35" s="59">
        <v>189.1675704537696</v>
      </c>
      <c r="L35" s="59">
        <v>56.18089638754882</v>
      </c>
      <c r="M35" s="60">
        <v>25.574594300649228</v>
      </c>
      <c r="N35" s="59">
        <v>106.28089151482196</v>
      </c>
      <c r="O35" s="59">
        <v>7.9364913535387025</v>
      </c>
      <c r="P35" s="59">
        <v>10.278801210468343</v>
      </c>
      <c r="Q35" s="59">
        <v>591.70098442713413</v>
      </c>
      <c r="R35" s="59">
        <v>25.72958387402613</v>
      </c>
      <c r="S35" s="59">
        <v>50.524421629925612</v>
      </c>
      <c r="T35" s="59">
        <v>4.7684213294153537</v>
      </c>
      <c r="U35" s="59">
        <v>19.309995646772087</v>
      </c>
      <c r="V35" s="59">
        <v>2.9972112911317117</v>
      </c>
      <c r="W35" s="59">
        <v>0.41777312420487511</v>
      </c>
      <c r="X35" s="59">
        <v>3.9203159751400598</v>
      </c>
      <c r="Y35" s="59">
        <v>0.53548248612654903</v>
      </c>
      <c r="Z35" s="59">
        <v>3.6796562142971512</v>
      </c>
      <c r="AA35" s="59">
        <v>0.85525102336541381</v>
      </c>
      <c r="AB35" s="59">
        <v>2.5200958413342933</v>
      </c>
      <c r="AC35" s="59">
        <v>0.38318109125262689</v>
      </c>
      <c r="AD35" s="59">
        <v>2.4540397841200137</v>
      </c>
      <c r="AE35" s="59">
        <v>0.37494234928815023</v>
      </c>
      <c r="AF35" s="59">
        <v>3.8350771340447811</v>
      </c>
      <c r="AG35" s="59">
        <v>1.0334157576283252</v>
      </c>
      <c r="AH35" s="61">
        <v>21.784522956882785</v>
      </c>
      <c r="AI35" s="60">
        <v>11.81984450491211</v>
      </c>
      <c r="AJ35" s="59">
        <v>2.6578320470427226</v>
      </c>
      <c r="AK35" s="59">
        <f t="shared" si="0"/>
        <v>2.1967463384599077</v>
      </c>
      <c r="AL35" s="45" t="s">
        <v>300</v>
      </c>
    </row>
    <row r="36" spans="1:38" ht="13.5" customHeight="1" x14ac:dyDescent="0.2">
      <c r="B36" s="82">
        <v>4</v>
      </c>
      <c r="C36" s="59">
        <v>6.3100860256986078</v>
      </c>
      <c r="D36" s="59">
        <v>1.2928237824888673</v>
      </c>
      <c r="E36" s="59">
        <v>0.38665510301328854</v>
      </c>
      <c r="F36" s="59">
        <v>0.44123413741148443</v>
      </c>
      <c r="G36" s="59">
        <v>0.1063341371120813</v>
      </c>
      <c r="H36" s="59">
        <v>1.9148088121408886</v>
      </c>
      <c r="I36" s="59">
        <v>25.70659895818353</v>
      </c>
      <c r="J36" s="59">
        <v>12.566146576374553</v>
      </c>
      <c r="K36" s="59">
        <v>134.12280319304696</v>
      </c>
      <c r="L36" s="59">
        <v>59.207010353125476</v>
      </c>
      <c r="M36" s="60">
        <v>23.278160645799023</v>
      </c>
      <c r="N36" s="59">
        <v>114.64121697663064</v>
      </c>
      <c r="O36" s="59">
        <v>8.2971952720261797</v>
      </c>
      <c r="P36" s="59">
        <v>8.7753319706944222</v>
      </c>
      <c r="Q36" s="59">
        <v>578.46704356591624</v>
      </c>
      <c r="R36" s="59">
        <v>27.980928980025084</v>
      </c>
      <c r="S36" s="59">
        <v>47.661426219016285</v>
      </c>
      <c r="T36" s="59">
        <v>5.2418711563954954</v>
      </c>
      <c r="U36" s="59">
        <v>20.300647471725576</v>
      </c>
      <c r="V36" s="59">
        <v>3.9611557451452764</v>
      </c>
      <c r="W36" s="59">
        <v>0.58562925244497777</v>
      </c>
      <c r="X36" s="59">
        <v>4.2166920913904882</v>
      </c>
      <c r="Y36" s="59">
        <v>0.60712867221998024</v>
      </c>
      <c r="Z36" s="59">
        <v>4.2180686742635274</v>
      </c>
      <c r="AA36" s="59">
        <v>0.95036586001446566</v>
      </c>
      <c r="AB36" s="59">
        <v>2.8381387077085045</v>
      </c>
      <c r="AC36" s="59">
        <v>0.47130010092614849</v>
      </c>
      <c r="AD36" s="59">
        <v>2.7241233888139478</v>
      </c>
      <c r="AE36" s="59">
        <v>0.34035007623849778</v>
      </c>
      <c r="AF36" s="59">
        <v>4.1572333399512402</v>
      </c>
      <c r="AG36" s="59">
        <v>0.82365211952611694</v>
      </c>
      <c r="AH36" s="61">
        <v>18.466813376423495</v>
      </c>
      <c r="AI36" s="60">
        <v>12.667781483142262</v>
      </c>
      <c r="AJ36" s="59">
        <v>2.388839039832181</v>
      </c>
      <c r="AK36" s="59">
        <f t="shared" si="0"/>
        <v>2.5434574171911852</v>
      </c>
      <c r="AL36" s="45" t="s">
        <v>300</v>
      </c>
    </row>
    <row r="37" spans="1:38" ht="13.5" customHeight="1" x14ac:dyDescent="0.2">
      <c r="B37" s="82">
        <v>5</v>
      </c>
      <c r="C37" s="59">
        <v>6.8076762645031765</v>
      </c>
      <c r="D37" s="59">
        <v>1.1947846726308946</v>
      </c>
      <c r="E37" s="59">
        <v>-0.37170017723676785</v>
      </c>
      <c r="F37" s="59">
        <v>0.46306527734498243</v>
      </c>
      <c r="G37" s="59">
        <v>0.1063341371120813</v>
      </c>
      <c r="H37" s="59">
        <v>1.4601710215680226</v>
      </c>
      <c r="I37" s="59">
        <v>27.65151247982655</v>
      </c>
      <c r="J37" s="59">
        <v>11.303153866442466</v>
      </c>
      <c r="K37" s="59">
        <v>148.42952528032092</v>
      </c>
      <c r="L37" s="59">
        <v>59.465004136135533</v>
      </c>
      <c r="M37" s="60">
        <v>24.142483634621723</v>
      </c>
      <c r="N37" s="59">
        <v>124.02623999121381</v>
      </c>
      <c r="O37" s="59">
        <v>7.299992126976254</v>
      </c>
      <c r="P37" s="59">
        <v>8.0988493705667359</v>
      </c>
      <c r="Q37" s="59">
        <v>525.41314164882476</v>
      </c>
      <c r="R37" s="59">
        <v>22.520495370087488</v>
      </c>
      <c r="S37" s="59">
        <v>42.761537976613965</v>
      </c>
      <c r="T37" s="59">
        <v>4.3790325578816853</v>
      </c>
      <c r="U37" s="59">
        <v>16.786168521687316</v>
      </c>
      <c r="V37" s="59">
        <v>2.6809064205267328</v>
      </c>
      <c r="W37" s="59">
        <v>0.50013394504005615</v>
      </c>
      <c r="X37" s="59">
        <v>3.3424199988303389</v>
      </c>
      <c r="Y37" s="59">
        <v>0.46119979085130891</v>
      </c>
      <c r="Z37" s="59">
        <v>3.731476557544168</v>
      </c>
      <c r="AA37" s="59">
        <v>0.8127683603119642</v>
      </c>
      <c r="AB37" s="59">
        <v>2.5223494110764291</v>
      </c>
      <c r="AC37" s="59">
        <v>0.390108693968444</v>
      </c>
      <c r="AD37" s="59">
        <v>2.7958649841215069</v>
      </c>
      <c r="AE37" s="59">
        <v>0.40003745380483458</v>
      </c>
      <c r="AF37" s="59">
        <v>3.439181753652647</v>
      </c>
      <c r="AG37" s="59">
        <v>0.74654288425858351</v>
      </c>
      <c r="AH37" s="61">
        <v>17.91295949363511</v>
      </c>
      <c r="AI37" s="60">
        <v>12.631361859283054</v>
      </c>
      <c r="AJ37" s="59">
        <v>2.2290992156958609</v>
      </c>
      <c r="AK37" s="59">
        <f t="shared" si="0"/>
        <v>2.4630856143921855</v>
      </c>
      <c r="AL37" s="45" t="s">
        <v>300</v>
      </c>
    </row>
    <row r="38" spans="1:38" ht="13.5" customHeight="1" x14ac:dyDescent="0.2">
      <c r="B38" s="82">
        <v>6</v>
      </c>
      <c r="C38" s="59">
        <v>7.6789844400471754</v>
      </c>
      <c r="D38" s="59">
        <v>1.4416433938481659</v>
      </c>
      <c r="E38" s="59">
        <v>1.6104154896481875</v>
      </c>
      <c r="F38" s="59">
        <v>0.52236383076114934</v>
      </c>
      <c r="G38" s="59">
        <v>-0.86881781479552878</v>
      </c>
      <c r="H38" s="59">
        <v>1.5041114314699202</v>
      </c>
      <c r="I38" s="59">
        <v>26.59164320969202</v>
      </c>
      <c r="J38" s="59">
        <v>12.923251865974702</v>
      </c>
      <c r="K38" s="59">
        <v>171.30193142492109</v>
      </c>
      <c r="L38" s="59">
        <v>71.456461144593447</v>
      </c>
      <c r="M38" s="60">
        <v>27.347637859090092</v>
      </c>
      <c r="N38" s="59">
        <v>129.99120169296043</v>
      </c>
      <c r="O38" s="59">
        <v>7.9580818215379132</v>
      </c>
      <c r="P38" s="59">
        <v>9.4956100196686251</v>
      </c>
      <c r="Q38" s="59">
        <v>603.7185994755481</v>
      </c>
      <c r="R38" s="59">
        <v>27.156006854797248</v>
      </c>
      <c r="S38" s="59">
        <v>48.897110600621048</v>
      </c>
      <c r="T38" s="59">
        <v>5.1337375197607349</v>
      </c>
      <c r="U38" s="59">
        <v>18.852853797692521</v>
      </c>
      <c r="V38" s="59">
        <v>3.7499348093258074</v>
      </c>
      <c r="W38" s="59">
        <v>0.55991635301283493</v>
      </c>
      <c r="X38" s="59">
        <v>4.016300487702023</v>
      </c>
      <c r="Y38" s="59">
        <v>0.61164494942380254</v>
      </c>
      <c r="Z38" s="59">
        <v>4.4719322077521753</v>
      </c>
      <c r="AA38" s="59">
        <v>0.87512496498755832</v>
      </c>
      <c r="AB38" s="59">
        <v>2.6212865853419922</v>
      </c>
      <c r="AC38" s="59">
        <v>0.41111517593694635</v>
      </c>
      <c r="AD38" s="59">
        <v>3.2333176562049166</v>
      </c>
      <c r="AE38" s="59">
        <v>0.46030808926137978</v>
      </c>
      <c r="AF38" s="59">
        <v>4.2384571257296173</v>
      </c>
      <c r="AG38" s="59">
        <v>0.92857457189572212</v>
      </c>
      <c r="AH38" s="61">
        <v>18.390939211266982</v>
      </c>
      <c r="AI38" s="60">
        <v>14.507179203299259</v>
      </c>
      <c r="AJ38" s="59">
        <v>2.2739923161650295</v>
      </c>
      <c r="AK38" s="59">
        <f t="shared" si="0"/>
        <v>2.6128933516223962</v>
      </c>
      <c r="AL38" s="45" t="s">
        <v>300</v>
      </c>
    </row>
    <row r="39" spans="1:38" ht="13.5" customHeight="1" x14ac:dyDescent="0.2">
      <c r="B39" s="82">
        <v>7</v>
      </c>
      <c r="C39" s="59">
        <v>5.385938585568061</v>
      </c>
      <c r="D39" s="59">
        <v>1.4257110812417222</v>
      </c>
      <c r="E39" s="59">
        <v>0.38665510301328854</v>
      </c>
      <c r="F39" s="59">
        <v>0.41415833539925506</v>
      </c>
      <c r="G39" s="59">
        <v>0.1063341371120813</v>
      </c>
      <c r="H39" s="59">
        <v>2.148794956915844</v>
      </c>
      <c r="I39" s="59">
        <v>30.611604452152598</v>
      </c>
      <c r="J39" s="59">
        <v>12.64525955284571</v>
      </c>
      <c r="K39" s="59">
        <v>167.3379034239457</v>
      </c>
      <c r="L39" s="59">
        <v>61.308582361464886</v>
      </c>
      <c r="M39" s="60">
        <v>23.631273852469398</v>
      </c>
      <c r="N39" s="59">
        <v>112.10447986280454</v>
      </c>
      <c r="O39" s="59">
        <v>7.5466710789765488</v>
      </c>
      <c r="P39" s="59">
        <v>9.5822280904739578</v>
      </c>
      <c r="Q39" s="59">
        <v>563.03066371298098</v>
      </c>
      <c r="R39" s="59">
        <v>24.566495679146577</v>
      </c>
      <c r="S39" s="59">
        <v>47.367963351565848</v>
      </c>
      <c r="T39" s="59">
        <v>4.9944958171007086</v>
      </c>
      <c r="U39" s="59">
        <v>17.76300108295148</v>
      </c>
      <c r="V39" s="59">
        <v>3.3525393259269705</v>
      </c>
      <c r="W39" s="59">
        <v>0.45081445123806774</v>
      </c>
      <c r="X39" s="59">
        <v>3.7766377182878896</v>
      </c>
      <c r="Y39" s="59">
        <v>0.52683942185881816</v>
      </c>
      <c r="Z39" s="59">
        <v>4.1860029968828636</v>
      </c>
      <c r="AA39" s="59">
        <v>0.85861779547523565</v>
      </c>
      <c r="AB39" s="59">
        <v>2.9816715060467613</v>
      </c>
      <c r="AC39" s="59">
        <v>0.35886672496050082</v>
      </c>
      <c r="AD39" s="59">
        <v>2.8472445640524371</v>
      </c>
      <c r="AE39" s="59">
        <v>0.5181863226398874</v>
      </c>
      <c r="AF39" s="59">
        <v>3.9830384131741936</v>
      </c>
      <c r="AG39" s="59">
        <v>0.93892054072907705</v>
      </c>
      <c r="AH39" s="61">
        <v>21.337289970011621</v>
      </c>
      <c r="AI39" s="60">
        <v>12.489372673110417</v>
      </c>
      <c r="AJ39" s="59">
        <v>2.5473699601739868</v>
      </c>
      <c r="AK39" s="59">
        <f t="shared" si="0"/>
        <v>2.594383305115747</v>
      </c>
      <c r="AL39" s="45" t="s">
        <v>300</v>
      </c>
    </row>
    <row r="40" spans="1:38" ht="13.5" customHeight="1" x14ac:dyDescent="0.2">
      <c r="A40" s="43" t="s">
        <v>144</v>
      </c>
      <c r="B40" s="82">
        <v>8</v>
      </c>
      <c r="C40" s="59">
        <v>5.0523001526631841</v>
      </c>
      <c r="D40" s="59">
        <v>1.1726609417118987</v>
      </c>
      <c r="E40" s="59">
        <v>0.38665510301328854</v>
      </c>
      <c r="F40" s="59">
        <v>0.69218880703043251</v>
      </c>
      <c r="G40" s="59">
        <v>1.2927426873495687</v>
      </c>
      <c r="H40" s="59">
        <v>4.047424571861896</v>
      </c>
      <c r="I40" s="59">
        <v>25.175744555736113</v>
      </c>
      <c r="J40" s="59">
        <v>12.433779212054212</v>
      </c>
      <c r="K40" s="59">
        <v>154.22117461179619</v>
      </c>
      <c r="L40" s="59">
        <v>63.48596555718607</v>
      </c>
      <c r="M40" s="60">
        <v>21.748358171544968</v>
      </c>
      <c r="N40" s="59">
        <v>126.01656248363041</v>
      </c>
      <c r="O40" s="59">
        <v>7.2268579380998155</v>
      </c>
      <c r="P40" s="59">
        <v>9.885233903942888</v>
      </c>
      <c r="Q40" s="59">
        <v>559.01098519770824</v>
      </c>
      <c r="R40" s="59">
        <v>25.179297993085001</v>
      </c>
      <c r="S40" s="59">
        <v>45.672046818003537</v>
      </c>
      <c r="T40" s="59">
        <v>4.5625950169341012</v>
      </c>
      <c r="U40" s="59">
        <v>17.191258154062705</v>
      </c>
      <c r="V40" s="59">
        <v>3.0287898710955439</v>
      </c>
      <c r="W40" s="59">
        <v>0.51517313582342106</v>
      </c>
      <c r="X40" s="59">
        <v>3.7411690605885521</v>
      </c>
      <c r="Y40" s="59">
        <v>0.60169875930074745</v>
      </c>
      <c r="Z40" s="59">
        <v>4.1715228051917395</v>
      </c>
      <c r="AA40" s="59">
        <v>0.8091006805994192</v>
      </c>
      <c r="AB40" s="59">
        <v>2.3486724123676859</v>
      </c>
      <c r="AC40" s="59">
        <v>0.39542590163347208</v>
      </c>
      <c r="AD40" s="59">
        <v>2.7716647300753721</v>
      </c>
      <c r="AE40" s="59">
        <v>0.40345276831474602</v>
      </c>
      <c r="AF40" s="59">
        <v>3.8066458152893126</v>
      </c>
      <c r="AG40" s="59">
        <v>0.99457782579229481</v>
      </c>
      <c r="AH40" s="61">
        <v>21.073861839617923</v>
      </c>
      <c r="AI40" s="60">
        <v>12.477332320149703</v>
      </c>
      <c r="AJ40" s="59">
        <v>2.487630074465053</v>
      </c>
      <c r="AK40" s="59">
        <f t="shared" si="0"/>
        <v>2.9191153215533112</v>
      </c>
      <c r="AL40" s="45" t="s">
        <v>300</v>
      </c>
    </row>
    <row r="41" spans="1:38" ht="13.5" customHeight="1" x14ac:dyDescent="0.2">
      <c r="B41" s="82">
        <v>9</v>
      </c>
      <c r="C41" s="59">
        <v>5.0475260487945093</v>
      </c>
      <c r="D41" s="59">
        <v>1.0770228146034111</v>
      </c>
      <c r="E41" s="59">
        <v>0.38665510301328854</v>
      </c>
      <c r="F41" s="59">
        <v>0.43412205432975121</v>
      </c>
      <c r="G41" s="59">
        <v>0.1063341371120813</v>
      </c>
      <c r="H41" s="59">
        <v>1.9207734428678831</v>
      </c>
      <c r="I41" s="59">
        <v>27.149401707869639</v>
      </c>
      <c r="J41" s="59">
        <v>12.123600496543256</v>
      </c>
      <c r="K41" s="59">
        <v>165.61870874852841</v>
      </c>
      <c r="L41" s="59">
        <v>67.605753681713466</v>
      </c>
      <c r="M41" s="60">
        <v>28.924923301354355</v>
      </c>
      <c r="N41" s="59">
        <v>118.48424696584954</v>
      </c>
      <c r="O41" s="59">
        <v>7.7681227046487704</v>
      </c>
      <c r="P41" s="59">
        <v>9.1169447354297635</v>
      </c>
      <c r="Q41" s="59">
        <v>587.92856932887594</v>
      </c>
      <c r="R41" s="59">
        <v>27.167315284153219</v>
      </c>
      <c r="S41" s="59">
        <v>50.267702640914138</v>
      </c>
      <c r="T41" s="59">
        <v>5.0584264755800277</v>
      </c>
      <c r="U41" s="59">
        <v>18.452153781120199</v>
      </c>
      <c r="V41" s="59">
        <v>3.565165331104966</v>
      </c>
      <c r="W41" s="59">
        <v>0.50087517755281075</v>
      </c>
      <c r="X41" s="59">
        <v>3.8637712984976149</v>
      </c>
      <c r="Y41" s="59">
        <v>0.5352795688324038</v>
      </c>
      <c r="Z41" s="59">
        <v>4.0535685065605298</v>
      </c>
      <c r="AA41" s="59">
        <v>0.87647068993931787</v>
      </c>
      <c r="AB41" s="59">
        <v>2.4069498120285382</v>
      </c>
      <c r="AC41" s="59">
        <v>0.35714762153402019</v>
      </c>
      <c r="AD41" s="59">
        <v>2.7999855160543068</v>
      </c>
      <c r="AE41" s="59">
        <v>0.42685118664436389</v>
      </c>
      <c r="AF41" s="59">
        <v>3.574093142846487</v>
      </c>
      <c r="AG41" s="59">
        <v>0.76406512618976519</v>
      </c>
      <c r="AH41" s="61">
        <v>18.417220443554648</v>
      </c>
      <c r="AI41" s="60">
        <v>12.979410844698821</v>
      </c>
      <c r="AJ41" s="59">
        <v>2.2599955536509229</v>
      </c>
      <c r="AK41" s="59">
        <f t="shared" si="0"/>
        <v>2.3372837665760708</v>
      </c>
      <c r="AL41" s="45" t="s">
        <v>300</v>
      </c>
    </row>
    <row r="42" spans="1:38" ht="13.5" customHeight="1" x14ac:dyDescent="0.2">
      <c r="B42" s="82">
        <v>10</v>
      </c>
      <c r="C42" s="59">
        <v>6.554504140642349</v>
      </c>
      <c r="D42" s="59">
        <v>1.2530205870747595</v>
      </c>
      <c r="E42" s="59">
        <v>0.38665510301328854</v>
      </c>
      <c r="F42" s="59">
        <v>0.46301087360939269</v>
      </c>
      <c r="G42" s="59">
        <v>1.104772718135316</v>
      </c>
      <c r="H42" s="59">
        <v>1.9951488549303507</v>
      </c>
      <c r="I42" s="59">
        <v>29.966707309813302</v>
      </c>
      <c r="J42" s="59">
        <v>12.276391926396514</v>
      </c>
      <c r="K42" s="59">
        <v>150.99094561905321</v>
      </c>
      <c r="L42" s="59">
        <v>77.771822561440928</v>
      </c>
      <c r="M42" s="60">
        <v>23.69555668876578</v>
      </c>
      <c r="N42" s="59">
        <v>122.07883078483152</v>
      </c>
      <c r="O42" s="59">
        <v>6.7030276303397711</v>
      </c>
      <c r="P42" s="59">
        <v>9.0473842512915219</v>
      </c>
      <c r="Q42" s="59">
        <v>543.60698621076995</v>
      </c>
      <c r="R42" s="59">
        <v>23.616498267780585</v>
      </c>
      <c r="S42" s="59">
        <v>45.434464069112906</v>
      </c>
      <c r="T42" s="59">
        <v>4.6715830177909066</v>
      </c>
      <c r="U42" s="59">
        <v>18.06592395090286</v>
      </c>
      <c r="V42" s="59">
        <v>3.691309964618072</v>
      </c>
      <c r="W42" s="59">
        <v>0.39275011392255088</v>
      </c>
      <c r="X42" s="59">
        <v>3.8324441471748729</v>
      </c>
      <c r="Y42" s="59">
        <v>0.56255311773434402</v>
      </c>
      <c r="Z42" s="59">
        <v>4.123908527825054</v>
      </c>
      <c r="AA42" s="59">
        <v>0.81471432472373417</v>
      </c>
      <c r="AB42" s="59">
        <v>2.6835604531079662</v>
      </c>
      <c r="AC42" s="59">
        <v>0.39214010256665677</v>
      </c>
      <c r="AD42" s="59">
        <v>2.5344601655917924</v>
      </c>
      <c r="AE42" s="59">
        <v>0.40981356561314908</v>
      </c>
      <c r="AF42" s="59">
        <v>3.6123480818777662</v>
      </c>
      <c r="AG42" s="59">
        <v>0.95878394312792647</v>
      </c>
      <c r="AH42" s="61">
        <v>18.444113766054198</v>
      </c>
      <c r="AI42" s="60">
        <v>12.506598511956296</v>
      </c>
      <c r="AJ42" s="59">
        <v>2.3818265631371043</v>
      </c>
      <c r="AK42" s="59">
        <f t="shared" si="0"/>
        <v>3.2821268385018807</v>
      </c>
      <c r="AL42" s="45" t="s">
        <v>300</v>
      </c>
    </row>
    <row r="43" spans="1:38" ht="13.5" customHeight="1" x14ac:dyDescent="0.2">
      <c r="B43" s="82">
        <v>11</v>
      </c>
      <c r="C43" s="59">
        <v>5.9537502030345593</v>
      </c>
      <c r="D43" s="59">
        <v>1.219287506299817</v>
      </c>
      <c r="E43" s="59">
        <v>1.5714571173884275</v>
      </c>
      <c r="F43" s="59">
        <v>0.44957758213098659</v>
      </c>
      <c r="G43" s="59">
        <v>0.1063341371120813</v>
      </c>
      <c r="H43" s="59">
        <v>1.7038313770617737</v>
      </c>
      <c r="I43" s="59">
        <v>28.237197049028168</v>
      </c>
      <c r="J43" s="59">
        <v>12.385430780393678</v>
      </c>
      <c r="K43" s="59">
        <v>160.79166354204085</v>
      </c>
      <c r="L43" s="59">
        <v>63.480988026989081</v>
      </c>
      <c r="M43" s="60">
        <v>23.346432527050816</v>
      </c>
      <c r="N43" s="59">
        <v>100.10217670303136</v>
      </c>
      <c r="O43" s="59">
        <v>8.0121057901106276</v>
      </c>
      <c r="P43" s="59">
        <v>9.6216443025726033</v>
      </c>
      <c r="Q43" s="59">
        <v>562.53936502893782</v>
      </c>
      <c r="R43" s="59">
        <v>23.472443948725214</v>
      </c>
      <c r="S43" s="59">
        <v>46.447117135811794</v>
      </c>
      <c r="T43" s="59">
        <v>4.9745976627108783</v>
      </c>
      <c r="U43" s="59">
        <v>17.759257693451904</v>
      </c>
      <c r="V43" s="59">
        <v>3.2572783477104377</v>
      </c>
      <c r="W43" s="59">
        <v>0.48457300321674046</v>
      </c>
      <c r="X43" s="59">
        <v>3.6516244670138547</v>
      </c>
      <c r="Y43" s="59">
        <v>0.58814912110459727</v>
      </c>
      <c r="Z43" s="59">
        <v>4.0625728320194323</v>
      </c>
      <c r="AA43" s="59">
        <v>0.78530308559983619</v>
      </c>
      <c r="AB43" s="59">
        <v>2.5861265173748116</v>
      </c>
      <c r="AC43" s="59">
        <v>0.3265301605718483</v>
      </c>
      <c r="AD43" s="59">
        <v>2.5250490406080792</v>
      </c>
      <c r="AE43" s="59">
        <v>0.44460452325000344</v>
      </c>
      <c r="AF43" s="59">
        <v>3.6289404481327354</v>
      </c>
      <c r="AG43" s="59">
        <v>1.027182672119785</v>
      </c>
      <c r="AH43" s="61">
        <v>20.692427464149343</v>
      </c>
      <c r="AI43" s="60">
        <v>11.514213885493623</v>
      </c>
      <c r="AJ43" s="59">
        <v>2.4904162185516872</v>
      </c>
      <c r="AK43" s="59">
        <f t="shared" si="0"/>
        <v>2.7190872932485748</v>
      </c>
      <c r="AL43" s="45" t="s">
        <v>300</v>
      </c>
    </row>
    <row r="44" spans="1:38" ht="13.5" customHeight="1" x14ac:dyDescent="0.2">
      <c r="A44" s="43" t="s">
        <v>144</v>
      </c>
      <c r="B44" s="82">
        <v>12</v>
      </c>
      <c r="C44" s="59">
        <v>6.6534044751997996</v>
      </c>
      <c r="D44" s="59">
        <v>1.246626185689335</v>
      </c>
      <c r="E44" s="59">
        <v>0.4577245836009568</v>
      </c>
      <c r="F44" s="59">
        <v>0.52788289208542605</v>
      </c>
      <c r="G44" s="59">
        <v>0.1063341371120813</v>
      </c>
      <c r="H44" s="59">
        <v>2.5492225984265842</v>
      </c>
      <c r="I44" s="59">
        <v>26.880027958199381</v>
      </c>
      <c r="J44" s="59">
        <v>12.57236835644359</v>
      </c>
      <c r="K44" s="59">
        <v>178.69561824313016</v>
      </c>
      <c r="L44" s="59">
        <v>59.912919191790735</v>
      </c>
      <c r="M44" s="60">
        <v>23.621171204204408</v>
      </c>
      <c r="N44" s="59">
        <v>107.96867775071507</v>
      </c>
      <c r="O44" s="59">
        <v>6.9566469708802563</v>
      </c>
      <c r="P44" s="59">
        <v>8.0448168262366622</v>
      </c>
      <c r="Q44" s="59">
        <v>531.39507174928519</v>
      </c>
      <c r="R44" s="59">
        <v>25.693404378397954</v>
      </c>
      <c r="S44" s="59">
        <v>44.50685878648796</v>
      </c>
      <c r="T44" s="59">
        <v>4.8319922962669395</v>
      </c>
      <c r="U44" s="59">
        <v>16.840922359706472</v>
      </c>
      <c r="V44" s="59">
        <v>3.6111375296164132</v>
      </c>
      <c r="W44" s="59">
        <v>0.50622695929907446</v>
      </c>
      <c r="X44" s="59">
        <v>3.6357664292541583</v>
      </c>
      <c r="Y44" s="59">
        <v>0.53251667523575308</v>
      </c>
      <c r="Z44" s="59">
        <v>4.1050337842091782</v>
      </c>
      <c r="AA44" s="59">
        <v>0.77905521114415688</v>
      </c>
      <c r="AB44" s="59">
        <v>3.213012075283332</v>
      </c>
      <c r="AC44" s="59">
        <v>0.3649850330703287</v>
      </c>
      <c r="AD44" s="59">
        <v>2.5744086179261374</v>
      </c>
      <c r="AE44" s="59">
        <v>0.42700425597154235</v>
      </c>
      <c r="AF44" s="59">
        <v>3.8618330348920042</v>
      </c>
      <c r="AG44" s="59">
        <v>0.96353559691912383</v>
      </c>
      <c r="AH44" s="61">
        <v>19.037060225361813</v>
      </c>
      <c r="AI44" s="60">
        <v>12.361812909105167</v>
      </c>
      <c r="AJ44" s="59">
        <v>2.4460984104982364</v>
      </c>
      <c r="AK44" s="59">
        <f t="shared" si="0"/>
        <v>2.5364076435433751</v>
      </c>
      <c r="AL44" s="45" t="s">
        <v>300</v>
      </c>
    </row>
    <row r="45" spans="1:38" ht="13.5" customHeight="1" x14ac:dyDescent="0.2">
      <c r="B45" s="82">
        <v>13</v>
      </c>
      <c r="C45" s="59">
        <v>6.1619030867334263</v>
      </c>
      <c r="D45" s="59">
        <v>1.4021006933827795</v>
      </c>
      <c r="E45" s="59">
        <v>0.90678852211880101</v>
      </c>
      <c r="F45" s="59">
        <v>0.592169328380592</v>
      </c>
      <c r="G45" s="59">
        <v>0.1063341371120813</v>
      </c>
      <c r="H45" s="59">
        <v>1.7500128898253957</v>
      </c>
      <c r="I45" s="59">
        <v>24.242699335748046</v>
      </c>
      <c r="J45" s="59">
        <v>10.109831241945018</v>
      </c>
      <c r="K45" s="59">
        <v>146.21162848123208</v>
      </c>
      <c r="L45" s="59">
        <v>64.434289719992918</v>
      </c>
      <c r="M45" s="60">
        <v>23.727716674626858</v>
      </c>
      <c r="N45" s="59">
        <v>112.35241344438514</v>
      </c>
      <c r="O45" s="59">
        <v>8.0417791303046791</v>
      </c>
      <c r="P45" s="59">
        <v>8.5698646869835198</v>
      </c>
      <c r="Q45" s="59">
        <v>556.80211592155013</v>
      </c>
      <c r="R45" s="59">
        <v>25.177862875961502</v>
      </c>
      <c r="S45" s="59">
        <v>46.475415184954116</v>
      </c>
      <c r="T45" s="59">
        <v>4.8171706630631874</v>
      </c>
      <c r="U45" s="59">
        <v>18.220794296853143</v>
      </c>
      <c r="V45" s="59">
        <v>3.4717415416360202</v>
      </c>
      <c r="W45" s="59">
        <v>0.52848121007467019</v>
      </c>
      <c r="X45" s="59">
        <v>3.5841988681521704</v>
      </c>
      <c r="Y45" s="59">
        <v>0.57324817562291652</v>
      </c>
      <c r="Z45" s="59">
        <v>3.8917302998754053</v>
      </c>
      <c r="AA45" s="59">
        <v>0.89440841271614258</v>
      </c>
      <c r="AB45" s="59">
        <v>2.8729447095658136</v>
      </c>
      <c r="AC45" s="59">
        <v>0.38656665492419839</v>
      </c>
      <c r="AD45" s="59">
        <v>2.6416373170302179</v>
      </c>
      <c r="AE45" s="59">
        <v>0.49703969274594578</v>
      </c>
      <c r="AF45" s="59">
        <v>3.668114605966863</v>
      </c>
      <c r="AG45" s="59">
        <v>0.84657482748722857</v>
      </c>
      <c r="AH45" s="61">
        <v>18.757084287819094</v>
      </c>
      <c r="AI45" s="60">
        <v>12.306010816374219</v>
      </c>
      <c r="AJ45" s="59">
        <v>2.2619557852130638</v>
      </c>
      <c r="AK45" s="59">
        <f t="shared" si="0"/>
        <v>2.7155705963437886</v>
      </c>
      <c r="AL45" s="45" t="s">
        <v>300</v>
      </c>
    </row>
    <row r="46" spans="1:38" ht="13.5" customHeight="1" x14ac:dyDescent="0.2">
      <c r="B46" s="82">
        <v>14</v>
      </c>
      <c r="C46" s="59">
        <v>7.0492859957455467</v>
      </c>
      <c r="D46" s="59">
        <v>1.3245074703938087</v>
      </c>
      <c r="E46" s="59">
        <v>0.46004213285265905</v>
      </c>
      <c r="F46" s="59">
        <v>0.70228345581020535</v>
      </c>
      <c r="G46" s="59">
        <v>0.1063341371120813</v>
      </c>
      <c r="H46" s="59">
        <v>3.0324174676223223</v>
      </c>
      <c r="I46" s="59">
        <v>29.162294682706229</v>
      </c>
      <c r="J46" s="59">
        <v>11.51886728056283</v>
      </c>
      <c r="K46" s="59">
        <v>163.91478694210346</v>
      </c>
      <c r="L46" s="59">
        <v>59.841610984308311</v>
      </c>
      <c r="M46" s="60">
        <v>24.805271709501312</v>
      </c>
      <c r="N46" s="59">
        <v>109.35930734198504</v>
      </c>
      <c r="O46" s="59">
        <v>6.7825065178422932</v>
      </c>
      <c r="P46" s="59">
        <v>9.1139457315321302</v>
      </c>
      <c r="Q46" s="59">
        <v>518.67564269710306</v>
      </c>
      <c r="R46" s="59">
        <v>24.097773140088492</v>
      </c>
      <c r="S46" s="59">
        <v>42.677735068250641</v>
      </c>
      <c r="T46" s="59">
        <v>4.2632093349593108</v>
      </c>
      <c r="U46" s="59">
        <v>15.775345103050453</v>
      </c>
      <c r="V46" s="59">
        <v>2.8614184649253369</v>
      </c>
      <c r="W46" s="59">
        <v>0.47939669729627293</v>
      </c>
      <c r="X46" s="59">
        <v>3.3982721574783912</v>
      </c>
      <c r="Y46" s="59">
        <v>0.44834910582188736</v>
      </c>
      <c r="Z46" s="59">
        <v>3.210495372539282</v>
      </c>
      <c r="AA46" s="59">
        <v>0.68300150289564132</v>
      </c>
      <c r="AB46" s="59">
        <v>2.2380475146970618</v>
      </c>
      <c r="AC46" s="59">
        <v>0.32137005417318953</v>
      </c>
      <c r="AD46" s="59">
        <v>2.7452986764245311</v>
      </c>
      <c r="AE46" s="59">
        <v>0.41018041101165426</v>
      </c>
      <c r="AF46" s="59">
        <v>3.9516871513270364</v>
      </c>
      <c r="AG46" s="59">
        <v>0.95884083807775067</v>
      </c>
      <c r="AH46" s="61">
        <v>19.776672163009344</v>
      </c>
      <c r="AI46" s="60">
        <v>12.548928674595535</v>
      </c>
      <c r="AJ46" s="59">
        <v>2.5246544542660185</v>
      </c>
      <c r="AK46" s="59">
        <f t="shared" si="0"/>
        <v>2.4124553717904575</v>
      </c>
      <c r="AL46" s="45" t="s">
        <v>300</v>
      </c>
    </row>
    <row r="47" spans="1:38" ht="13.5" customHeight="1" x14ac:dyDescent="0.2">
      <c r="B47" s="82">
        <v>15</v>
      </c>
      <c r="C47" s="59">
        <v>7.2372133898470938</v>
      </c>
      <c r="D47" s="59">
        <v>1.4068977298511018</v>
      </c>
      <c r="E47" s="59">
        <v>1.7001707979281524</v>
      </c>
      <c r="F47" s="59">
        <v>0.53408004310468837</v>
      </c>
      <c r="G47" s="59">
        <v>0.1063341371120813</v>
      </c>
      <c r="H47" s="59">
        <v>2.1967971799771528</v>
      </c>
      <c r="I47" s="59">
        <v>24.311486787870486</v>
      </c>
      <c r="J47" s="59">
        <v>11.124047815752148</v>
      </c>
      <c r="K47" s="59">
        <v>162.55749153884753</v>
      </c>
      <c r="L47" s="59">
        <v>71.881652535080534</v>
      </c>
      <c r="M47" s="60">
        <v>27.913788146014454</v>
      </c>
      <c r="N47" s="59">
        <v>130.87906459304656</v>
      </c>
      <c r="O47" s="59">
        <v>8.2358888660277394</v>
      </c>
      <c r="P47" s="59">
        <v>9.8663391592120995</v>
      </c>
      <c r="Q47" s="59">
        <v>624.40619806423058</v>
      </c>
      <c r="R47" s="59">
        <v>30.080825086687085</v>
      </c>
      <c r="S47" s="59">
        <v>48.78926061122295</v>
      </c>
      <c r="T47" s="59">
        <v>5.4127464768860198</v>
      </c>
      <c r="U47" s="59">
        <v>20.735787671369845</v>
      </c>
      <c r="V47" s="59">
        <v>3.8860174598115762</v>
      </c>
      <c r="W47" s="59">
        <v>0.50758785879232649</v>
      </c>
      <c r="X47" s="59">
        <v>4.0952510896177197</v>
      </c>
      <c r="Y47" s="59">
        <v>0.72679756183956279</v>
      </c>
      <c r="Z47" s="59">
        <v>4.3840785046841289</v>
      </c>
      <c r="AA47" s="59">
        <v>0.94710257471750348</v>
      </c>
      <c r="AB47" s="59">
        <v>2.965715561307559</v>
      </c>
      <c r="AC47" s="59">
        <v>0.38830928184618707</v>
      </c>
      <c r="AD47" s="59">
        <v>2.4328198641467162</v>
      </c>
      <c r="AE47" s="59">
        <v>0.47626522491640111</v>
      </c>
      <c r="AF47" s="59">
        <v>3.5547288468466247</v>
      </c>
      <c r="AG47" s="59">
        <v>0.93427709283339944</v>
      </c>
      <c r="AH47" s="61">
        <v>19.305706389187314</v>
      </c>
      <c r="AI47" s="60">
        <v>12.87989440583199</v>
      </c>
      <c r="AJ47" s="59">
        <v>2.4080218819965786</v>
      </c>
      <c r="AK47" s="59">
        <f t="shared" si="0"/>
        <v>2.575130690219265</v>
      </c>
      <c r="AL47" s="45" t="s">
        <v>300</v>
      </c>
    </row>
    <row r="48" spans="1:38" ht="13.5" customHeight="1" x14ac:dyDescent="0.2">
      <c r="A48" s="42"/>
      <c r="B48" s="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38" ht="13.5" customHeight="1" x14ac:dyDescent="0.2">
      <c r="A49" s="44" t="s">
        <v>154</v>
      </c>
      <c r="B49" s="82">
        <v>1</v>
      </c>
      <c r="C49" s="59">
        <v>7.7872480063701293</v>
      </c>
      <c r="D49" s="59">
        <v>2.1542871732882762</v>
      </c>
      <c r="E49" s="59">
        <v>1.466343028666159</v>
      </c>
      <c r="F49" s="59">
        <v>0.71186678868090081</v>
      </c>
      <c r="G49" s="59">
        <v>3.4199995477276381</v>
      </c>
      <c r="H49" s="59">
        <v>2.9097245592187955</v>
      </c>
      <c r="I49" s="59">
        <v>31.809266020609396</v>
      </c>
      <c r="J49" s="59">
        <v>16.256859104919251</v>
      </c>
      <c r="K49" s="59">
        <v>142.33384182789064</v>
      </c>
      <c r="L49" s="59">
        <v>60.983757913529104</v>
      </c>
      <c r="M49" s="60">
        <v>22.235007827528033</v>
      </c>
      <c r="N49" s="59">
        <v>106.20109134996268</v>
      </c>
      <c r="O49" s="59">
        <v>8.2660179888591436</v>
      </c>
      <c r="P49" s="59">
        <v>11.029725394580113</v>
      </c>
      <c r="Q49" s="59">
        <v>581.89806914013593</v>
      </c>
      <c r="R49" s="59">
        <v>28.771580843472556</v>
      </c>
      <c r="S49" s="59">
        <v>56.755725138806817</v>
      </c>
      <c r="T49" s="59">
        <v>5.6641559113147046</v>
      </c>
      <c r="U49" s="59">
        <v>21.848247075600618</v>
      </c>
      <c r="V49" s="59">
        <v>4.1862590064088989</v>
      </c>
      <c r="W49" s="59">
        <v>0.45190014206278006</v>
      </c>
      <c r="X49" s="59">
        <v>4.9528893349926344</v>
      </c>
      <c r="Y49" s="62">
        <v>0.56271739341299654</v>
      </c>
      <c r="Z49" s="59">
        <v>4.4565756306503319</v>
      </c>
      <c r="AA49" s="59">
        <v>0.92732092253556786</v>
      </c>
      <c r="AB49" s="59">
        <v>2.9780974761699328</v>
      </c>
      <c r="AC49" s="59">
        <v>0.4308028980357983</v>
      </c>
      <c r="AD49" s="59">
        <v>3.2420933391660176</v>
      </c>
      <c r="AE49" s="59">
        <v>0.72371159378163408</v>
      </c>
      <c r="AF49" s="59">
        <v>4.5702560474992273</v>
      </c>
      <c r="AG49" s="59">
        <v>1.0314074275454856</v>
      </c>
      <c r="AH49" s="61">
        <v>26.41537297323249</v>
      </c>
      <c r="AI49" s="60">
        <v>15.553609803189588</v>
      </c>
      <c r="AJ49" s="59">
        <v>3.526191907272596</v>
      </c>
      <c r="AK49" s="59">
        <f t="shared" si="0"/>
        <v>2.7426910926484234</v>
      </c>
      <c r="AL49" s="45" t="s">
        <v>265</v>
      </c>
    </row>
    <row r="50" spans="1:38" ht="13.5" customHeight="1" x14ac:dyDescent="0.2">
      <c r="A50" s="44" t="s">
        <v>155</v>
      </c>
      <c r="B50" s="82">
        <v>2</v>
      </c>
      <c r="C50" s="59">
        <v>6.5612250953058977</v>
      </c>
      <c r="D50" s="59">
        <v>1.5880198891488255</v>
      </c>
      <c r="E50" s="59">
        <v>3.1481781955480748</v>
      </c>
      <c r="F50" s="59">
        <v>0.57992480030067672</v>
      </c>
      <c r="G50" s="59">
        <v>0.62296700470028887</v>
      </c>
      <c r="H50" s="59">
        <v>3.7775163918381387</v>
      </c>
      <c r="I50" s="59">
        <v>35.226994390031187</v>
      </c>
      <c r="J50" s="59">
        <v>14.195509214048002</v>
      </c>
      <c r="K50" s="59">
        <v>138.25561835874529</v>
      </c>
      <c r="L50" s="59">
        <v>61.222360636117649</v>
      </c>
      <c r="M50" s="60">
        <v>20.520022724543665</v>
      </c>
      <c r="N50" s="59">
        <v>95.73164632271498</v>
      </c>
      <c r="O50" s="59">
        <v>9.2363164521322876</v>
      </c>
      <c r="P50" s="59">
        <v>11.762851041220392</v>
      </c>
      <c r="Q50" s="59">
        <v>620.56548810881679</v>
      </c>
      <c r="R50" s="59">
        <v>29.074846093567672</v>
      </c>
      <c r="S50" s="59">
        <v>56.859971140953832</v>
      </c>
      <c r="T50" s="59">
        <v>5.8446719767960911</v>
      </c>
      <c r="U50" s="59">
        <v>22.957929773825423</v>
      </c>
      <c r="V50" s="59">
        <v>3.6825853920584182</v>
      </c>
      <c r="W50" s="59">
        <v>0.45724416854672939</v>
      </c>
      <c r="X50" s="59">
        <v>5.3071298522263213</v>
      </c>
      <c r="Y50" s="62">
        <v>0.85820011594786361</v>
      </c>
      <c r="Z50" s="59">
        <v>5.3110140111703439</v>
      </c>
      <c r="AA50" s="59">
        <v>1.1006384807343039</v>
      </c>
      <c r="AB50" s="59">
        <v>3.0979969192310257</v>
      </c>
      <c r="AC50" s="59">
        <v>0.50078675846766085</v>
      </c>
      <c r="AD50" s="59">
        <v>4.449348565403084</v>
      </c>
      <c r="AE50" s="59">
        <v>0.66509126102832761</v>
      </c>
      <c r="AF50" s="59">
        <v>4.5821477418000622</v>
      </c>
      <c r="AG50" s="59">
        <v>1.2438845956518287</v>
      </c>
      <c r="AH50" s="61">
        <v>28.529270837659517</v>
      </c>
      <c r="AI50" s="60">
        <v>16.148898482274699</v>
      </c>
      <c r="AJ50" s="59">
        <v>3.7767815235874314</v>
      </c>
      <c r="AK50" s="59">
        <f t="shared" si="0"/>
        <v>2.9835425358905954</v>
      </c>
      <c r="AL50" s="45" t="s">
        <v>265</v>
      </c>
    </row>
    <row r="51" spans="1:38" ht="13.5" customHeight="1" x14ac:dyDescent="0.2">
      <c r="B51" s="82">
        <v>3</v>
      </c>
      <c r="C51" s="59">
        <v>8.8677107403354185</v>
      </c>
      <c r="D51" s="59">
        <v>0.97221361643124582</v>
      </c>
      <c r="E51" s="59">
        <v>-2.9200525367550698</v>
      </c>
      <c r="F51" s="59">
        <v>0.5949544184439336</v>
      </c>
      <c r="G51" s="59">
        <v>0.62296700470028887</v>
      </c>
      <c r="H51" s="59">
        <v>-1.6474373004892167</v>
      </c>
      <c r="I51" s="59">
        <v>35.204462791008062</v>
      </c>
      <c r="J51" s="59">
        <v>17.428819674123112</v>
      </c>
      <c r="K51" s="59">
        <v>150.6007758196877</v>
      </c>
      <c r="L51" s="59">
        <v>54.750064422241429</v>
      </c>
      <c r="M51" s="60">
        <v>22.443411193438546</v>
      </c>
      <c r="N51" s="59">
        <v>91.157300790323873</v>
      </c>
      <c r="O51" s="59">
        <v>7.5798361378548638</v>
      </c>
      <c r="P51" s="59">
        <v>13.077728290225773</v>
      </c>
      <c r="Q51" s="59">
        <v>586.53312497747822</v>
      </c>
      <c r="R51" s="59">
        <v>22.779952869888913</v>
      </c>
      <c r="S51" s="59">
        <v>56.483635099712828</v>
      </c>
      <c r="T51" s="59">
        <v>5.669520403848999</v>
      </c>
      <c r="U51" s="59">
        <v>19.2030820807236</v>
      </c>
      <c r="V51" s="59">
        <v>4.1922865307613586</v>
      </c>
      <c r="W51" s="59">
        <v>0.32607386058172227</v>
      </c>
      <c r="X51" s="59">
        <v>4.7145707961631453</v>
      </c>
      <c r="Y51" s="62">
        <v>0.49855947148313645</v>
      </c>
      <c r="Z51" s="59">
        <v>4.0562631922618984</v>
      </c>
      <c r="AA51" s="59">
        <v>0.77533945390805004</v>
      </c>
      <c r="AB51" s="59">
        <v>2.8815453202679504</v>
      </c>
      <c r="AC51" s="59">
        <v>0.42457434249395154</v>
      </c>
      <c r="AD51" s="59">
        <v>3.7038692712995518</v>
      </c>
      <c r="AE51" s="59">
        <v>0.42566869415734776</v>
      </c>
      <c r="AF51" s="59">
        <v>3.8261431647087409</v>
      </c>
      <c r="AG51" s="59">
        <v>1.1561741723074754</v>
      </c>
      <c r="AH51" s="61">
        <v>32.452191558738598</v>
      </c>
      <c r="AI51" s="60">
        <v>15.76909249241684</v>
      </c>
      <c r="AJ51" s="59">
        <v>3.777102226640793</v>
      </c>
      <c r="AK51" s="59">
        <f t="shared" si="0"/>
        <v>2.4394716093001008</v>
      </c>
      <c r="AL51" s="45" t="s">
        <v>265</v>
      </c>
    </row>
    <row r="52" spans="1:38" ht="13.5" customHeight="1" x14ac:dyDescent="0.2">
      <c r="B52" s="82">
        <v>4</v>
      </c>
      <c r="C52" s="59">
        <v>7.4516961887797359</v>
      </c>
      <c r="D52" s="59">
        <v>1.5941073570364439</v>
      </c>
      <c r="E52" s="59">
        <v>1.6015855654940747</v>
      </c>
      <c r="F52" s="59">
        <v>0.74928842482627211</v>
      </c>
      <c r="G52" s="59">
        <v>0.62296700470028887</v>
      </c>
      <c r="H52" s="59">
        <v>2.5870883732733461</v>
      </c>
      <c r="I52" s="59">
        <v>30.244893707195718</v>
      </c>
      <c r="J52" s="59">
        <v>16.417840009247179</v>
      </c>
      <c r="K52" s="59">
        <v>160.70550824323573</v>
      </c>
      <c r="L52" s="59">
        <v>65.101468485867414</v>
      </c>
      <c r="M52" s="60">
        <v>21.951372520748375</v>
      </c>
      <c r="N52" s="59">
        <v>88.944691148527653</v>
      </c>
      <c r="O52" s="59">
        <v>9.0153362301637952</v>
      </c>
      <c r="P52" s="59">
        <v>12.44513495773006</v>
      </c>
      <c r="Q52" s="59">
        <v>590.04428724688125</v>
      </c>
      <c r="R52" s="59">
        <v>25.600738434147235</v>
      </c>
      <c r="S52" s="59">
        <v>49.245698080147783</v>
      </c>
      <c r="T52" s="59">
        <v>5.7115560854857685</v>
      </c>
      <c r="U52" s="59">
        <v>20.445834884696801</v>
      </c>
      <c r="V52" s="59">
        <v>3.667396760766048</v>
      </c>
      <c r="W52" s="59">
        <v>0.43210193862816931</v>
      </c>
      <c r="X52" s="59">
        <v>4.1478581535077526</v>
      </c>
      <c r="Y52" s="62">
        <v>0.61558907279034836</v>
      </c>
      <c r="Z52" s="59">
        <v>4.0583731815504596</v>
      </c>
      <c r="AA52" s="59">
        <v>0.91685906063690703</v>
      </c>
      <c r="AB52" s="59">
        <v>3.0392218243859168</v>
      </c>
      <c r="AC52" s="59">
        <v>0.41882189166433315</v>
      </c>
      <c r="AD52" s="59">
        <v>3.6246422297644769</v>
      </c>
      <c r="AE52" s="59">
        <v>0.50038339612567062</v>
      </c>
      <c r="AF52" s="59">
        <v>3.4074185403386701</v>
      </c>
      <c r="AG52" s="59">
        <v>0.87240043606535844</v>
      </c>
      <c r="AH52" s="61">
        <v>27.102543019363061</v>
      </c>
      <c r="AI52" s="60">
        <v>14.794866446519821</v>
      </c>
      <c r="AJ52" s="59">
        <v>3.5048763957176332</v>
      </c>
      <c r="AK52" s="59">
        <f t="shared" si="0"/>
        <v>2.9657128921817391</v>
      </c>
      <c r="AL52" s="45" t="s">
        <v>265</v>
      </c>
    </row>
    <row r="53" spans="1:38" ht="13.5" customHeight="1" x14ac:dyDescent="0.2">
      <c r="B53" s="82">
        <v>5</v>
      </c>
      <c r="C53" s="59">
        <v>10.261027722274395</v>
      </c>
      <c r="D53" s="59">
        <v>1.0337652381122846</v>
      </c>
      <c r="E53" s="59">
        <v>0.58611739389690953</v>
      </c>
      <c r="F53" s="59">
        <v>0.37241271178301244</v>
      </c>
      <c r="G53" s="59">
        <v>2.3568088694298748</v>
      </c>
      <c r="H53" s="59">
        <v>4.9613948516296222</v>
      </c>
      <c r="I53" s="59">
        <v>37.014428066284552</v>
      </c>
      <c r="J53" s="59">
        <v>16.915531465236782</v>
      </c>
      <c r="K53" s="59">
        <v>165.82350805408737</v>
      </c>
      <c r="L53" s="59">
        <v>54.716750562070516</v>
      </c>
      <c r="M53" s="60">
        <v>27.847897603131184</v>
      </c>
      <c r="N53" s="59">
        <v>101.7340940100176</v>
      </c>
      <c r="O53" s="59">
        <v>7.961819768759832</v>
      </c>
      <c r="P53" s="59">
        <v>11.010258953308789</v>
      </c>
      <c r="Q53" s="59">
        <v>593.69879236664656</v>
      </c>
      <c r="R53" s="59">
        <v>28.691596556359265</v>
      </c>
      <c r="S53" s="59">
        <v>56.580729610746587</v>
      </c>
      <c r="T53" s="59">
        <v>6.1751099235110001</v>
      </c>
      <c r="U53" s="59">
        <v>20.586372177088293</v>
      </c>
      <c r="V53" s="59">
        <v>3.6723531943096592</v>
      </c>
      <c r="W53" s="59">
        <v>0.4630315918818913</v>
      </c>
      <c r="X53" s="59">
        <v>4.1990539088557206</v>
      </c>
      <c r="Y53" s="62">
        <v>0.68555038422429537</v>
      </c>
      <c r="Z53" s="59">
        <v>4.2892140817370299</v>
      </c>
      <c r="AA53" s="59">
        <v>0.93723875807847468</v>
      </c>
      <c r="AB53" s="59">
        <v>2.7308774563350915</v>
      </c>
      <c r="AC53" s="59">
        <v>0.53045575746949891</v>
      </c>
      <c r="AD53" s="59">
        <v>3.4458307198722071</v>
      </c>
      <c r="AE53" s="59">
        <v>0.44206652994894025</v>
      </c>
      <c r="AF53" s="59">
        <v>4.022674382273042</v>
      </c>
      <c r="AG53" s="59">
        <v>1.179439395233554</v>
      </c>
      <c r="AH53" s="61">
        <v>28.406816939224178</v>
      </c>
      <c r="AI53" s="60">
        <v>15.379206768356095</v>
      </c>
      <c r="AJ53" s="59">
        <v>3.6875512954227099</v>
      </c>
      <c r="AK53" s="59">
        <f t="shared" si="0"/>
        <v>1.9648431397535098</v>
      </c>
      <c r="AL53" s="45" t="s">
        <v>265</v>
      </c>
    </row>
    <row r="54" spans="1:38" ht="13.5" customHeight="1" x14ac:dyDescent="0.2">
      <c r="B54" s="82">
        <v>6</v>
      </c>
      <c r="C54" s="59">
        <v>6.364541068186143</v>
      </c>
      <c r="D54" s="59">
        <v>1.2015637642940202</v>
      </c>
      <c r="E54" s="59">
        <v>0.58611739389690953</v>
      </c>
      <c r="F54" s="59">
        <v>0.68604787555253155</v>
      </c>
      <c r="G54" s="59">
        <v>0.62296700470028887</v>
      </c>
      <c r="H54" s="59">
        <v>5.9275382475012268</v>
      </c>
      <c r="I54" s="59">
        <v>28.839745179955891</v>
      </c>
      <c r="J54" s="59">
        <v>18.219801034784705</v>
      </c>
      <c r="K54" s="59">
        <v>169.44360840465617</v>
      </c>
      <c r="L54" s="59">
        <v>47.356335859034175</v>
      </c>
      <c r="M54" s="60">
        <v>22.340923017287668</v>
      </c>
      <c r="N54" s="59">
        <v>118.53656071264237</v>
      </c>
      <c r="O54" s="59">
        <v>8.8744398326249954</v>
      </c>
      <c r="P54" s="59">
        <v>11.155805523444577</v>
      </c>
      <c r="Q54" s="59">
        <v>604.88586370206735</v>
      </c>
      <c r="R54" s="59">
        <v>28.058066433434963</v>
      </c>
      <c r="S54" s="59">
        <v>55.305867979150619</v>
      </c>
      <c r="T54" s="59">
        <v>6.0913839598178026</v>
      </c>
      <c r="U54" s="59">
        <v>23.819376874254836</v>
      </c>
      <c r="V54" s="59">
        <v>3.3417571383145881</v>
      </c>
      <c r="W54" s="59">
        <v>0.4096596826708922</v>
      </c>
      <c r="X54" s="59">
        <v>5.3696845481119304</v>
      </c>
      <c r="Y54" s="62">
        <v>0.75966971737712263</v>
      </c>
      <c r="Z54" s="59">
        <v>4.866812452269353</v>
      </c>
      <c r="AA54" s="59">
        <v>0.94172327768696784</v>
      </c>
      <c r="AB54" s="59">
        <v>3.3840204838722188</v>
      </c>
      <c r="AC54" s="59">
        <v>0.45931533283383574</v>
      </c>
      <c r="AD54" s="59">
        <v>3.4664878087282589</v>
      </c>
      <c r="AE54" s="59">
        <v>0.62761477435059687</v>
      </c>
      <c r="AF54" s="59">
        <v>3.780005932868832</v>
      </c>
      <c r="AG54" s="59">
        <v>1.0276513187920928</v>
      </c>
      <c r="AH54" s="61">
        <v>29.83072740415599</v>
      </c>
      <c r="AI54" s="60">
        <v>16.098004746963053</v>
      </c>
      <c r="AJ54" s="59">
        <v>3.5658648168334572</v>
      </c>
      <c r="AK54" s="59">
        <f t="shared" si="0"/>
        <v>2.1197125930020566</v>
      </c>
      <c r="AL54" s="45" t="s">
        <v>265</v>
      </c>
    </row>
    <row r="55" spans="1:38" ht="13.5" customHeight="1" x14ac:dyDescent="0.2">
      <c r="B55" s="82">
        <v>7</v>
      </c>
      <c r="C55" s="59">
        <v>7.3563859698506224</v>
      </c>
      <c r="D55" s="59">
        <v>1.4053865271431965</v>
      </c>
      <c r="E55" s="59">
        <v>-0.23482365973601871</v>
      </c>
      <c r="F55" s="59">
        <v>0.62349656816528498</v>
      </c>
      <c r="G55" s="59">
        <v>-0.86769943077299572</v>
      </c>
      <c r="H55" s="59">
        <v>3.3445869480601633</v>
      </c>
      <c r="I55" s="59">
        <v>34.725554900675263</v>
      </c>
      <c r="J55" s="59">
        <v>17.136651546559008</v>
      </c>
      <c r="K55" s="59">
        <v>157.84026078470362</v>
      </c>
      <c r="L55" s="59">
        <v>64.858407984152436</v>
      </c>
      <c r="M55" s="60">
        <v>25.855229872129627</v>
      </c>
      <c r="N55" s="59">
        <v>105.07769710242941</v>
      </c>
      <c r="O55" s="59">
        <v>9.0607923622779794</v>
      </c>
      <c r="P55" s="59">
        <v>11.121503433329494</v>
      </c>
      <c r="Q55" s="59">
        <v>605.73719505626048</v>
      </c>
      <c r="R55" s="59">
        <v>24.740063381654821</v>
      </c>
      <c r="S55" s="59">
        <v>56.347564615157388</v>
      </c>
      <c r="T55" s="59">
        <v>6.2508239626074049</v>
      </c>
      <c r="U55" s="59">
        <v>21.090156389970268</v>
      </c>
      <c r="V55" s="59">
        <v>3.0552825344332266</v>
      </c>
      <c r="W55" s="59">
        <v>0.29004796508354547</v>
      </c>
      <c r="X55" s="59">
        <v>3.955492864956037</v>
      </c>
      <c r="Y55" s="62">
        <v>0.68655176300430931</v>
      </c>
      <c r="Z55" s="59">
        <v>4.1061298658018011</v>
      </c>
      <c r="AA55" s="59">
        <v>0.86083582917032853</v>
      </c>
      <c r="AB55" s="59">
        <v>2.8942568379992148</v>
      </c>
      <c r="AC55" s="59">
        <v>0.44677316146671386</v>
      </c>
      <c r="AD55" s="59">
        <v>3.3736133937888773</v>
      </c>
      <c r="AE55" s="59">
        <v>0.50892190887161159</v>
      </c>
      <c r="AF55" s="59">
        <v>3.5243226536138339</v>
      </c>
      <c r="AG55" s="59">
        <v>0.89118849310581227</v>
      </c>
      <c r="AH55" s="61">
        <v>27.697087044378438</v>
      </c>
      <c r="AI55" s="60">
        <v>15.183267609664524</v>
      </c>
      <c r="AJ55" s="59">
        <v>3.6187325450181871</v>
      </c>
      <c r="AK55" s="59">
        <f t="shared" si="0"/>
        <v>2.5085218079637293</v>
      </c>
      <c r="AL55" s="45" t="s">
        <v>265</v>
      </c>
    </row>
    <row r="56" spans="1:38" ht="13.5" customHeight="1" x14ac:dyDescent="0.2">
      <c r="A56" s="43" t="s">
        <v>144</v>
      </c>
      <c r="B56" s="82">
        <v>8</v>
      </c>
      <c r="C56" s="59">
        <v>7.3715107627722345</v>
      </c>
      <c r="D56" s="59">
        <v>2.1022509272713381</v>
      </c>
      <c r="E56" s="59">
        <v>4.121637505789991</v>
      </c>
      <c r="F56" s="59">
        <v>0.676962389865153</v>
      </c>
      <c r="G56" s="59">
        <v>3.1908847410168191</v>
      </c>
      <c r="H56" s="59">
        <v>1.0865538221612923</v>
      </c>
      <c r="I56" s="59">
        <v>27.518646518691376</v>
      </c>
      <c r="J56" s="59">
        <v>13.280272497697251</v>
      </c>
      <c r="K56" s="59">
        <v>147.39363508613741</v>
      </c>
      <c r="L56" s="59">
        <v>65.986992617097201</v>
      </c>
      <c r="M56" s="60">
        <v>28.746329287106494</v>
      </c>
      <c r="N56" s="59">
        <v>108.21439485768042</v>
      </c>
      <c r="O56" s="59">
        <v>8.2959049936182971</v>
      </c>
      <c r="P56" s="59">
        <v>10.424699635255399</v>
      </c>
      <c r="Q56" s="59">
        <v>571.40219446225603</v>
      </c>
      <c r="R56" s="59">
        <v>28.735066145245732</v>
      </c>
      <c r="S56" s="59">
        <v>51.283381340901883</v>
      </c>
      <c r="T56" s="59">
        <v>5.9038139580289277</v>
      </c>
      <c r="U56" s="59">
        <v>20.661218364260563</v>
      </c>
      <c r="V56" s="59">
        <v>4.4679748891384339</v>
      </c>
      <c r="W56" s="59">
        <v>0.44933724399522051</v>
      </c>
      <c r="X56" s="59">
        <v>4.7897624365344056</v>
      </c>
      <c r="Y56" s="62">
        <v>0.65426592653417637</v>
      </c>
      <c r="Z56" s="59">
        <v>4.6720156428931707</v>
      </c>
      <c r="AA56" s="59">
        <v>0.97562668237919359</v>
      </c>
      <c r="AB56" s="59">
        <v>3.1262510718721508</v>
      </c>
      <c r="AC56" s="59">
        <v>0.58238646623369661</v>
      </c>
      <c r="AD56" s="59">
        <v>3.7859562386146766</v>
      </c>
      <c r="AE56" s="59">
        <v>0.66525733664406983</v>
      </c>
      <c r="AF56" s="59">
        <v>4.3477810114304027</v>
      </c>
      <c r="AG56" s="59">
        <v>0.93963802918967931</v>
      </c>
      <c r="AH56" s="61">
        <v>25.564566228310827</v>
      </c>
      <c r="AI56" s="60">
        <v>16.992052272938775</v>
      </c>
      <c r="AJ56" s="59">
        <v>3.3746710815536196</v>
      </c>
      <c r="AK56" s="59">
        <f t="shared" si="0"/>
        <v>2.295492824772384</v>
      </c>
      <c r="AL56" s="45" t="s">
        <v>265</v>
      </c>
    </row>
    <row r="57" spans="1:38" ht="13.5" customHeight="1" x14ac:dyDescent="0.2">
      <c r="B57" s="82">
        <v>9</v>
      </c>
      <c r="C57" s="59">
        <v>9.1850163316688214</v>
      </c>
      <c r="D57" s="59">
        <v>2.7078220581084094</v>
      </c>
      <c r="E57" s="59">
        <v>2.8250043325539078</v>
      </c>
      <c r="F57" s="59">
        <v>0.78875925195000374</v>
      </c>
      <c r="G57" s="59">
        <v>2.655646603143146</v>
      </c>
      <c r="H57" s="59">
        <v>2.5521821980733832</v>
      </c>
      <c r="I57" s="59">
        <v>24.763191038137975</v>
      </c>
      <c r="J57" s="59">
        <v>14.239657799341208</v>
      </c>
      <c r="K57" s="59">
        <v>149.45212745166654</v>
      </c>
      <c r="L57" s="59">
        <v>37.175554519059965</v>
      </c>
      <c r="M57" s="60">
        <v>22.079169389742692</v>
      </c>
      <c r="N57" s="59">
        <v>88.793887174461815</v>
      </c>
      <c r="O57" s="59">
        <v>7.5897497026401926</v>
      </c>
      <c r="P57" s="59">
        <v>9.5656449717813743</v>
      </c>
      <c r="Q57" s="59">
        <v>570.10903874443011</v>
      </c>
      <c r="R57" s="59">
        <v>29.802517363740215</v>
      </c>
      <c r="S57" s="59">
        <v>52.640846559652253</v>
      </c>
      <c r="T57" s="59">
        <v>5.6975461171552828</v>
      </c>
      <c r="U57" s="59">
        <v>18.672011051506445</v>
      </c>
      <c r="V57" s="59">
        <v>3.4726719719631123</v>
      </c>
      <c r="W57" s="59">
        <v>0.35180120992830144</v>
      </c>
      <c r="X57" s="59">
        <v>4.315231433610581</v>
      </c>
      <c r="Y57" s="62">
        <v>0.59923784098457467</v>
      </c>
      <c r="Z57" s="59">
        <v>4.3929669764256021</v>
      </c>
      <c r="AA57" s="59">
        <v>0.91890549959653933</v>
      </c>
      <c r="AB57" s="59">
        <v>2.8485141004385053</v>
      </c>
      <c r="AC57" s="59">
        <v>0.4361559398146036</v>
      </c>
      <c r="AD57" s="59">
        <v>3.7100429561269404</v>
      </c>
      <c r="AE57" s="59">
        <v>0.58140955555614515</v>
      </c>
      <c r="AF57" s="59">
        <v>3.979252301308716</v>
      </c>
      <c r="AG57" s="59">
        <v>1.0734405818700903</v>
      </c>
      <c r="AH57" s="61">
        <v>26.510798433875706</v>
      </c>
      <c r="AI57" s="60">
        <v>15.613463331193371</v>
      </c>
      <c r="AJ57" s="59">
        <v>3.4085596423693545</v>
      </c>
      <c r="AK57" s="59">
        <f t="shared" si="0"/>
        <v>1.6837388156608188</v>
      </c>
      <c r="AL57" s="45" t="s">
        <v>265</v>
      </c>
    </row>
    <row r="58" spans="1:38" ht="13.5" customHeight="1" x14ac:dyDescent="0.2">
      <c r="B58" s="82">
        <v>10</v>
      </c>
      <c r="C58" s="59">
        <v>7.1495001082307201</v>
      </c>
      <c r="D58" s="59">
        <v>0.99707646432389541</v>
      </c>
      <c r="E58" s="59">
        <v>1.7352100827969053</v>
      </c>
      <c r="F58" s="59">
        <v>0.58189930320063188</v>
      </c>
      <c r="G58" s="59">
        <v>-1.1654828602555865</v>
      </c>
      <c r="H58" s="59">
        <v>3.5533858695681628</v>
      </c>
      <c r="I58" s="59">
        <v>33.971856896085129</v>
      </c>
      <c r="J58" s="59">
        <v>14.657090341266915</v>
      </c>
      <c r="K58" s="59">
        <v>194.30524404583338</v>
      </c>
      <c r="L58" s="59">
        <v>55.45466412896522</v>
      </c>
      <c r="M58" s="60">
        <v>21.098546983195902</v>
      </c>
      <c r="N58" s="59">
        <v>89.101934534894923</v>
      </c>
      <c r="O58" s="59">
        <v>8.7114956633617098</v>
      </c>
      <c r="P58" s="59">
        <v>11.071593468694877</v>
      </c>
      <c r="Q58" s="59">
        <v>574.26618927960465</v>
      </c>
      <c r="R58" s="59">
        <v>27.959152406567746</v>
      </c>
      <c r="S58" s="59">
        <v>51.188824350955677</v>
      </c>
      <c r="T58" s="59">
        <v>5.4444378148341599</v>
      </c>
      <c r="U58" s="59">
        <v>20.783244374219286</v>
      </c>
      <c r="V58" s="59">
        <v>3.6355928050955684</v>
      </c>
      <c r="W58" s="59">
        <v>0.35516262863189613</v>
      </c>
      <c r="X58" s="59">
        <v>4.7210059225818606</v>
      </c>
      <c r="Y58" s="62">
        <v>0.60568343553861992</v>
      </c>
      <c r="Z58" s="59">
        <v>3.8792699756805944</v>
      </c>
      <c r="AA58" s="59">
        <v>0.96949973740396</v>
      </c>
      <c r="AB58" s="59">
        <v>3.111543224031784</v>
      </c>
      <c r="AC58" s="59">
        <v>0.39602290920157368</v>
      </c>
      <c r="AD58" s="59">
        <v>3.6192948825839095</v>
      </c>
      <c r="AE58" s="59">
        <v>0.5686788371815884</v>
      </c>
      <c r="AF58" s="59">
        <v>3.4610502683708315</v>
      </c>
      <c r="AG58" s="59">
        <v>1.0869142438506354</v>
      </c>
      <c r="AH58" s="61">
        <v>30.11858499673048</v>
      </c>
      <c r="AI58" s="60">
        <v>15.206655816559644</v>
      </c>
      <c r="AJ58" s="59">
        <v>3.7317515870137363</v>
      </c>
      <c r="AK58" s="59">
        <f t="shared" si="0"/>
        <v>2.6283641320481692</v>
      </c>
      <c r="AL58" s="45" t="s">
        <v>265</v>
      </c>
    </row>
    <row r="59" spans="1:38" ht="13.5" customHeight="1" x14ac:dyDescent="0.2">
      <c r="B59" s="82">
        <v>11</v>
      </c>
      <c r="C59" s="59">
        <v>8.0599030000918752</v>
      </c>
      <c r="D59" s="59">
        <v>1.0614574886141916</v>
      </c>
      <c r="E59" s="59">
        <v>-1.1411344421456402</v>
      </c>
      <c r="F59" s="59">
        <v>0.81003671200076155</v>
      </c>
      <c r="G59" s="59">
        <v>0.62296700470028887</v>
      </c>
      <c r="H59" s="59">
        <v>3.4352122857176441</v>
      </c>
      <c r="I59" s="59">
        <v>26.758640346150962</v>
      </c>
      <c r="J59" s="59">
        <v>17.324734074786619</v>
      </c>
      <c r="K59" s="59">
        <v>146.02152236243327</v>
      </c>
      <c r="L59" s="59">
        <v>56.009904099841712</v>
      </c>
      <c r="M59" s="60">
        <v>19.380120120997258</v>
      </c>
      <c r="N59" s="59">
        <v>90.956345197876317</v>
      </c>
      <c r="O59" s="59">
        <v>8.1415795304380367</v>
      </c>
      <c r="P59" s="59">
        <v>11.553325953201513</v>
      </c>
      <c r="Q59" s="59">
        <v>623.32921643441648</v>
      </c>
      <c r="R59" s="59">
        <v>31.069998377107993</v>
      </c>
      <c r="S59" s="59">
        <v>52.222557009051386</v>
      </c>
      <c r="T59" s="59">
        <v>5.6743727302251248</v>
      </c>
      <c r="U59" s="59">
        <v>20.878758470996662</v>
      </c>
      <c r="V59" s="59">
        <v>3.763633157663965</v>
      </c>
      <c r="W59" s="59">
        <v>0.40764599463650136</v>
      </c>
      <c r="X59" s="59">
        <v>4.3444167376801639</v>
      </c>
      <c r="Y59" s="59">
        <v>0.72950519022524252</v>
      </c>
      <c r="Z59" s="59">
        <v>4.5917204002108685</v>
      </c>
      <c r="AA59" s="59">
        <v>0.93709185448626353</v>
      </c>
      <c r="AB59" s="59">
        <v>2.6915119221251222</v>
      </c>
      <c r="AC59" s="59">
        <v>0.40762199014292255</v>
      </c>
      <c r="AD59" s="59">
        <v>3.2069187637036549</v>
      </c>
      <c r="AE59" s="59">
        <v>0.62414842360423217</v>
      </c>
      <c r="AF59" s="59">
        <v>3.8615327481517618</v>
      </c>
      <c r="AG59" s="59">
        <v>1.09890634985886</v>
      </c>
      <c r="AH59" s="61">
        <v>26.737920238934397</v>
      </c>
      <c r="AI59" s="60">
        <v>15.852880627875765</v>
      </c>
      <c r="AJ59" s="59">
        <v>3.4378454721379583</v>
      </c>
      <c r="AK59" s="59">
        <f t="shared" si="0"/>
        <v>2.8900700176341099</v>
      </c>
      <c r="AL59" s="45" t="s">
        <v>265</v>
      </c>
    </row>
    <row r="60" spans="1:38" ht="13.5" customHeight="1" x14ac:dyDescent="0.2">
      <c r="A60" s="43" t="s">
        <v>144</v>
      </c>
      <c r="B60" s="82">
        <v>12</v>
      </c>
      <c r="C60" s="59">
        <v>6.0415118785485058</v>
      </c>
      <c r="D60" s="59">
        <v>2.3697575492264833</v>
      </c>
      <c r="E60" s="59">
        <v>0.58611739389690953</v>
      </c>
      <c r="F60" s="59">
        <v>0.58629279008638358</v>
      </c>
      <c r="G60" s="59">
        <v>0.62296700470028887</v>
      </c>
      <c r="H60" s="59">
        <v>1.6843260298191822</v>
      </c>
      <c r="I60" s="59">
        <v>27.994860410994228</v>
      </c>
      <c r="J60" s="59">
        <v>15.265088616660984</v>
      </c>
      <c r="K60" s="59">
        <v>131.25223091105656</v>
      </c>
      <c r="L60" s="59">
        <v>61.248530617414616</v>
      </c>
      <c r="M60" s="60">
        <v>24.345962787949833</v>
      </c>
      <c r="N60" s="59">
        <v>92.724213939722802</v>
      </c>
      <c r="O60" s="59">
        <v>7.8665738184878151</v>
      </c>
      <c r="P60" s="59">
        <v>10.303984636308789</v>
      </c>
      <c r="Q60" s="59">
        <v>566.83650291064328</v>
      </c>
      <c r="R60" s="59">
        <v>28.298808637200366</v>
      </c>
      <c r="S60" s="59">
        <v>52.918653565722501</v>
      </c>
      <c r="T60" s="59">
        <v>5.4577038269155524</v>
      </c>
      <c r="U60" s="59">
        <v>21.317396601966013</v>
      </c>
      <c r="V60" s="59">
        <v>3.4989676779906151</v>
      </c>
      <c r="W60" s="59">
        <v>0.50395338161585956</v>
      </c>
      <c r="X60" s="59">
        <v>4.0045540905908918</v>
      </c>
      <c r="Y60" s="59">
        <v>0.60072428697240898</v>
      </c>
      <c r="Z60" s="59">
        <v>4.091886242260669</v>
      </c>
      <c r="AA60" s="59">
        <v>0.91297292552134113</v>
      </c>
      <c r="AB60" s="59">
        <v>2.8936843214672869</v>
      </c>
      <c r="AC60" s="59">
        <v>0.40376432152976155</v>
      </c>
      <c r="AD60" s="59">
        <v>3.1753455241306052</v>
      </c>
      <c r="AE60" s="59">
        <v>0.54678717164962232</v>
      </c>
      <c r="AF60" s="59">
        <v>3.9150850189965545</v>
      </c>
      <c r="AG60" s="59">
        <v>0.87550503194287732</v>
      </c>
      <c r="AH60" s="61">
        <v>26.307964662816691</v>
      </c>
      <c r="AI60" s="60">
        <v>15.78675429607577</v>
      </c>
      <c r="AJ60" s="59">
        <v>3.5203725202901874</v>
      </c>
      <c r="AK60" s="59">
        <f t="shared" si="0"/>
        <v>2.5157571771090486</v>
      </c>
      <c r="AL60" s="45" t="s">
        <v>265</v>
      </c>
    </row>
    <row r="61" spans="1:38" ht="13.5" customHeight="1" x14ac:dyDescent="0.2">
      <c r="B61" s="82">
        <v>13</v>
      </c>
      <c r="C61" s="59">
        <v>8.6048413981121055</v>
      </c>
      <c r="D61" s="59">
        <v>1.2875860734503572</v>
      </c>
      <c r="E61" s="59">
        <v>1.5736417342925129</v>
      </c>
      <c r="F61" s="59">
        <v>0.80116304906480773</v>
      </c>
      <c r="G61" s="59">
        <v>2.4161157112075835</v>
      </c>
      <c r="H61" s="59">
        <v>2.5599627356631101</v>
      </c>
      <c r="I61" s="59">
        <v>31.536988154125787</v>
      </c>
      <c r="J61" s="59">
        <v>17.663752255945607</v>
      </c>
      <c r="K61" s="59">
        <v>163.72385430807594</v>
      </c>
      <c r="L61" s="59">
        <v>53.787424491826215</v>
      </c>
      <c r="M61" s="60">
        <v>21.003232643282892</v>
      </c>
      <c r="N61" s="59">
        <v>92.377458311326507</v>
      </c>
      <c r="O61" s="59">
        <v>8.9715654772342521</v>
      </c>
      <c r="P61" s="59">
        <v>10.5124760430352</v>
      </c>
      <c r="Q61" s="59">
        <v>593.76172600209725</v>
      </c>
      <c r="R61" s="59">
        <v>33.699654251996975</v>
      </c>
      <c r="S61" s="59">
        <v>53.467174215052921</v>
      </c>
      <c r="T61" s="59">
        <v>5.7965908432546529</v>
      </c>
      <c r="U61" s="59">
        <v>21.57994891121351</v>
      </c>
      <c r="V61" s="59">
        <v>3.8358288539925693</v>
      </c>
      <c r="W61" s="59">
        <v>0.38162416632904217</v>
      </c>
      <c r="X61" s="59">
        <v>4.7182612112063955</v>
      </c>
      <c r="Y61" s="59">
        <v>0.58319188005295997</v>
      </c>
      <c r="Z61" s="59">
        <v>4.7429554154297966</v>
      </c>
      <c r="AA61" s="59">
        <v>1.0545982340954754</v>
      </c>
      <c r="AB61" s="59">
        <v>3.0659916525645725</v>
      </c>
      <c r="AC61" s="59">
        <v>0.37542416389932981</v>
      </c>
      <c r="AD61" s="59">
        <v>3.4586339531521122</v>
      </c>
      <c r="AE61" s="59">
        <v>0.68641078547553791</v>
      </c>
      <c r="AF61" s="59">
        <v>3.7947792671899152</v>
      </c>
      <c r="AG61" s="59">
        <v>0.86393625430433396</v>
      </c>
      <c r="AH61" s="61">
        <v>28.153302117930284</v>
      </c>
      <c r="AI61" s="60">
        <v>15.740072626846297</v>
      </c>
      <c r="AJ61" s="59">
        <v>3.7236216415151442</v>
      </c>
      <c r="AK61" s="59">
        <f t="shared" si="0"/>
        <v>2.5609117132275414</v>
      </c>
      <c r="AL61" s="45" t="s">
        <v>265</v>
      </c>
    </row>
    <row r="62" spans="1:38" ht="13.5" customHeight="1" x14ac:dyDescent="0.2">
      <c r="B62" s="82">
        <v>14</v>
      </c>
      <c r="C62" s="59">
        <v>7.2295087639446223</v>
      </c>
      <c r="D62" s="59">
        <v>1.9841215238665963</v>
      </c>
      <c r="E62" s="59">
        <v>2.1606878064287587</v>
      </c>
      <c r="F62" s="59">
        <v>0.5630354816500408</v>
      </c>
      <c r="G62" s="59">
        <v>0.62296700470028887</v>
      </c>
      <c r="H62" s="59">
        <v>4.2761704549612505</v>
      </c>
      <c r="I62" s="59">
        <v>30.851134319808139</v>
      </c>
      <c r="J62" s="59">
        <v>16.474567054502121</v>
      </c>
      <c r="K62" s="59">
        <v>158.47711189580073</v>
      </c>
      <c r="L62" s="59">
        <v>56.123940399705177</v>
      </c>
      <c r="M62" s="60">
        <v>24.116279571927837</v>
      </c>
      <c r="N62" s="59">
        <v>92.463322511108856</v>
      </c>
      <c r="O62" s="59">
        <v>9.598370879849929</v>
      </c>
      <c r="P62" s="59">
        <v>10.053804217226956</v>
      </c>
      <c r="Q62" s="59">
        <v>626.32155377372248</v>
      </c>
      <c r="R62" s="59">
        <v>25.082613124093115</v>
      </c>
      <c r="S62" s="59">
        <v>48.409196600704647</v>
      </c>
      <c r="T62" s="59">
        <v>5.6780590266025612</v>
      </c>
      <c r="U62" s="59">
        <v>21.055817165853831</v>
      </c>
      <c r="V62" s="59">
        <v>2.8707303075424124</v>
      </c>
      <c r="W62" s="59">
        <v>0.47478621951689093</v>
      </c>
      <c r="X62" s="59">
        <v>4.3120098576189783</v>
      </c>
      <c r="Y62" s="59">
        <v>0.63776648744154829</v>
      </c>
      <c r="Z62" s="59">
        <v>3.4156627441826646</v>
      </c>
      <c r="AA62" s="59">
        <v>0.95467445027261044</v>
      </c>
      <c r="AB62" s="59">
        <v>2.8242470083933782</v>
      </c>
      <c r="AC62" s="59">
        <v>0.46570982377932374</v>
      </c>
      <c r="AD62" s="59">
        <v>2.8608161434667316</v>
      </c>
      <c r="AE62" s="59">
        <v>0.36418783305178448</v>
      </c>
      <c r="AF62" s="59">
        <v>3.6919298483359628</v>
      </c>
      <c r="AG62" s="59">
        <v>0.98214034207352741</v>
      </c>
      <c r="AH62" s="61">
        <v>28.177513624541088</v>
      </c>
      <c r="AI62" s="60">
        <v>14.970968847729454</v>
      </c>
      <c r="AJ62" s="59">
        <v>3.7505088758603233</v>
      </c>
      <c r="AK62" s="59">
        <f t="shared" si="0"/>
        <v>2.3272221667655293</v>
      </c>
      <c r="AL62" s="45" t="s">
        <v>265</v>
      </c>
    </row>
    <row r="63" spans="1:38" ht="13.5" customHeight="1" x14ac:dyDescent="0.2">
      <c r="B63" s="82">
        <v>15</v>
      </c>
      <c r="C63" s="59">
        <v>7.9334598264894316</v>
      </c>
      <c r="D63" s="59">
        <v>1.6973088905107661</v>
      </c>
      <c r="E63" s="59">
        <v>-0.10960996107230536</v>
      </c>
      <c r="F63" s="59">
        <v>0.79518106881564898</v>
      </c>
      <c r="G63" s="59">
        <v>0.62296700470028887</v>
      </c>
      <c r="H63" s="59">
        <v>2.6650593919679189</v>
      </c>
      <c r="I63" s="59">
        <v>26.013136063533729</v>
      </c>
      <c r="J63" s="59">
        <v>16.576707983894746</v>
      </c>
      <c r="K63" s="59">
        <v>154.28518092122897</v>
      </c>
      <c r="L63" s="59">
        <v>58.600548132690285</v>
      </c>
      <c r="M63" s="60">
        <v>29.182914760535489</v>
      </c>
      <c r="N63" s="59">
        <v>108.11487680268394</v>
      </c>
      <c r="O63" s="59">
        <v>9.1347108786887858</v>
      </c>
      <c r="P63" s="59">
        <v>11.719251020534404</v>
      </c>
      <c r="Q63" s="59">
        <v>620.32236659073612</v>
      </c>
      <c r="R63" s="59">
        <v>29.681303420213929</v>
      </c>
      <c r="S63" s="59">
        <v>54.334739924658834</v>
      </c>
      <c r="T63" s="59">
        <v>5.8625007056548881</v>
      </c>
      <c r="U63" s="59">
        <v>22.898425200786907</v>
      </c>
      <c r="V63" s="59">
        <v>3.7055324351060595</v>
      </c>
      <c r="W63" s="59">
        <v>0.37948098617794557</v>
      </c>
      <c r="X63" s="59">
        <v>4.6881007491416264</v>
      </c>
      <c r="Y63" s="59">
        <v>0.6298970488816944</v>
      </c>
      <c r="Z63" s="59">
        <v>4.7110010697450759</v>
      </c>
      <c r="AA63" s="59">
        <v>0.91181595413620531</v>
      </c>
      <c r="AB63" s="59">
        <v>2.4604109011111603</v>
      </c>
      <c r="AC63" s="59">
        <v>0.52653984789688146</v>
      </c>
      <c r="AD63" s="59">
        <v>3.0465640611207259</v>
      </c>
      <c r="AE63" s="59">
        <v>0.51230490128927697</v>
      </c>
      <c r="AF63" s="59">
        <v>3.5478443066014629</v>
      </c>
      <c r="AG63" s="59">
        <v>1.0811304466569993</v>
      </c>
      <c r="AH63" s="61">
        <v>26.042347613582724</v>
      </c>
      <c r="AI63" s="60">
        <v>14.44610387807292</v>
      </c>
      <c r="AJ63" s="59">
        <v>3.6418685015968926</v>
      </c>
      <c r="AK63" s="59">
        <f t="shared" si="0"/>
        <v>2.00804301467298</v>
      </c>
      <c r="AL63" s="45" t="s">
        <v>265</v>
      </c>
    </row>
    <row r="64" spans="1:38" ht="13.5" customHeight="1" x14ac:dyDescent="0.2">
      <c r="A64" s="42"/>
      <c r="B64" s="2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38" ht="13.5" customHeight="1" x14ac:dyDescent="0.2">
      <c r="A65" s="44" t="s">
        <v>156</v>
      </c>
      <c r="B65" s="82">
        <v>1</v>
      </c>
      <c r="C65" s="59">
        <v>7.4610648375137814</v>
      </c>
      <c r="D65" s="59">
        <v>1.5798800864152442</v>
      </c>
      <c r="E65" s="59">
        <v>0.16579878862518119</v>
      </c>
      <c r="F65" s="59">
        <v>0.54006234364025285</v>
      </c>
      <c r="G65" s="59">
        <v>0.501137577914743</v>
      </c>
      <c r="H65" s="59">
        <v>1.7000210437730949</v>
      </c>
      <c r="I65" s="59">
        <v>36.003769776661144</v>
      </c>
      <c r="J65" s="59">
        <v>18.100458513845236</v>
      </c>
      <c r="K65" s="59">
        <v>152.82674665565492</v>
      </c>
      <c r="L65" s="59">
        <v>79.348785949655166</v>
      </c>
      <c r="M65" s="60">
        <v>20.957435128167923</v>
      </c>
      <c r="N65" s="59">
        <v>96.332033346450473</v>
      </c>
      <c r="O65" s="59">
        <v>8.3782958577677835</v>
      </c>
      <c r="P65" s="59">
        <v>12.306658849327791</v>
      </c>
      <c r="Q65" s="59">
        <v>590.62478622237347</v>
      </c>
      <c r="R65" s="59">
        <v>25.279376944194262</v>
      </c>
      <c r="S65" s="59">
        <v>57.822234160966012</v>
      </c>
      <c r="T65" s="59">
        <v>5.5081187814518637</v>
      </c>
      <c r="U65" s="59">
        <v>19.309957757912233</v>
      </c>
      <c r="V65" s="59">
        <v>3.5400925162789152</v>
      </c>
      <c r="W65" s="59">
        <v>0.52016138139260726</v>
      </c>
      <c r="X65" s="59">
        <v>3.7467395211811536</v>
      </c>
      <c r="Y65" s="62">
        <v>0.61709799175497693</v>
      </c>
      <c r="Z65" s="59">
        <v>4.2747701077127225</v>
      </c>
      <c r="AA65" s="59">
        <v>0.82993584069117721</v>
      </c>
      <c r="AB65" s="59">
        <v>2.3743497377954617</v>
      </c>
      <c r="AC65" s="59">
        <v>0.39840489552573582</v>
      </c>
      <c r="AD65" s="59">
        <v>2.9631798387036108</v>
      </c>
      <c r="AE65" s="59">
        <v>0.4465838043835117</v>
      </c>
      <c r="AF65" s="59">
        <v>3.2250354131227374</v>
      </c>
      <c r="AG65" s="59">
        <v>0.91420462089138965</v>
      </c>
      <c r="AH65" s="61">
        <v>30.716973211069625</v>
      </c>
      <c r="AI65" s="60">
        <v>14.495087967994557</v>
      </c>
      <c r="AJ65" s="59">
        <v>3.8438494858066421</v>
      </c>
      <c r="AK65" s="59">
        <f t="shared" si="0"/>
        <v>3.786187835695892</v>
      </c>
      <c r="AL65" s="45" t="s">
        <v>301</v>
      </c>
    </row>
    <row r="66" spans="1:38" ht="13.5" customHeight="1" x14ac:dyDescent="0.2">
      <c r="A66" s="44" t="s">
        <v>157</v>
      </c>
      <c r="B66" s="82">
        <v>2</v>
      </c>
      <c r="C66" s="59">
        <v>8.0972869342585003</v>
      </c>
      <c r="D66" s="59">
        <v>2.9714824119935588</v>
      </c>
      <c r="E66" s="59">
        <v>0.16579878862518119</v>
      </c>
      <c r="F66" s="59">
        <v>0.59131821258851869</v>
      </c>
      <c r="G66" s="59">
        <v>2.5095584644873909</v>
      </c>
      <c r="H66" s="59">
        <v>1.066768511509276</v>
      </c>
      <c r="I66" s="59">
        <v>36.802360650082512</v>
      </c>
      <c r="J66" s="59">
        <v>18.186297305445152</v>
      </c>
      <c r="K66" s="59">
        <v>172.79647086937354</v>
      </c>
      <c r="L66" s="59">
        <v>61.439558193189107</v>
      </c>
      <c r="M66" s="60">
        <v>20.079042255772698</v>
      </c>
      <c r="N66" s="59">
        <v>90.019578186659942</v>
      </c>
      <c r="O66" s="59">
        <v>7.5917597581288483</v>
      </c>
      <c r="P66" s="59">
        <v>10.76710279688548</v>
      </c>
      <c r="Q66" s="59">
        <v>544.88856252210053</v>
      </c>
      <c r="R66" s="59">
        <v>24.741291401114164</v>
      </c>
      <c r="S66" s="59">
        <v>57.280414471723923</v>
      </c>
      <c r="T66" s="59">
        <v>4.9439734886443993</v>
      </c>
      <c r="U66" s="59">
        <v>21.265216307241325</v>
      </c>
      <c r="V66" s="59">
        <v>3.6952445477361469</v>
      </c>
      <c r="W66" s="59">
        <v>0.40013858291351678</v>
      </c>
      <c r="X66" s="59">
        <v>3.8276364558449512</v>
      </c>
      <c r="Y66" s="62">
        <v>0.5738762408914615</v>
      </c>
      <c r="Z66" s="59">
        <v>4.1242853912306012</v>
      </c>
      <c r="AA66" s="59">
        <v>0.78390638156390069</v>
      </c>
      <c r="AB66" s="59">
        <v>2.8427543242388134</v>
      </c>
      <c r="AC66" s="59">
        <v>0.32079173020090856</v>
      </c>
      <c r="AD66" s="59">
        <v>2.5780188862611002</v>
      </c>
      <c r="AE66" s="59">
        <v>0.5584561403852778</v>
      </c>
      <c r="AF66" s="59">
        <v>3.2404063592772294</v>
      </c>
      <c r="AG66" s="59">
        <v>0.91370322812943872</v>
      </c>
      <c r="AH66" s="61">
        <v>30.573814741412122</v>
      </c>
      <c r="AI66" s="60">
        <v>14.213098948100924</v>
      </c>
      <c r="AJ66" s="59">
        <v>3.9725439771163678</v>
      </c>
      <c r="AK66" s="59">
        <f t="shared" si="0"/>
        <v>3.0598848994167196</v>
      </c>
      <c r="AL66" s="45" t="s">
        <v>301</v>
      </c>
    </row>
    <row r="67" spans="1:38" ht="13.5" customHeight="1" x14ac:dyDescent="0.2">
      <c r="B67" s="82">
        <v>3</v>
      </c>
      <c r="C67" s="59">
        <v>8.8615681314063135</v>
      </c>
      <c r="D67" s="59">
        <v>2.6216030964618495</v>
      </c>
      <c r="E67" s="59">
        <v>-0.36966272556063212</v>
      </c>
      <c r="F67" s="59">
        <v>0.50788471364024501</v>
      </c>
      <c r="G67" s="59">
        <v>2.0568049489684408</v>
      </c>
      <c r="H67" s="59">
        <v>0.93255685088709939</v>
      </c>
      <c r="I67" s="59">
        <v>34.675559403195386</v>
      </c>
      <c r="J67" s="59">
        <v>17.343815374587603</v>
      </c>
      <c r="K67" s="59">
        <v>170.50611445084769</v>
      </c>
      <c r="L67" s="59">
        <v>67.456602289128654</v>
      </c>
      <c r="M67" s="60">
        <v>28.842927374053449</v>
      </c>
      <c r="N67" s="59">
        <v>103.15081830994419</v>
      </c>
      <c r="O67" s="59">
        <v>7.8720575244697333</v>
      </c>
      <c r="P67" s="59">
        <v>11.262461075378747</v>
      </c>
      <c r="Q67" s="59">
        <v>591.90665427506201</v>
      </c>
      <c r="R67" s="59">
        <v>30.925372426332324</v>
      </c>
      <c r="S67" s="59">
        <v>56.202889087584197</v>
      </c>
      <c r="T67" s="59">
        <v>5.9478277935230501</v>
      </c>
      <c r="U67" s="59">
        <v>19.614716928198135</v>
      </c>
      <c r="V67" s="59">
        <v>3.889406632518412</v>
      </c>
      <c r="W67" s="59">
        <v>0.50879027354522632</v>
      </c>
      <c r="X67" s="59">
        <v>3.9665871630217819</v>
      </c>
      <c r="Y67" s="62">
        <v>0.59272020928787905</v>
      </c>
      <c r="Z67" s="59">
        <v>4.6723349209136478</v>
      </c>
      <c r="AA67" s="59">
        <v>0.95860895759683329</v>
      </c>
      <c r="AB67" s="59">
        <v>3.0664608483935689</v>
      </c>
      <c r="AC67" s="59">
        <v>0.44022530199260063</v>
      </c>
      <c r="AD67" s="59">
        <v>2.7461714955405911</v>
      </c>
      <c r="AE67" s="59">
        <v>0.58892869642696688</v>
      </c>
      <c r="AF67" s="59">
        <v>3.7565775078750141</v>
      </c>
      <c r="AG67" s="59">
        <v>1.0909806739885857</v>
      </c>
      <c r="AH67" s="61">
        <v>27.061218123275584</v>
      </c>
      <c r="AI67" s="60">
        <v>14.755950118484893</v>
      </c>
      <c r="AJ67" s="59">
        <v>3.6861781084176735</v>
      </c>
      <c r="AK67" s="59">
        <f t="shared" ref="AK67:AK79" si="1">L67/M67</f>
        <v>2.33875713842456</v>
      </c>
      <c r="AL67" s="45" t="s">
        <v>301</v>
      </c>
    </row>
    <row r="68" spans="1:38" ht="13.5" customHeight="1" x14ac:dyDescent="0.2">
      <c r="B68" s="82">
        <v>4</v>
      </c>
      <c r="C68" s="59">
        <v>7.2897608162930689</v>
      </c>
      <c r="D68" s="59">
        <v>2.4924903694385101</v>
      </c>
      <c r="E68" s="59">
        <v>-2.5632311193126984</v>
      </c>
      <c r="F68" s="59">
        <v>0.72387489755321355</v>
      </c>
      <c r="G68" s="59">
        <v>-0.87535265678128682</v>
      </c>
      <c r="H68" s="59">
        <v>1.8339925043130219</v>
      </c>
      <c r="I68" s="59">
        <v>41.360296466818951</v>
      </c>
      <c r="J68" s="59">
        <v>19.866437391449544</v>
      </c>
      <c r="K68" s="59">
        <v>149.6100489031171</v>
      </c>
      <c r="L68" s="59">
        <v>82.816070558334019</v>
      </c>
      <c r="M68" s="60">
        <v>23.164458370913103</v>
      </c>
      <c r="N68" s="59">
        <v>101.51865410212712</v>
      </c>
      <c r="O68" s="59">
        <v>9.1522439014521755</v>
      </c>
      <c r="P68" s="59">
        <v>10.726371264133119</v>
      </c>
      <c r="Q68" s="59">
        <v>549.84823218817576</v>
      </c>
      <c r="R68" s="59">
        <v>26.566210388338789</v>
      </c>
      <c r="S68" s="59">
        <v>55.045935918570294</v>
      </c>
      <c r="T68" s="59">
        <v>5.1405266817880069</v>
      </c>
      <c r="U68" s="59">
        <v>18.614472738290136</v>
      </c>
      <c r="V68" s="59">
        <v>3.8474424136409304</v>
      </c>
      <c r="W68" s="59">
        <v>0.35010421806880188</v>
      </c>
      <c r="X68" s="59">
        <v>3.6476303619159456</v>
      </c>
      <c r="Y68" s="62">
        <v>0.5087192894989494</v>
      </c>
      <c r="Z68" s="59">
        <v>4.4252927460483393</v>
      </c>
      <c r="AA68" s="59">
        <v>0.77093202830253327</v>
      </c>
      <c r="AB68" s="59">
        <v>2.3604208377081441</v>
      </c>
      <c r="AC68" s="59">
        <v>0.2955825941915054</v>
      </c>
      <c r="AD68" s="59">
        <v>3.0460186304013246</v>
      </c>
      <c r="AE68" s="59">
        <v>0.43712526448532107</v>
      </c>
      <c r="AF68" s="59">
        <v>3.184420020315001</v>
      </c>
      <c r="AG68" s="59">
        <v>0.93693005231440407</v>
      </c>
      <c r="AH68" s="61">
        <v>29.594006173872092</v>
      </c>
      <c r="AI68" s="60">
        <v>13.609761330803886</v>
      </c>
      <c r="AJ68" s="59">
        <v>3.6498413006696437</v>
      </c>
      <c r="AK68" s="59">
        <f t="shared" si="1"/>
        <v>3.5751352020526244</v>
      </c>
      <c r="AL68" s="45" t="s">
        <v>301</v>
      </c>
    </row>
    <row r="69" spans="1:38" ht="13.5" customHeight="1" x14ac:dyDescent="0.2">
      <c r="B69" s="82">
        <v>5</v>
      </c>
      <c r="C69" s="59">
        <v>9.0606782067818656</v>
      </c>
      <c r="D69" s="59">
        <v>1.3584080761814712</v>
      </c>
      <c r="E69" s="59">
        <v>-0.69914568444222402</v>
      </c>
      <c r="F69" s="59">
        <v>0.43907767651887364</v>
      </c>
      <c r="G69" s="59">
        <v>2.3334668342617988</v>
      </c>
      <c r="H69" s="59">
        <v>1.7896678666185561</v>
      </c>
      <c r="I69" s="59">
        <v>37.263401376750565</v>
      </c>
      <c r="J69" s="59">
        <v>18.386647923801789</v>
      </c>
      <c r="K69" s="59">
        <v>172.39950847336038</v>
      </c>
      <c r="L69" s="59">
        <v>70.010600805493738</v>
      </c>
      <c r="M69" s="60">
        <v>21.214870305127782</v>
      </c>
      <c r="N69" s="59">
        <v>100.26078252995654</v>
      </c>
      <c r="O69" s="59">
        <v>8.6128593307991235</v>
      </c>
      <c r="P69" s="59">
        <v>12.249375423566546</v>
      </c>
      <c r="Q69" s="59">
        <v>584.45291566240064</v>
      </c>
      <c r="R69" s="59">
        <v>30.062426310473004</v>
      </c>
      <c r="S69" s="59">
        <v>58.684764527718777</v>
      </c>
      <c r="T69" s="59">
        <v>5.5422246493616738</v>
      </c>
      <c r="U69" s="59">
        <v>20.931612977458549</v>
      </c>
      <c r="V69" s="59">
        <v>3.3087942352469875</v>
      </c>
      <c r="W69" s="59">
        <v>0.36824913846955537</v>
      </c>
      <c r="X69" s="59">
        <v>4.0433747135843792</v>
      </c>
      <c r="Y69" s="62">
        <v>0.57612173584657356</v>
      </c>
      <c r="Z69" s="59">
        <v>4.3099133184609393</v>
      </c>
      <c r="AA69" s="59">
        <v>0.76750821100127109</v>
      </c>
      <c r="AB69" s="59">
        <v>3.0230577555821165</v>
      </c>
      <c r="AC69" s="59">
        <v>0.40034884089946027</v>
      </c>
      <c r="AD69" s="59">
        <v>2.6061091812980504</v>
      </c>
      <c r="AE69" s="59">
        <v>0.56991367027395856</v>
      </c>
      <c r="AF69" s="59">
        <v>3.3847373660258677</v>
      </c>
      <c r="AG69" s="59">
        <v>0.83877454973377052</v>
      </c>
      <c r="AH69" s="61">
        <v>29.653172751290015</v>
      </c>
      <c r="AI69" s="60">
        <v>14.464390166522509</v>
      </c>
      <c r="AJ69" s="59">
        <v>3.9234336859174088</v>
      </c>
      <c r="AK69" s="59">
        <f t="shared" si="1"/>
        <v>3.3000720625933635</v>
      </c>
      <c r="AL69" s="45" t="s">
        <v>301</v>
      </c>
    </row>
    <row r="70" spans="1:38" ht="13.5" customHeight="1" x14ac:dyDescent="0.2">
      <c r="B70" s="82">
        <v>6</v>
      </c>
      <c r="C70" s="59">
        <v>8.3468526938750554</v>
      </c>
      <c r="D70" s="59">
        <v>1.5294657430739784</v>
      </c>
      <c r="E70" s="59">
        <v>3.1296063797048799</v>
      </c>
      <c r="F70" s="59">
        <v>0.63285547514131124</v>
      </c>
      <c r="G70" s="59">
        <v>0.501137577914743</v>
      </c>
      <c r="H70" s="59">
        <v>3.4499559083721505</v>
      </c>
      <c r="I70" s="59">
        <v>40.021401395963402</v>
      </c>
      <c r="J70" s="59">
        <v>16.305289684959867</v>
      </c>
      <c r="K70" s="59">
        <v>158.77157679050006</v>
      </c>
      <c r="L70" s="59">
        <v>58.955205725404511</v>
      </c>
      <c r="M70" s="60">
        <v>25.589301487328036</v>
      </c>
      <c r="N70" s="59">
        <v>88.27382175732366</v>
      </c>
      <c r="O70" s="59">
        <v>8.2999290711036444</v>
      </c>
      <c r="P70" s="59">
        <v>11.072661672014913</v>
      </c>
      <c r="Q70" s="59">
        <v>571.80250121007862</v>
      </c>
      <c r="R70" s="59">
        <v>26.074307102235235</v>
      </c>
      <c r="S70" s="59">
        <v>52.586194013793119</v>
      </c>
      <c r="T70" s="59">
        <v>5.3679014021730191</v>
      </c>
      <c r="U70" s="59">
        <v>18.944602560833555</v>
      </c>
      <c r="V70" s="59">
        <v>3.0628130562618767</v>
      </c>
      <c r="W70" s="59">
        <v>0.38824695088683181</v>
      </c>
      <c r="X70" s="59">
        <v>3.6435774742832217</v>
      </c>
      <c r="Y70" s="62">
        <v>0.55780709979056575</v>
      </c>
      <c r="Z70" s="59">
        <v>3.9263187192998843</v>
      </c>
      <c r="AA70" s="59">
        <v>0.84125911558771826</v>
      </c>
      <c r="AB70" s="59">
        <v>2.4617340354047523</v>
      </c>
      <c r="AC70" s="59">
        <v>0.3479602354614974</v>
      </c>
      <c r="AD70" s="59">
        <v>2.4245647443687397</v>
      </c>
      <c r="AE70" s="59">
        <v>0.64972177762129713</v>
      </c>
      <c r="AF70" s="59">
        <v>2.7352592697362876</v>
      </c>
      <c r="AG70" s="59">
        <v>0.83156079862417465</v>
      </c>
      <c r="AH70" s="61">
        <v>30.339644755151411</v>
      </c>
      <c r="AI70" s="60">
        <v>14.803122673010812</v>
      </c>
      <c r="AJ70" s="59">
        <v>3.9006286696945502</v>
      </c>
      <c r="AK70" s="59">
        <f t="shared" si="1"/>
        <v>2.3039005482271353</v>
      </c>
      <c r="AL70" s="45" t="s">
        <v>301</v>
      </c>
    </row>
    <row r="71" spans="1:38" ht="13.5" customHeight="1" x14ac:dyDescent="0.2">
      <c r="B71" s="82">
        <v>7</v>
      </c>
      <c r="C71" s="59">
        <v>6.793945037900718</v>
      </c>
      <c r="D71" s="59">
        <v>1.6010999492909321</v>
      </c>
      <c r="E71" s="59">
        <v>0.28922770917689922</v>
      </c>
      <c r="F71" s="59">
        <v>0.74872146844771492</v>
      </c>
      <c r="G71" s="59">
        <v>-0.84359733248295599</v>
      </c>
      <c r="H71" s="59">
        <v>1.7712672294010736</v>
      </c>
      <c r="I71" s="59">
        <v>39.650342141896822</v>
      </c>
      <c r="J71" s="59">
        <v>16.686265266574395</v>
      </c>
      <c r="K71" s="59">
        <v>182.70195440769467</v>
      </c>
      <c r="L71" s="59">
        <v>66.94773339164071</v>
      </c>
      <c r="M71" s="60">
        <v>24.269491553063148</v>
      </c>
      <c r="N71" s="59">
        <v>95.400151141231859</v>
      </c>
      <c r="O71" s="59">
        <v>8.0078802847383965</v>
      </c>
      <c r="P71" s="59">
        <v>10.436575941275553</v>
      </c>
      <c r="Q71" s="59">
        <v>551.96496968026713</v>
      </c>
      <c r="R71" s="59">
        <v>27.152605008620096</v>
      </c>
      <c r="S71" s="59">
        <v>52.009039768045525</v>
      </c>
      <c r="T71" s="59">
        <v>4.9761540271294615</v>
      </c>
      <c r="U71" s="59">
        <v>19.014066787428291</v>
      </c>
      <c r="V71" s="59">
        <v>2.8082868468923454</v>
      </c>
      <c r="W71" s="59">
        <v>0.43015239821796236</v>
      </c>
      <c r="X71" s="59">
        <v>3.6299772289623689</v>
      </c>
      <c r="Y71" s="62">
        <v>0.4266979559036469</v>
      </c>
      <c r="Z71" s="59">
        <v>3.4631684752967264</v>
      </c>
      <c r="AA71" s="59">
        <v>0.86394937208707767</v>
      </c>
      <c r="AB71" s="59">
        <v>2.5065720080994356</v>
      </c>
      <c r="AC71" s="59">
        <v>0.45804564135264542</v>
      </c>
      <c r="AD71" s="59">
        <v>3.1424159335351338</v>
      </c>
      <c r="AE71" s="59">
        <v>0.64953923759674781</v>
      </c>
      <c r="AF71" s="59">
        <v>3.5630725204082596</v>
      </c>
      <c r="AG71" s="59">
        <v>1.1164843536639626</v>
      </c>
      <c r="AH71" s="61">
        <v>28.411168378303209</v>
      </c>
      <c r="AI71" s="60">
        <v>13.280163990726338</v>
      </c>
      <c r="AJ71" s="59">
        <v>3.9064795897626068</v>
      </c>
      <c r="AK71" s="59">
        <f t="shared" si="1"/>
        <v>2.7585140481936046</v>
      </c>
      <c r="AL71" s="45" t="s">
        <v>301</v>
      </c>
    </row>
    <row r="72" spans="1:38" ht="13.5" customHeight="1" x14ac:dyDescent="0.2">
      <c r="A72" s="43" t="s">
        <v>144</v>
      </c>
      <c r="B72" s="82">
        <v>8</v>
      </c>
      <c r="C72" s="59">
        <v>7.4097849713679604</v>
      </c>
      <c r="D72" s="59">
        <v>2.8401438211561207</v>
      </c>
      <c r="E72" s="59">
        <v>0.87559040996994808</v>
      </c>
      <c r="F72" s="59">
        <v>0.51347572994184065</v>
      </c>
      <c r="G72" s="59">
        <v>1.6288656201626304</v>
      </c>
      <c r="H72" s="59">
        <v>3.5701550635585231</v>
      </c>
      <c r="I72" s="59">
        <v>33.990703862871996</v>
      </c>
      <c r="J72" s="59">
        <v>15.563070245213558</v>
      </c>
      <c r="K72" s="59">
        <v>164.33213930614332</v>
      </c>
      <c r="L72" s="59">
        <v>73.008084239026203</v>
      </c>
      <c r="M72" s="60">
        <v>22.537443974292142</v>
      </c>
      <c r="N72" s="59">
        <v>109.7739311586418</v>
      </c>
      <c r="O72" s="59">
        <v>7.0420627187158447</v>
      </c>
      <c r="P72" s="59">
        <v>10.508294421576107</v>
      </c>
      <c r="Q72" s="59">
        <v>547.37125779325902</v>
      </c>
      <c r="R72" s="59">
        <v>26.193792837299306</v>
      </c>
      <c r="S72" s="59">
        <v>51.551691087086084</v>
      </c>
      <c r="T72" s="59">
        <v>5.371168752132693</v>
      </c>
      <c r="U72" s="59">
        <v>17.695292626849955</v>
      </c>
      <c r="V72" s="59">
        <v>2.451761981389891</v>
      </c>
      <c r="W72" s="59">
        <v>0.46506413913595757</v>
      </c>
      <c r="X72" s="59">
        <v>3.7170716265653887</v>
      </c>
      <c r="Y72" s="62">
        <v>0.45605547639364508</v>
      </c>
      <c r="Z72" s="59">
        <v>4.0155720535148607</v>
      </c>
      <c r="AA72" s="59">
        <v>0.78733576037029218</v>
      </c>
      <c r="AB72" s="59">
        <v>2.3722618871904415</v>
      </c>
      <c r="AC72" s="59">
        <v>0.41331547315541767</v>
      </c>
      <c r="AD72" s="59">
        <v>2.6841461953941601</v>
      </c>
      <c r="AE72" s="59">
        <v>0.4837658654554236</v>
      </c>
      <c r="AF72" s="59">
        <v>3.0835974115624913</v>
      </c>
      <c r="AG72" s="59">
        <v>0.94170402430577882</v>
      </c>
      <c r="AH72" s="61">
        <v>27.651911717715031</v>
      </c>
      <c r="AI72" s="60">
        <v>13.600272514662407</v>
      </c>
      <c r="AJ72" s="59">
        <v>3.7306076190926754</v>
      </c>
      <c r="AK72" s="59">
        <f t="shared" si="1"/>
        <v>3.2394127888816748</v>
      </c>
      <c r="AL72" s="45" t="s">
        <v>301</v>
      </c>
    </row>
    <row r="73" spans="1:38" ht="13.5" customHeight="1" x14ac:dyDescent="0.2">
      <c r="B73" s="82">
        <v>9</v>
      </c>
      <c r="C73" s="59">
        <v>9.9601370345234983</v>
      </c>
      <c r="D73" s="59">
        <v>2.0261912302087572</v>
      </c>
      <c r="E73" s="59">
        <v>-0.38824092362253904</v>
      </c>
      <c r="F73" s="59">
        <v>0.59766710566216019</v>
      </c>
      <c r="G73" s="59">
        <v>2.8485419866499391</v>
      </c>
      <c r="H73" s="59">
        <v>2.0306008417022192</v>
      </c>
      <c r="I73" s="59">
        <v>31.914770932944222</v>
      </c>
      <c r="J73" s="59">
        <v>17.808014181946223</v>
      </c>
      <c r="K73" s="59">
        <v>145.97449516599644</v>
      </c>
      <c r="L73" s="59">
        <v>67.630854958636576</v>
      </c>
      <c r="M73" s="60">
        <v>22.941468281227735</v>
      </c>
      <c r="N73" s="59">
        <v>96.973597564683189</v>
      </c>
      <c r="O73" s="59">
        <v>7.0515267464567195</v>
      </c>
      <c r="P73" s="59">
        <v>9.7217634319283679</v>
      </c>
      <c r="Q73" s="59">
        <v>541.7366533951232</v>
      </c>
      <c r="R73" s="59">
        <v>28.084921231223404</v>
      </c>
      <c r="S73" s="59">
        <v>52.218710907850337</v>
      </c>
      <c r="T73" s="59">
        <v>5.4580606834461101</v>
      </c>
      <c r="U73" s="59">
        <v>17.856364725888373</v>
      </c>
      <c r="V73" s="59">
        <v>2.4791671211820789</v>
      </c>
      <c r="W73" s="59">
        <v>0.38574897107650757</v>
      </c>
      <c r="X73" s="59">
        <v>3.5478374376987474</v>
      </c>
      <c r="Y73" s="62">
        <v>0.6192253963556168</v>
      </c>
      <c r="Z73" s="59">
        <v>3.7999865765857934</v>
      </c>
      <c r="AA73" s="59">
        <v>0.78555725760491202</v>
      </c>
      <c r="AB73" s="59">
        <v>2.5830780637382245</v>
      </c>
      <c r="AC73" s="59">
        <v>0.40249141039059655</v>
      </c>
      <c r="AD73" s="59">
        <v>3.1210427384895469</v>
      </c>
      <c r="AE73" s="59">
        <v>0.63742628289682624</v>
      </c>
      <c r="AF73" s="59">
        <v>3.6225953763807883</v>
      </c>
      <c r="AG73" s="59">
        <v>0.76411606007873512</v>
      </c>
      <c r="AH73" s="61">
        <v>25.741928717085873</v>
      </c>
      <c r="AI73" s="60">
        <v>14.442687913969559</v>
      </c>
      <c r="AJ73" s="59">
        <v>3.8470699741061689</v>
      </c>
      <c r="AK73" s="59">
        <f t="shared" si="1"/>
        <v>2.9479741283157854</v>
      </c>
      <c r="AL73" s="45" t="s">
        <v>301</v>
      </c>
    </row>
    <row r="74" spans="1:38" ht="13.5" customHeight="1" x14ac:dyDescent="0.2">
      <c r="B74" s="82">
        <v>10</v>
      </c>
      <c r="C74" s="59">
        <v>10.094063125260536</v>
      </c>
      <c r="D74" s="59">
        <v>2.7621882900730079</v>
      </c>
      <c r="E74" s="59">
        <v>0.16579878862518119</v>
      </c>
      <c r="F74" s="59">
        <v>0.51254108220627492</v>
      </c>
      <c r="G74" s="59">
        <v>0.501137577914743</v>
      </c>
      <c r="H74" s="59">
        <v>-0.35894281874194917</v>
      </c>
      <c r="I74" s="59">
        <v>46.039029046445052</v>
      </c>
      <c r="J74" s="59">
        <v>18.946118368169422</v>
      </c>
      <c r="K74" s="59">
        <v>194.3908740979129</v>
      </c>
      <c r="L74" s="59">
        <v>73.788573366781335</v>
      </c>
      <c r="M74" s="60">
        <v>26.008748883439367</v>
      </c>
      <c r="N74" s="59">
        <v>105.85965753119653</v>
      </c>
      <c r="O74" s="59">
        <v>8.4398282886079095</v>
      </c>
      <c r="P74" s="59">
        <v>11.757074547549943</v>
      </c>
      <c r="Q74" s="59">
        <v>602.84862698676716</v>
      </c>
      <c r="R74" s="59">
        <v>28.586446650087584</v>
      </c>
      <c r="S74" s="59">
        <v>57.026558244014623</v>
      </c>
      <c r="T74" s="59">
        <v>5.7725918254641444</v>
      </c>
      <c r="U74" s="59">
        <v>19.254125756418375</v>
      </c>
      <c r="V74" s="59">
        <v>3.0364033821285354</v>
      </c>
      <c r="W74" s="59">
        <v>0.64871962651168902</v>
      </c>
      <c r="X74" s="59">
        <v>4.0641349437175283</v>
      </c>
      <c r="Y74" s="62">
        <v>0.57735094542968557</v>
      </c>
      <c r="Z74" s="59">
        <v>4.1306863307495574</v>
      </c>
      <c r="AA74" s="59">
        <v>1.0465007725369533</v>
      </c>
      <c r="AB74" s="59">
        <v>2.7316117045671975</v>
      </c>
      <c r="AC74" s="59">
        <v>0.38312658388683329</v>
      </c>
      <c r="AD74" s="59">
        <v>2.4834687616285636</v>
      </c>
      <c r="AE74" s="59">
        <v>0.55839643539565931</v>
      </c>
      <c r="AF74" s="59">
        <v>3.5447464090363545</v>
      </c>
      <c r="AG74" s="59">
        <v>0.82463276465772239</v>
      </c>
      <c r="AH74" s="61">
        <v>28.447830142069307</v>
      </c>
      <c r="AI74" s="60">
        <v>14.595807638126081</v>
      </c>
      <c r="AJ74" s="59">
        <v>4.0063963084202001</v>
      </c>
      <c r="AK74" s="59">
        <f t="shared" si="1"/>
        <v>2.8370673921099283</v>
      </c>
      <c r="AL74" s="45" t="s">
        <v>301</v>
      </c>
    </row>
    <row r="75" spans="1:38" ht="13.5" customHeight="1" x14ac:dyDescent="0.2">
      <c r="B75" s="82">
        <v>11</v>
      </c>
      <c r="C75" s="59">
        <v>8.6275343066134393</v>
      </c>
      <c r="D75" s="59">
        <v>3.5111477584465107</v>
      </c>
      <c r="E75" s="59">
        <v>0.28838199552710159</v>
      </c>
      <c r="F75" s="59">
        <v>0.52855288344119677</v>
      </c>
      <c r="G75" s="59">
        <v>0.501137577914743</v>
      </c>
      <c r="H75" s="59">
        <v>0.30783846407851845</v>
      </c>
      <c r="I75" s="59">
        <v>34.460815698494613</v>
      </c>
      <c r="J75" s="59">
        <v>14.786228209252984</v>
      </c>
      <c r="K75" s="59">
        <v>155.73178322044299</v>
      </c>
      <c r="L75" s="59">
        <v>72.765489208492909</v>
      </c>
      <c r="M75" s="60">
        <v>22.668269541837233</v>
      </c>
      <c r="N75" s="59">
        <v>92.244836693068365</v>
      </c>
      <c r="O75" s="59">
        <v>8.048256152953396</v>
      </c>
      <c r="P75" s="59">
        <v>11.476516200279828</v>
      </c>
      <c r="Q75" s="59">
        <v>544.4422885442707</v>
      </c>
      <c r="R75" s="59">
        <v>27.070658154774343</v>
      </c>
      <c r="S75" s="59">
        <v>53.542897438034068</v>
      </c>
      <c r="T75" s="59">
        <v>5.3353029255257551</v>
      </c>
      <c r="U75" s="59">
        <v>16.650309563620624</v>
      </c>
      <c r="V75" s="59">
        <v>2.987019707984806</v>
      </c>
      <c r="W75" s="59">
        <v>0.40949095998812923</v>
      </c>
      <c r="X75" s="59">
        <v>3.6195242656717777</v>
      </c>
      <c r="Y75" s="59">
        <v>0.44780713521682264</v>
      </c>
      <c r="Z75" s="59">
        <v>4.031418229194518</v>
      </c>
      <c r="AA75" s="59">
        <v>0.82143647880332138</v>
      </c>
      <c r="AB75" s="59">
        <v>2.4705863934699703</v>
      </c>
      <c r="AC75" s="59">
        <v>0.38903897421494055</v>
      </c>
      <c r="AD75" s="59">
        <v>2.6146547892852365</v>
      </c>
      <c r="AE75" s="59">
        <v>0.43869584251807803</v>
      </c>
      <c r="AF75" s="59">
        <v>3.6360666714876237</v>
      </c>
      <c r="AG75" s="59">
        <v>0.81980155112831665</v>
      </c>
      <c r="AH75" s="61">
        <v>28.375307892292334</v>
      </c>
      <c r="AI75" s="60">
        <v>13.769415041689941</v>
      </c>
      <c r="AJ75" s="59">
        <v>3.6315061570484812</v>
      </c>
      <c r="AK75" s="59">
        <f t="shared" si="1"/>
        <v>3.2100151744796732</v>
      </c>
      <c r="AL75" s="45" t="s">
        <v>301</v>
      </c>
    </row>
    <row r="76" spans="1:38" ht="13.5" customHeight="1" x14ac:dyDescent="0.2">
      <c r="A76" s="43" t="s">
        <v>144</v>
      </c>
      <c r="B76" s="82">
        <v>12</v>
      </c>
      <c r="C76" s="59">
        <v>8.3551454885320755</v>
      </c>
      <c r="D76" s="59">
        <v>2.4927553930472444</v>
      </c>
      <c r="E76" s="59">
        <v>-0.29712043070069538</v>
      </c>
      <c r="F76" s="59">
        <v>0.52129291033502123</v>
      </c>
      <c r="G76" s="59">
        <v>0.501137577914743</v>
      </c>
      <c r="H76" s="59">
        <v>1.3912835953576597</v>
      </c>
      <c r="I76" s="59">
        <v>36.039901242380679</v>
      </c>
      <c r="J76" s="59">
        <v>17.947647443333622</v>
      </c>
      <c r="K76" s="59">
        <v>155.2538722801138</v>
      </c>
      <c r="L76" s="59">
        <v>64.680225482929487</v>
      </c>
      <c r="M76" s="60">
        <v>19.90433050277727</v>
      </c>
      <c r="N76" s="59">
        <v>99.976919951163453</v>
      </c>
      <c r="O76" s="59">
        <v>7.7217733902675958</v>
      </c>
      <c r="P76" s="59">
        <v>10.005615010923298</v>
      </c>
      <c r="Q76" s="59">
        <v>555.11067048216694</v>
      </c>
      <c r="R76" s="59">
        <v>28.054678334096145</v>
      </c>
      <c r="S76" s="59">
        <v>51.075544550276639</v>
      </c>
      <c r="T76" s="59">
        <v>5.3576219762456851</v>
      </c>
      <c r="U76" s="59">
        <v>20.208561414967612</v>
      </c>
      <c r="V76" s="59">
        <v>3.8257247177031277</v>
      </c>
      <c r="W76" s="59">
        <v>0.48649766544849632</v>
      </c>
      <c r="X76" s="59">
        <v>3.8994200881789149</v>
      </c>
      <c r="Y76" s="59">
        <v>0.59519667557085798</v>
      </c>
      <c r="Z76" s="59">
        <v>4.5067027792186201</v>
      </c>
      <c r="AA76" s="59">
        <v>0.87651738625762854</v>
      </c>
      <c r="AB76" s="59">
        <v>2.3046306871924478</v>
      </c>
      <c r="AC76" s="59">
        <v>0.37651057325273163</v>
      </c>
      <c r="AD76" s="59">
        <v>2.834832864101573</v>
      </c>
      <c r="AE76" s="59">
        <v>0.51468674896313971</v>
      </c>
      <c r="AF76" s="59">
        <v>3.2079920093269032</v>
      </c>
      <c r="AG76" s="59">
        <v>0.88343497979265195</v>
      </c>
      <c r="AH76" s="61">
        <v>23.630862142808859</v>
      </c>
      <c r="AI76" s="60">
        <v>13.521817772303512</v>
      </c>
      <c r="AJ76" s="59">
        <v>3.8235932914194031</v>
      </c>
      <c r="AK76" s="59">
        <f t="shared" si="1"/>
        <v>3.2495554409079266</v>
      </c>
      <c r="AL76" s="45" t="s">
        <v>301</v>
      </c>
    </row>
    <row r="77" spans="1:38" ht="13.5" customHeight="1" x14ac:dyDescent="0.2">
      <c r="B77" s="82">
        <v>13</v>
      </c>
      <c r="C77" s="59">
        <v>9.026577726163314</v>
      </c>
      <c r="D77" s="59">
        <v>2.9684160825775354</v>
      </c>
      <c r="E77" s="59">
        <v>3.1698534996730836</v>
      </c>
      <c r="F77" s="59">
        <v>0.54851311110069689</v>
      </c>
      <c r="G77" s="59">
        <v>0.501137577914743</v>
      </c>
      <c r="H77" s="59">
        <v>1.9045931234274547</v>
      </c>
      <c r="I77" s="59">
        <v>43.946640371723895</v>
      </c>
      <c r="J77" s="59">
        <v>16.878357930485244</v>
      </c>
      <c r="K77" s="59">
        <v>147.67167541284681</v>
      </c>
      <c r="L77" s="59">
        <v>68.011185500947832</v>
      </c>
      <c r="M77" s="60">
        <v>18.308086854184108</v>
      </c>
      <c r="N77" s="59">
        <v>92.095148215024054</v>
      </c>
      <c r="O77" s="59">
        <v>7.4418852314857729</v>
      </c>
      <c r="P77" s="59">
        <v>11.775784568432606</v>
      </c>
      <c r="Q77" s="59">
        <v>551.56428589014672</v>
      </c>
      <c r="R77" s="59">
        <v>26.669060733558368</v>
      </c>
      <c r="S77" s="59">
        <v>53.875803290536851</v>
      </c>
      <c r="T77" s="59">
        <v>5.1916456141789569</v>
      </c>
      <c r="U77" s="59">
        <v>17.463392301368305</v>
      </c>
      <c r="V77" s="59">
        <v>3.2970468313260279</v>
      </c>
      <c r="W77" s="59">
        <v>0.43547475011200348</v>
      </c>
      <c r="X77" s="59">
        <v>3.6644774078858156</v>
      </c>
      <c r="Y77" s="59">
        <v>0.56123751282404322</v>
      </c>
      <c r="Z77" s="59">
        <v>4.1461978547347069</v>
      </c>
      <c r="AA77" s="59">
        <v>0.83478571588854911</v>
      </c>
      <c r="AB77" s="59">
        <v>3.0443385800499505</v>
      </c>
      <c r="AC77" s="59">
        <v>0.36944308846264901</v>
      </c>
      <c r="AD77" s="59">
        <v>2.9996038352465795</v>
      </c>
      <c r="AE77" s="59">
        <v>0.41143871899807954</v>
      </c>
      <c r="AF77" s="59">
        <v>3.3730069738337694</v>
      </c>
      <c r="AG77" s="59">
        <v>0.94987886823808032</v>
      </c>
      <c r="AH77" s="61">
        <v>27.911123911504692</v>
      </c>
      <c r="AI77" s="60">
        <v>13.442454574681545</v>
      </c>
      <c r="AJ77" s="59">
        <v>3.5256258630084423</v>
      </c>
      <c r="AK77" s="59">
        <f t="shared" si="1"/>
        <v>3.7148166295379266</v>
      </c>
      <c r="AL77" s="45" t="s">
        <v>301</v>
      </c>
    </row>
    <row r="78" spans="1:38" ht="13.5" customHeight="1" x14ac:dyDescent="0.2">
      <c r="B78" s="82">
        <v>14</v>
      </c>
      <c r="C78" s="59">
        <v>8.996523130403089</v>
      </c>
      <c r="D78" s="59">
        <v>3.2711086501590412</v>
      </c>
      <c r="E78" s="59">
        <v>1.0207325135046519</v>
      </c>
      <c r="F78" s="59">
        <v>0.55450004469639369</v>
      </c>
      <c r="G78" s="59">
        <v>0.501137577914743</v>
      </c>
      <c r="H78" s="59">
        <v>3.1110536254134575</v>
      </c>
      <c r="I78" s="59">
        <v>37.906457929563459</v>
      </c>
      <c r="J78" s="59">
        <v>14.356924646424227</v>
      </c>
      <c r="K78" s="59">
        <v>158.63463831980235</v>
      </c>
      <c r="L78" s="59">
        <v>68.144170800570961</v>
      </c>
      <c r="M78" s="60">
        <v>25.360043267872069</v>
      </c>
      <c r="N78" s="59">
        <v>90.197890822134838</v>
      </c>
      <c r="O78" s="59">
        <v>8.2293123152117502</v>
      </c>
      <c r="P78" s="59">
        <v>11.178815019145246</v>
      </c>
      <c r="Q78" s="59">
        <v>553.30787291493107</v>
      </c>
      <c r="R78" s="59">
        <v>29.444757779877698</v>
      </c>
      <c r="S78" s="59">
        <v>53.525958511200898</v>
      </c>
      <c r="T78" s="59">
        <v>5.2820009434998205</v>
      </c>
      <c r="U78" s="59">
        <v>18.755413468752987</v>
      </c>
      <c r="V78" s="59">
        <v>3.0751391844173077</v>
      </c>
      <c r="W78" s="59">
        <v>0.52521274928937989</v>
      </c>
      <c r="X78" s="59">
        <v>3.7027578628426201</v>
      </c>
      <c r="Y78" s="59">
        <v>0.57845141791537968</v>
      </c>
      <c r="Z78" s="59">
        <v>3.5349225910476965</v>
      </c>
      <c r="AA78" s="59">
        <v>0.83002854432119078</v>
      </c>
      <c r="AB78" s="59">
        <v>2.2097418966890316</v>
      </c>
      <c r="AC78" s="59">
        <v>0.40515969669806512</v>
      </c>
      <c r="AD78" s="59">
        <v>2.4047298846767795</v>
      </c>
      <c r="AE78" s="59">
        <v>0.45297898423422223</v>
      </c>
      <c r="AF78" s="59">
        <v>3.8545218550866012</v>
      </c>
      <c r="AG78" s="59">
        <v>0.75386591731200925</v>
      </c>
      <c r="AH78" s="61">
        <v>28.205742228623279</v>
      </c>
      <c r="AI78" s="60">
        <v>14.106326091489377</v>
      </c>
      <c r="AJ78" s="59">
        <v>3.6277725272859489</v>
      </c>
      <c r="AK78" s="59">
        <f t="shared" si="1"/>
        <v>2.6870683965630655</v>
      </c>
      <c r="AL78" s="45" t="s">
        <v>301</v>
      </c>
    </row>
    <row r="79" spans="1:38" ht="13.5" customHeight="1" x14ac:dyDescent="0.2">
      <c r="B79" s="82">
        <v>15</v>
      </c>
      <c r="C79" s="59">
        <v>7.6878757623470158</v>
      </c>
      <c r="D79" s="59">
        <v>1.4212942624785621</v>
      </c>
      <c r="E79" s="59">
        <v>-0.43160284547019589</v>
      </c>
      <c r="F79" s="59">
        <v>0.53187553344741001</v>
      </c>
      <c r="G79" s="59">
        <v>0.501137577914743</v>
      </c>
      <c r="H79" s="59">
        <v>0.93255685088709939</v>
      </c>
      <c r="I79" s="59">
        <v>36.053469271773423</v>
      </c>
      <c r="J79" s="59">
        <v>16.31133418300433</v>
      </c>
      <c r="K79" s="59">
        <v>150.41948847394576</v>
      </c>
      <c r="L79" s="59">
        <v>66.271946053975228</v>
      </c>
      <c r="M79" s="60">
        <v>22.512898971994183</v>
      </c>
      <c r="N79" s="59">
        <v>85.667711546659817</v>
      </c>
      <c r="O79" s="59">
        <v>8.2615802787806629</v>
      </c>
      <c r="P79" s="59">
        <v>11.353972071924144</v>
      </c>
      <c r="Q79" s="59">
        <v>544.15520367569559</v>
      </c>
      <c r="R79" s="59">
        <v>29.474391313911877</v>
      </c>
      <c r="S79" s="59">
        <v>54.721674946105594</v>
      </c>
      <c r="T79" s="59">
        <v>5.6266184403784676</v>
      </c>
      <c r="U79" s="59">
        <v>23.142680957536914</v>
      </c>
      <c r="V79" s="59">
        <v>3.2256027336898745</v>
      </c>
      <c r="W79" s="59">
        <v>0.60148459800174237</v>
      </c>
      <c r="X79" s="59">
        <v>4.6742223319858009</v>
      </c>
      <c r="Y79" s="59">
        <v>0.63489311238545254</v>
      </c>
      <c r="Z79" s="59">
        <v>4.5722926050512731</v>
      </c>
      <c r="AA79" s="59">
        <v>0.8430632255870919</v>
      </c>
      <c r="AB79" s="59">
        <v>2.8822150173810042</v>
      </c>
      <c r="AC79" s="59">
        <v>0.39003396341158952</v>
      </c>
      <c r="AD79" s="59">
        <v>2.6035431763919115</v>
      </c>
      <c r="AE79" s="59">
        <v>0.5074651930449916</v>
      </c>
      <c r="AF79" s="59">
        <v>3.2563314616469441</v>
      </c>
      <c r="AG79" s="59">
        <v>0.91713873628429077</v>
      </c>
      <c r="AH79" s="61">
        <v>26.245833441141752</v>
      </c>
      <c r="AI79" s="60">
        <v>15.144077102713405</v>
      </c>
      <c r="AJ79" s="59">
        <v>3.6084452141201515</v>
      </c>
      <c r="AK79" s="59">
        <f t="shared" si="1"/>
        <v>2.9437322193119977</v>
      </c>
      <c r="AL79" s="45" t="s">
        <v>301</v>
      </c>
    </row>
    <row r="80" spans="1:38" ht="13.5" customHeight="1" x14ac:dyDescent="0.2">
      <c r="A80" s="42"/>
      <c r="B80" s="2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38" ht="13.5" customHeight="1" x14ac:dyDescent="0.2">
      <c r="A81" s="44" t="s">
        <v>158</v>
      </c>
      <c r="B81" s="82">
        <v>1</v>
      </c>
      <c r="C81" s="59">
        <v>5.8090979620149703</v>
      </c>
      <c r="D81" s="59">
        <v>3.1309136042835815</v>
      </c>
      <c r="E81" s="59">
        <v>-5.3821364972682719</v>
      </c>
      <c r="F81" s="59">
        <v>0.85223297764932993</v>
      </c>
      <c r="G81" s="59">
        <v>-2.332238712227277</v>
      </c>
      <c r="H81" s="59">
        <v>1.4594082186323736</v>
      </c>
      <c r="I81" s="59">
        <v>26.281391385684152</v>
      </c>
      <c r="J81" s="59">
        <v>12.395737861959566</v>
      </c>
      <c r="K81" s="59">
        <v>126.57215457544571</v>
      </c>
      <c r="L81" s="59">
        <v>64.714122840074666</v>
      </c>
      <c r="M81" s="60">
        <v>20.89695709563831</v>
      </c>
      <c r="N81" s="59">
        <v>104.62708185290423</v>
      </c>
      <c r="O81" s="59">
        <v>8.8014908267848462</v>
      </c>
      <c r="P81" s="59">
        <v>11.354659017376802</v>
      </c>
      <c r="Q81" s="59">
        <v>521.09084785418099</v>
      </c>
      <c r="R81" s="59">
        <v>21.237956141338991</v>
      </c>
      <c r="S81" s="59">
        <v>40.777357646301411</v>
      </c>
      <c r="T81" s="59">
        <v>4.6765371095611927</v>
      </c>
      <c r="U81" s="59">
        <v>17.495199075695734</v>
      </c>
      <c r="V81" s="59">
        <v>3.1117557153449527</v>
      </c>
      <c r="W81" s="59">
        <v>0.47277699415211977</v>
      </c>
      <c r="X81" s="59">
        <v>2.7116665126889958</v>
      </c>
      <c r="Y81" s="59">
        <v>0.4654589027693779</v>
      </c>
      <c r="Z81" s="59">
        <v>4.3487262475782167</v>
      </c>
      <c r="AA81" s="59">
        <v>0.84680914705320876</v>
      </c>
      <c r="AB81" s="59">
        <v>2.335890783603924</v>
      </c>
      <c r="AC81" s="59">
        <v>0.54542660934091203</v>
      </c>
      <c r="AD81" s="59">
        <v>3.0166366725551832</v>
      </c>
      <c r="AE81" s="59">
        <v>0.43520694403846305</v>
      </c>
      <c r="AF81" s="59">
        <v>4.0087431654151171</v>
      </c>
      <c r="AG81" s="59">
        <v>0.89280820529170901</v>
      </c>
      <c r="AH81" s="61">
        <v>25.466929487366652</v>
      </c>
      <c r="AI81" s="60">
        <v>13.152273767132765</v>
      </c>
      <c r="AJ81" s="59">
        <v>3.5159510829454819</v>
      </c>
      <c r="AK81" s="59">
        <f t="shared" ref="AK81:AK95" si="2">L81/M81</f>
        <v>3.0968203908301097</v>
      </c>
      <c r="AL81" s="45" t="s">
        <v>267</v>
      </c>
    </row>
    <row r="82" spans="1:38" ht="13.5" customHeight="1" x14ac:dyDescent="0.2">
      <c r="A82" s="44" t="s">
        <v>159</v>
      </c>
      <c r="B82" s="82">
        <v>2</v>
      </c>
      <c r="C82" s="59">
        <v>6.5843623599203616</v>
      </c>
      <c r="D82" s="59">
        <v>3.0478486796602988</v>
      </c>
      <c r="E82" s="59">
        <v>-0.74964777522792725</v>
      </c>
      <c r="F82" s="59">
        <v>0.77316252590624768</v>
      </c>
      <c r="G82" s="59">
        <v>-0.17757039181459866</v>
      </c>
      <c r="H82" s="59">
        <v>1.4276227652817959</v>
      </c>
      <c r="I82" s="59">
        <v>28.994746969930301</v>
      </c>
      <c r="J82" s="59">
        <v>12.913120930990036</v>
      </c>
      <c r="K82" s="59">
        <v>126.24905995818641</v>
      </c>
      <c r="L82" s="59">
        <v>62.773053255325117</v>
      </c>
      <c r="M82" s="60">
        <v>21.45438737352347</v>
      </c>
      <c r="N82" s="59">
        <v>112.34395696680583</v>
      </c>
      <c r="O82" s="59">
        <v>8.602450739746871</v>
      </c>
      <c r="P82" s="59">
        <v>11.952809461987682</v>
      </c>
      <c r="Q82" s="59">
        <v>547.29232008323936</v>
      </c>
      <c r="R82" s="59">
        <v>23.230220306295468</v>
      </c>
      <c r="S82" s="59">
        <v>47.140003079139049</v>
      </c>
      <c r="T82" s="59">
        <v>4.5951596512773225</v>
      </c>
      <c r="U82" s="59">
        <v>15.81888141866726</v>
      </c>
      <c r="V82" s="59">
        <v>3.248053817278985</v>
      </c>
      <c r="W82" s="59">
        <v>0.52972763612617324</v>
      </c>
      <c r="X82" s="59">
        <v>3.4152119581260059</v>
      </c>
      <c r="Y82" s="59">
        <v>0.47281872946782533</v>
      </c>
      <c r="Z82" s="59">
        <v>4.2842680767278107</v>
      </c>
      <c r="AA82" s="59">
        <v>0.65258596446048911</v>
      </c>
      <c r="AB82" s="59">
        <v>2.1892791550977413</v>
      </c>
      <c r="AC82" s="59">
        <v>0.3324826895062184</v>
      </c>
      <c r="AD82" s="59">
        <v>2.8712518224085586</v>
      </c>
      <c r="AE82" s="59">
        <v>0.38119079161974678</v>
      </c>
      <c r="AF82" s="59">
        <v>3.6137433326333412</v>
      </c>
      <c r="AG82" s="59">
        <v>0.92162707626328289</v>
      </c>
      <c r="AH82" s="61">
        <v>24.717744958968925</v>
      </c>
      <c r="AI82" s="60">
        <v>12.501403745378228</v>
      </c>
      <c r="AJ82" s="59">
        <v>3.4420209547631839</v>
      </c>
      <c r="AK82" s="59">
        <f t="shared" si="2"/>
        <v>2.92588421018222</v>
      </c>
      <c r="AL82" s="45" t="s">
        <v>267</v>
      </c>
    </row>
    <row r="83" spans="1:38" ht="13.5" customHeight="1" x14ac:dyDescent="0.2">
      <c r="B83" s="82">
        <v>3</v>
      </c>
      <c r="C83" s="59">
        <v>6.7730465954902339</v>
      </c>
      <c r="D83" s="59">
        <v>3.25968108407544</v>
      </c>
      <c r="E83" s="59">
        <v>-1.4434961623813063</v>
      </c>
      <c r="F83" s="59">
        <v>0.65115566803480007</v>
      </c>
      <c r="G83" s="59">
        <v>-0.17757039181459866</v>
      </c>
      <c r="H83" s="59">
        <v>2.3718190747104573</v>
      </c>
      <c r="I83" s="59">
        <v>27.241776140654913</v>
      </c>
      <c r="J83" s="59">
        <v>13.547306033506871</v>
      </c>
      <c r="K83" s="59">
        <v>134.19589546354214</v>
      </c>
      <c r="L83" s="59">
        <v>63.21973736006106</v>
      </c>
      <c r="M83" s="60">
        <v>21.764695632353206</v>
      </c>
      <c r="N83" s="59">
        <v>106.65311124655567</v>
      </c>
      <c r="O83" s="59">
        <v>7.7842249934172196</v>
      </c>
      <c r="P83" s="59">
        <v>11.745461876913787</v>
      </c>
      <c r="Q83" s="59">
        <v>544.28359282111364</v>
      </c>
      <c r="R83" s="59">
        <v>22.254300788888575</v>
      </c>
      <c r="S83" s="59">
        <v>44.842537222690936</v>
      </c>
      <c r="T83" s="59">
        <v>4.4343132155404454</v>
      </c>
      <c r="U83" s="59">
        <v>17.874235257546605</v>
      </c>
      <c r="V83" s="59">
        <v>3.2486647926867005</v>
      </c>
      <c r="W83" s="59">
        <v>0.44558190338601217</v>
      </c>
      <c r="X83" s="59">
        <v>2.870343984295777</v>
      </c>
      <c r="Y83" s="59">
        <v>0.41376344160563572</v>
      </c>
      <c r="Z83" s="59">
        <v>4.1530486438834799</v>
      </c>
      <c r="AA83" s="59">
        <v>0.78586897277186529</v>
      </c>
      <c r="AB83" s="59">
        <v>2.4322679931411275</v>
      </c>
      <c r="AC83" s="59">
        <v>0.35198789244550732</v>
      </c>
      <c r="AD83" s="59">
        <v>3.0838773354090918</v>
      </c>
      <c r="AE83" s="59">
        <v>0.41762457259472296</v>
      </c>
      <c r="AF83" s="59">
        <v>3.5507372106768349</v>
      </c>
      <c r="AG83" s="59">
        <v>0.80219601191004775</v>
      </c>
      <c r="AH83" s="61">
        <v>23.957558750954306</v>
      </c>
      <c r="AI83" s="60">
        <v>13.303282840079685</v>
      </c>
      <c r="AJ83" s="59">
        <v>3.1648062709049243</v>
      </c>
      <c r="AK83" s="59">
        <f t="shared" si="2"/>
        <v>2.9046920034151529</v>
      </c>
      <c r="AL83" s="45" t="s">
        <v>267</v>
      </c>
    </row>
    <row r="84" spans="1:38" ht="13.5" customHeight="1" x14ac:dyDescent="0.2">
      <c r="B84" s="82">
        <v>4</v>
      </c>
      <c r="C84" s="59">
        <v>6.0740321139297295</v>
      </c>
      <c r="D84" s="59">
        <v>2.8183388903189583</v>
      </c>
      <c r="E84" s="59">
        <v>-1.3322753952652451E-2</v>
      </c>
      <c r="F84" s="59">
        <v>0.67418103345199776</v>
      </c>
      <c r="G84" s="59">
        <v>-0.17757039181459866</v>
      </c>
      <c r="H84" s="59">
        <v>1.0012966715136347</v>
      </c>
      <c r="I84" s="59">
        <v>28.273607983331772</v>
      </c>
      <c r="J84" s="59">
        <v>12.846458253829905</v>
      </c>
      <c r="K84" s="59">
        <v>112.71957322993316</v>
      </c>
      <c r="L84" s="59">
        <v>63.909353147027133</v>
      </c>
      <c r="M84" s="60">
        <v>16.63972511777823</v>
      </c>
      <c r="N84" s="59">
        <v>92.901136664529716</v>
      </c>
      <c r="O84" s="59">
        <v>7.2956321544219884</v>
      </c>
      <c r="P84" s="59">
        <v>10.048489244982369</v>
      </c>
      <c r="Q84" s="59">
        <v>495.05224914967056</v>
      </c>
      <c r="R84" s="59">
        <v>22.13899733367283</v>
      </c>
      <c r="S84" s="59">
        <v>38.436167928648132</v>
      </c>
      <c r="T84" s="59">
        <v>4.0617179881075067</v>
      </c>
      <c r="U84" s="59">
        <v>13.845542534121348</v>
      </c>
      <c r="V84" s="59">
        <v>2.8751961460786881</v>
      </c>
      <c r="W84" s="59">
        <v>0.48776616883478302</v>
      </c>
      <c r="X84" s="59">
        <v>2.7960145502135756</v>
      </c>
      <c r="Y84" s="59">
        <v>0.43848916489946888</v>
      </c>
      <c r="Z84" s="59">
        <v>3.4457180223768527</v>
      </c>
      <c r="AA84" s="59">
        <v>0.71869839821100368</v>
      </c>
      <c r="AB84" s="59">
        <v>2.1230484237536777</v>
      </c>
      <c r="AC84" s="59">
        <v>0.29721905659244574</v>
      </c>
      <c r="AD84" s="59">
        <v>2.6862454919253462</v>
      </c>
      <c r="AE84" s="59">
        <v>0.32695470265363819</v>
      </c>
      <c r="AF84" s="59">
        <v>3.4223664032374068</v>
      </c>
      <c r="AG84" s="59">
        <v>1.039176220603105</v>
      </c>
      <c r="AH84" s="61">
        <v>22.956400262752322</v>
      </c>
      <c r="AI84" s="60">
        <v>12.058509130598866</v>
      </c>
      <c r="AJ84" s="59">
        <v>3.0003589566788338</v>
      </c>
      <c r="AK84" s="59">
        <f t="shared" si="2"/>
        <v>3.8407697660068343</v>
      </c>
      <c r="AL84" s="45" t="s">
        <v>267</v>
      </c>
    </row>
    <row r="85" spans="1:38" ht="13.5" customHeight="1" x14ac:dyDescent="0.2">
      <c r="B85" s="82">
        <v>5</v>
      </c>
      <c r="C85" s="59">
        <v>6.8244832175055192</v>
      </c>
      <c r="D85" s="59">
        <v>3.2174782159333946</v>
      </c>
      <c r="E85" s="59">
        <v>-1.935656560145496</v>
      </c>
      <c r="F85" s="59">
        <v>0.61644662712904785</v>
      </c>
      <c r="G85" s="59">
        <v>-0.17757039181459866</v>
      </c>
      <c r="H85" s="59">
        <v>2.9733881467298375</v>
      </c>
      <c r="I85" s="59">
        <v>26.294785563249096</v>
      </c>
      <c r="J85" s="59">
        <v>12.718282429312763</v>
      </c>
      <c r="K85" s="59">
        <v>106.45014724727429</v>
      </c>
      <c r="L85" s="59">
        <v>63.474741820581407</v>
      </c>
      <c r="M85" s="60">
        <v>19.992871420682309</v>
      </c>
      <c r="N85" s="59">
        <v>106.08406842989089</v>
      </c>
      <c r="O85" s="59">
        <v>7.6578963375943658</v>
      </c>
      <c r="P85" s="59">
        <v>11.441917517759132</v>
      </c>
      <c r="Q85" s="59">
        <v>515.67489526144163</v>
      </c>
      <c r="R85" s="59">
        <v>20.688873595944482</v>
      </c>
      <c r="S85" s="59">
        <v>43.10656049969613</v>
      </c>
      <c r="T85" s="59">
        <v>4.2393002589008359</v>
      </c>
      <c r="U85" s="59">
        <v>16.82693384110129</v>
      </c>
      <c r="V85" s="59">
        <v>3.2149815384836811</v>
      </c>
      <c r="W85" s="59">
        <v>0.40389526205363291</v>
      </c>
      <c r="X85" s="59">
        <v>3.4747166060198862</v>
      </c>
      <c r="Y85" s="59">
        <v>0.38044030145038332</v>
      </c>
      <c r="Z85" s="59">
        <v>4.2364583851078468</v>
      </c>
      <c r="AA85" s="59">
        <v>0.78187100297833734</v>
      </c>
      <c r="AB85" s="59">
        <v>2.1967181579034532</v>
      </c>
      <c r="AC85" s="59">
        <v>0.31726895380764725</v>
      </c>
      <c r="AD85" s="59">
        <v>2.445957705265386</v>
      </c>
      <c r="AE85" s="59">
        <v>0.2717784975262158</v>
      </c>
      <c r="AF85" s="59">
        <v>3.5725097671205552</v>
      </c>
      <c r="AG85" s="59">
        <v>0.78297530583957031</v>
      </c>
      <c r="AH85" s="61">
        <v>21.484907010560892</v>
      </c>
      <c r="AI85" s="60">
        <v>13.329076363721081</v>
      </c>
      <c r="AJ85" s="59">
        <v>3.0387013902242646</v>
      </c>
      <c r="AK85" s="59">
        <f t="shared" si="2"/>
        <v>3.1748687061988399</v>
      </c>
      <c r="AL85" s="45" t="s">
        <v>267</v>
      </c>
    </row>
    <row r="86" spans="1:38" ht="13.5" customHeight="1" x14ac:dyDescent="0.2">
      <c r="B86" s="82">
        <v>6</v>
      </c>
      <c r="C86" s="59">
        <v>6.5446163038711944</v>
      </c>
      <c r="D86" s="59">
        <v>2.7414480623658961</v>
      </c>
      <c r="E86" s="59">
        <v>-0.87414123223089069</v>
      </c>
      <c r="F86" s="59">
        <v>0.63239001794841421</v>
      </c>
      <c r="G86" s="59">
        <v>-0.17757039181459866</v>
      </c>
      <c r="H86" s="59">
        <v>2.8275821342968355</v>
      </c>
      <c r="I86" s="59">
        <v>26.664754921321666</v>
      </c>
      <c r="J86" s="59">
        <v>13.609738382635429</v>
      </c>
      <c r="K86" s="59">
        <v>129.3897613389419</v>
      </c>
      <c r="L86" s="59">
        <v>58.997688062784256</v>
      </c>
      <c r="M86" s="60">
        <v>18.175689854647331</v>
      </c>
      <c r="N86" s="59">
        <v>105.59714538873421</v>
      </c>
      <c r="O86" s="59">
        <v>8.7459598406553649</v>
      </c>
      <c r="P86" s="59">
        <v>11.357423596511712</v>
      </c>
      <c r="Q86" s="59">
        <v>526.33808963580566</v>
      </c>
      <c r="R86" s="59">
        <v>19.85027034669103</v>
      </c>
      <c r="S86" s="59">
        <v>44.977949229950696</v>
      </c>
      <c r="T86" s="59">
        <v>4.7252491985519498</v>
      </c>
      <c r="U86" s="59">
        <v>15.565347202002894</v>
      </c>
      <c r="V86" s="59">
        <v>3.1720064667295209</v>
      </c>
      <c r="W86" s="59">
        <v>0.50817877286523616</v>
      </c>
      <c r="X86" s="59">
        <v>2.964919351683164</v>
      </c>
      <c r="Y86" s="59">
        <v>0.54260231094727962</v>
      </c>
      <c r="Z86" s="59">
        <v>4.0101916097914669</v>
      </c>
      <c r="AA86" s="59">
        <v>0.82905183641515867</v>
      </c>
      <c r="AB86" s="59">
        <v>2.4185537636890393</v>
      </c>
      <c r="AC86" s="59">
        <v>0.34677042499683919</v>
      </c>
      <c r="AD86" s="59">
        <v>2.6943633846982133</v>
      </c>
      <c r="AE86" s="59">
        <v>0.39637858047481922</v>
      </c>
      <c r="AF86" s="59">
        <v>3.5491477854140605</v>
      </c>
      <c r="AG86" s="59">
        <v>0.87097186305002117</v>
      </c>
      <c r="AH86" s="61">
        <v>26.122244354811304</v>
      </c>
      <c r="AI86" s="60">
        <v>12.122383076710124</v>
      </c>
      <c r="AJ86" s="59">
        <v>3.5904294392522322</v>
      </c>
      <c r="AK86" s="59">
        <f t="shared" si="2"/>
        <v>3.2459669225539285</v>
      </c>
      <c r="AL86" s="45" t="s">
        <v>267</v>
      </c>
    </row>
    <row r="87" spans="1:38" ht="13.5" customHeight="1" x14ac:dyDescent="0.2">
      <c r="B87" s="82">
        <v>7</v>
      </c>
      <c r="C87" s="59">
        <v>6.3947875125092093</v>
      </c>
      <c r="D87" s="59">
        <v>3.2303084547009373</v>
      </c>
      <c r="E87" s="59">
        <v>-0.59390486304002921</v>
      </c>
      <c r="F87" s="59">
        <v>0.76736396284218045</v>
      </c>
      <c r="G87" s="59">
        <v>-0.17757039181459866</v>
      </c>
      <c r="H87" s="59">
        <v>3.0916337875018067</v>
      </c>
      <c r="I87" s="59">
        <v>33.00357253242197</v>
      </c>
      <c r="J87" s="59">
        <v>16.044792250956053</v>
      </c>
      <c r="K87" s="59">
        <v>127.47608372103292</v>
      </c>
      <c r="L87" s="59">
        <v>65.431863162730693</v>
      </c>
      <c r="M87" s="60">
        <v>18.97993391287347</v>
      </c>
      <c r="N87" s="59">
        <v>103.61874511484471</v>
      </c>
      <c r="O87" s="59">
        <v>7.682992927522875</v>
      </c>
      <c r="P87" s="59">
        <v>10.868923189173326</v>
      </c>
      <c r="Q87" s="59">
        <v>513.32977576527128</v>
      </c>
      <c r="R87" s="59">
        <v>20.058024640572281</v>
      </c>
      <c r="S87" s="59">
        <v>41.8268899275241</v>
      </c>
      <c r="T87" s="59">
        <v>4.3177960620345264</v>
      </c>
      <c r="U87" s="59">
        <v>16.480394877715121</v>
      </c>
      <c r="V87" s="59">
        <v>3.6310477862387947</v>
      </c>
      <c r="W87" s="59">
        <v>0.43505298787168456</v>
      </c>
      <c r="X87" s="59">
        <v>2.8662924920060888</v>
      </c>
      <c r="Y87" s="59">
        <v>0.53582358079677883</v>
      </c>
      <c r="Z87" s="59">
        <v>3.9601001906197659</v>
      </c>
      <c r="AA87" s="59">
        <v>0.69389783994244958</v>
      </c>
      <c r="AB87" s="59">
        <v>2.330418089968429</v>
      </c>
      <c r="AC87" s="59">
        <v>0.33998871829081945</v>
      </c>
      <c r="AD87" s="59">
        <v>3.1501832248635608</v>
      </c>
      <c r="AE87" s="59">
        <v>0.33026515111626331</v>
      </c>
      <c r="AF87" s="59">
        <v>3.777976438843782</v>
      </c>
      <c r="AG87" s="59">
        <v>0.93731760020134425</v>
      </c>
      <c r="AH87" s="61">
        <v>25.437247557139958</v>
      </c>
      <c r="AI87" s="60">
        <v>12.377251021671505</v>
      </c>
      <c r="AJ87" s="59">
        <v>3.4419950704159783</v>
      </c>
      <c r="AK87" s="59">
        <f t="shared" si="2"/>
        <v>3.4474231292423201</v>
      </c>
      <c r="AL87" s="45" t="s">
        <v>267</v>
      </c>
    </row>
    <row r="88" spans="1:38" ht="13.5" customHeight="1" x14ac:dyDescent="0.2">
      <c r="A88" s="43" t="s">
        <v>144</v>
      </c>
      <c r="B88" s="82">
        <v>8</v>
      </c>
      <c r="C88" s="59">
        <v>6.9664142752038956</v>
      </c>
      <c r="D88" s="59">
        <v>3.2572168258040608</v>
      </c>
      <c r="E88" s="59">
        <v>-3.1121875330698718</v>
      </c>
      <c r="F88" s="59">
        <v>0.60579119690621019</v>
      </c>
      <c r="G88" s="59">
        <v>-0.17757039181459866</v>
      </c>
      <c r="H88" s="59">
        <v>0.33142298243978136</v>
      </c>
      <c r="I88" s="59">
        <v>31.042891587444029</v>
      </c>
      <c r="J88" s="59">
        <v>13.003604677016728</v>
      </c>
      <c r="K88" s="59">
        <v>120.24521912104855</v>
      </c>
      <c r="L88" s="59">
        <v>80.469822558492282</v>
      </c>
      <c r="M88" s="60">
        <v>17.397917982667849</v>
      </c>
      <c r="N88" s="59">
        <v>105.78279908815711</v>
      </c>
      <c r="O88" s="59">
        <v>8.3297025913258231</v>
      </c>
      <c r="P88" s="59">
        <v>10.804546313448617</v>
      </c>
      <c r="Q88" s="59">
        <v>546.55780034381939</v>
      </c>
      <c r="R88" s="59">
        <v>22.433574206272485</v>
      </c>
      <c r="S88" s="59">
        <v>42.012798767149512</v>
      </c>
      <c r="T88" s="59">
        <v>4.6992884714745289</v>
      </c>
      <c r="U88" s="59">
        <v>16.407963336479515</v>
      </c>
      <c r="V88" s="59">
        <v>2.8869994101947385</v>
      </c>
      <c r="W88" s="59">
        <v>0.47111649990819804</v>
      </c>
      <c r="X88" s="59">
        <v>2.7886690032067416</v>
      </c>
      <c r="Y88" s="59">
        <v>0.49927099716833573</v>
      </c>
      <c r="Z88" s="59">
        <v>3.5676397236583357</v>
      </c>
      <c r="AA88" s="59">
        <v>0.71211216198706317</v>
      </c>
      <c r="AB88" s="59">
        <v>2.4551341733767145</v>
      </c>
      <c r="AC88" s="59">
        <v>0.40026094308962851</v>
      </c>
      <c r="AD88" s="59">
        <v>3.2115944638611831</v>
      </c>
      <c r="AE88" s="59">
        <v>0.33496438747962021</v>
      </c>
      <c r="AF88" s="59">
        <v>3.4811536555586433</v>
      </c>
      <c r="AG88" s="59">
        <v>1.2616315999044709</v>
      </c>
      <c r="AH88" s="61">
        <v>25.814381715920746</v>
      </c>
      <c r="AI88" s="60">
        <v>13.950844054550727</v>
      </c>
      <c r="AJ88" s="59">
        <v>3.4942065271384188</v>
      </c>
      <c r="AK88" s="59">
        <f t="shared" si="2"/>
        <v>4.6252558862881132</v>
      </c>
      <c r="AL88" s="45" t="s">
        <v>267</v>
      </c>
    </row>
    <row r="89" spans="1:38" ht="13.5" customHeight="1" x14ac:dyDescent="0.2">
      <c r="B89" s="82">
        <v>9</v>
      </c>
      <c r="C89" s="59">
        <v>9.4295327443670054</v>
      </c>
      <c r="D89" s="59">
        <v>2.7289200477996509</v>
      </c>
      <c r="E89" s="59">
        <v>-2.1266173241147155</v>
      </c>
      <c r="F89" s="59">
        <v>0.77141271919654408</v>
      </c>
      <c r="G89" s="59">
        <v>-0.17757039181459866</v>
      </c>
      <c r="H89" s="59">
        <v>-0.56239611890570207</v>
      </c>
      <c r="I89" s="59">
        <v>29.121668792252539</v>
      </c>
      <c r="J89" s="59">
        <v>12.357497490455438</v>
      </c>
      <c r="K89" s="59">
        <v>126.45682236462163</v>
      </c>
      <c r="L89" s="59">
        <v>68.391359183685154</v>
      </c>
      <c r="M89" s="60">
        <v>19.082478843867193</v>
      </c>
      <c r="N89" s="59">
        <v>78.158141473318295</v>
      </c>
      <c r="O89" s="59">
        <v>7.8860298224156891</v>
      </c>
      <c r="P89" s="59">
        <v>12.340658924950258</v>
      </c>
      <c r="Q89" s="59">
        <v>569.7622132667949</v>
      </c>
      <c r="R89" s="59">
        <v>20.068813746659796</v>
      </c>
      <c r="S89" s="59">
        <v>47.406406904964172</v>
      </c>
      <c r="T89" s="59">
        <v>4.2971244128310948</v>
      </c>
      <c r="U89" s="59">
        <v>17.277477333323699</v>
      </c>
      <c r="V89" s="59">
        <v>3.3170781584381506</v>
      </c>
      <c r="W89" s="59">
        <v>0.43371215135959046</v>
      </c>
      <c r="X89" s="59">
        <v>2.722703098265093</v>
      </c>
      <c r="Y89" s="59">
        <v>0.4920614526535626</v>
      </c>
      <c r="Z89" s="59">
        <v>3.5848996603181575</v>
      </c>
      <c r="AA89" s="59">
        <v>0.7143052824782623</v>
      </c>
      <c r="AB89" s="59">
        <v>2.8267556793691537</v>
      </c>
      <c r="AC89" s="59">
        <v>0.32475089319554007</v>
      </c>
      <c r="AD89" s="59">
        <v>3.0628623799031538</v>
      </c>
      <c r="AE89" s="59">
        <v>0.26317132667404747</v>
      </c>
      <c r="AF89" s="59">
        <v>4.0422763685669381</v>
      </c>
      <c r="AG89" s="59">
        <v>0.88248989270637224</v>
      </c>
      <c r="AH89" s="61">
        <v>25.30637133817708</v>
      </c>
      <c r="AI89" s="60">
        <v>12.84435516068408</v>
      </c>
      <c r="AJ89" s="59">
        <v>3.4963615231608882</v>
      </c>
      <c r="AK89" s="59">
        <f t="shared" si="2"/>
        <v>3.5839871613778866</v>
      </c>
      <c r="AL89" s="45" t="s">
        <v>267</v>
      </c>
    </row>
    <row r="90" spans="1:38" ht="13.5" customHeight="1" x14ac:dyDescent="0.2">
      <c r="B90" s="82">
        <v>10</v>
      </c>
      <c r="C90" s="59">
        <v>5.9797561628889921</v>
      </c>
      <c r="D90" s="59">
        <v>3.5032080808551487</v>
      </c>
      <c r="E90" s="59">
        <v>-0.62984686799338729</v>
      </c>
      <c r="F90" s="59">
        <v>0.84496773664178193</v>
      </c>
      <c r="G90" s="59">
        <v>-0.17757039181459866</v>
      </c>
      <c r="H90" s="59">
        <v>1.0003599718665506</v>
      </c>
      <c r="I90" s="59">
        <v>33.020460835928802</v>
      </c>
      <c r="J90" s="59">
        <v>12.81018048195507</v>
      </c>
      <c r="K90" s="59">
        <v>125.57286612882203</v>
      </c>
      <c r="L90" s="59">
        <v>68.076968307901296</v>
      </c>
      <c r="M90" s="60">
        <v>22.6293456262501</v>
      </c>
      <c r="N90" s="59">
        <v>97.558220859374757</v>
      </c>
      <c r="O90" s="59">
        <v>8.1968833101257168</v>
      </c>
      <c r="P90" s="59">
        <v>11.504486369941953</v>
      </c>
      <c r="Q90" s="59">
        <v>535.27624281062538</v>
      </c>
      <c r="R90" s="59">
        <v>22.895995578126065</v>
      </c>
      <c r="S90" s="59">
        <v>46.827327329255965</v>
      </c>
      <c r="T90" s="59">
        <v>4.4988084385083367</v>
      </c>
      <c r="U90" s="59">
        <v>17.414702634680751</v>
      </c>
      <c r="V90" s="59">
        <v>4.4561197388525624</v>
      </c>
      <c r="W90" s="59">
        <v>0.2762936272759568</v>
      </c>
      <c r="X90" s="59">
        <v>2.9069503614076679</v>
      </c>
      <c r="Y90" s="59">
        <v>0.42677916108739522</v>
      </c>
      <c r="Z90" s="59">
        <v>3.3948598743528495</v>
      </c>
      <c r="AA90" s="59">
        <v>0.70684566940743432</v>
      </c>
      <c r="AB90" s="59">
        <v>2.8077898478108794</v>
      </c>
      <c r="AC90" s="59">
        <v>0.32991803510839462</v>
      </c>
      <c r="AD90" s="59">
        <v>2.779529377372302</v>
      </c>
      <c r="AE90" s="59">
        <v>0.40353812634342584</v>
      </c>
      <c r="AF90" s="59">
        <v>3.8122507270015391</v>
      </c>
      <c r="AG90" s="59">
        <v>0.82279911957742868</v>
      </c>
      <c r="AH90" s="61">
        <v>26.899849006352781</v>
      </c>
      <c r="AI90" s="60">
        <v>13.014911111041014</v>
      </c>
      <c r="AJ90" s="59">
        <v>3.4542521527901608</v>
      </c>
      <c r="AK90" s="59">
        <f t="shared" si="2"/>
        <v>3.0083489568046473</v>
      </c>
      <c r="AL90" s="45" t="s">
        <v>267</v>
      </c>
    </row>
    <row r="91" spans="1:38" ht="13.5" customHeight="1" x14ac:dyDescent="0.2">
      <c r="B91" s="82">
        <v>11</v>
      </c>
      <c r="C91" s="59">
        <v>6.69214969661006</v>
      </c>
      <c r="D91" s="59">
        <v>2.8532356522946922</v>
      </c>
      <c r="E91" s="59">
        <v>0.85737973246846322</v>
      </c>
      <c r="F91" s="59">
        <v>0.81809755868295619</v>
      </c>
      <c r="G91" s="59">
        <v>1.8914498430242912</v>
      </c>
      <c r="H91" s="59">
        <v>2.8299987831365718</v>
      </c>
      <c r="I91" s="59">
        <v>26.035366289912513</v>
      </c>
      <c r="J91" s="59">
        <v>14.427663169776437</v>
      </c>
      <c r="K91" s="59">
        <v>131.50696366581172</v>
      </c>
      <c r="L91" s="59">
        <v>62.598755542594027</v>
      </c>
      <c r="M91" s="60">
        <v>21.664295922478125</v>
      </c>
      <c r="N91" s="59">
        <v>115.94958278566286</v>
      </c>
      <c r="O91" s="59">
        <v>8.3096185401401996</v>
      </c>
      <c r="P91" s="59">
        <v>11.265406243037893</v>
      </c>
      <c r="Q91" s="59">
        <v>568.48211424567614</v>
      </c>
      <c r="R91" s="59">
        <v>22.796603028303281</v>
      </c>
      <c r="S91" s="59">
        <v>45.193169684973789</v>
      </c>
      <c r="T91" s="59">
        <v>4.5953407224717475</v>
      </c>
      <c r="U91" s="59">
        <v>18.073780000298683</v>
      </c>
      <c r="V91" s="59">
        <v>3.4173232399457754</v>
      </c>
      <c r="W91" s="59">
        <v>0.50851114064529623</v>
      </c>
      <c r="X91" s="59">
        <v>3.3635545642541218</v>
      </c>
      <c r="Y91" s="59">
        <v>0.47142010650561006</v>
      </c>
      <c r="Z91" s="59">
        <v>4.2706764330350984</v>
      </c>
      <c r="AA91" s="59">
        <v>0.73037340421717212</v>
      </c>
      <c r="AB91" s="59">
        <v>2.4072026835113856</v>
      </c>
      <c r="AC91" s="59">
        <v>0.34004269712301044</v>
      </c>
      <c r="AD91" s="59">
        <v>2.8627493649202256</v>
      </c>
      <c r="AE91" s="59">
        <v>0.35384406693167259</v>
      </c>
      <c r="AF91" s="59">
        <v>3.9210477295634956</v>
      </c>
      <c r="AG91" s="59">
        <v>1.1037507418186867</v>
      </c>
      <c r="AH91" s="61">
        <v>23.331790989448454</v>
      </c>
      <c r="AI91" s="60">
        <v>13.143250881449223</v>
      </c>
      <c r="AJ91" s="59">
        <v>3.1449177732925859</v>
      </c>
      <c r="AK91" s="59">
        <f t="shared" si="2"/>
        <v>2.8894894976782384</v>
      </c>
      <c r="AL91" s="45" t="s">
        <v>267</v>
      </c>
    </row>
    <row r="92" spans="1:38" ht="13.5" customHeight="1" x14ac:dyDescent="0.2">
      <c r="A92" s="43" t="s">
        <v>144</v>
      </c>
      <c r="B92" s="82">
        <v>12</v>
      </c>
      <c r="C92" s="59">
        <v>8.0053785045144377</v>
      </c>
      <c r="D92" s="59">
        <v>3.0735629460872422</v>
      </c>
      <c r="E92" s="59">
        <v>-1.9861161792974322</v>
      </c>
      <c r="F92" s="59">
        <v>0.71354702474994469</v>
      </c>
      <c r="G92" s="59">
        <v>-0.17757039181459866</v>
      </c>
      <c r="H92" s="59">
        <v>2.336350474456621</v>
      </c>
      <c r="I92" s="59">
        <v>23.760059700786655</v>
      </c>
      <c r="J92" s="59">
        <v>13.549370197537764</v>
      </c>
      <c r="K92" s="59">
        <v>149.68905053782197</v>
      </c>
      <c r="L92" s="59">
        <v>66.976393391801565</v>
      </c>
      <c r="M92" s="60">
        <v>20.683533763799169</v>
      </c>
      <c r="N92" s="59">
        <v>103.98413036267611</v>
      </c>
      <c r="O92" s="59">
        <v>7.7075046482725478</v>
      </c>
      <c r="P92" s="59">
        <v>8.8398115439343634</v>
      </c>
      <c r="Q92" s="59">
        <v>542.28260572441741</v>
      </c>
      <c r="R92" s="59">
        <v>23.262852393809766</v>
      </c>
      <c r="S92" s="59">
        <v>40.458163012124075</v>
      </c>
      <c r="T92" s="59">
        <v>4.5789611329013562</v>
      </c>
      <c r="U92" s="59">
        <v>17.549794081489171</v>
      </c>
      <c r="V92" s="59">
        <v>3.5495297789683731</v>
      </c>
      <c r="W92" s="59">
        <v>0.41177411855769452</v>
      </c>
      <c r="X92" s="59">
        <v>3.3117488127443053</v>
      </c>
      <c r="Y92" s="59">
        <v>0.54555589616423583</v>
      </c>
      <c r="Z92" s="59">
        <v>4.9135349068260714</v>
      </c>
      <c r="AA92" s="59">
        <v>0.7845440697653161</v>
      </c>
      <c r="AB92" s="59">
        <v>2.322307609198333</v>
      </c>
      <c r="AC92" s="59">
        <v>0.38631611498649226</v>
      </c>
      <c r="AD92" s="59">
        <v>3.1502817100667202</v>
      </c>
      <c r="AE92" s="59">
        <v>0.45161846054749871</v>
      </c>
      <c r="AF92" s="59">
        <v>3.7316588170384026</v>
      </c>
      <c r="AG92" s="59">
        <v>0.98010450766876245</v>
      </c>
      <c r="AH92" s="61">
        <v>24.088684886455464</v>
      </c>
      <c r="AI92" s="60">
        <v>13.380511454621431</v>
      </c>
      <c r="AJ92" s="59">
        <v>3.0442720685211775</v>
      </c>
      <c r="AK92" s="59">
        <f t="shared" si="2"/>
        <v>3.2381504126255884</v>
      </c>
      <c r="AL92" s="45" t="s">
        <v>267</v>
      </c>
    </row>
    <row r="93" spans="1:38" ht="13.5" customHeight="1" x14ac:dyDescent="0.2">
      <c r="B93" s="82">
        <v>13</v>
      </c>
      <c r="C93" s="59">
        <v>6.0814454898745094</v>
      </c>
      <c r="D93" s="59">
        <v>3.7169036462880523</v>
      </c>
      <c r="E93" s="59">
        <v>0.26423067984634024</v>
      </c>
      <c r="F93" s="59">
        <v>0.65108785049458584</v>
      </c>
      <c r="G93" s="59">
        <v>-0.17757039181459866</v>
      </c>
      <c r="H93" s="59">
        <v>1.5085810823097294</v>
      </c>
      <c r="I93" s="59">
        <v>25.893827612610107</v>
      </c>
      <c r="J93" s="59">
        <v>15.605082781242071</v>
      </c>
      <c r="K93" s="59">
        <v>136.57738845678455</v>
      </c>
      <c r="L93" s="59">
        <v>68.996752140290667</v>
      </c>
      <c r="M93" s="60">
        <v>20.606545686874462</v>
      </c>
      <c r="N93" s="59">
        <v>109.90192326263367</v>
      </c>
      <c r="O93" s="59">
        <v>8.9788728207724251</v>
      </c>
      <c r="P93" s="59">
        <v>12.154485623715239</v>
      </c>
      <c r="Q93" s="59">
        <v>519.34402184473049</v>
      </c>
      <c r="R93" s="59">
        <v>20.12751397414776</v>
      </c>
      <c r="S93" s="59">
        <v>44.350011014903799</v>
      </c>
      <c r="T93" s="59">
        <v>4.4306101328128165</v>
      </c>
      <c r="U93" s="59">
        <v>17.246260170238596</v>
      </c>
      <c r="V93" s="59">
        <v>2.9839438543919155</v>
      </c>
      <c r="W93" s="59">
        <v>0.33971875221103326</v>
      </c>
      <c r="X93" s="59">
        <v>2.6943772584519894</v>
      </c>
      <c r="Y93" s="59">
        <v>0.48245822729235183</v>
      </c>
      <c r="Z93" s="59">
        <v>4.4684764863655699</v>
      </c>
      <c r="AA93" s="59">
        <v>0.81727726315680727</v>
      </c>
      <c r="AB93" s="59">
        <v>2.3094176416497985</v>
      </c>
      <c r="AC93" s="59">
        <v>0.3741601685456139</v>
      </c>
      <c r="AD93" s="59">
        <v>2.5541077476142595</v>
      </c>
      <c r="AE93" s="59">
        <v>0.35167321759160131</v>
      </c>
      <c r="AF93" s="59">
        <v>3.942526644576509</v>
      </c>
      <c r="AG93" s="59">
        <v>1.1260202231596486</v>
      </c>
      <c r="AH93" s="61">
        <v>26.798562797786662</v>
      </c>
      <c r="AI93" s="60">
        <v>12.864098371962193</v>
      </c>
      <c r="AJ93" s="59">
        <v>3.6296392681630385</v>
      </c>
      <c r="AK93" s="59">
        <f t="shared" si="2"/>
        <v>3.3482929739281251</v>
      </c>
      <c r="AL93" s="45" t="s">
        <v>267</v>
      </c>
    </row>
    <row r="94" spans="1:38" ht="13.5" customHeight="1" x14ac:dyDescent="0.2">
      <c r="B94" s="82">
        <v>14</v>
      </c>
      <c r="C94" s="59">
        <v>7.729589748237089</v>
      </c>
      <c r="D94" s="59">
        <v>3.4287707897835085</v>
      </c>
      <c r="E94" s="59">
        <v>-4.3783724662615677</v>
      </c>
      <c r="F94" s="59">
        <v>0.62319603665026913</v>
      </c>
      <c r="G94" s="59">
        <v>-2.2711952966927034</v>
      </c>
      <c r="H94" s="59">
        <v>0.36351841798988371</v>
      </c>
      <c r="I94" s="59">
        <v>23.044410450022319</v>
      </c>
      <c r="J94" s="59">
        <v>14.543289486054492</v>
      </c>
      <c r="K94" s="59">
        <v>128.08843365175917</v>
      </c>
      <c r="L94" s="59">
        <v>62.50295482765268</v>
      </c>
      <c r="M94" s="60">
        <v>24.54963528278838</v>
      </c>
      <c r="N94" s="59">
        <v>104.4325678737809</v>
      </c>
      <c r="O94" s="59">
        <v>8.601571432880009</v>
      </c>
      <c r="P94" s="59">
        <v>11.154781629722899</v>
      </c>
      <c r="Q94" s="59">
        <v>510.49101838169639</v>
      </c>
      <c r="R94" s="59">
        <v>21.111519877993629</v>
      </c>
      <c r="S94" s="59">
        <v>43.711027764654531</v>
      </c>
      <c r="T94" s="59">
        <v>4.4295651565821679</v>
      </c>
      <c r="U94" s="59">
        <v>15.386341733372939</v>
      </c>
      <c r="V94" s="59">
        <v>2.9693929800758254</v>
      </c>
      <c r="W94" s="59">
        <v>0.42053355670244102</v>
      </c>
      <c r="X94" s="59">
        <v>2.8705180411425122</v>
      </c>
      <c r="Y94" s="59">
        <v>0.38428657730931165</v>
      </c>
      <c r="Z94" s="59">
        <v>3.8814614650925785</v>
      </c>
      <c r="AA94" s="59">
        <v>0.7642579688196377</v>
      </c>
      <c r="AB94" s="59">
        <v>2.5380224969771743</v>
      </c>
      <c r="AC94" s="59">
        <v>0.34602525480323737</v>
      </c>
      <c r="AD94" s="59">
        <v>2.4937271431267249</v>
      </c>
      <c r="AE94" s="59">
        <v>0.3204373056244833</v>
      </c>
      <c r="AF94" s="59">
        <v>3.6804504806528548</v>
      </c>
      <c r="AG94" s="59">
        <v>0.84585707279564559</v>
      </c>
      <c r="AH94" s="61">
        <v>22.79055704651314</v>
      </c>
      <c r="AI94" s="60">
        <v>13.653122130951445</v>
      </c>
      <c r="AJ94" s="59">
        <v>3.0789162551330151</v>
      </c>
      <c r="AK94" s="59">
        <f t="shared" si="2"/>
        <v>2.545983030203026</v>
      </c>
      <c r="AL94" s="45" t="s">
        <v>267</v>
      </c>
    </row>
    <row r="95" spans="1:38" ht="13.5" customHeight="1" x14ac:dyDescent="0.2">
      <c r="B95" s="82">
        <v>15</v>
      </c>
      <c r="C95" s="59">
        <v>7.0181991865570437</v>
      </c>
      <c r="D95" s="59">
        <v>2.9880439604000961</v>
      </c>
      <c r="E95" s="59">
        <v>-1.7363796218100902</v>
      </c>
      <c r="F95" s="59">
        <v>0.67464780359881471</v>
      </c>
      <c r="G95" s="59">
        <v>-0.17757039181459866</v>
      </c>
      <c r="H95" s="59">
        <v>0.5347470557541868</v>
      </c>
      <c r="I95" s="59">
        <v>28.757957957967012</v>
      </c>
      <c r="J95" s="59">
        <v>12.855364935674276</v>
      </c>
      <c r="K95" s="59">
        <v>150.04030563002684</v>
      </c>
      <c r="L95" s="59">
        <v>65.174714391238766</v>
      </c>
      <c r="M95" s="60">
        <v>18.85881532055479</v>
      </c>
      <c r="N95" s="59">
        <v>89.829575889382951</v>
      </c>
      <c r="O95" s="59">
        <v>8.6144566414591779</v>
      </c>
      <c r="P95" s="59">
        <v>11.327713342909636</v>
      </c>
      <c r="Q95" s="59">
        <v>522.4102811576995</v>
      </c>
      <c r="R95" s="59">
        <v>19.435668212407208</v>
      </c>
      <c r="S95" s="59">
        <v>44.146333430729044</v>
      </c>
      <c r="T95" s="59">
        <v>4.3819548816594729</v>
      </c>
      <c r="U95" s="59">
        <v>15.37955792392391</v>
      </c>
      <c r="V95" s="59">
        <v>3.2624956741951112</v>
      </c>
      <c r="W95" s="59">
        <v>0.35034151223707327</v>
      </c>
      <c r="X95" s="59">
        <v>2.9907790894341622</v>
      </c>
      <c r="Y95" s="59">
        <v>0.50585430579602697</v>
      </c>
      <c r="Z95" s="59">
        <v>3.6049484357768207</v>
      </c>
      <c r="AA95" s="59">
        <v>0.7241418119294587</v>
      </c>
      <c r="AB95" s="59">
        <v>2.2264523801034679</v>
      </c>
      <c r="AC95" s="59">
        <v>0.32403170754978727</v>
      </c>
      <c r="AD95" s="59">
        <v>2.7558478740470833</v>
      </c>
      <c r="AE95" s="59">
        <v>0.33367824732478996</v>
      </c>
      <c r="AF95" s="59">
        <v>3.6546508663452273</v>
      </c>
      <c r="AG95" s="59">
        <v>0.87647597517426368</v>
      </c>
      <c r="AH95" s="61">
        <v>24.890926786478531</v>
      </c>
      <c r="AI95" s="60">
        <v>12.76351945897455</v>
      </c>
      <c r="AJ95" s="59">
        <v>3.4109943068195396</v>
      </c>
      <c r="AK95" s="59">
        <f t="shared" si="2"/>
        <v>3.4559283435053785</v>
      </c>
      <c r="AL95" s="45" t="s">
        <v>267</v>
      </c>
    </row>
    <row r="97" spans="1:38" ht="13.5" customHeight="1" x14ac:dyDescent="0.2">
      <c r="A97" s="44" t="s">
        <v>160</v>
      </c>
      <c r="B97" s="82">
        <v>1</v>
      </c>
      <c r="C97" s="59">
        <v>6.3550175663040989</v>
      </c>
      <c r="D97" s="59">
        <v>8.276516280992773</v>
      </c>
      <c r="E97" s="59">
        <v>1.5974379903634492</v>
      </c>
      <c r="F97" s="59">
        <v>0.90448457156405071</v>
      </c>
      <c r="G97" s="59">
        <v>-0.3347626077543126</v>
      </c>
      <c r="H97" s="59">
        <v>2.6645944263375929</v>
      </c>
      <c r="I97" s="59">
        <v>17.202040482955038</v>
      </c>
      <c r="J97" s="59">
        <v>10.328756155171215</v>
      </c>
      <c r="K97" s="59">
        <v>95.459752155966981</v>
      </c>
      <c r="L97" s="59">
        <v>86.234879688240142</v>
      </c>
      <c r="M97" s="60">
        <v>21.684242846068365</v>
      </c>
      <c r="N97" s="59">
        <v>148.7002688779651</v>
      </c>
      <c r="O97" s="59">
        <v>6.7840958956043602</v>
      </c>
      <c r="P97" s="59">
        <v>7.5253874417591087</v>
      </c>
      <c r="Q97" s="59">
        <v>494.29241205022407</v>
      </c>
      <c r="R97" s="59">
        <v>19.48778353496057</v>
      </c>
      <c r="S97" s="59">
        <v>36.18129500010221</v>
      </c>
      <c r="T97" s="59">
        <v>4.4399333377095287</v>
      </c>
      <c r="U97" s="59">
        <v>15.370412584527401</v>
      </c>
      <c r="V97" s="59">
        <v>3.3184130456855354</v>
      </c>
      <c r="W97" s="59">
        <v>0.72575877376894438</v>
      </c>
      <c r="X97" s="59">
        <v>2.850584721271642</v>
      </c>
      <c r="Y97" s="59">
        <v>0.49972225831372158</v>
      </c>
      <c r="Z97" s="59">
        <v>3.8237822827866417</v>
      </c>
      <c r="AA97" s="59">
        <v>0.6963674573067824</v>
      </c>
      <c r="AB97" s="59">
        <v>2.2502582285671084</v>
      </c>
      <c r="AC97" s="59">
        <v>0.33906104504999307</v>
      </c>
      <c r="AD97" s="59">
        <v>3.2427235994065615</v>
      </c>
      <c r="AE97" s="59">
        <v>0.45676058675155651</v>
      </c>
      <c r="AF97" s="59">
        <v>4.5714302929752355</v>
      </c>
      <c r="AG97" s="59">
        <v>0.76233317372542553</v>
      </c>
      <c r="AH97" s="61">
        <v>17.844003546546602</v>
      </c>
      <c r="AI97" s="60">
        <v>12.047834979092219</v>
      </c>
      <c r="AJ97" s="59">
        <v>2.2681192173884837</v>
      </c>
      <c r="AK97" s="59">
        <f t="shared" ref="AK97:AK115" si="3">L97/M97</f>
        <v>3.9768453203739895</v>
      </c>
      <c r="AL97" s="45" t="s">
        <v>302</v>
      </c>
    </row>
    <row r="98" spans="1:38" ht="13.5" customHeight="1" x14ac:dyDescent="0.2">
      <c r="A98" s="44" t="s">
        <v>161</v>
      </c>
      <c r="B98" s="82">
        <v>2</v>
      </c>
      <c r="C98" s="59">
        <v>5.6434034763579719</v>
      </c>
      <c r="D98" s="59">
        <v>8.2687565892879942</v>
      </c>
      <c r="E98" s="59">
        <v>-0.62185887183251243</v>
      </c>
      <c r="F98" s="59">
        <v>1.1376260852321782</v>
      </c>
      <c r="G98" s="59">
        <v>-0.3347626077543126</v>
      </c>
      <c r="H98" s="59">
        <v>4.6871914186770027</v>
      </c>
      <c r="I98" s="59">
        <v>18.043401642739571</v>
      </c>
      <c r="J98" s="59">
        <v>10.030947163511641</v>
      </c>
      <c r="K98" s="59">
        <v>105.55221126860418</v>
      </c>
      <c r="L98" s="59">
        <v>80.960080759957478</v>
      </c>
      <c r="M98" s="60">
        <v>23.19325309983552</v>
      </c>
      <c r="N98" s="59">
        <v>155.18951824651762</v>
      </c>
      <c r="O98" s="59">
        <v>6.0354764223098814</v>
      </c>
      <c r="P98" s="59">
        <v>5.92566396159667</v>
      </c>
      <c r="Q98" s="59">
        <v>459.46091388016299</v>
      </c>
      <c r="R98" s="59">
        <v>16.233450005641622</v>
      </c>
      <c r="S98" s="59">
        <v>32.113458685457857</v>
      </c>
      <c r="T98" s="59">
        <v>4.0243398944740951</v>
      </c>
      <c r="U98" s="59">
        <v>17.383649677076477</v>
      </c>
      <c r="V98" s="59">
        <v>3.0393533367353465</v>
      </c>
      <c r="W98" s="59">
        <v>0.66214024655318238</v>
      </c>
      <c r="X98" s="59">
        <v>3.461328796429421</v>
      </c>
      <c r="Y98" s="59">
        <v>0.50481034292134952</v>
      </c>
      <c r="Z98" s="59">
        <v>3.5935502631084266</v>
      </c>
      <c r="AA98" s="59">
        <v>0.78434111922093497</v>
      </c>
      <c r="AB98" s="59">
        <v>2.6478124699653574</v>
      </c>
      <c r="AC98" s="59">
        <v>0.36017564788200168</v>
      </c>
      <c r="AD98" s="59">
        <v>3.1647349846257375</v>
      </c>
      <c r="AE98" s="59">
        <v>0.40328587121585646</v>
      </c>
      <c r="AF98" s="59">
        <v>4.3687422392431312</v>
      </c>
      <c r="AG98" s="59">
        <v>0.59979380328239806</v>
      </c>
      <c r="AH98" s="61">
        <v>17.299710676741796</v>
      </c>
      <c r="AI98" s="60">
        <v>9.9506987756473659</v>
      </c>
      <c r="AJ98" s="59">
        <v>2.1170129639606845</v>
      </c>
      <c r="AK98" s="59">
        <f t="shared" si="3"/>
        <v>3.4906737925664952</v>
      </c>
      <c r="AL98" s="45" t="s">
        <v>302</v>
      </c>
    </row>
    <row r="99" spans="1:38" ht="13.5" customHeight="1" x14ac:dyDescent="0.2">
      <c r="B99" s="82">
        <v>3</v>
      </c>
      <c r="C99" s="59">
        <v>9.1481564193544624</v>
      </c>
      <c r="D99" s="59">
        <v>9.5898957636390119</v>
      </c>
      <c r="E99" s="59">
        <v>1.9500386649604915</v>
      </c>
      <c r="F99" s="59">
        <v>1.1802173021793829</v>
      </c>
      <c r="G99" s="59">
        <v>-3.4477098597534071E-3</v>
      </c>
      <c r="H99" s="59">
        <v>4.8801107792746397</v>
      </c>
      <c r="I99" s="59">
        <v>18.940933312176867</v>
      </c>
      <c r="J99" s="59">
        <v>9.2748168242458409</v>
      </c>
      <c r="K99" s="59">
        <v>90.586826040520123</v>
      </c>
      <c r="L99" s="59">
        <v>81.711364712420746</v>
      </c>
      <c r="M99" s="60">
        <v>28.981379707693755</v>
      </c>
      <c r="N99" s="59">
        <v>182.24894387060755</v>
      </c>
      <c r="O99" s="59">
        <v>6.3506255644333054</v>
      </c>
      <c r="P99" s="59">
        <v>6.4466705087199401</v>
      </c>
      <c r="Q99" s="59">
        <v>455.44780264308753</v>
      </c>
      <c r="R99" s="59">
        <v>18.890408223329537</v>
      </c>
      <c r="S99" s="59">
        <v>36.755074758434553</v>
      </c>
      <c r="T99" s="59">
        <v>4.8310228697000293</v>
      </c>
      <c r="U99" s="59">
        <v>16.47680519581051</v>
      </c>
      <c r="V99" s="59">
        <v>3.9157803067274166</v>
      </c>
      <c r="W99" s="59">
        <v>0.65271909440781084</v>
      </c>
      <c r="X99" s="59">
        <v>2.7680441755828977</v>
      </c>
      <c r="Y99" s="59">
        <v>0.58426346238175908</v>
      </c>
      <c r="Z99" s="59">
        <v>4.7379403454539917</v>
      </c>
      <c r="AA99" s="59">
        <v>1.0460837496333404</v>
      </c>
      <c r="AB99" s="59">
        <v>3.2212592478983924</v>
      </c>
      <c r="AC99" s="59">
        <v>0.45177044264058469</v>
      </c>
      <c r="AD99" s="59">
        <v>4.298353398462103</v>
      </c>
      <c r="AE99" s="59">
        <v>0.68246515346260384</v>
      </c>
      <c r="AF99" s="59">
        <v>5.592077091105951</v>
      </c>
      <c r="AG99" s="59">
        <v>0.65933494278792915</v>
      </c>
      <c r="AH99" s="61">
        <v>21.042953416748755</v>
      </c>
      <c r="AI99" s="60">
        <v>10.145123965141169</v>
      </c>
      <c r="AJ99" s="59">
        <v>2.5543118684978623</v>
      </c>
      <c r="AK99" s="59">
        <f t="shared" si="3"/>
        <v>2.8194435715815365</v>
      </c>
      <c r="AL99" s="45" t="s">
        <v>302</v>
      </c>
    </row>
    <row r="100" spans="1:38" ht="13.5" customHeight="1" x14ac:dyDescent="0.2">
      <c r="B100" s="82">
        <v>4</v>
      </c>
      <c r="C100" s="59">
        <v>11.990771895205212</v>
      </c>
      <c r="D100" s="59">
        <v>9.4503872544884313</v>
      </c>
      <c r="E100" s="59">
        <v>2.2998257687341219</v>
      </c>
      <c r="F100" s="59">
        <v>0.9108973972572858</v>
      </c>
      <c r="G100" s="59">
        <v>-0.3347626077543126</v>
      </c>
      <c r="H100" s="59">
        <v>1.5088726151300527</v>
      </c>
      <c r="I100" s="59">
        <v>19.499278694885064</v>
      </c>
      <c r="J100" s="59">
        <v>11.54155754979071</v>
      </c>
      <c r="K100" s="59">
        <v>78.673292648238458</v>
      </c>
      <c r="L100" s="59">
        <v>80.056931952608892</v>
      </c>
      <c r="M100" s="60">
        <v>27.942174406063014</v>
      </c>
      <c r="N100" s="59">
        <v>152.36430502980369</v>
      </c>
      <c r="O100" s="59">
        <v>5.8450795719899471</v>
      </c>
      <c r="P100" s="59">
        <v>5.7897265609247031</v>
      </c>
      <c r="Q100" s="59">
        <v>475.01300774212569</v>
      </c>
      <c r="R100" s="59">
        <v>18.879027758484941</v>
      </c>
      <c r="S100" s="59">
        <v>37.592219194756666</v>
      </c>
      <c r="T100" s="59">
        <v>4.9782022940125419</v>
      </c>
      <c r="U100" s="59">
        <v>18.354231997650057</v>
      </c>
      <c r="V100" s="59">
        <v>3.6083207663414596</v>
      </c>
      <c r="W100" s="59">
        <v>0.62848679524266116</v>
      </c>
      <c r="X100" s="59">
        <v>3.3995253398087191</v>
      </c>
      <c r="Y100" s="59">
        <v>0.57307947584927954</v>
      </c>
      <c r="Z100" s="59">
        <v>4.4806868475655692</v>
      </c>
      <c r="AA100" s="59">
        <v>0.95640818026241903</v>
      </c>
      <c r="AB100" s="59">
        <v>2.9617056452781632</v>
      </c>
      <c r="AC100" s="59">
        <v>0.55375924022558509</v>
      </c>
      <c r="AD100" s="59">
        <v>4.0599496852363872</v>
      </c>
      <c r="AE100" s="59">
        <v>0.42310446216717718</v>
      </c>
      <c r="AF100" s="59">
        <v>5.2032843712771468</v>
      </c>
      <c r="AG100" s="59">
        <v>0.53417249993954985</v>
      </c>
      <c r="AH100" s="61">
        <v>18.914134825718907</v>
      </c>
      <c r="AI100" s="60">
        <v>10.075638725251597</v>
      </c>
      <c r="AJ100" s="59">
        <v>2.3050948256883754</v>
      </c>
      <c r="AK100" s="59">
        <f t="shared" si="3"/>
        <v>2.8650931308780963</v>
      </c>
      <c r="AL100" s="45" t="s">
        <v>302</v>
      </c>
    </row>
    <row r="101" spans="1:38" ht="13.5" customHeight="1" x14ac:dyDescent="0.2">
      <c r="B101" s="82">
        <v>5</v>
      </c>
      <c r="C101" s="59">
        <v>7.8592765536744773</v>
      </c>
      <c r="D101" s="59">
        <v>9.8870029941078403</v>
      </c>
      <c r="E101" s="59">
        <v>1.5974181905476428</v>
      </c>
      <c r="F101" s="59">
        <v>1.081621614157074</v>
      </c>
      <c r="G101" s="59">
        <v>-0.3347626077543126</v>
      </c>
      <c r="H101" s="59">
        <v>3.2809098231452851</v>
      </c>
      <c r="I101" s="59">
        <v>19.070770714558673</v>
      </c>
      <c r="J101" s="59">
        <v>10.328635262479883</v>
      </c>
      <c r="K101" s="59">
        <v>88.453243967657158</v>
      </c>
      <c r="L101" s="59">
        <v>103.13117245170226</v>
      </c>
      <c r="M101" s="60">
        <v>23.270791795726876</v>
      </c>
      <c r="N101" s="59">
        <v>181.7012805922773</v>
      </c>
      <c r="O101" s="59">
        <v>6.8453606239636633</v>
      </c>
      <c r="P101" s="59">
        <v>7.4482238264863048</v>
      </c>
      <c r="Q101" s="59">
        <v>517.98903257197162</v>
      </c>
      <c r="R101" s="59">
        <v>22.964298490956342</v>
      </c>
      <c r="S101" s="59">
        <v>36.338596710103694</v>
      </c>
      <c r="T101" s="59">
        <v>5.8418928459584691</v>
      </c>
      <c r="U101" s="59">
        <v>18.080723013221082</v>
      </c>
      <c r="V101" s="59">
        <v>4.2292243301279155</v>
      </c>
      <c r="W101" s="59">
        <v>0.77802710472868497</v>
      </c>
      <c r="X101" s="59">
        <v>3.2202126901129096</v>
      </c>
      <c r="Y101" s="59">
        <v>0.6638955870503368</v>
      </c>
      <c r="Z101" s="59">
        <v>4.1581669679686675</v>
      </c>
      <c r="AA101" s="59">
        <v>1.1108939287601478</v>
      </c>
      <c r="AB101" s="59">
        <v>3.9536839908113515</v>
      </c>
      <c r="AC101" s="59">
        <v>0.63325735719068232</v>
      </c>
      <c r="AD101" s="59">
        <v>3.5630207168205423</v>
      </c>
      <c r="AE101" s="59">
        <v>0.54153843737124863</v>
      </c>
      <c r="AF101" s="59">
        <v>5.1029166914100719</v>
      </c>
      <c r="AG101" s="59">
        <v>0.64002063126495679</v>
      </c>
      <c r="AH101" s="61">
        <v>17.446332372549751</v>
      </c>
      <c r="AI101" s="60">
        <v>13.597052559697094</v>
      </c>
      <c r="AJ101" s="59">
        <v>2.4031241950019679</v>
      </c>
      <c r="AK101" s="59">
        <f t="shared" si="3"/>
        <v>4.4317861358993307</v>
      </c>
      <c r="AL101" s="45" t="s">
        <v>302</v>
      </c>
    </row>
    <row r="102" spans="1:38" ht="13.5" customHeight="1" x14ac:dyDescent="0.2">
      <c r="B102" s="82">
        <v>6</v>
      </c>
      <c r="C102" s="59">
        <v>5.6664475625936559</v>
      </c>
      <c r="D102" s="59">
        <v>6.5034798751040519</v>
      </c>
      <c r="E102" s="59">
        <v>0.793494922484275</v>
      </c>
      <c r="F102" s="59">
        <v>0.96227206647615016</v>
      </c>
      <c r="G102" s="59">
        <v>1.6815961197684763</v>
      </c>
      <c r="H102" s="59">
        <v>1.0036054763350588</v>
      </c>
      <c r="I102" s="59">
        <v>17.248200958110111</v>
      </c>
      <c r="J102" s="59">
        <v>9.1608758858783084</v>
      </c>
      <c r="K102" s="59">
        <v>90.034350012450872</v>
      </c>
      <c r="L102" s="59">
        <v>83.695698178031066</v>
      </c>
      <c r="M102" s="60">
        <v>22.585717710807824</v>
      </c>
      <c r="N102" s="59">
        <v>151.63391552288121</v>
      </c>
      <c r="O102" s="59">
        <v>6.4043106922454038</v>
      </c>
      <c r="P102" s="59">
        <v>7.1939176510516338</v>
      </c>
      <c r="Q102" s="59">
        <v>472.23027950165601</v>
      </c>
      <c r="R102" s="59">
        <v>20.018653618268548</v>
      </c>
      <c r="S102" s="59">
        <v>34.967044254894397</v>
      </c>
      <c r="T102" s="59">
        <v>4.4857739310564</v>
      </c>
      <c r="U102" s="59">
        <v>14.429783454908144</v>
      </c>
      <c r="V102" s="59">
        <v>4.0365544472800279</v>
      </c>
      <c r="W102" s="59">
        <v>0.67449591481754689</v>
      </c>
      <c r="X102" s="59">
        <v>3.2916863512188193</v>
      </c>
      <c r="Y102" s="59">
        <v>0.41899800348417354</v>
      </c>
      <c r="Z102" s="59">
        <v>4.0799738919404689</v>
      </c>
      <c r="AA102" s="59">
        <v>0.71108747911350489</v>
      </c>
      <c r="AB102" s="59">
        <v>2.2342483172646346</v>
      </c>
      <c r="AC102" s="59">
        <v>0.32786621132684507</v>
      </c>
      <c r="AD102" s="59">
        <v>3.6396825278282066</v>
      </c>
      <c r="AE102" s="59">
        <v>0.38341616180813431</v>
      </c>
      <c r="AF102" s="59">
        <v>4.6719785336779767</v>
      </c>
      <c r="AG102" s="59">
        <v>0.61984764094536227</v>
      </c>
      <c r="AH102" s="61">
        <v>19.069016125535274</v>
      </c>
      <c r="AI102" s="60">
        <v>11.095675760522893</v>
      </c>
      <c r="AJ102" s="59">
        <v>2.482939292549434</v>
      </c>
      <c r="AK102" s="59">
        <f t="shared" si="3"/>
        <v>3.7056913244771765</v>
      </c>
      <c r="AL102" s="45" t="s">
        <v>302</v>
      </c>
    </row>
    <row r="103" spans="1:38" ht="13.5" customHeight="1" x14ac:dyDescent="0.2">
      <c r="B103" s="82">
        <v>7</v>
      </c>
      <c r="C103" s="59">
        <v>6.5450354611138852</v>
      </c>
      <c r="D103" s="59">
        <v>8.5832479801306931</v>
      </c>
      <c r="E103" s="59">
        <v>1.5893396827705963</v>
      </c>
      <c r="F103" s="59">
        <v>0.97319870056070279</v>
      </c>
      <c r="G103" s="59">
        <v>-2.0935080408373707</v>
      </c>
      <c r="H103" s="59">
        <v>0.90889900950045743</v>
      </c>
      <c r="I103" s="59">
        <v>17.137661959183664</v>
      </c>
      <c r="J103" s="59">
        <v>9.229785745955299</v>
      </c>
      <c r="K103" s="59">
        <v>96.641659939171575</v>
      </c>
      <c r="L103" s="59">
        <v>75.203828218410223</v>
      </c>
      <c r="M103" s="60">
        <v>31.660670293275277</v>
      </c>
      <c r="N103" s="59">
        <v>186.0846226181562</v>
      </c>
      <c r="O103" s="59">
        <v>5.8684944050285059</v>
      </c>
      <c r="P103" s="59">
        <v>7.3330597790920322</v>
      </c>
      <c r="Q103" s="59">
        <v>466.26613593536962</v>
      </c>
      <c r="R103" s="59">
        <v>20.435583445567428</v>
      </c>
      <c r="S103" s="59">
        <v>37.158471445032916</v>
      </c>
      <c r="T103" s="59">
        <v>5.0761805778415434</v>
      </c>
      <c r="U103" s="59">
        <v>19.007653069833832</v>
      </c>
      <c r="V103" s="59">
        <v>4.3080532354541088</v>
      </c>
      <c r="W103" s="59">
        <v>0.6587819777942131</v>
      </c>
      <c r="X103" s="59">
        <v>3.2390108561537847</v>
      </c>
      <c r="Y103" s="59">
        <v>0.67364302220170647</v>
      </c>
      <c r="Z103" s="59">
        <v>4.7212598968680259</v>
      </c>
      <c r="AA103" s="59">
        <v>1.2850672490553401</v>
      </c>
      <c r="AB103" s="59">
        <v>3.5627355058412342</v>
      </c>
      <c r="AC103" s="59">
        <v>0.49295049172883237</v>
      </c>
      <c r="AD103" s="59">
        <v>4.2879295113406872</v>
      </c>
      <c r="AE103" s="59">
        <v>0.48302925794477197</v>
      </c>
      <c r="AF103" s="59">
        <v>5.3050865530596436</v>
      </c>
      <c r="AG103" s="59">
        <v>0.69136690572095261</v>
      </c>
      <c r="AH103" s="61">
        <v>16.851810362129829</v>
      </c>
      <c r="AI103" s="60">
        <v>11.440771486480758</v>
      </c>
      <c r="AJ103" s="59">
        <v>2.2278043196951192</v>
      </c>
      <c r="AK103" s="59">
        <f t="shared" si="3"/>
        <v>2.375307519448933</v>
      </c>
      <c r="AL103" s="45" t="s">
        <v>302</v>
      </c>
    </row>
    <row r="104" spans="1:38" ht="13.5" customHeight="1" x14ac:dyDescent="0.2">
      <c r="A104" s="43" t="s">
        <v>144</v>
      </c>
      <c r="B104" s="82">
        <v>8</v>
      </c>
      <c r="C104" s="59">
        <v>8.1863884802535392</v>
      </c>
      <c r="D104" s="59">
        <v>7.208329407714003</v>
      </c>
      <c r="E104" s="59">
        <v>1.2658282594926356</v>
      </c>
      <c r="F104" s="59">
        <v>1.0305523073882215</v>
      </c>
      <c r="G104" s="59">
        <v>-0.3347626077543126</v>
      </c>
      <c r="H104" s="59">
        <v>3.3330914723443841</v>
      </c>
      <c r="I104" s="59">
        <v>17.86499568355924</v>
      </c>
      <c r="J104" s="59">
        <v>10.098887933366218</v>
      </c>
      <c r="K104" s="59">
        <v>110.06736972341139</v>
      </c>
      <c r="L104" s="59">
        <v>93.635335088545403</v>
      </c>
      <c r="M104" s="60">
        <v>24.087942348779908</v>
      </c>
      <c r="N104" s="59">
        <v>150.06326582376875</v>
      </c>
      <c r="O104" s="59">
        <v>6.95463950598596</v>
      </c>
      <c r="P104" s="59">
        <v>7.7294808445788661</v>
      </c>
      <c r="Q104" s="59">
        <v>546.32099530545997</v>
      </c>
      <c r="R104" s="59">
        <v>20.397391080191966</v>
      </c>
      <c r="S104" s="59">
        <v>38.491751190247655</v>
      </c>
      <c r="T104" s="59">
        <v>4.9207252802381625</v>
      </c>
      <c r="U104" s="59">
        <v>17.93805699752431</v>
      </c>
      <c r="V104" s="59">
        <v>4.1742574793466627</v>
      </c>
      <c r="W104" s="59">
        <v>0.65148744895010002</v>
      </c>
      <c r="X104" s="59">
        <v>2.7468994108935938</v>
      </c>
      <c r="Y104" s="59">
        <v>0.56068003151469259</v>
      </c>
      <c r="Z104" s="59">
        <v>3.5950690847125455</v>
      </c>
      <c r="AA104" s="59">
        <v>0.74308241479486459</v>
      </c>
      <c r="AB104" s="59">
        <v>2.2986976326810624</v>
      </c>
      <c r="AC104" s="59">
        <v>0.41701946017510211</v>
      </c>
      <c r="AD104" s="59">
        <v>3.6385825504554021</v>
      </c>
      <c r="AE104" s="59">
        <v>0.52422896301070276</v>
      </c>
      <c r="AF104" s="59">
        <v>4.7138179344067392</v>
      </c>
      <c r="AG104" s="59">
        <v>0.70429274648837159</v>
      </c>
      <c r="AH104" s="61">
        <v>18.875404705940138</v>
      </c>
      <c r="AI104" s="60">
        <v>12.750413946554836</v>
      </c>
      <c r="AJ104" s="59">
        <v>2.293105240793158</v>
      </c>
      <c r="AK104" s="59">
        <f t="shared" si="3"/>
        <v>3.8872284619731405</v>
      </c>
      <c r="AL104" s="45" t="s">
        <v>302</v>
      </c>
    </row>
    <row r="105" spans="1:38" ht="13.5" customHeight="1" x14ac:dyDescent="0.2">
      <c r="B105" s="82">
        <v>9</v>
      </c>
      <c r="C105" s="59">
        <v>5.4723478457361239</v>
      </c>
      <c r="D105" s="59">
        <v>8.2233618832831823</v>
      </c>
      <c r="E105" s="59">
        <v>0.793494922484275</v>
      </c>
      <c r="F105" s="59">
        <v>1.1983341988912473</v>
      </c>
      <c r="G105" s="59">
        <v>-0.3347626077543126</v>
      </c>
      <c r="H105" s="59">
        <v>1.9947729670826844</v>
      </c>
      <c r="I105" s="59">
        <v>14.763051224686139</v>
      </c>
      <c r="J105" s="59">
        <v>9.1388970894043471</v>
      </c>
      <c r="K105" s="59">
        <v>80.879299268724779</v>
      </c>
      <c r="L105" s="59">
        <v>85.885035451695899</v>
      </c>
      <c r="M105" s="60">
        <v>23.704434981414035</v>
      </c>
      <c r="N105" s="59">
        <v>151.34718362563632</v>
      </c>
      <c r="O105" s="59">
        <v>5.7336202533520275</v>
      </c>
      <c r="P105" s="59">
        <v>6.1002679756052407</v>
      </c>
      <c r="Q105" s="59">
        <v>558.10368159485415</v>
      </c>
      <c r="R105" s="59">
        <v>21.606835107510676</v>
      </c>
      <c r="S105" s="59">
        <v>38.296494856169701</v>
      </c>
      <c r="T105" s="59">
        <v>5.7321823867406945</v>
      </c>
      <c r="U105" s="59">
        <v>18.716898107111813</v>
      </c>
      <c r="V105" s="59">
        <v>4.0349554676801711</v>
      </c>
      <c r="W105" s="59">
        <v>0.77028798929611131</v>
      </c>
      <c r="X105" s="59">
        <v>3.8709815541961481</v>
      </c>
      <c r="Y105" s="59">
        <v>0.63922043406962559</v>
      </c>
      <c r="Z105" s="59">
        <v>4.8919315943913535</v>
      </c>
      <c r="AA105" s="59">
        <v>1.0880199761397096</v>
      </c>
      <c r="AB105" s="59">
        <v>3.3942934927363071</v>
      </c>
      <c r="AC105" s="59">
        <v>0.49876234822855597</v>
      </c>
      <c r="AD105" s="59">
        <v>3.8315804020398585</v>
      </c>
      <c r="AE105" s="59">
        <v>0.58078002433426579</v>
      </c>
      <c r="AF105" s="59">
        <v>6.6005476509336081</v>
      </c>
      <c r="AG105" s="59">
        <v>0.78887398809044007</v>
      </c>
      <c r="AH105" s="61">
        <v>17.053634386830417</v>
      </c>
      <c r="AI105" s="60">
        <v>13.18642991082044</v>
      </c>
      <c r="AJ105" s="59">
        <v>2.6697000319209163</v>
      </c>
      <c r="AK105" s="59">
        <f t="shared" si="3"/>
        <v>3.6231631557147801</v>
      </c>
      <c r="AL105" s="45" t="s">
        <v>302</v>
      </c>
    </row>
    <row r="106" spans="1:38" ht="13.5" customHeight="1" x14ac:dyDescent="0.2">
      <c r="B106" s="82">
        <v>10</v>
      </c>
      <c r="C106" s="59">
        <v>5.038717649163222</v>
      </c>
      <c r="D106" s="59">
        <v>9.2481095096527017</v>
      </c>
      <c r="E106" s="59">
        <v>-6.7879227139537257E-2</v>
      </c>
      <c r="F106" s="59">
        <v>1.0506166499849299</v>
      </c>
      <c r="G106" s="59">
        <v>-2.555582021281555</v>
      </c>
      <c r="H106" s="59">
        <v>3.0828670983147379</v>
      </c>
      <c r="I106" s="59">
        <v>17.284540132524025</v>
      </c>
      <c r="J106" s="59">
        <v>8.688176933106222</v>
      </c>
      <c r="K106" s="59">
        <v>101.22934372616785</v>
      </c>
      <c r="L106" s="59">
        <v>89.147779928343979</v>
      </c>
      <c r="M106" s="60">
        <v>23.993295786611863</v>
      </c>
      <c r="N106" s="59">
        <v>151.28677419951924</v>
      </c>
      <c r="O106" s="59">
        <v>6.7841096448054206</v>
      </c>
      <c r="P106" s="59">
        <v>6.4438815089521126</v>
      </c>
      <c r="Q106" s="59">
        <v>536.29106309392728</v>
      </c>
      <c r="R106" s="59">
        <v>23.401172734739344</v>
      </c>
      <c r="S106" s="59">
        <v>38.195558490453593</v>
      </c>
      <c r="T106" s="59">
        <v>4.963683368209872</v>
      </c>
      <c r="U106" s="59">
        <v>15.414895612197343</v>
      </c>
      <c r="V106" s="59">
        <v>3.4955343698716312</v>
      </c>
      <c r="W106" s="59">
        <v>0.63377510186830222</v>
      </c>
      <c r="X106" s="59">
        <v>2.7416621884584771</v>
      </c>
      <c r="Y106" s="59">
        <v>0.50527388420765063</v>
      </c>
      <c r="Z106" s="59">
        <v>3.5933411101567043</v>
      </c>
      <c r="AA106" s="59">
        <v>0.72922865315016527</v>
      </c>
      <c r="AB106" s="59">
        <v>2.4360966851170986</v>
      </c>
      <c r="AC106" s="59">
        <v>0.41721012603615115</v>
      </c>
      <c r="AD106" s="59">
        <v>2.9579887471108743</v>
      </c>
      <c r="AE106" s="59">
        <v>0.49915416651593841</v>
      </c>
      <c r="AF106" s="59">
        <v>5.1556361452310311</v>
      </c>
      <c r="AG106" s="59">
        <v>0.61031020154426663</v>
      </c>
      <c r="AH106" s="61">
        <v>17.05148095134837</v>
      </c>
      <c r="AI106" s="60">
        <v>13.333798763711847</v>
      </c>
      <c r="AJ106" s="59">
        <v>2.2674076202754727</v>
      </c>
      <c r="AK106" s="59">
        <f t="shared" si="3"/>
        <v>3.7155287344095504</v>
      </c>
      <c r="AL106" s="45" t="s">
        <v>302</v>
      </c>
    </row>
    <row r="107" spans="1:38" ht="13.5" customHeight="1" x14ac:dyDescent="0.2">
      <c r="B107" s="82">
        <v>11</v>
      </c>
      <c r="C107" s="59">
        <v>8.8135026629590651</v>
      </c>
      <c r="D107" s="59">
        <v>9.8962333223141279</v>
      </c>
      <c r="E107" s="59">
        <v>4.5731413590701395</v>
      </c>
      <c r="F107" s="59">
        <v>1.1685718314981721</v>
      </c>
      <c r="G107" s="59">
        <v>-0.3347626077543126</v>
      </c>
      <c r="H107" s="59">
        <v>0.74194255873727299</v>
      </c>
      <c r="I107" s="59">
        <v>16.962281929735191</v>
      </c>
      <c r="J107" s="59">
        <v>8.2812773147026189</v>
      </c>
      <c r="K107" s="59">
        <v>89.172458724926656</v>
      </c>
      <c r="L107" s="59">
        <v>82.404860578999248</v>
      </c>
      <c r="M107" s="60">
        <v>25.50635145298234</v>
      </c>
      <c r="N107" s="59">
        <v>160.30576455453209</v>
      </c>
      <c r="O107" s="59">
        <v>5.6537561151022464</v>
      </c>
      <c r="P107" s="59">
        <v>5.3325999015857422</v>
      </c>
      <c r="Q107" s="59">
        <v>469.5281942755596</v>
      </c>
      <c r="R107" s="59">
        <v>18.981230067293012</v>
      </c>
      <c r="S107" s="59">
        <v>33.941611058789995</v>
      </c>
      <c r="T107" s="59">
        <v>4.2077765395487523</v>
      </c>
      <c r="U107" s="59">
        <v>17.07696338533615</v>
      </c>
      <c r="V107" s="59">
        <v>3.8485686700944131</v>
      </c>
      <c r="W107" s="59">
        <v>0.66656334119016314</v>
      </c>
      <c r="X107" s="59">
        <v>3.3317855767119631</v>
      </c>
      <c r="Y107" s="59">
        <v>0.57195197071231763</v>
      </c>
      <c r="Z107" s="59">
        <v>4.1198537717543813</v>
      </c>
      <c r="AA107" s="59">
        <v>0.97387182781949877</v>
      </c>
      <c r="AB107" s="59">
        <v>3.8459654628403253</v>
      </c>
      <c r="AC107" s="59">
        <v>0.54447528411675694</v>
      </c>
      <c r="AD107" s="59">
        <v>3.6857235210151593</v>
      </c>
      <c r="AE107" s="59">
        <v>0.61936026027580116</v>
      </c>
      <c r="AF107" s="59">
        <v>5.6951230643149344</v>
      </c>
      <c r="AG107" s="59">
        <v>0.56870455884754523</v>
      </c>
      <c r="AH107" s="61">
        <v>21.020941473635173</v>
      </c>
      <c r="AI107" s="60">
        <v>10.761629028853418</v>
      </c>
      <c r="AJ107" s="59">
        <v>2.4741861027437562</v>
      </c>
      <c r="AK107" s="59">
        <f t="shared" si="3"/>
        <v>3.2307584536699396</v>
      </c>
      <c r="AL107" s="45" t="s">
        <v>302</v>
      </c>
    </row>
    <row r="108" spans="1:38" ht="13.5" customHeight="1" x14ac:dyDescent="0.2">
      <c r="A108" s="43" t="s">
        <v>144</v>
      </c>
      <c r="B108" s="82">
        <v>12</v>
      </c>
      <c r="C108" s="59">
        <v>8.7025704953041618</v>
      </c>
      <c r="D108" s="59">
        <v>9.7839811996061368</v>
      </c>
      <c r="E108" s="59">
        <v>1.5423348286304208</v>
      </c>
      <c r="F108" s="59">
        <v>1.1796056066200389</v>
      </c>
      <c r="G108" s="59">
        <v>-1.9896315354218845</v>
      </c>
      <c r="H108" s="59">
        <v>3.1542132311818931</v>
      </c>
      <c r="I108" s="59">
        <v>18.191554000649464</v>
      </c>
      <c r="J108" s="59">
        <v>8.4030754900827844</v>
      </c>
      <c r="K108" s="59">
        <v>80.49613667064375</v>
      </c>
      <c r="L108" s="59">
        <v>101.57251674705546</v>
      </c>
      <c r="M108" s="60">
        <v>30.325823477319329</v>
      </c>
      <c r="N108" s="59">
        <v>191.10398687158016</v>
      </c>
      <c r="O108" s="59">
        <v>5.8635515841373289</v>
      </c>
      <c r="P108" s="59">
        <v>5.4673157658981015</v>
      </c>
      <c r="Q108" s="59">
        <v>516.70348128880266</v>
      </c>
      <c r="R108" s="59">
        <v>18.906637928261819</v>
      </c>
      <c r="S108" s="59">
        <v>32.983717318840426</v>
      </c>
      <c r="T108" s="59">
        <v>4.6936993106959219</v>
      </c>
      <c r="U108" s="59">
        <v>17.11559250437999</v>
      </c>
      <c r="V108" s="59">
        <v>3.8950599749062533</v>
      </c>
      <c r="W108" s="59">
        <v>0.75039318748453221</v>
      </c>
      <c r="X108" s="59">
        <v>3.5064610145088628</v>
      </c>
      <c r="Y108" s="59">
        <v>0.59018545565252245</v>
      </c>
      <c r="Z108" s="59">
        <v>5.0707332739242252</v>
      </c>
      <c r="AA108" s="59">
        <v>1.0982761303739157</v>
      </c>
      <c r="AB108" s="59">
        <v>3.4504535883278549</v>
      </c>
      <c r="AC108" s="59">
        <v>0.5560469684255579</v>
      </c>
      <c r="AD108" s="59">
        <v>4.7535682297650999</v>
      </c>
      <c r="AE108" s="59">
        <v>0.66889516884886846</v>
      </c>
      <c r="AF108" s="59">
        <v>5.0182217821751163</v>
      </c>
      <c r="AG108" s="59">
        <v>0.60867566346844804</v>
      </c>
      <c r="AH108" s="61">
        <v>15.665419917363296</v>
      </c>
      <c r="AI108" s="60">
        <v>9.4767605863914284</v>
      </c>
      <c r="AJ108" s="59">
        <v>1.8623392824601936</v>
      </c>
      <c r="AK108" s="59">
        <f t="shared" si="3"/>
        <v>3.3493737382934219</v>
      </c>
      <c r="AL108" s="45" t="s">
        <v>302</v>
      </c>
    </row>
    <row r="109" spans="1:38" ht="13.5" customHeight="1" x14ac:dyDescent="0.2">
      <c r="B109" s="82">
        <v>13</v>
      </c>
      <c r="C109" s="59">
        <v>7.3345436945908027</v>
      </c>
      <c r="D109" s="59">
        <v>14.695728786064926</v>
      </c>
      <c r="E109" s="59">
        <v>2.4720689356788301</v>
      </c>
      <c r="F109" s="59">
        <v>0.89851994725530382</v>
      </c>
      <c r="G109" s="59">
        <v>0.96832335847616569</v>
      </c>
      <c r="H109" s="59">
        <v>0.75281899530801011</v>
      </c>
      <c r="I109" s="59">
        <v>44.677261294857566</v>
      </c>
      <c r="J109" s="59">
        <v>16.690132597250997</v>
      </c>
      <c r="K109" s="59">
        <v>169.5742454473575</v>
      </c>
      <c r="L109" s="59">
        <v>159.89640030100483</v>
      </c>
      <c r="M109" s="60">
        <v>28.156198182979271</v>
      </c>
      <c r="N109" s="59">
        <v>319.82592986577481</v>
      </c>
      <c r="O109" s="59">
        <v>16.95197676873925</v>
      </c>
      <c r="P109" s="59">
        <v>9.2635329246940596</v>
      </c>
      <c r="Q109" s="59">
        <v>755.66453131784192</v>
      </c>
      <c r="R109" s="59">
        <v>29.982568715693755</v>
      </c>
      <c r="S109" s="59">
        <v>67.82942071116662</v>
      </c>
      <c r="T109" s="59">
        <v>7.9586638673150434</v>
      </c>
      <c r="U109" s="59">
        <v>32.419760221775476</v>
      </c>
      <c r="V109" s="59">
        <v>5.9747515993437714</v>
      </c>
      <c r="W109" s="59">
        <v>1.0886837446248157</v>
      </c>
      <c r="X109" s="59">
        <v>7.0540836258716828</v>
      </c>
      <c r="Y109" s="59">
        <v>0.99371630249826581</v>
      </c>
      <c r="Z109" s="59">
        <v>6.097415906815792</v>
      </c>
      <c r="AA109" s="59">
        <v>1.2922325077371355</v>
      </c>
      <c r="AB109" s="59">
        <v>4.1287411737242863</v>
      </c>
      <c r="AC109" s="59">
        <v>0.80952752259492222</v>
      </c>
      <c r="AD109" s="59">
        <v>3.9220332492163599</v>
      </c>
      <c r="AE109" s="59">
        <v>0.7732382501124111</v>
      </c>
      <c r="AF109" s="59">
        <v>8.7399035477610436</v>
      </c>
      <c r="AG109" s="59">
        <v>1.3868752325646705</v>
      </c>
      <c r="AH109" s="61">
        <v>22.784593952960929</v>
      </c>
      <c r="AI109" s="60">
        <v>14.714666889181469</v>
      </c>
      <c r="AJ109" s="59">
        <v>4.1095373415924552</v>
      </c>
      <c r="AK109" s="59">
        <f t="shared" si="3"/>
        <v>5.6789059112982079</v>
      </c>
      <c r="AL109" s="45" t="s">
        <v>201</v>
      </c>
    </row>
    <row r="110" spans="1:38" ht="13.5" customHeight="1" x14ac:dyDescent="0.2">
      <c r="B110" s="82">
        <v>14</v>
      </c>
      <c r="C110" s="59">
        <v>7.8013630981882534</v>
      </c>
      <c r="D110" s="59">
        <v>16.735637650246737</v>
      </c>
      <c r="E110" s="59">
        <v>4.281792964144377</v>
      </c>
      <c r="F110" s="59">
        <v>0.84833425310271759</v>
      </c>
      <c r="G110" s="59">
        <v>3.3451170565540265</v>
      </c>
      <c r="H110" s="59">
        <v>0.75281899530801011</v>
      </c>
      <c r="I110" s="59">
        <v>49.445957250365936</v>
      </c>
      <c r="J110" s="59">
        <v>17.190052757976979</v>
      </c>
      <c r="K110" s="59">
        <v>140.05860537387775</v>
      </c>
      <c r="L110" s="59">
        <v>172.36588482514583</v>
      </c>
      <c r="M110" s="60">
        <v>33.272444166685027</v>
      </c>
      <c r="N110" s="59">
        <v>292.35887094805713</v>
      </c>
      <c r="O110" s="59">
        <v>19.652007814245518</v>
      </c>
      <c r="P110" s="59">
        <v>9.1123605272558059</v>
      </c>
      <c r="Q110" s="59">
        <v>770.41351333456225</v>
      </c>
      <c r="R110" s="59">
        <v>31.845803229186991</v>
      </c>
      <c r="S110" s="59">
        <v>71.483084243899697</v>
      </c>
      <c r="T110" s="59">
        <v>7.999485981939003</v>
      </c>
      <c r="U110" s="59">
        <v>34.219291169556975</v>
      </c>
      <c r="V110" s="59">
        <v>6.2295408182677132</v>
      </c>
      <c r="W110" s="59">
        <v>0.97893382616623825</v>
      </c>
      <c r="X110" s="59">
        <v>6.9233190759061767</v>
      </c>
      <c r="Y110" s="59">
        <v>0.87420609675898742</v>
      </c>
      <c r="Z110" s="59">
        <v>6.226402645055269</v>
      </c>
      <c r="AA110" s="59">
        <v>1.2944564076147123</v>
      </c>
      <c r="AB110" s="59">
        <v>3.964557395997812</v>
      </c>
      <c r="AC110" s="59">
        <v>0.74515333501273651</v>
      </c>
      <c r="AD110" s="59">
        <v>4.41881191471722</v>
      </c>
      <c r="AE110" s="59">
        <v>0.61999073920423897</v>
      </c>
      <c r="AF110" s="59">
        <v>9.0987083298692699</v>
      </c>
      <c r="AG110" s="59">
        <v>1.567737398390922</v>
      </c>
      <c r="AH110" s="61">
        <v>25.862376019312656</v>
      </c>
      <c r="AI110" s="60">
        <v>14.496212956843941</v>
      </c>
      <c r="AJ110" s="59">
        <v>4.2133818192363561</v>
      </c>
      <c r="AK110" s="59">
        <f t="shared" si="3"/>
        <v>5.180439524119242</v>
      </c>
      <c r="AL110" s="45" t="s">
        <v>201</v>
      </c>
    </row>
    <row r="111" spans="1:38" ht="13.5" customHeight="1" x14ac:dyDescent="0.2">
      <c r="B111" s="82">
        <v>15</v>
      </c>
      <c r="C111" s="59">
        <v>6.9555395169110739</v>
      </c>
      <c r="D111" s="59">
        <v>17.025514015811993</v>
      </c>
      <c r="E111" s="59">
        <v>-1.9983198111561367E-16</v>
      </c>
      <c r="F111" s="59">
        <v>0.50912969936216823</v>
      </c>
      <c r="G111" s="59">
        <v>-1.4169471403675726</v>
      </c>
      <c r="H111" s="59">
        <v>6.6828642404202272</v>
      </c>
      <c r="I111" s="59">
        <v>46.555278173938824</v>
      </c>
      <c r="J111" s="59">
        <v>17.764609362137556</v>
      </c>
      <c r="K111" s="59">
        <v>159.9608416961816</v>
      </c>
      <c r="L111" s="59">
        <v>188.39239895722929</v>
      </c>
      <c r="M111" s="60">
        <v>29.421738695357007</v>
      </c>
      <c r="N111" s="59">
        <v>282.94570342830326</v>
      </c>
      <c r="O111" s="59">
        <v>16.064714263283324</v>
      </c>
      <c r="P111" s="59">
        <v>9.7533485161085132</v>
      </c>
      <c r="Q111" s="59">
        <v>811.39344051868613</v>
      </c>
      <c r="R111" s="59">
        <v>35.457294834330852</v>
      </c>
      <c r="S111" s="59">
        <v>73.78356506802767</v>
      </c>
      <c r="T111" s="59">
        <v>7.0320372209421498</v>
      </c>
      <c r="U111" s="59">
        <v>34.0958377971414</v>
      </c>
      <c r="V111" s="59">
        <v>6.4895906189897685</v>
      </c>
      <c r="W111" s="59">
        <v>1.2028315266930711</v>
      </c>
      <c r="X111" s="59">
        <v>6.3930924769782811</v>
      </c>
      <c r="Y111" s="59">
        <v>0.78697826480404565</v>
      </c>
      <c r="Z111" s="59">
        <v>6.607482244314145</v>
      </c>
      <c r="AA111" s="59">
        <v>0.94892130402497532</v>
      </c>
      <c r="AB111" s="59">
        <v>4.0607414359448528</v>
      </c>
      <c r="AC111" s="59">
        <v>0.536674953410328</v>
      </c>
      <c r="AD111" s="59">
        <v>3.2549180396023596</v>
      </c>
      <c r="AE111" s="59">
        <v>0.74993757969161634</v>
      </c>
      <c r="AF111" s="59">
        <v>6.8918345654797895</v>
      </c>
      <c r="AG111" s="59">
        <v>1.2253940692231875</v>
      </c>
      <c r="AH111" s="61">
        <v>22.066569377170897</v>
      </c>
      <c r="AI111" s="60">
        <v>16.643471484398312</v>
      </c>
      <c r="AJ111" s="59">
        <v>4.0016809790163981</v>
      </c>
      <c r="AK111" s="59">
        <f t="shared" si="3"/>
        <v>6.4031701493888651</v>
      </c>
      <c r="AL111" s="45" t="s">
        <v>201</v>
      </c>
    </row>
    <row r="112" spans="1:38" ht="13.5" customHeight="1" x14ac:dyDescent="0.2">
      <c r="A112" s="42"/>
      <c r="B112" s="2">
        <v>16</v>
      </c>
      <c r="C112" s="61">
        <v>7.738755961572358</v>
      </c>
      <c r="D112" s="61">
        <v>17.096950552238756</v>
      </c>
      <c r="E112" s="61">
        <v>0.59977356966640749</v>
      </c>
      <c r="F112" s="61">
        <v>0.94590836092106501</v>
      </c>
      <c r="G112" s="61">
        <v>-1.1560995986854805</v>
      </c>
      <c r="H112" s="61">
        <v>10.066429823464563</v>
      </c>
      <c r="I112" s="61">
        <v>42.817663577329071</v>
      </c>
      <c r="J112" s="61">
        <v>17.129579079684181</v>
      </c>
      <c r="K112" s="61">
        <v>167.94599986786031</v>
      </c>
      <c r="L112" s="61">
        <v>157.48076594022621</v>
      </c>
      <c r="M112" s="61">
        <v>33.107835081799195</v>
      </c>
      <c r="N112" s="61">
        <v>280.3366575826567</v>
      </c>
      <c r="O112" s="61">
        <v>16.512458599960254</v>
      </c>
      <c r="P112" s="61">
        <v>8.7830433317121948</v>
      </c>
      <c r="Q112" s="61">
        <v>801.17272990995616</v>
      </c>
      <c r="R112" s="61">
        <v>33.665289654901734</v>
      </c>
      <c r="S112" s="61">
        <v>63.972169082316007</v>
      </c>
      <c r="T112" s="61">
        <v>7.9709952161843995</v>
      </c>
      <c r="U112" s="61">
        <v>30.807869403861375</v>
      </c>
      <c r="V112" s="61">
        <v>5.9896508805149242</v>
      </c>
      <c r="W112" s="61">
        <v>1.1600742670867554</v>
      </c>
      <c r="X112" s="61">
        <v>7.1982514993983306</v>
      </c>
      <c r="Y112" s="61">
        <v>0.77587488590489184</v>
      </c>
      <c r="Z112" s="59">
        <v>5.1601056608089886</v>
      </c>
      <c r="AA112" s="59">
        <v>1.2419409472645733</v>
      </c>
      <c r="AB112" s="59">
        <v>3.9252972870412801</v>
      </c>
      <c r="AC112" s="59">
        <v>0.58992248253772783</v>
      </c>
      <c r="AD112" s="59">
        <v>3.7601702503666501</v>
      </c>
      <c r="AE112" s="59">
        <v>0.80453014058637728</v>
      </c>
      <c r="AF112" s="59">
        <v>7.7687980675832273</v>
      </c>
      <c r="AG112" s="59">
        <v>1.1247901758170067</v>
      </c>
      <c r="AH112" s="61">
        <v>21.235250835156901</v>
      </c>
      <c r="AI112" s="60">
        <v>15.132875756186568</v>
      </c>
      <c r="AJ112" s="59">
        <v>4.333524848414763</v>
      </c>
      <c r="AK112" s="59">
        <f t="shared" si="3"/>
        <v>4.7566011353850248</v>
      </c>
      <c r="AL112" s="45" t="s">
        <v>201</v>
      </c>
    </row>
    <row r="113" spans="1:38" ht="13.5" customHeight="1" x14ac:dyDescent="0.2">
      <c r="A113" s="44"/>
      <c r="B113" s="82">
        <v>17</v>
      </c>
      <c r="C113" s="59">
        <v>7.2232272822181187</v>
      </c>
      <c r="D113" s="59">
        <v>16.622904466817431</v>
      </c>
      <c r="E113" s="59">
        <v>-0.69977930629080654</v>
      </c>
      <c r="F113" s="59">
        <v>1.0566293824772905</v>
      </c>
      <c r="G113" s="59">
        <v>1.3488558749005439</v>
      </c>
      <c r="H113" s="59">
        <v>5.8723666851391734</v>
      </c>
      <c r="I113" s="59">
        <v>39.953918977732634</v>
      </c>
      <c r="J113" s="59">
        <v>17.679578734178289</v>
      </c>
      <c r="K113" s="59">
        <v>157.14845476864727</v>
      </c>
      <c r="L113" s="59">
        <v>180.31523793071676</v>
      </c>
      <c r="M113" s="60">
        <v>36.410461991804226</v>
      </c>
      <c r="N113" s="59">
        <v>323.49273116945619</v>
      </c>
      <c r="O113" s="59">
        <v>17.725668332755653</v>
      </c>
      <c r="P113" s="59">
        <v>8.3329669097236838</v>
      </c>
      <c r="Q113" s="59">
        <v>821.73217749155549</v>
      </c>
      <c r="R113" s="59">
        <v>35.059088694010924</v>
      </c>
      <c r="S113" s="59">
        <v>71.676438944082321</v>
      </c>
      <c r="T113" s="59">
        <v>8.6709917739883284</v>
      </c>
      <c r="U113" s="59">
        <v>35.445355062834487</v>
      </c>
      <c r="V113" s="59">
        <v>5.5331528035059812</v>
      </c>
      <c r="W113" s="59">
        <v>1.4711843732369165</v>
      </c>
      <c r="X113" s="59">
        <v>7.7037850533035046</v>
      </c>
      <c r="Y113" s="59">
        <v>0.9052376134126715</v>
      </c>
      <c r="Z113" s="59">
        <v>5.6496015029977649</v>
      </c>
      <c r="AA113" s="59">
        <v>1.0996927682921047</v>
      </c>
      <c r="AB113" s="59">
        <v>3.0004808329084507</v>
      </c>
      <c r="AC113" s="59">
        <v>0.51985074137095955</v>
      </c>
      <c r="AD113" s="59">
        <v>3.8672464704412288</v>
      </c>
      <c r="AE113" s="59">
        <v>0.76484011067095115</v>
      </c>
      <c r="AF113" s="59">
        <v>7.9797406605726451</v>
      </c>
      <c r="AG113" s="59">
        <v>1.2880218476606276</v>
      </c>
      <c r="AH113" s="61">
        <v>23.949068621074744</v>
      </c>
      <c r="AI113" s="60">
        <v>16.175997565127794</v>
      </c>
      <c r="AJ113" s="59">
        <v>4.0234281352186025</v>
      </c>
      <c r="AK113" s="59">
        <f t="shared" si="3"/>
        <v>4.9522919531014091</v>
      </c>
      <c r="AL113" s="45" t="s">
        <v>201</v>
      </c>
    </row>
    <row r="114" spans="1:38" ht="13.5" customHeight="1" x14ac:dyDescent="0.2">
      <c r="A114" s="44"/>
      <c r="B114" s="82">
        <v>18</v>
      </c>
      <c r="C114" s="59">
        <v>7.4793717294766155</v>
      </c>
      <c r="D114" s="59">
        <v>18.218413614332125</v>
      </c>
      <c r="E114" s="59">
        <v>1.421352766154252</v>
      </c>
      <c r="F114" s="59">
        <v>1.1208130027834784</v>
      </c>
      <c r="G114" s="59">
        <v>1.3698714361949844</v>
      </c>
      <c r="H114" s="59">
        <v>4.9698533820287363</v>
      </c>
      <c r="I114" s="59">
        <v>44.674430423798945</v>
      </c>
      <c r="J114" s="59">
        <v>18.735684646579049</v>
      </c>
      <c r="K114" s="59">
        <v>166.36723836582178</v>
      </c>
      <c r="L114" s="59">
        <v>164.76169325275634</v>
      </c>
      <c r="M114" s="60">
        <v>37.096442158388228</v>
      </c>
      <c r="N114" s="59">
        <v>291.2683231028409</v>
      </c>
      <c r="O114" s="59">
        <v>14.82501126316151</v>
      </c>
      <c r="P114" s="59">
        <v>8.6850086970415088</v>
      </c>
      <c r="Q114" s="59">
        <v>832.68841470979885</v>
      </c>
      <c r="R114" s="59">
        <v>38.352645046360891</v>
      </c>
      <c r="S114" s="59">
        <v>82.02066077279116</v>
      </c>
      <c r="T114" s="59">
        <v>9.9925127902742048</v>
      </c>
      <c r="U114" s="59">
        <v>30.420245527930486</v>
      </c>
      <c r="V114" s="59">
        <v>5.9151410316846977</v>
      </c>
      <c r="W114" s="59">
        <v>1.3148133945236158</v>
      </c>
      <c r="X114" s="59">
        <v>7.0132467208411438</v>
      </c>
      <c r="Y114" s="59">
        <v>0.88763708889491899</v>
      </c>
      <c r="Z114" s="59">
        <v>6.9638251429323779</v>
      </c>
      <c r="AA114" s="59">
        <v>1.2141803728733032</v>
      </c>
      <c r="AB114" s="59">
        <v>3.7223756624839024</v>
      </c>
      <c r="AC114" s="59">
        <v>0.47515523295836382</v>
      </c>
      <c r="AD114" s="59">
        <v>3.4749829869610052</v>
      </c>
      <c r="AE114" s="59">
        <v>0.63553162095394633</v>
      </c>
      <c r="AF114" s="59">
        <v>7.9442591503967988</v>
      </c>
      <c r="AG114" s="59">
        <v>1.0365931229562764</v>
      </c>
      <c r="AH114" s="61">
        <v>23.459376790476732</v>
      </c>
      <c r="AI114" s="60">
        <v>15.245858950288165</v>
      </c>
      <c r="AJ114" s="59">
        <v>4.1212761816359995</v>
      </c>
      <c r="AK114" s="59">
        <f t="shared" si="3"/>
        <v>4.44144191912756</v>
      </c>
      <c r="AL114" s="45" t="s">
        <v>201</v>
      </c>
    </row>
    <row r="115" spans="1:38" ht="13.5" customHeight="1" x14ac:dyDescent="0.2">
      <c r="B115" s="82">
        <v>19</v>
      </c>
      <c r="C115" s="59">
        <v>9.313852493924303</v>
      </c>
      <c r="D115" s="59">
        <v>17.297440813262895</v>
      </c>
      <c r="E115" s="59">
        <v>1.5161730795521486</v>
      </c>
      <c r="F115" s="59">
        <v>0.7783289968420648</v>
      </c>
      <c r="G115" s="59">
        <v>0.96832335847616569</v>
      </c>
      <c r="H115" s="59">
        <v>2.6006474383367624</v>
      </c>
      <c r="I115" s="59">
        <v>52.037995505845942</v>
      </c>
      <c r="J115" s="59">
        <v>17.514044775608582</v>
      </c>
      <c r="K115" s="59">
        <v>177.5492488743144</v>
      </c>
      <c r="L115" s="59">
        <v>156.35705382557131</v>
      </c>
      <c r="M115" s="60">
        <v>32.721496373167803</v>
      </c>
      <c r="N115" s="59">
        <v>296.56874219531835</v>
      </c>
      <c r="O115" s="59">
        <v>16.2575091877227</v>
      </c>
      <c r="P115" s="59">
        <v>8.2524253912939169</v>
      </c>
      <c r="Q115" s="59">
        <v>745.2066610325852</v>
      </c>
      <c r="R115" s="59">
        <v>36.190735607028415</v>
      </c>
      <c r="S115" s="59">
        <v>61.993118459961394</v>
      </c>
      <c r="T115" s="59">
        <v>7.516594267364197</v>
      </c>
      <c r="U115" s="59">
        <v>30.465850444288332</v>
      </c>
      <c r="V115" s="59">
        <v>6.3001746811934654</v>
      </c>
      <c r="W115" s="59">
        <v>0.97067741049830192</v>
      </c>
      <c r="X115" s="59">
        <v>6.9809160115452062</v>
      </c>
      <c r="Y115" s="59">
        <v>0.96941021462155508</v>
      </c>
      <c r="Z115" s="59">
        <v>5.989333612847302</v>
      </c>
      <c r="AA115" s="59">
        <v>1.2487868070446908</v>
      </c>
      <c r="AB115" s="59">
        <v>4.2329915253787567</v>
      </c>
      <c r="AC115" s="59">
        <v>0.66964378070154584</v>
      </c>
      <c r="AD115" s="59">
        <v>3.963000836350568</v>
      </c>
      <c r="AE115" s="59">
        <v>0.6086710834463992</v>
      </c>
      <c r="AF115" s="59">
        <v>8.8230496314617568</v>
      </c>
      <c r="AG115" s="59">
        <v>1.1593556302161936</v>
      </c>
      <c r="AH115" s="61">
        <v>24.225921674405221</v>
      </c>
      <c r="AI115" s="60">
        <v>14.39218089619609</v>
      </c>
      <c r="AJ115" s="59">
        <v>4.2325759526952744</v>
      </c>
      <c r="AK115" s="59">
        <f t="shared" si="3"/>
        <v>4.7784200344146495</v>
      </c>
      <c r="AL115" s="45" t="s">
        <v>201</v>
      </c>
    </row>
    <row r="116" spans="1:38" ht="13.5" customHeight="1" x14ac:dyDescent="0.2">
      <c r="M116" s="60"/>
      <c r="Q116" s="59"/>
      <c r="R116" s="59"/>
    </row>
    <row r="117" spans="1:38" ht="13.5" customHeight="1" x14ac:dyDescent="0.2">
      <c r="A117" s="44" t="s">
        <v>162</v>
      </c>
      <c r="B117" s="82">
        <v>1</v>
      </c>
      <c r="C117" s="59">
        <v>5.7883132806857933</v>
      </c>
      <c r="D117" s="59">
        <v>8.7767716669787053</v>
      </c>
      <c r="E117" s="59">
        <v>1.1886185706324164</v>
      </c>
      <c r="F117" s="59">
        <v>0.83341885395201654</v>
      </c>
      <c r="G117" s="59">
        <v>-3.3861100609303835E-2</v>
      </c>
      <c r="H117" s="59">
        <v>-1.5476332322191249</v>
      </c>
      <c r="I117" s="59">
        <v>26.283151694194164</v>
      </c>
      <c r="J117" s="59">
        <v>13.291801025847407</v>
      </c>
      <c r="K117" s="59">
        <v>131.8502166661369</v>
      </c>
      <c r="L117" s="59">
        <v>68.998454218887957</v>
      </c>
      <c r="M117" s="60">
        <v>11.457332870338911</v>
      </c>
      <c r="N117" s="59">
        <v>119.29264666027238</v>
      </c>
      <c r="O117" s="59">
        <v>7.1172879171065162</v>
      </c>
      <c r="P117" s="59">
        <v>8.1643058053124928</v>
      </c>
      <c r="Q117" s="59">
        <v>481.14414228667306</v>
      </c>
      <c r="R117" s="59">
        <v>20.427139346407969</v>
      </c>
      <c r="S117" s="59">
        <v>36.268486442299512</v>
      </c>
      <c r="T117" s="59">
        <v>3.772999627428637</v>
      </c>
      <c r="U117" s="59">
        <v>12.528227754566048</v>
      </c>
      <c r="V117" s="59">
        <v>1.7283558666997192</v>
      </c>
      <c r="W117" s="59">
        <v>0.4777001183924372</v>
      </c>
      <c r="X117" s="59">
        <v>1.6470607115202474</v>
      </c>
      <c r="Y117" s="62">
        <v>0.21930347310428089</v>
      </c>
      <c r="Z117" s="59">
        <v>1.9846453494483907</v>
      </c>
      <c r="AA117" s="59">
        <v>0.40302736685367957</v>
      </c>
      <c r="AB117" s="59">
        <v>1.6183481117186034</v>
      </c>
      <c r="AC117" s="59">
        <v>0.22630209535012469</v>
      </c>
      <c r="AD117" s="59">
        <v>1.5848316000986127</v>
      </c>
      <c r="AE117" s="59">
        <v>0.39181609296368264</v>
      </c>
      <c r="AF117" s="59">
        <v>3.8947942061952752</v>
      </c>
      <c r="AG117" s="59">
        <v>0.89028627327190923</v>
      </c>
      <c r="AH117" s="61">
        <v>20.952475145366467</v>
      </c>
      <c r="AI117" s="60">
        <v>12.230656716516146</v>
      </c>
      <c r="AJ117" s="59">
        <v>2.6333113728839548</v>
      </c>
      <c r="AK117" s="59">
        <f t="shared" ref="AK117:AK131" si="4">L117/M117</f>
        <v>6.0222090952348291</v>
      </c>
      <c r="AL117" s="45" t="s">
        <v>270</v>
      </c>
    </row>
    <row r="118" spans="1:38" ht="13.5" customHeight="1" x14ac:dyDescent="0.2">
      <c r="A118" s="44" t="s">
        <v>163</v>
      </c>
      <c r="B118" s="82">
        <v>2</v>
      </c>
      <c r="C118" s="59">
        <v>6.9588981887416832</v>
      </c>
      <c r="D118" s="59">
        <v>8.2086952920856859</v>
      </c>
      <c r="E118" s="59">
        <v>0.45136721683605935</v>
      </c>
      <c r="F118" s="59">
        <v>0.76681306952285522</v>
      </c>
      <c r="G118" s="59">
        <v>-3.3861100609303835E-2</v>
      </c>
      <c r="H118" s="59">
        <v>-0.19340697765823864</v>
      </c>
      <c r="I118" s="59">
        <v>26.625351542275265</v>
      </c>
      <c r="J118" s="59">
        <v>12.487119698131661</v>
      </c>
      <c r="K118" s="59">
        <v>109.81430248304892</v>
      </c>
      <c r="L118" s="59">
        <v>83.263165241333354</v>
      </c>
      <c r="M118" s="60">
        <v>11.205129864887768</v>
      </c>
      <c r="N118" s="59">
        <v>103.99398873382127</v>
      </c>
      <c r="O118" s="59">
        <v>6.6564495841480058</v>
      </c>
      <c r="P118" s="59">
        <v>8.7368781301184839</v>
      </c>
      <c r="Q118" s="59">
        <v>481.03473132651396</v>
      </c>
      <c r="R118" s="59">
        <v>20.240594141659397</v>
      </c>
      <c r="S118" s="59">
        <v>37.244349477518711</v>
      </c>
      <c r="T118" s="59">
        <v>3.392016936984144</v>
      </c>
      <c r="U118" s="59">
        <v>11.524299436648905</v>
      </c>
      <c r="V118" s="59">
        <v>2.2038789955409364</v>
      </c>
      <c r="W118" s="59">
        <v>0.4173665625996687</v>
      </c>
      <c r="X118" s="59">
        <v>1.8563915304243503</v>
      </c>
      <c r="Y118" s="62">
        <v>0.24991151806810347</v>
      </c>
      <c r="Z118" s="59">
        <v>1.7435370084251471</v>
      </c>
      <c r="AA118" s="59">
        <v>0.36848273180025631</v>
      </c>
      <c r="AB118" s="59">
        <v>1.3010032832299587</v>
      </c>
      <c r="AC118" s="59">
        <v>0.26922670573161528</v>
      </c>
      <c r="AD118" s="59">
        <v>1.5419466377847664</v>
      </c>
      <c r="AE118" s="59">
        <v>0.26095225821674278</v>
      </c>
      <c r="AF118" s="59">
        <v>3.7453191882631409</v>
      </c>
      <c r="AG118" s="59">
        <v>0.63370997726512079</v>
      </c>
      <c r="AH118" s="61">
        <v>19.76857058255375</v>
      </c>
      <c r="AI118" s="60">
        <v>11.913291724177805</v>
      </c>
      <c r="AJ118" s="59">
        <v>2.7378691585386754</v>
      </c>
      <c r="AK118" s="59">
        <f t="shared" si="4"/>
        <v>7.4308076965931109</v>
      </c>
      <c r="AL118" s="45" t="s">
        <v>270</v>
      </c>
    </row>
    <row r="119" spans="1:38" ht="13.5" customHeight="1" x14ac:dyDescent="0.2">
      <c r="B119" s="82">
        <v>3</v>
      </c>
      <c r="C119" s="59">
        <v>8.4356841839505332</v>
      </c>
      <c r="D119" s="59">
        <v>6.4708082197865924</v>
      </c>
      <c r="E119" s="59">
        <v>2.1318240132705637</v>
      </c>
      <c r="F119" s="59">
        <v>0.99104015707982152</v>
      </c>
      <c r="G119" s="59">
        <v>-3.3861100609303835E-2</v>
      </c>
      <c r="H119" s="59">
        <v>1.8452338015734546</v>
      </c>
      <c r="I119" s="59">
        <v>26.555874348012416</v>
      </c>
      <c r="J119" s="59">
        <v>10.974173572486968</v>
      </c>
      <c r="K119" s="59">
        <v>120.71175508075643</v>
      </c>
      <c r="L119" s="59">
        <v>71.245563003005842</v>
      </c>
      <c r="M119" s="60">
        <v>11.087175300449374</v>
      </c>
      <c r="N119" s="59">
        <v>119.48583591839125</v>
      </c>
      <c r="O119" s="59">
        <v>6.8333738585586747</v>
      </c>
      <c r="P119" s="59">
        <v>8.6668566229660176</v>
      </c>
      <c r="Q119" s="59">
        <v>481.70641343930197</v>
      </c>
      <c r="R119" s="59">
        <v>19.713869101107896</v>
      </c>
      <c r="S119" s="59">
        <v>36.299050242273474</v>
      </c>
      <c r="T119" s="59">
        <v>3.6518093089676755</v>
      </c>
      <c r="U119" s="59">
        <v>12.447733102535505</v>
      </c>
      <c r="V119" s="59">
        <v>2.0723990649829536</v>
      </c>
      <c r="W119" s="59">
        <v>0.3934701093123642</v>
      </c>
      <c r="X119" s="59">
        <v>1.7671506090490081</v>
      </c>
      <c r="Y119" s="62">
        <v>0.24581991943464493</v>
      </c>
      <c r="Z119" s="59">
        <v>1.7559943136321758</v>
      </c>
      <c r="AA119" s="59">
        <v>0.40595472710648278</v>
      </c>
      <c r="AB119" s="59">
        <v>1.3368301763674617</v>
      </c>
      <c r="AC119" s="59">
        <v>0.30999377113492566</v>
      </c>
      <c r="AD119" s="59">
        <v>1.4872191587704207</v>
      </c>
      <c r="AE119" s="59">
        <v>0.27017111183628867</v>
      </c>
      <c r="AF119" s="59">
        <v>3.6009264880526337</v>
      </c>
      <c r="AG119" s="59">
        <v>0.65819896231397257</v>
      </c>
      <c r="AH119" s="61">
        <v>19.673028496817341</v>
      </c>
      <c r="AI119" s="60">
        <v>11.508453068018342</v>
      </c>
      <c r="AJ119" s="59">
        <v>2.8075971065711598</v>
      </c>
      <c r="AK119" s="59">
        <f t="shared" si="4"/>
        <v>6.4259435854791791</v>
      </c>
      <c r="AL119" s="45" t="s">
        <v>270</v>
      </c>
    </row>
    <row r="120" spans="1:38" ht="13.5" customHeight="1" x14ac:dyDescent="0.2">
      <c r="B120" s="82">
        <v>4</v>
      </c>
      <c r="C120" s="59">
        <v>7.1769229858842545</v>
      </c>
      <c r="D120" s="59">
        <v>7.4481995764167062</v>
      </c>
      <c r="E120" s="59">
        <v>-0.56513915431674289</v>
      </c>
      <c r="F120" s="59">
        <v>0.88736110325381612</v>
      </c>
      <c r="G120" s="59">
        <v>-3.3861100609303835E-2</v>
      </c>
      <c r="H120" s="59">
        <v>0.92011330810487879</v>
      </c>
      <c r="I120" s="59">
        <v>26.914380834195775</v>
      </c>
      <c r="J120" s="59">
        <v>11.71933935812352</v>
      </c>
      <c r="K120" s="59">
        <v>114.79517927508817</v>
      </c>
      <c r="L120" s="59">
        <v>79.869074102579887</v>
      </c>
      <c r="M120" s="60">
        <v>10.772872720490804</v>
      </c>
      <c r="N120" s="59">
        <v>100.12431213589242</v>
      </c>
      <c r="O120" s="59">
        <v>7.3427147049038499</v>
      </c>
      <c r="P120" s="59">
        <v>8.2264261411363115</v>
      </c>
      <c r="Q120" s="59">
        <v>517.21290800769521</v>
      </c>
      <c r="R120" s="59">
        <v>19.583667964665914</v>
      </c>
      <c r="S120" s="59">
        <v>36.356254790593795</v>
      </c>
      <c r="T120" s="59">
        <v>3.6155427240142477</v>
      </c>
      <c r="U120" s="59">
        <v>11.36267681970851</v>
      </c>
      <c r="V120" s="59">
        <v>1.8749317559105119</v>
      </c>
      <c r="W120" s="59">
        <v>0.41126788886802867</v>
      </c>
      <c r="X120" s="59">
        <v>1.6268779937151014</v>
      </c>
      <c r="Y120" s="62">
        <v>0.26964795983665046</v>
      </c>
      <c r="Z120" s="59">
        <v>2.4020037118664681</v>
      </c>
      <c r="AA120" s="59">
        <v>0.4433661473654058</v>
      </c>
      <c r="AB120" s="59">
        <v>1.3019721093788343</v>
      </c>
      <c r="AC120" s="59">
        <v>0.29964614227607561</v>
      </c>
      <c r="AD120" s="59">
        <v>1.5946089344051653</v>
      </c>
      <c r="AE120" s="59">
        <v>0.36095056862513353</v>
      </c>
      <c r="AF120" s="59">
        <v>3.7540055339564589</v>
      </c>
      <c r="AG120" s="59">
        <v>0.71220735233351329</v>
      </c>
      <c r="AH120" s="61">
        <v>19.651671019828587</v>
      </c>
      <c r="AI120" s="60">
        <v>12.997983622729883</v>
      </c>
      <c r="AJ120" s="59">
        <v>2.5212661860047327</v>
      </c>
      <c r="AK120" s="59">
        <f t="shared" si="4"/>
        <v>7.4139067800052043</v>
      </c>
      <c r="AL120" s="45" t="s">
        <v>270</v>
      </c>
    </row>
    <row r="121" spans="1:38" ht="13.5" customHeight="1" x14ac:dyDescent="0.2">
      <c r="B121" s="82">
        <v>5</v>
      </c>
      <c r="C121" s="59">
        <v>5.3935848160007946</v>
      </c>
      <c r="D121" s="59">
        <v>6.186203682790933</v>
      </c>
      <c r="E121" s="59">
        <v>0.52006543491408663</v>
      </c>
      <c r="F121" s="59">
        <v>0.7546309950800506</v>
      </c>
      <c r="G121" s="59">
        <v>0.33734906147057336</v>
      </c>
      <c r="H121" s="59">
        <v>0.49917644023517904</v>
      </c>
      <c r="I121" s="59">
        <v>26.344681611749724</v>
      </c>
      <c r="J121" s="59">
        <v>11.436175196949295</v>
      </c>
      <c r="K121" s="59">
        <v>124.15317415821464</v>
      </c>
      <c r="L121" s="59">
        <v>75.311148395620165</v>
      </c>
      <c r="M121" s="60">
        <v>10.381016298697963</v>
      </c>
      <c r="N121" s="59">
        <v>109.98825893946821</v>
      </c>
      <c r="O121" s="59">
        <v>6.75509675274904</v>
      </c>
      <c r="P121" s="59">
        <v>8.9809683842805867</v>
      </c>
      <c r="Q121" s="59">
        <v>513.92470866632732</v>
      </c>
      <c r="R121" s="59">
        <v>20.873872853779126</v>
      </c>
      <c r="S121" s="59">
        <v>38.511585419532949</v>
      </c>
      <c r="T121" s="59">
        <v>3.5532996417589517</v>
      </c>
      <c r="U121" s="59">
        <v>13.263686417856674</v>
      </c>
      <c r="V121" s="59">
        <v>1.8758849903448938</v>
      </c>
      <c r="W121" s="59">
        <v>0.48604344647037484</v>
      </c>
      <c r="X121" s="59">
        <v>2.144174238366654</v>
      </c>
      <c r="Y121" s="62">
        <v>0.28260577036127155</v>
      </c>
      <c r="Z121" s="59">
        <v>2.1535753647818034</v>
      </c>
      <c r="AA121" s="59">
        <v>0.57154158638027941</v>
      </c>
      <c r="AB121" s="59">
        <v>1.543254908315709</v>
      </c>
      <c r="AC121" s="59">
        <v>0.20030204726661285</v>
      </c>
      <c r="AD121" s="59">
        <v>1.8023999614345239</v>
      </c>
      <c r="AE121" s="59">
        <v>0.30159456847984362</v>
      </c>
      <c r="AF121" s="59">
        <v>3.4241126701987792</v>
      </c>
      <c r="AG121" s="59">
        <v>0.70873199729980496</v>
      </c>
      <c r="AH121" s="61">
        <v>18.099162480006967</v>
      </c>
      <c r="AI121" s="60">
        <v>11.843213234695311</v>
      </c>
      <c r="AJ121" s="59">
        <v>2.5414016307992102</v>
      </c>
      <c r="AK121" s="59">
        <f t="shared" si="4"/>
        <v>7.254698984054774</v>
      </c>
      <c r="AL121" s="45" t="s">
        <v>270</v>
      </c>
    </row>
    <row r="122" spans="1:38" ht="13.5" customHeight="1" x14ac:dyDescent="0.2">
      <c r="B122" s="82">
        <v>6</v>
      </c>
      <c r="C122" s="59">
        <v>6.185789746820296</v>
      </c>
      <c r="D122" s="59">
        <v>7.1638269617454995</v>
      </c>
      <c r="E122" s="59">
        <v>0.45559854036934427</v>
      </c>
      <c r="F122" s="59">
        <v>1.1871447073966002</v>
      </c>
      <c r="G122" s="59">
        <v>0.1711386742685618</v>
      </c>
      <c r="H122" s="59">
        <v>1.8402793246220368</v>
      </c>
      <c r="I122" s="59">
        <v>28.524721156425343</v>
      </c>
      <c r="J122" s="59">
        <v>11.349111873219632</v>
      </c>
      <c r="K122" s="59">
        <v>111.67597458981527</v>
      </c>
      <c r="L122" s="59">
        <v>68.703552957892683</v>
      </c>
      <c r="M122" s="60">
        <v>11.277716476110449</v>
      </c>
      <c r="N122" s="59">
        <v>110.07308260064863</v>
      </c>
      <c r="O122" s="59">
        <v>6.00637806464891</v>
      </c>
      <c r="P122" s="59">
        <v>8.025711367656962</v>
      </c>
      <c r="Q122" s="59">
        <v>460.58549825128074</v>
      </c>
      <c r="R122" s="59">
        <v>18.084198185498099</v>
      </c>
      <c r="S122" s="59">
        <v>35.388853108385277</v>
      </c>
      <c r="T122" s="59">
        <v>3.4703933453437608</v>
      </c>
      <c r="U122" s="59">
        <v>10.626529001898772</v>
      </c>
      <c r="V122" s="59">
        <v>1.7452319401793135</v>
      </c>
      <c r="W122" s="59">
        <v>0.28639238634607916</v>
      </c>
      <c r="X122" s="59">
        <v>1.6362721855957518</v>
      </c>
      <c r="Y122" s="62">
        <v>0.2944716514870368</v>
      </c>
      <c r="Z122" s="59">
        <v>1.7823495888315668</v>
      </c>
      <c r="AA122" s="59">
        <v>0.3483062016663212</v>
      </c>
      <c r="AB122" s="59">
        <v>1.2877871329285056</v>
      </c>
      <c r="AC122" s="59">
        <v>0.2508796798278361</v>
      </c>
      <c r="AD122" s="59">
        <v>1.4567693860135904</v>
      </c>
      <c r="AE122" s="59">
        <v>0.3047692832929294</v>
      </c>
      <c r="AF122" s="59">
        <v>3.2730736693928542</v>
      </c>
      <c r="AG122" s="59">
        <v>0.66954512260120791</v>
      </c>
      <c r="AH122" s="61">
        <v>20.674207907203723</v>
      </c>
      <c r="AI122" s="60">
        <v>12.094669215398834</v>
      </c>
      <c r="AJ122" s="59">
        <v>2.6616559025977491</v>
      </c>
      <c r="AK122" s="59">
        <f t="shared" si="4"/>
        <v>6.0919737699938814</v>
      </c>
      <c r="AL122" s="45" t="s">
        <v>270</v>
      </c>
    </row>
    <row r="123" spans="1:38" ht="13.5" customHeight="1" x14ac:dyDescent="0.2">
      <c r="B123" s="82">
        <v>7</v>
      </c>
      <c r="C123" s="59">
        <v>5.7599285117354828</v>
      </c>
      <c r="D123" s="59">
        <v>7.2964191563994616</v>
      </c>
      <c r="E123" s="59">
        <v>-0.67897467629532482</v>
      </c>
      <c r="F123" s="59">
        <v>0.94145239787610857</v>
      </c>
      <c r="G123" s="59">
        <v>-3.3861100609303835E-2</v>
      </c>
      <c r="H123" s="59">
        <v>1.4428734437600241</v>
      </c>
      <c r="I123" s="59">
        <v>29.960388769769818</v>
      </c>
      <c r="J123" s="59">
        <v>15.248395770095524</v>
      </c>
      <c r="K123" s="59">
        <v>114.46315797496592</v>
      </c>
      <c r="L123" s="59">
        <v>86.915509074172363</v>
      </c>
      <c r="M123" s="60">
        <v>10.377761383182669</v>
      </c>
      <c r="N123" s="59">
        <v>112.95150982593881</v>
      </c>
      <c r="O123" s="59">
        <v>6.4892355322743498</v>
      </c>
      <c r="P123" s="59">
        <v>9.0288151431464083</v>
      </c>
      <c r="Q123" s="59">
        <v>486.89257958770759</v>
      </c>
      <c r="R123" s="59">
        <v>17.29809910111932</v>
      </c>
      <c r="S123" s="59">
        <v>34.563197569172814</v>
      </c>
      <c r="T123" s="59">
        <v>3.6878433296703506</v>
      </c>
      <c r="U123" s="59">
        <v>11.996322245346038</v>
      </c>
      <c r="V123" s="59">
        <v>1.9668865117457066</v>
      </c>
      <c r="W123" s="59">
        <v>0.38627129521223968</v>
      </c>
      <c r="X123" s="59">
        <v>1.7096539180294126</v>
      </c>
      <c r="Y123" s="62">
        <v>0.24274500951326305</v>
      </c>
      <c r="Z123" s="59">
        <v>1.7922834218981187</v>
      </c>
      <c r="AA123" s="59">
        <v>0.36863249311583712</v>
      </c>
      <c r="AB123" s="59">
        <v>1.3659284929695756</v>
      </c>
      <c r="AC123" s="59">
        <v>0.24120952645328786</v>
      </c>
      <c r="AD123" s="59">
        <v>1.4648246464286256</v>
      </c>
      <c r="AE123" s="59">
        <v>0.33985620485048246</v>
      </c>
      <c r="AF123" s="59">
        <v>3.5181300147918795</v>
      </c>
      <c r="AG123" s="59">
        <v>0.72262023592273295</v>
      </c>
      <c r="AH123" s="61">
        <v>18.97331970965277</v>
      </c>
      <c r="AI123" s="60">
        <v>11.25082549715246</v>
      </c>
      <c r="AJ123" s="59">
        <v>2.5252272645483225</v>
      </c>
      <c r="AK123" s="59">
        <f t="shared" si="4"/>
        <v>8.3751693515540211</v>
      </c>
      <c r="AL123" s="45" t="s">
        <v>270</v>
      </c>
    </row>
    <row r="124" spans="1:38" ht="13.5" customHeight="1" x14ac:dyDescent="0.2">
      <c r="A124" s="43" t="s">
        <v>144</v>
      </c>
      <c r="B124" s="82">
        <v>8</v>
      </c>
      <c r="C124" s="59">
        <v>5.9601375157499543</v>
      </c>
      <c r="D124" s="59">
        <v>6.8974367253108504</v>
      </c>
      <c r="E124" s="59">
        <v>1.9779595618191903</v>
      </c>
      <c r="F124" s="59">
        <v>0.89724398773400693</v>
      </c>
      <c r="G124" s="59">
        <v>-3.3861100609303835E-2</v>
      </c>
      <c r="H124" s="59">
        <v>0.55499925207996548</v>
      </c>
      <c r="I124" s="59">
        <v>26.730496619466681</v>
      </c>
      <c r="J124" s="59">
        <v>11.625000706328585</v>
      </c>
      <c r="K124" s="59">
        <v>97.25566242990989</v>
      </c>
      <c r="L124" s="59">
        <v>75.138651977855275</v>
      </c>
      <c r="M124" s="60">
        <v>11.235833147509664</v>
      </c>
      <c r="N124" s="59">
        <v>106.53119261553235</v>
      </c>
      <c r="O124" s="59">
        <v>6.791293139081942</v>
      </c>
      <c r="P124" s="59">
        <v>8.2773440625395178</v>
      </c>
      <c r="Q124" s="59">
        <v>453.1652305253665</v>
      </c>
      <c r="R124" s="59">
        <v>18.016177781939952</v>
      </c>
      <c r="S124" s="59">
        <v>36.261247487420043</v>
      </c>
      <c r="T124" s="59">
        <v>3.2543545397120424</v>
      </c>
      <c r="U124" s="59">
        <v>11.196580475029313</v>
      </c>
      <c r="V124" s="59">
        <v>1.6920993060003193</v>
      </c>
      <c r="W124" s="59">
        <v>0.46305426390313892</v>
      </c>
      <c r="X124" s="59">
        <v>1.4673172127520062</v>
      </c>
      <c r="Y124" s="62">
        <v>0.23929556650252334</v>
      </c>
      <c r="Z124" s="59">
        <v>1.9713526032363811</v>
      </c>
      <c r="AA124" s="59">
        <v>0.37674017887674538</v>
      </c>
      <c r="AB124" s="59">
        <v>1.3426053670416893</v>
      </c>
      <c r="AC124" s="59">
        <v>0.25924869354930691</v>
      </c>
      <c r="AD124" s="59">
        <v>1.4295058540193182</v>
      </c>
      <c r="AE124" s="59">
        <v>0.27613646207434506</v>
      </c>
      <c r="AF124" s="59">
        <v>3.3820402667552751</v>
      </c>
      <c r="AG124" s="59">
        <v>0.81921307114752395</v>
      </c>
      <c r="AH124" s="61">
        <v>19.810793531243505</v>
      </c>
      <c r="AI124" s="60">
        <v>12.218752222101834</v>
      </c>
      <c r="AJ124" s="59">
        <v>2.71322247546281</v>
      </c>
      <c r="AK124" s="59">
        <f t="shared" si="4"/>
        <v>6.6874125835972542</v>
      </c>
      <c r="AL124" s="45" t="s">
        <v>270</v>
      </c>
    </row>
    <row r="125" spans="1:38" ht="13.5" customHeight="1" x14ac:dyDescent="0.2">
      <c r="B125" s="82">
        <v>9</v>
      </c>
      <c r="C125" s="59">
        <v>6.3950546249952156</v>
      </c>
      <c r="D125" s="59">
        <v>10.333766765665995</v>
      </c>
      <c r="E125" s="59">
        <v>1.0814848962693651</v>
      </c>
      <c r="F125" s="59">
        <v>0.73294540348835346</v>
      </c>
      <c r="G125" s="59">
        <v>-1.3978599314382814</v>
      </c>
      <c r="H125" s="59">
        <v>2.0539837267092356</v>
      </c>
      <c r="I125" s="59">
        <v>31.438337877160794</v>
      </c>
      <c r="J125" s="59">
        <v>12.510134093210873</v>
      </c>
      <c r="K125" s="59">
        <v>104.64871461031198</v>
      </c>
      <c r="L125" s="59">
        <v>69.210287758082927</v>
      </c>
      <c r="M125" s="60">
        <v>11.020624790404645</v>
      </c>
      <c r="N125" s="59">
        <v>112.83605017651277</v>
      </c>
      <c r="O125" s="59">
        <v>6.0415576016631727</v>
      </c>
      <c r="P125" s="59">
        <v>6.9923769067208905</v>
      </c>
      <c r="Q125" s="59">
        <v>444.25387315506566</v>
      </c>
      <c r="R125" s="59">
        <v>18.119044966298947</v>
      </c>
      <c r="S125" s="59">
        <v>36.540181805704179</v>
      </c>
      <c r="T125" s="59">
        <v>3.9896364742912263</v>
      </c>
      <c r="U125" s="59">
        <v>12.172004949638605</v>
      </c>
      <c r="V125" s="59">
        <v>2.6686381232759389</v>
      </c>
      <c r="W125" s="59">
        <v>0.44949439422214815</v>
      </c>
      <c r="X125" s="59">
        <v>1.7661521381251981</v>
      </c>
      <c r="Y125" s="62">
        <v>0.262710050882552</v>
      </c>
      <c r="Z125" s="59">
        <v>2.2538434566501415</v>
      </c>
      <c r="AA125" s="59">
        <v>0.47912353610799824</v>
      </c>
      <c r="AB125" s="59">
        <v>1.5367739906762412</v>
      </c>
      <c r="AC125" s="59">
        <v>0.41089770794283687</v>
      </c>
      <c r="AD125" s="59">
        <v>1.5983037825378263</v>
      </c>
      <c r="AE125" s="59">
        <v>0.58984343006305828</v>
      </c>
      <c r="AF125" s="59">
        <v>4.6174010162938091</v>
      </c>
      <c r="AG125" s="59">
        <v>0.87913457025273778</v>
      </c>
      <c r="AH125" s="61">
        <v>22.036070609348492</v>
      </c>
      <c r="AI125" s="60">
        <v>10.837737460743309</v>
      </c>
      <c r="AJ125" s="59">
        <v>2.7512212521295081</v>
      </c>
      <c r="AK125" s="59">
        <f t="shared" si="4"/>
        <v>6.2800693313089129</v>
      </c>
      <c r="AL125" s="45" t="s">
        <v>270</v>
      </c>
    </row>
    <row r="126" spans="1:38" ht="13.5" customHeight="1" x14ac:dyDescent="0.2">
      <c r="B126" s="82">
        <v>10</v>
      </c>
      <c r="C126" s="59">
        <v>6.9595029083538247</v>
      </c>
      <c r="D126" s="59">
        <v>7.909504941344438</v>
      </c>
      <c r="E126" s="59">
        <v>0.37608666935321483</v>
      </c>
      <c r="F126" s="59">
        <v>1.0223292910738111</v>
      </c>
      <c r="G126" s="59">
        <v>-3.3861100609303835E-2</v>
      </c>
      <c r="H126" s="59">
        <v>1.9807915194607395</v>
      </c>
      <c r="I126" s="59">
        <v>27.452270529374388</v>
      </c>
      <c r="J126" s="59">
        <v>11.516648707197493</v>
      </c>
      <c r="K126" s="59">
        <v>105.74707726539658</v>
      </c>
      <c r="L126" s="59">
        <v>71.600629304614529</v>
      </c>
      <c r="M126" s="60">
        <v>10.859299073291794</v>
      </c>
      <c r="N126" s="59">
        <v>103.31721457038654</v>
      </c>
      <c r="O126" s="59">
        <v>7.1112779408821547</v>
      </c>
      <c r="P126" s="59">
        <v>8.7192583106298969</v>
      </c>
      <c r="Q126" s="59">
        <v>494.10893579216764</v>
      </c>
      <c r="R126" s="59">
        <v>18.189804217585216</v>
      </c>
      <c r="S126" s="59">
        <v>34.935226520755023</v>
      </c>
      <c r="T126" s="59">
        <v>3.8958631268451258</v>
      </c>
      <c r="U126" s="59">
        <v>12.331604277688035</v>
      </c>
      <c r="V126" s="59">
        <v>1.9661190459052684</v>
      </c>
      <c r="W126" s="59">
        <v>0.51120660538452511</v>
      </c>
      <c r="X126" s="59">
        <v>1.9422457216228033</v>
      </c>
      <c r="Y126" s="62">
        <v>0.25114341722541039</v>
      </c>
      <c r="Z126" s="59">
        <v>1.7916171684894251</v>
      </c>
      <c r="AA126" s="59">
        <v>0.33757424747244869</v>
      </c>
      <c r="AB126" s="59">
        <v>1.4364621853239228</v>
      </c>
      <c r="AC126" s="59">
        <v>0.20596089463661457</v>
      </c>
      <c r="AD126" s="59">
        <v>1.491507700647853</v>
      </c>
      <c r="AE126" s="59">
        <v>0.2748625962177545</v>
      </c>
      <c r="AF126" s="59">
        <v>3.5864480216156172</v>
      </c>
      <c r="AG126" s="59">
        <v>0.72233956851755077</v>
      </c>
      <c r="AH126" s="61">
        <v>19.471664500787451</v>
      </c>
      <c r="AI126" s="60">
        <v>11.537312708456177</v>
      </c>
      <c r="AJ126" s="59">
        <v>2.6267672267341577</v>
      </c>
      <c r="AK126" s="59">
        <f t="shared" si="4"/>
        <v>6.593485345726843</v>
      </c>
      <c r="AL126" s="45" t="s">
        <v>270</v>
      </c>
    </row>
    <row r="127" spans="1:38" ht="13.5" customHeight="1" x14ac:dyDescent="0.2">
      <c r="B127" s="82">
        <v>11</v>
      </c>
      <c r="C127" s="59">
        <v>6.47869706857038</v>
      </c>
      <c r="D127" s="59">
        <v>7.4018756815063851</v>
      </c>
      <c r="E127" s="59">
        <v>0.89302773662673196</v>
      </c>
      <c r="F127" s="59">
        <v>0.94855612324306626</v>
      </c>
      <c r="G127" s="59">
        <v>-3.3861100609303835E-2</v>
      </c>
      <c r="H127" s="59">
        <v>0.89549770237617121</v>
      </c>
      <c r="I127" s="59">
        <v>25.696398430029198</v>
      </c>
      <c r="J127" s="59">
        <v>13.05689473509865</v>
      </c>
      <c r="K127" s="59">
        <v>118.96481460956738</v>
      </c>
      <c r="L127" s="59">
        <v>80.562676720139208</v>
      </c>
      <c r="M127" s="60">
        <v>10.69810857390976</v>
      </c>
      <c r="N127" s="59">
        <v>95.102287346881539</v>
      </c>
      <c r="O127" s="59">
        <v>6.5981424707619976</v>
      </c>
      <c r="P127" s="59">
        <v>7.9845349000466621</v>
      </c>
      <c r="Q127" s="59">
        <v>454.09363891824074</v>
      </c>
      <c r="R127" s="59">
        <v>18.795542880093993</v>
      </c>
      <c r="S127" s="59">
        <v>33.348695185597762</v>
      </c>
      <c r="T127" s="59">
        <v>3.3551416532700529</v>
      </c>
      <c r="U127" s="59">
        <v>11.375128029740813</v>
      </c>
      <c r="V127" s="59">
        <v>2.2860071935602244</v>
      </c>
      <c r="W127" s="59">
        <v>0.28236065792771464</v>
      </c>
      <c r="X127" s="59">
        <v>1.5868556640404019</v>
      </c>
      <c r="Y127" s="62">
        <v>0.27638673415482673</v>
      </c>
      <c r="Z127" s="59">
        <v>1.5046077947647729</v>
      </c>
      <c r="AA127" s="59">
        <v>0.41134475549354871</v>
      </c>
      <c r="AB127" s="59">
        <v>1.2710505467605038</v>
      </c>
      <c r="AC127" s="59">
        <v>0.1958787592234307</v>
      </c>
      <c r="AD127" s="59">
        <v>1.55196489641126</v>
      </c>
      <c r="AE127" s="59">
        <v>0.29571125185403346</v>
      </c>
      <c r="AF127" s="59">
        <v>3.3619067345040285</v>
      </c>
      <c r="AG127" s="59">
        <v>0.67294361397678615</v>
      </c>
      <c r="AH127" s="61">
        <v>18.997523561429261</v>
      </c>
      <c r="AI127" s="60">
        <v>11.886178294982104</v>
      </c>
      <c r="AJ127" s="59">
        <v>2.5804608151745212</v>
      </c>
      <c r="AK127" s="59">
        <f t="shared" si="4"/>
        <v>7.5305532901968437</v>
      </c>
      <c r="AL127" s="45" t="s">
        <v>270</v>
      </c>
    </row>
    <row r="128" spans="1:38" ht="13.5" customHeight="1" x14ac:dyDescent="0.2">
      <c r="A128" s="43" t="s">
        <v>144</v>
      </c>
      <c r="B128" s="82">
        <v>12</v>
      </c>
      <c r="C128" s="59">
        <v>5.3094785117354837</v>
      </c>
      <c r="D128" s="59">
        <v>7.0698952946744242</v>
      </c>
      <c r="E128" s="59">
        <v>1.0215227308478285</v>
      </c>
      <c r="F128" s="59">
        <v>0.8614535203630338</v>
      </c>
      <c r="G128" s="59">
        <v>-3.3861100609303835E-2</v>
      </c>
      <c r="H128" s="59">
        <v>0.49917644023517904</v>
      </c>
      <c r="I128" s="59">
        <v>26.535829373792755</v>
      </c>
      <c r="J128" s="59">
        <v>12.905072567007052</v>
      </c>
      <c r="K128" s="59">
        <v>114.150072080526</v>
      </c>
      <c r="L128" s="59">
        <v>71.267838358683292</v>
      </c>
      <c r="M128" s="60">
        <v>11.801013495170519</v>
      </c>
      <c r="N128" s="59">
        <v>107.87000482279043</v>
      </c>
      <c r="O128" s="59">
        <v>6.511242431416548</v>
      </c>
      <c r="P128" s="59">
        <v>7.8120114265181018</v>
      </c>
      <c r="Q128" s="59">
        <v>451.5485211694629</v>
      </c>
      <c r="R128" s="59">
        <v>17.280247300460477</v>
      </c>
      <c r="S128" s="59">
        <v>36.072584743871033</v>
      </c>
      <c r="T128" s="59">
        <v>3.4467319817429303</v>
      </c>
      <c r="U128" s="59">
        <v>11.18412266287292</v>
      </c>
      <c r="V128" s="59">
        <v>2.1099720538867923</v>
      </c>
      <c r="W128" s="59">
        <v>0.38774083534030923</v>
      </c>
      <c r="X128" s="59">
        <v>1.7076761353390215</v>
      </c>
      <c r="Y128" s="62">
        <v>0.24214295314131754</v>
      </c>
      <c r="Z128" s="59">
        <v>1.8547286619344758</v>
      </c>
      <c r="AA128" s="59">
        <v>0.42818233280507451</v>
      </c>
      <c r="AB128" s="59">
        <v>1.491161370496439</v>
      </c>
      <c r="AC128" s="59">
        <v>0.20725861595667927</v>
      </c>
      <c r="AD128" s="59">
        <v>1.8405002383276508</v>
      </c>
      <c r="AE128" s="59">
        <v>0.29671031894649835</v>
      </c>
      <c r="AF128" s="59">
        <v>3.6107504838598463</v>
      </c>
      <c r="AG128" s="59">
        <v>0.83945184382455995</v>
      </c>
      <c r="AH128" s="61">
        <v>18.938909036758979</v>
      </c>
      <c r="AI128" s="60">
        <v>11.683305843539591</v>
      </c>
      <c r="AJ128" s="59">
        <v>2.6206569466424559</v>
      </c>
      <c r="AK128" s="59">
        <f t="shared" si="4"/>
        <v>6.0391286212704651</v>
      </c>
      <c r="AL128" s="45" t="s">
        <v>270</v>
      </c>
    </row>
    <row r="129" spans="1:38" ht="13.5" customHeight="1" x14ac:dyDescent="0.2">
      <c r="B129" s="82">
        <v>13</v>
      </c>
      <c r="C129" s="59">
        <v>5.4181021259180158</v>
      </c>
      <c r="D129" s="59">
        <v>6.9017321943361072</v>
      </c>
      <c r="E129" s="59">
        <v>-6.146481071938923E-2</v>
      </c>
      <c r="F129" s="59">
        <v>0.9316187187607714</v>
      </c>
      <c r="G129" s="59">
        <v>-3.3861100609303835E-2</v>
      </c>
      <c r="H129" s="59">
        <v>0.49917644023517904</v>
      </c>
      <c r="I129" s="59">
        <v>26.548018509837938</v>
      </c>
      <c r="J129" s="59">
        <v>11.24864506991803</v>
      </c>
      <c r="K129" s="59">
        <v>94.432364846353252</v>
      </c>
      <c r="L129" s="59">
        <v>69.339042261087059</v>
      </c>
      <c r="M129" s="60">
        <v>10.034908148124142</v>
      </c>
      <c r="N129" s="59">
        <v>111.2446109161743</v>
      </c>
      <c r="O129" s="59">
        <v>5.9005298700887092</v>
      </c>
      <c r="P129" s="59">
        <v>6.8817642554688998</v>
      </c>
      <c r="Q129" s="59">
        <v>460.24283681417211</v>
      </c>
      <c r="R129" s="59">
        <v>19.932806193663325</v>
      </c>
      <c r="S129" s="59">
        <v>36.833195972867927</v>
      </c>
      <c r="T129" s="59">
        <v>3.5530417493481732</v>
      </c>
      <c r="U129" s="59">
        <v>12.389290871314332</v>
      </c>
      <c r="V129" s="59">
        <v>2.2713583261122272</v>
      </c>
      <c r="W129" s="59">
        <v>0.39851826230232529</v>
      </c>
      <c r="X129" s="59">
        <v>1.6064642605378676</v>
      </c>
      <c r="Y129" s="62">
        <v>0.21125423194267109</v>
      </c>
      <c r="Z129" s="59">
        <v>1.8334175971436375</v>
      </c>
      <c r="AA129" s="59">
        <v>0.47326807524007725</v>
      </c>
      <c r="AB129" s="59">
        <v>1.3631542000233361</v>
      </c>
      <c r="AC129" s="59">
        <v>0.28278057741810864</v>
      </c>
      <c r="AD129" s="59">
        <v>1.6789782872035048</v>
      </c>
      <c r="AE129" s="59">
        <v>0.26731659850857054</v>
      </c>
      <c r="AF129" s="59">
        <v>4.0007344861268379</v>
      </c>
      <c r="AG129" s="59">
        <v>0.77693977871046027</v>
      </c>
      <c r="AH129" s="61">
        <v>17.557335856501531</v>
      </c>
      <c r="AI129" s="60">
        <v>12.283173992418025</v>
      </c>
      <c r="AJ129" s="59">
        <v>2.520135971836444</v>
      </c>
      <c r="AK129" s="59">
        <f t="shared" si="4"/>
        <v>6.909783451684989</v>
      </c>
      <c r="AL129" s="45" t="s">
        <v>270</v>
      </c>
    </row>
    <row r="130" spans="1:38" ht="13.5" customHeight="1" x14ac:dyDescent="0.2">
      <c r="B130" s="82">
        <v>14</v>
      </c>
      <c r="C130" s="59">
        <v>7.601972384978283</v>
      </c>
      <c r="D130" s="59">
        <v>7.5253207033039295</v>
      </c>
      <c r="E130" s="59">
        <v>1.0012405919783625</v>
      </c>
      <c r="F130" s="59">
        <v>0.68444192009674132</v>
      </c>
      <c r="G130" s="59">
        <v>-1.2427033630700801</v>
      </c>
      <c r="H130" s="59">
        <v>1.7573013573568685</v>
      </c>
      <c r="I130" s="59">
        <v>24.650796421404262</v>
      </c>
      <c r="J130" s="59">
        <v>10.260183423839523</v>
      </c>
      <c r="K130" s="59">
        <v>95.725341127674341</v>
      </c>
      <c r="L130" s="59">
        <v>72.028865694413739</v>
      </c>
      <c r="M130" s="60">
        <v>11.680403033667471</v>
      </c>
      <c r="N130" s="59">
        <v>114.90007967178214</v>
      </c>
      <c r="O130" s="59">
        <v>5.9143031664708499</v>
      </c>
      <c r="P130" s="59">
        <v>6.8058120518474077</v>
      </c>
      <c r="Q130" s="59">
        <v>458.64870864346108</v>
      </c>
      <c r="R130" s="59">
        <v>18.928307273973559</v>
      </c>
      <c r="S130" s="59">
        <v>36.637956720469504</v>
      </c>
      <c r="T130" s="59">
        <v>4.3222829151263351</v>
      </c>
      <c r="U130" s="59">
        <v>16.730331886833689</v>
      </c>
      <c r="V130" s="59">
        <v>2.2050378400627171</v>
      </c>
      <c r="W130" s="59">
        <v>0.45231902521802136</v>
      </c>
      <c r="X130" s="59">
        <v>1.6321421672064835</v>
      </c>
      <c r="Y130" s="62">
        <v>0.27548049124117213</v>
      </c>
      <c r="Z130" s="59">
        <v>2.2055578240548677</v>
      </c>
      <c r="AA130" s="59">
        <v>0.48564725908543993</v>
      </c>
      <c r="AB130" s="59">
        <v>1.4317327170174265</v>
      </c>
      <c r="AC130" s="59">
        <v>0.28363602627059903</v>
      </c>
      <c r="AD130" s="59">
        <v>1.6152915132130135</v>
      </c>
      <c r="AE130" s="59">
        <v>0.32733939629947917</v>
      </c>
      <c r="AF130" s="59">
        <v>4.6562648187762026</v>
      </c>
      <c r="AG130" s="59">
        <v>0.68810687921252389</v>
      </c>
      <c r="AH130" s="61">
        <v>18.570553804488267</v>
      </c>
      <c r="AI130" s="60">
        <v>11.74020920360211</v>
      </c>
      <c r="AJ130" s="59">
        <v>2.4811705780498281</v>
      </c>
      <c r="AK130" s="59">
        <f t="shared" si="4"/>
        <v>6.1666421515420735</v>
      </c>
      <c r="AL130" s="45" t="s">
        <v>270</v>
      </c>
    </row>
    <row r="131" spans="1:38" ht="13.5" customHeight="1" x14ac:dyDescent="0.2">
      <c r="B131" s="82">
        <v>15</v>
      </c>
      <c r="C131" s="59">
        <v>5.8418925568477391</v>
      </c>
      <c r="D131" s="59">
        <v>6.9339908239698129</v>
      </c>
      <c r="E131" s="59">
        <v>0.46369184259287965</v>
      </c>
      <c r="F131" s="59">
        <v>0.87327320006448472</v>
      </c>
      <c r="G131" s="59">
        <v>1.5472020027903419</v>
      </c>
      <c r="H131" s="59">
        <v>0.56634036863333392</v>
      </c>
      <c r="I131" s="59">
        <v>27.502307158329508</v>
      </c>
      <c r="J131" s="59">
        <v>11.987944931407732</v>
      </c>
      <c r="K131" s="59">
        <v>117.8869430570949</v>
      </c>
      <c r="L131" s="59">
        <v>76.204670301311694</v>
      </c>
      <c r="M131" s="60">
        <v>9.8778820066367867</v>
      </c>
      <c r="N131" s="59">
        <v>113.55726928113401</v>
      </c>
      <c r="O131" s="59">
        <v>5.8558441021020604</v>
      </c>
      <c r="P131" s="59">
        <v>8.739831334778378</v>
      </c>
      <c r="Q131" s="59">
        <v>451.95848948109835</v>
      </c>
      <c r="R131" s="59">
        <v>18.367652095581988</v>
      </c>
      <c r="S131" s="59">
        <v>33.191768029616433</v>
      </c>
      <c r="T131" s="59">
        <v>3.5219498791270492</v>
      </c>
      <c r="U131" s="59">
        <v>11.23105896461373</v>
      </c>
      <c r="V131" s="59">
        <v>1.7322205180121932</v>
      </c>
      <c r="W131" s="59">
        <v>0.46366906684209602</v>
      </c>
      <c r="X131" s="59">
        <v>1.6071833478121105</v>
      </c>
      <c r="Y131" s="62">
        <v>0.27624717472145133</v>
      </c>
      <c r="Z131" s="59">
        <v>1.689175945204352</v>
      </c>
      <c r="AA131" s="59">
        <v>0.35270638223079714</v>
      </c>
      <c r="AB131" s="59">
        <v>1.4582941043435949</v>
      </c>
      <c r="AC131" s="59">
        <v>0.24786779641693815</v>
      </c>
      <c r="AD131" s="59">
        <v>1.4626657968407979</v>
      </c>
      <c r="AE131" s="59">
        <v>0.28537847752425749</v>
      </c>
      <c r="AF131" s="59">
        <v>3.6054505117793076</v>
      </c>
      <c r="AG131" s="59">
        <v>0.85034821905926194</v>
      </c>
      <c r="AH131" s="61">
        <v>19.819292609467627</v>
      </c>
      <c r="AI131" s="60">
        <v>12.03651413608771</v>
      </c>
      <c r="AJ131" s="59">
        <v>2.7129802132354195</v>
      </c>
      <c r="AK131" s="59">
        <f t="shared" si="4"/>
        <v>7.7146771190535608</v>
      </c>
      <c r="AL131" s="45" t="s">
        <v>270</v>
      </c>
    </row>
    <row r="132" spans="1:38" ht="13.5" customHeight="1" x14ac:dyDescent="0.2">
      <c r="A132" s="42"/>
      <c r="B132" s="2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</row>
    <row r="133" spans="1:38" ht="13.5" customHeight="1" x14ac:dyDescent="0.2">
      <c r="A133" s="44" t="s">
        <v>164</v>
      </c>
      <c r="B133" s="82">
        <v>1</v>
      </c>
      <c r="C133" s="59">
        <v>7.9954985346317669</v>
      </c>
      <c r="D133" s="59">
        <v>14.578485076792608</v>
      </c>
      <c r="E133" s="59">
        <v>0.94654212717390351</v>
      </c>
      <c r="F133" s="59">
        <v>1.1128556423452194</v>
      </c>
      <c r="G133" s="59">
        <v>-4.36850116761343</v>
      </c>
      <c r="H133" s="59">
        <v>6.4672032301444169</v>
      </c>
      <c r="I133" s="59">
        <v>27.092695057606335</v>
      </c>
      <c r="J133" s="59">
        <v>10.540786961678572</v>
      </c>
      <c r="K133" s="59">
        <v>96.845354782839749</v>
      </c>
      <c r="L133" s="59">
        <v>69.588575541325952</v>
      </c>
      <c r="M133" s="60">
        <v>32.13527264393646</v>
      </c>
      <c r="N133" s="59">
        <v>173.629898515924</v>
      </c>
      <c r="O133" s="59">
        <v>6.3132933506084132</v>
      </c>
      <c r="P133" s="59">
        <v>4.3845024036189271</v>
      </c>
      <c r="Q133" s="59">
        <v>427.03160717699654</v>
      </c>
      <c r="R133" s="59">
        <v>20.124594160874832</v>
      </c>
      <c r="S133" s="59">
        <v>29.759850207647894</v>
      </c>
      <c r="T133" s="59">
        <v>4.1730699420297466</v>
      </c>
      <c r="U133" s="59">
        <v>18.701297221243031</v>
      </c>
      <c r="V133" s="59">
        <v>4.9654467763161412</v>
      </c>
      <c r="W133" s="59">
        <v>0.52055462944625897</v>
      </c>
      <c r="X133" s="59">
        <v>4.4616540724799361</v>
      </c>
      <c r="Y133" s="62">
        <v>0.70867473632638045</v>
      </c>
      <c r="Z133" s="59">
        <v>5.4559238691360772</v>
      </c>
      <c r="AA133" s="59">
        <v>1.0742441590489284</v>
      </c>
      <c r="AB133" s="59">
        <v>3.7624438797481874</v>
      </c>
      <c r="AC133" s="59">
        <v>0.63710524424856907</v>
      </c>
      <c r="AD133" s="59">
        <v>5.1507619678818468</v>
      </c>
      <c r="AE133" s="59">
        <v>0.86137802361981797</v>
      </c>
      <c r="AF133" s="59">
        <v>5.4642710671404977</v>
      </c>
      <c r="AG133" s="59">
        <v>0.33351898410490477</v>
      </c>
      <c r="AH133" s="61">
        <v>22.588502422796818</v>
      </c>
      <c r="AI133" s="60">
        <v>9.7887485367628368</v>
      </c>
      <c r="AJ133" s="59">
        <v>2.5920263206835488</v>
      </c>
      <c r="AK133" s="59">
        <f t="shared" ref="AK133:AK145" si="5">L133/M133</f>
        <v>2.165488879225566</v>
      </c>
      <c r="AL133" s="45" t="s">
        <v>278</v>
      </c>
    </row>
    <row r="134" spans="1:38" ht="13.5" customHeight="1" x14ac:dyDescent="0.2">
      <c r="A134" s="44" t="s">
        <v>165</v>
      </c>
      <c r="B134" s="82">
        <v>2</v>
      </c>
      <c r="C134" s="59">
        <v>7.4815369728631653</v>
      </c>
      <c r="D134" s="59">
        <v>9.3506612546043062</v>
      </c>
      <c r="E134" s="59">
        <v>0.94654212717390351</v>
      </c>
      <c r="F134" s="59">
        <v>0.82822106256058481</v>
      </c>
      <c r="G134" s="59">
        <v>-3.4130133483987501</v>
      </c>
      <c r="H134" s="59">
        <v>3.0329691923060853</v>
      </c>
      <c r="I134" s="59">
        <v>23.66935154527399</v>
      </c>
      <c r="J134" s="59">
        <v>10.733499714015677</v>
      </c>
      <c r="K134" s="59">
        <v>91.633225159612621</v>
      </c>
      <c r="L134" s="59">
        <v>56.867609815917092</v>
      </c>
      <c r="M134" s="60">
        <v>37.48954998073134</v>
      </c>
      <c r="N134" s="59">
        <v>192.566891202622</v>
      </c>
      <c r="O134" s="59">
        <v>6.4231072269799832</v>
      </c>
      <c r="P134" s="59">
        <v>4.0693960269045579</v>
      </c>
      <c r="Q134" s="59">
        <v>409.82542020365008</v>
      </c>
      <c r="R134" s="59">
        <v>21.106076407737344</v>
      </c>
      <c r="S134" s="59">
        <v>33.185331133085796</v>
      </c>
      <c r="T134" s="59">
        <v>4.2197583388788962</v>
      </c>
      <c r="U134" s="59">
        <v>19.476500868481434</v>
      </c>
      <c r="V134" s="59">
        <v>4.56944305496227</v>
      </c>
      <c r="W134" s="59">
        <v>0.47544377006759597</v>
      </c>
      <c r="X134" s="59">
        <v>4.7464352891994377</v>
      </c>
      <c r="Y134" s="62">
        <v>0.76866778983687789</v>
      </c>
      <c r="Z134" s="59">
        <v>5.8415050880504058</v>
      </c>
      <c r="AA134" s="59">
        <v>1.241187657025784</v>
      </c>
      <c r="AB134" s="59">
        <v>4.0048975705991561</v>
      </c>
      <c r="AC134" s="59">
        <v>0.66343430853768603</v>
      </c>
      <c r="AD134" s="59">
        <v>4.1505532156724696</v>
      </c>
      <c r="AE134" s="59">
        <v>0.77210253613161273</v>
      </c>
      <c r="AF134" s="59">
        <v>6.7899257018262036</v>
      </c>
      <c r="AG134" s="59">
        <v>0.30662552411521871</v>
      </c>
      <c r="AH134" s="61">
        <v>19.566892165581315</v>
      </c>
      <c r="AI134" s="60">
        <v>10.95155307520441</v>
      </c>
      <c r="AJ134" s="59">
        <v>2.3476264186693814</v>
      </c>
      <c r="AK134" s="59">
        <f t="shared" si="5"/>
        <v>1.5168923031923716</v>
      </c>
      <c r="AL134" s="45" t="s">
        <v>278</v>
      </c>
    </row>
    <row r="135" spans="1:38" ht="13.5" customHeight="1" x14ac:dyDescent="0.2">
      <c r="B135" s="82">
        <v>3</v>
      </c>
      <c r="C135" s="59">
        <v>7.2180545418523181</v>
      </c>
      <c r="D135" s="59">
        <v>9.5802629534352075</v>
      </c>
      <c r="E135" s="59">
        <v>-1.0180874176842223</v>
      </c>
      <c r="F135" s="59">
        <v>1.1077046871196752</v>
      </c>
      <c r="G135" s="59">
        <v>-0.96941137861498838</v>
      </c>
      <c r="H135" s="59">
        <v>2.6656340926472533</v>
      </c>
      <c r="I135" s="59">
        <v>25.445580718924752</v>
      </c>
      <c r="J135" s="59">
        <v>10.805995848776726</v>
      </c>
      <c r="K135" s="59">
        <v>94.569646337186313</v>
      </c>
      <c r="L135" s="59">
        <v>65.063732639967853</v>
      </c>
      <c r="M135" s="60">
        <v>28.480778377234842</v>
      </c>
      <c r="N135" s="59">
        <v>157.16807125692748</v>
      </c>
      <c r="O135" s="59">
        <v>5.6981473521807535</v>
      </c>
      <c r="P135" s="59">
        <v>4.5820255141771504</v>
      </c>
      <c r="Q135" s="59">
        <v>373.64637303925286</v>
      </c>
      <c r="R135" s="59">
        <v>16.010771050327925</v>
      </c>
      <c r="S135" s="59">
        <v>30.596011933632791</v>
      </c>
      <c r="T135" s="59">
        <v>3.6358415590677993</v>
      </c>
      <c r="U135" s="59">
        <v>15.543018344878998</v>
      </c>
      <c r="V135" s="59">
        <v>4.0305217477248565</v>
      </c>
      <c r="W135" s="59">
        <v>0.48524828842304624</v>
      </c>
      <c r="X135" s="59">
        <v>4.341612671070421</v>
      </c>
      <c r="Y135" s="62">
        <v>0.7097616272083167</v>
      </c>
      <c r="Z135" s="59">
        <v>5.3998549013412482</v>
      </c>
      <c r="AA135" s="59">
        <v>1.1828419854558305</v>
      </c>
      <c r="AB135" s="59">
        <v>4.0549526899184514</v>
      </c>
      <c r="AC135" s="59">
        <v>0.63382584469853098</v>
      </c>
      <c r="AD135" s="59">
        <v>4.2943568734707771</v>
      </c>
      <c r="AE135" s="59">
        <v>0.76194139791596649</v>
      </c>
      <c r="AF135" s="59">
        <v>5.6705876437696219</v>
      </c>
      <c r="AG135" s="59">
        <v>0.60554267956068841</v>
      </c>
      <c r="AH135" s="61">
        <v>20.223649467848404</v>
      </c>
      <c r="AI135" s="60">
        <v>9.9695783396550315</v>
      </c>
      <c r="AJ135" s="59">
        <v>2.3578075957460318</v>
      </c>
      <c r="AK135" s="59">
        <f t="shared" si="5"/>
        <v>2.2844787378414622</v>
      </c>
      <c r="AL135" s="45" t="s">
        <v>278</v>
      </c>
    </row>
    <row r="136" spans="1:38" ht="13.5" customHeight="1" x14ac:dyDescent="0.2">
      <c r="B136" s="82">
        <v>4</v>
      </c>
      <c r="C136" s="59">
        <v>6.6583614795773913</v>
      </c>
      <c r="D136" s="59">
        <v>10.20760368651762</v>
      </c>
      <c r="E136" s="59">
        <v>2.9271138025888792</v>
      </c>
      <c r="F136" s="59">
        <v>0.57789572249028198</v>
      </c>
      <c r="G136" s="59">
        <v>-4.8122982717328391</v>
      </c>
      <c r="H136" s="59">
        <v>4.0093631956650535</v>
      </c>
      <c r="I136" s="59">
        <v>24.736754206656478</v>
      </c>
      <c r="J136" s="59">
        <v>11.452274252074856</v>
      </c>
      <c r="K136" s="59">
        <v>87.573134028451861</v>
      </c>
      <c r="L136" s="59">
        <v>60.782475711837897</v>
      </c>
      <c r="M136" s="60">
        <v>31.347590331959683</v>
      </c>
      <c r="N136" s="59">
        <v>162.21462780830961</v>
      </c>
      <c r="O136" s="59">
        <v>6.3357147231832842</v>
      </c>
      <c r="P136" s="59">
        <v>4.37941504906878</v>
      </c>
      <c r="Q136" s="59">
        <v>442.80296368851936</v>
      </c>
      <c r="R136" s="59">
        <v>19.547073832518805</v>
      </c>
      <c r="S136" s="59">
        <v>28.722973473429796</v>
      </c>
      <c r="T136" s="59">
        <v>4.6726412419389733</v>
      </c>
      <c r="U136" s="59">
        <v>17.935355419416638</v>
      </c>
      <c r="V136" s="59">
        <v>3.8031718241407741</v>
      </c>
      <c r="W136" s="59">
        <v>0.60359268800751698</v>
      </c>
      <c r="X136" s="59">
        <v>5.3376521203643597</v>
      </c>
      <c r="Y136" s="62">
        <v>0.86292830404109078</v>
      </c>
      <c r="Z136" s="59">
        <v>6.4446325379666778</v>
      </c>
      <c r="AA136" s="59">
        <v>1.5643541836505384</v>
      </c>
      <c r="AB136" s="59">
        <v>4.3422304126347155</v>
      </c>
      <c r="AC136" s="59">
        <v>0.73410363948989832</v>
      </c>
      <c r="AD136" s="59">
        <v>5.2255281137318814</v>
      </c>
      <c r="AE136" s="59">
        <v>1.0451813439709881</v>
      </c>
      <c r="AF136" s="59">
        <v>6.4049873418011112</v>
      </c>
      <c r="AG136" s="59">
        <v>0.74905749199467697</v>
      </c>
      <c r="AH136" s="61">
        <v>20.497887309794145</v>
      </c>
      <c r="AI136" s="60">
        <v>11.55547424611942</v>
      </c>
      <c r="AJ136" s="59">
        <v>2.3652784703698009</v>
      </c>
      <c r="AK136" s="59">
        <f t="shared" si="5"/>
        <v>1.9389839878655228</v>
      </c>
      <c r="AL136" s="45" t="s">
        <v>278</v>
      </c>
    </row>
    <row r="137" spans="1:38" ht="13.5" customHeight="1" x14ac:dyDescent="0.2">
      <c r="B137" s="82">
        <v>5</v>
      </c>
      <c r="C137" s="59">
        <v>7.4829514076470112</v>
      </c>
      <c r="D137" s="59">
        <v>10.214747144510781</v>
      </c>
      <c r="E137" s="59">
        <v>1.6665058880578523</v>
      </c>
      <c r="F137" s="59">
        <v>1.0423842936389738</v>
      </c>
      <c r="G137" s="59">
        <v>1.0307500706769717</v>
      </c>
      <c r="H137" s="59">
        <v>4.3492695225877158</v>
      </c>
      <c r="I137" s="59">
        <v>25.937736154666435</v>
      </c>
      <c r="J137" s="59">
        <v>11.9319687332847</v>
      </c>
      <c r="K137" s="59">
        <v>90.189995787952554</v>
      </c>
      <c r="L137" s="59">
        <v>60.85434188759114</v>
      </c>
      <c r="M137" s="60">
        <v>29.968757396594885</v>
      </c>
      <c r="N137" s="59">
        <v>168.63443995117888</v>
      </c>
      <c r="O137" s="59">
        <v>5.240186713173892</v>
      </c>
      <c r="P137" s="59">
        <v>4.5975130354115654</v>
      </c>
      <c r="Q137" s="59">
        <v>395.76057975243049</v>
      </c>
      <c r="R137" s="59">
        <v>17.137021690417974</v>
      </c>
      <c r="S137" s="59">
        <v>28.440870283449609</v>
      </c>
      <c r="T137" s="59">
        <v>3.8949439281371401</v>
      </c>
      <c r="U137" s="59">
        <v>17.883015178755873</v>
      </c>
      <c r="V137" s="59">
        <v>4.2542604965896453</v>
      </c>
      <c r="W137" s="59">
        <v>0.46737539349675966</v>
      </c>
      <c r="X137" s="59">
        <v>4.476984322317052</v>
      </c>
      <c r="Y137" s="62">
        <v>0.72758446998582027</v>
      </c>
      <c r="Z137" s="59">
        <v>4.8230937295141878</v>
      </c>
      <c r="AA137" s="59">
        <v>1.1752618400516412</v>
      </c>
      <c r="AB137" s="59">
        <v>3.9325079983865296</v>
      </c>
      <c r="AC137" s="59">
        <v>0.57494892642436823</v>
      </c>
      <c r="AD137" s="59">
        <v>4.1548373565029708</v>
      </c>
      <c r="AE137" s="59">
        <v>0.71675772525489401</v>
      </c>
      <c r="AF137" s="59">
        <v>5.6628351569701838</v>
      </c>
      <c r="AG137" s="59">
        <v>0.43822074489622936</v>
      </c>
      <c r="AH137" s="61">
        <v>20.347707936420395</v>
      </c>
      <c r="AI137" s="60">
        <v>10.406698269778641</v>
      </c>
      <c r="AJ137" s="59">
        <v>2.3437175039921909</v>
      </c>
      <c r="AK137" s="59">
        <f t="shared" si="5"/>
        <v>2.0305927630654965</v>
      </c>
      <c r="AL137" s="45" t="s">
        <v>278</v>
      </c>
    </row>
    <row r="138" spans="1:38" ht="13.5" customHeight="1" x14ac:dyDescent="0.2">
      <c r="B138" s="82">
        <v>6</v>
      </c>
      <c r="C138" s="59">
        <v>7.2714619767473243</v>
      </c>
      <c r="D138" s="59">
        <v>10.931183455931588</v>
      </c>
      <c r="E138" s="59">
        <v>0.38984488447125826</v>
      </c>
      <c r="F138" s="59">
        <v>1.2555193625086216</v>
      </c>
      <c r="G138" s="59">
        <v>0.86357837727481168</v>
      </c>
      <c r="H138" s="59">
        <v>4.4666217897402127</v>
      </c>
      <c r="I138" s="59">
        <v>26.37997224428743</v>
      </c>
      <c r="J138" s="59">
        <v>13.190460960997619</v>
      </c>
      <c r="K138" s="59">
        <v>97.92595854889116</v>
      </c>
      <c r="L138" s="59">
        <v>55.298347353837343</v>
      </c>
      <c r="M138" s="60">
        <v>28.732914305777932</v>
      </c>
      <c r="N138" s="59">
        <v>166.9213236307273</v>
      </c>
      <c r="O138" s="59">
        <v>6.4057556396004269</v>
      </c>
      <c r="P138" s="59">
        <v>4.8082529871143258</v>
      </c>
      <c r="Q138" s="59">
        <v>414.89305039440683</v>
      </c>
      <c r="R138" s="59">
        <v>17.487002696023762</v>
      </c>
      <c r="S138" s="59">
        <v>34.597836575422761</v>
      </c>
      <c r="T138" s="59">
        <v>4.2274398112757181</v>
      </c>
      <c r="U138" s="59">
        <v>17.563586255834529</v>
      </c>
      <c r="V138" s="59">
        <v>3.6612207232276535</v>
      </c>
      <c r="W138" s="59">
        <v>0.58601644578333589</v>
      </c>
      <c r="X138" s="59">
        <v>4.3211609147651693</v>
      </c>
      <c r="Y138" s="62">
        <v>0.72479610111555814</v>
      </c>
      <c r="Z138" s="59">
        <v>5.3251335729614491</v>
      </c>
      <c r="AA138" s="59">
        <v>1.1836398414229667</v>
      </c>
      <c r="AB138" s="59">
        <v>3.3342063433851652</v>
      </c>
      <c r="AC138" s="59">
        <v>0.57650105529548556</v>
      </c>
      <c r="AD138" s="59">
        <v>3.9824526169976271</v>
      </c>
      <c r="AE138" s="59">
        <v>0.74135368603472784</v>
      </c>
      <c r="AF138" s="59">
        <v>5.4005899715159353</v>
      </c>
      <c r="AG138" s="59">
        <v>0.42470144350140332</v>
      </c>
      <c r="AH138" s="61">
        <v>22.003640057669184</v>
      </c>
      <c r="AI138" s="60">
        <v>10.563190684256806</v>
      </c>
      <c r="AJ138" s="59">
        <v>2.4286164652066602</v>
      </c>
      <c r="AK138" s="59">
        <f t="shared" si="5"/>
        <v>1.9245645173805896</v>
      </c>
      <c r="AL138" s="45" t="s">
        <v>278</v>
      </c>
    </row>
    <row r="139" spans="1:38" ht="13.5" customHeight="1" x14ac:dyDescent="0.2">
      <c r="B139" s="82">
        <v>7</v>
      </c>
      <c r="C139" s="59">
        <v>9.9681967234982842</v>
      </c>
      <c r="D139" s="59">
        <v>9.3582517221539909</v>
      </c>
      <c r="E139" s="59">
        <v>1.0477097899165428</v>
      </c>
      <c r="F139" s="59">
        <v>0.81958754439907278</v>
      </c>
      <c r="G139" s="59">
        <v>-2.2185595367837645</v>
      </c>
      <c r="H139" s="59">
        <v>4.1677737205568173</v>
      </c>
      <c r="I139" s="59">
        <v>24.874072381195241</v>
      </c>
      <c r="J139" s="59">
        <v>12.235194494520798</v>
      </c>
      <c r="K139" s="59">
        <v>85.76718254411827</v>
      </c>
      <c r="L139" s="59">
        <v>52.344100503015042</v>
      </c>
      <c r="M139" s="60">
        <v>28.270976082954071</v>
      </c>
      <c r="N139" s="59">
        <v>168.1425206499645</v>
      </c>
      <c r="O139" s="59">
        <v>6.2271642023832232</v>
      </c>
      <c r="P139" s="59">
        <v>4.4382750000439142</v>
      </c>
      <c r="Q139" s="59">
        <v>420.78761491746781</v>
      </c>
      <c r="R139" s="59">
        <v>16.957146541973959</v>
      </c>
      <c r="S139" s="59">
        <v>32.297172171862158</v>
      </c>
      <c r="T139" s="59">
        <v>4.3211694983835871</v>
      </c>
      <c r="U139" s="59">
        <v>17.275126144352143</v>
      </c>
      <c r="V139" s="59">
        <v>3.9082423808927254</v>
      </c>
      <c r="W139" s="59">
        <v>0.44512290879723354</v>
      </c>
      <c r="X139" s="59">
        <v>4.2418476968486667</v>
      </c>
      <c r="Y139" s="62">
        <v>0.79532817467634453</v>
      </c>
      <c r="Z139" s="59">
        <v>5.273843566077697</v>
      </c>
      <c r="AA139" s="59">
        <v>1.2413450413335825</v>
      </c>
      <c r="AB139" s="59">
        <v>3.7841467934907564</v>
      </c>
      <c r="AC139" s="59">
        <v>0.61984125141181456</v>
      </c>
      <c r="AD139" s="59">
        <v>4.7270795951455691</v>
      </c>
      <c r="AE139" s="59">
        <v>0.81783575984815726</v>
      </c>
      <c r="AF139" s="59">
        <v>5.1760371028229386</v>
      </c>
      <c r="AG139" s="59">
        <v>0.46365693809470315</v>
      </c>
      <c r="AH139" s="61">
        <v>20.941328867632123</v>
      </c>
      <c r="AI139" s="60">
        <v>10.390740389424819</v>
      </c>
      <c r="AJ139" s="59">
        <v>2.3127279876071154</v>
      </c>
      <c r="AK139" s="59">
        <f t="shared" si="5"/>
        <v>1.851513734418806</v>
      </c>
      <c r="AL139" s="45" t="s">
        <v>278</v>
      </c>
    </row>
    <row r="140" spans="1:38" ht="13.5" customHeight="1" x14ac:dyDescent="0.2">
      <c r="A140" s="43" t="s">
        <v>144</v>
      </c>
      <c r="B140" s="82">
        <v>8</v>
      </c>
      <c r="C140" s="59">
        <v>7.4792895112626994</v>
      </c>
      <c r="D140" s="59">
        <v>11.626198523117019</v>
      </c>
      <c r="E140" s="59">
        <v>9.8940675801798342E-2</v>
      </c>
      <c r="F140" s="59">
        <v>0.92809910178757682</v>
      </c>
      <c r="G140" s="59">
        <v>-7.2487851621417549</v>
      </c>
      <c r="H140" s="59">
        <v>1.9800856129684405</v>
      </c>
      <c r="I140" s="59">
        <v>29.03508580562184</v>
      </c>
      <c r="J140" s="59">
        <v>11.332323114407307</v>
      </c>
      <c r="K140" s="59">
        <v>89.16784356626826</v>
      </c>
      <c r="L140" s="59">
        <v>58.051481298408589</v>
      </c>
      <c r="M140" s="60">
        <v>30.180677407781424</v>
      </c>
      <c r="N140" s="59">
        <v>160.07973617037823</v>
      </c>
      <c r="O140" s="59">
        <v>5.9424614742654249</v>
      </c>
      <c r="P140" s="59">
        <v>4.9764217698229931</v>
      </c>
      <c r="Q140" s="59">
        <v>411.18967881802928</v>
      </c>
      <c r="R140" s="59">
        <v>16.730294393071471</v>
      </c>
      <c r="S140" s="59">
        <v>32.53519735302595</v>
      </c>
      <c r="T140" s="59">
        <v>4.3944544235589404</v>
      </c>
      <c r="U140" s="59">
        <v>16.286609820312826</v>
      </c>
      <c r="V140" s="59">
        <v>3.8762922548018079</v>
      </c>
      <c r="W140" s="59">
        <v>0.52645643983675883</v>
      </c>
      <c r="X140" s="59">
        <v>4.5122168194584367</v>
      </c>
      <c r="Y140" s="62">
        <v>0.58719226115906087</v>
      </c>
      <c r="Z140" s="59">
        <v>5.0794073593456828</v>
      </c>
      <c r="AA140" s="59">
        <v>1.3300941879760746</v>
      </c>
      <c r="AB140" s="59">
        <v>3.7600877673914552</v>
      </c>
      <c r="AC140" s="59">
        <v>0.62030462281253584</v>
      </c>
      <c r="AD140" s="59">
        <v>3.9417270454072986</v>
      </c>
      <c r="AE140" s="59">
        <v>0.74955151702198763</v>
      </c>
      <c r="AF140" s="59">
        <v>4.9247756078441336</v>
      </c>
      <c r="AG140" s="59">
        <v>0.61067417926912437</v>
      </c>
      <c r="AH140" s="61">
        <v>22.777395316152585</v>
      </c>
      <c r="AI140" s="60">
        <v>10.589852500030931</v>
      </c>
      <c r="AJ140" s="59">
        <v>2.7365224826973202</v>
      </c>
      <c r="AK140" s="59">
        <f t="shared" si="5"/>
        <v>1.9234651533514384</v>
      </c>
      <c r="AL140" s="45" t="s">
        <v>278</v>
      </c>
    </row>
    <row r="141" spans="1:38" ht="13.5" customHeight="1" x14ac:dyDescent="0.2">
      <c r="B141" s="82">
        <v>9</v>
      </c>
      <c r="C141" s="59">
        <v>5.8883370355572895</v>
      </c>
      <c r="D141" s="59">
        <v>10.765303640058788</v>
      </c>
      <c r="E141" s="59">
        <v>1.5550886942769644</v>
      </c>
      <c r="F141" s="59">
        <v>0.87091854181244566</v>
      </c>
      <c r="G141" s="59">
        <v>-2.2575104233358667</v>
      </c>
      <c r="H141" s="59">
        <v>3.2692905292899637</v>
      </c>
      <c r="I141" s="59">
        <v>24.329090455414239</v>
      </c>
      <c r="J141" s="59">
        <v>11.004368322106359</v>
      </c>
      <c r="K141" s="59">
        <v>99.120718895107004</v>
      </c>
      <c r="L141" s="59">
        <v>63.787008393425111</v>
      </c>
      <c r="M141" s="60">
        <v>31.063161626475438</v>
      </c>
      <c r="N141" s="59">
        <v>180.74616009977106</v>
      </c>
      <c r="O141" s="59">
        <v>5.2973810700735786</v>
      </c>
      <c r="P141" s="59">
        <v>4.7298559032916287</v>
      </c>
      <c r="Q141" s="59">
        <v>439.97296623771246</v>
      </c>
      <c r="R141" s="59">
        <v>18.999748802503198</v>
      </c>
      <c r="S141" s="59">
        <v>32.386881345913771</v>
      </c>
      <c r="T141" s="59">
        <v>4.3143892945548545</v>
      </c>
      <c r="U141" s="59">
        <v>19.189281025619756</v>
      </c>
      <c r="V141" s="59">
        <v>4.6339381467383589</v>
      </c>
      <c r="W141" s="59">
        <v>0.56776068525598167</v>
      </c>
      <c r="X141" s="59">
        <v>4.8408463872571668</v>
      </c>
      <c r="Y141" s="62">
        <v>0.75249936284532226</v>
      </c>
      <c r="Z141" s="59">
        <v>5.7965987119839468</v>
      </c>
      <c r="AA141" s="59">
        <v>1.2128477458995284</v>
      </c>
      <c r="AB141" s="59">
        <v>4.0683522587929453</v>
      </c>
      <c r="AC141" s="59">
        <v>0.62715611060365484</v>
      </c>
      <c r="AD141" s="59">
        <v>4.4668496842020531</v>
      </c>
      <c r="AE141" s="59">
        <v>0.78030725274621715</v>
      </c>
      <c r="AF141" s="59">
        <v>5.5932472679892715</v>
      </c>
      <c r="AG141" s="59">
        <v>0.45709483108994925</v>
      </c>
      <c r="AH141" s="61">
        <v>20.369344294643671</v>
      </c>
      <c r="AI141" s="60">
        <v>10.476838514305147</v>
      </c>
      <c r="AJ141" s="59">
        <v>2.3602768287309823</v>
      </c>
      <c r="AK141" s="59">
        <f t="shared" si="5"/>
        <v>2.0534615619763192</v>
      </c>
      <c r="AL141" s="45" t="s">
        <v>278</v>
      </c>
    </row>
    <row r="142" spans="1:38" ht="13.5" customHeight="1" x14ac:dyDescent="0.2">
      <c r="B142" s="82">
        <v>10</v>
      </c>
      <c r="C142" s="59">
        <v>7.6290016633634421</v>
      </c>
      <c r="D142" s="59">
        <v>9.7984367632536529</v>
      </c>
      <c r="E142" s="59">
        <v>2.2318600950189089</v>
      </c>
      <c r="F142" s="59">
        <v>0.87737462814227474</v>
      </c>
      <c r="G142" s="59">
        <v>1.8078568285688201</v>
      </c>
      <c r="H142" s="59">
        <v>4.7848943462302822</v>
      </c>
      <c r="I142" s="59">
        <v>23.714824277072523</v>
      </c>
      <c r="J142" s="59">
        <v>10.862292777839432</v>
      </c>
      <c r="K142" s="59">
        <v>98.32160295242474</v>
      </c>
      <c r="L142" s="59">
        <v>62.578542185292932</v>
      </c>
      <c r="M142" s="60">
        <v>33.052040340314441</v>
      </c>
      <c r="N142" s="59">
        <v>181.50984362834404</v>
      </c>
      <c r="O142" s="59">
        <v>5.4679716130823985</v>
      </c>
      <c r="P142" s="59">
        <v>4.2932935062613691</v>
      </c>
      <c r="Q142" s="59">
        <v>439.18204329249062</v>
      </c>
      <c r="R142" s="59">
        <v>19.159059869068425</v>
      </c>
      <c r="S142" s="59">
        <v>31.416733706095574</v>
      </c>
      <c r="T142" s="59">
        <v>4.3185262179677775</v>
      </c>
      <c r="U142" s="59">
        <v>18.07235440695732</v>
      </c>
      <c r="V142" s="59">
        <v>4.717547590038178</v>
      </c>
      <c r="W142" s="59">
        <v>0.62347085542995773</v>
      </c>
      <c r="X142" s="59">
        <v>4.8607660304689659</v>
      </c>
      <c r="Y142" s="62">
        <v>0.74826001708070711</v>
      </c>
      <c r="Z142" s="59">
        <v>5.5871105847182569</v>
      </c>
      <c r="AA142" s="59">
        <v>1.2161424831039924</v>
      </c>
      <c r="AB142" s="59">
        <v>3.5482432460952094</v>
      </c>
      <c r="AC142" s="59">
        <v>0.72136274228163755</v>
      </c>
      <c r="AD142" s="59">
        <v>4.4771795097386793</v>
      </c>
      <c r="AE142" s="59">
        <v>0.91600434470643921</v>
      </c>
      <c r="AF142" s="59">
        <v>6.1979282325235863</v>
      </c>
      <c r="AG142" s="59">
        <v>0.57963979984202008</v>
      </c>
      <c r="AH142" s="61">
        <v>19.775510369822513</v>
      </c>
      <c r="AI142" s="60">
        <v>11.262890040960759</v>
      </c>
      <c r="AJ142" s="59">
        <v>2.3967658761709392</v>
      </c>
      <c r="AK142" s="59">
        <f t="shared" si="5"/>
        <v>1.893333710747177</v>
      </c>
      <c r="AL142" s="45" t="s">
        <v>278</v>
      </c>
    </row>
    <row r="143" spans="1:38" ht="13.5" customHeight="1" x14ac:dyDescent="0.2">
      <c r="B143" s="82">
        <v>11</v>
      </c>
      <c r="C143" s="59">
        <v>7.9959939592944114</v>
      </c>
      <c r="D143" s="59">
        <v>11.314980171317421</v>
      </c>
      <c r="E143" s="59">
        <v>7.9535225621631032</v>
      </c>
      <c r="F143" s="59">
        <v>1.0596201876536295</v>
      </c>
      <c r="G143" s="59">
        <v>-2.1765773566607201</v>
      </c>
      <c r="H143" s="59">
        <v>3.5626544950050385</v>
      </c>
      <c r="I143" s="59">
        <v>24.2407810271302</v>
      </c>
      <c r="J143" s="59">
        <v>12.160410367984879</v>
      </c>
      <c r="K143" s="59">
        <v>85.756110615145772</v>
      </c>
      <c r="L143" s="59">
        <v>59.076983864335986</v>
      </c>
      <c r="M143" s="60">
        <v>30.301666806125947</v>
      </c>
      <c r="N143" s="59">
        <v>177.27216791014055</v>
      </c>
      <c r="O143" s="59">
        <v>5.4362120543287844</v>
      </c>
      <c r="P143" s="59">
        <v>4.8687214508447205</v>
      </c>
      <c r="Q143" s="59">
        <v>399.22095807422505</v>
      </c>
      <c r="R143" s="59">
        <v>18.865728991796207</v>
      </c>
      <c r="S143" s="59">
        <v>29.158418136070289</v>
      </c>
      <c r="T143" s="59">
        <v>4.2135974245092598</v>
      </c>
      <c r="U143" s="59">
        <v>17.111756645949828</v>
      </c>
      <c r="V143" s="59">
        <v>5.1153014615552701</v>
      </c>
      <c r="W143" s="59">
        <v>0.52859142421224059</v>
      </c>
      <c r="X143" s="59">
        <v>4.6923820441161181</v>
      </c>
      <c r="Y143" s="59">
        <v>0.837116077290878</v>
      </c>
      <c r="Z143" s="59">
        <v>6.1771508075238852</v>
      </c>
      <c r="AA143" s="59">
        <v>1.398952527620446</v>
      </c>
      <c r="AB143" s="59">
        <v>3.6137952912613813</v>
      </c>
      <c r="AC143" s="59">
        <v>0.63794552281926697</v>
      </c>
      <c r="AD143" s="59">
        <v>4.6936260094197957</v>
      </c>
      <c r="AE143" s="59">
        <v>0.75142522207218743</v>
      </c>
      <c r="AF143" s="59">
        <v>6.0525647977544308</v>
      </c>
      <c r="AG143" s="59">
        <v>0.4054095478762817</v>
      </c>
      <c r="AH143" s="61">
        <v>18.901750644970154</v>
      </c>
      <c r="AI143" s="60">
        <v>10.398771758739796</v>
      </c>
      <c r="AJ143" s="59">
        <v>2.2590817075281842</v>
      </c>
      <c r="AK143" s="59">
        <f t="shared" si="5"/>
        <v>1.9496281918192258</v>
      </c>
      <c r="AL143" s="45" t="s">
        <v>278</v>
      </c>
    </row>
    <row r="144" spans="1:38" ht="13.5" customHeight="1" x14ac:dyDescent="0.2">
      <c r="A144" s="43" t="s">
        <v>144</v>
      </c>
      <c r="B144" s="82">
        <v>12</v>
      </c>
      <c r="C144" s="59">
        <v>8.1803758826339603</v>
      </c>
      <c r="D144" s="59">
        <v>12.282640995674516</v>
      </c>
      <c r="E144" s="59">
        <v>2.4286656543501977</v>
      </c>
      <c r="F144" s="59">
        <v>0.75278274019644942</v>
      </c>
      <c r="G144" s="59">
        <v>-2.5380028412226494</v>
      </c>
      <c r="H144" s="59">
        <v>5.134764419695947</v>
      </c>
      <c r="I144" s="59">
        <v>29.504725833358282</v>
      </c>
      <c r="J144" s="59">
        <v>10.451250901964102</v>
      </c>
      <c r="K144" s="59">
        <v>92.552423551310412</v>
      </c>
      <c r="L144" s="59">
        <v>64.681300883679583</v>
      </c>
      <c r="M144" s="60">
        <v>32.223361048221825</v>
      </c>
      <c r="N144" s="59">
        <v>166.48317236088613</v>
      </c>
      <c r="O144" s="59">
        <v>5.8885585571705956</v>
      </c>
      <c r="P144" s="59">
        <v>5.0593411377670359</v>
      </c>
      <c r="Q144" s="59">
        <v>424.5170064441387</v>
      </c>
      <c r="R144" s="59">
        <v>17.364587288259195</v>
      </c>
      <c r="S144" s="59">
        <v>34.121824963647093</v>
      </c>
      <c r="T144" s="59">
        <v>3.8833083481018869</v>
      </c>
      <c r="U144" s="59">
        <v>16.33982114327036</v>
      </c>
      <c r="V144" s="59">
        <v>3.9013763577475928</v>
      </c>
      <c r="W144" s="59">
        <v>0.56938191111860859</v>
      </c>
      <c r="X144" s="59">
        <v>4.5722097192924851</v>
      </c>
      <c r="Y144" s="59">
        <v>0.68971823770675367</v>
      </c>
      <c r="Z144" s="59">
        <v>5.1327630621107856</v>
      </c>
      <c r="AA144" s="59">
        <v>1.1355592969279988</v>
      </c>
      <c r="AB144" s="59">
        <v>3.676128847789935</v>
      </c>
      <c r="AC144" s="59">
        <v>0.6079682082007386</v>
      </c>
      <c r="AD144" s="59">
        <v>4.2518508844931331</v>
      </c>
      <c r="AE144" s="59">
        <v>0.64443592517288817</v>
      </c>
      <c r="AF144" s="59">
        <v>5.0257346093310948</v>
      </c>
      <c r="AG144" s="59">
        <v>0.47281509910501429</v>
      </c>
      <c r="AH144" s="61">
        <v>22.626537069289739</v>
      </c>
      <c r="AI144" s="60">
        <v>9.7260636191657159</v>
      </c>
      <c r="AJ144" s="59">
        <v>2.5791032515656624</v>
      </c>
      <c r="AK144" s="59">
        <f t="shared" si="5"/>
        <v>2.0072797740398616</v>
      </c>
      <c r="AL144" s="45" t="s">
        <v>278</v>
      </c>
    </row>
    <row r="145" spans="1:38" ht="13.5" customHeight="1" x14ac:dyDescent="0.2">
      <c r="B145" s="82">
        <v>13</v>
      </c>
      <c r="C145" s="59">
        <v>5.951114328800049</v>
      </c>
      <c r="D145" s="59">
        <v>11.954871604599191</v>
      </c>
      <c r="E145" s="59">
        <v>1.1985650317104484</v>
      </c>
      <c r="F145" s="59">
        <v>1.2419533435337267</v>
      </c>
      <c r="G145" s="59">
        <v>3.3871143518117086</v>
      </c>
      <c r="H145" s="59">
        <v>4.4389698081389124</v>
      </c>
      <c r="I145" s="59">
        <v>27.571465490713798</v>
      </c>
      <c r="J145" s="59">
        <v>11.699234862112297</v>
      </c>
      <c r="K145" s="59">
        <v>92.48018944308653</v>
      </c>
      <c r="L145" s="59">
        <v>57.624479375778336</v>
      </c>
      <c r="M145" s="60">
        <v>32.923227745736078</v>
      </c>
      <c r="N145" s="59">
        <v>169.38493571826834</v>
      </c>
      <c r="O145" s="59">
        <v>5.3374713792129329</v>
      </c>
      <c r="P145" s="59">
        <v>4.3336400935581949</v>
      </c>
      <c r="Q145" s="59">
        <v>418.81939145332331</v>
      </c>
      <c r="R145" s="59">
        <v>20.384262686667036</v>
      </c>
      <c r="S145" s="59">
        <v>31.475299180260301</v>
      </c>
      <c r="T145" s="59">
        <v>4.3665174984856403</v>
      </c>
      <c r="U145" s="59">
        <v>18.800631534428863</v>
      </c>
      <c r="V145" s="59">
        <v>4.2890256804647944</v>
      </c>
      <c r="W145" s="59">
        <v>0.6059273938632358</v>
      </c>
      <c r="X145" s="59">
        <v>4.6482965269544883</v>
      </c>
      <c r="Y145" s="59">
        <v>0.68293123054592197</v>
      </c>
      <c r="Z145" s="59">
        <v>5.4907157893336356</v>
      </c>
      <c r="AA145" s="59">
        <v>1.5649922765029518</v>
      </c>
      <c r="AB145" s="59">
        <v>3.8945817453427805</v>
      </c>
      <c r="AC145" s="59">
        <v>0.69731100087445042</v>
      </c>
      <c r="AD145" s="59">
        <v>4.6237094947041228</v>
      </c>
      <c r="AE145" s="59">
        <v>0.92720821342656079</v>
      </c>
      <c r="AF145" s="59">
        <v>5.414353660259736</v>
      </c>
      <c r="AG145" s="59">
        <v>0.45067404362327079</v>
      </c>
      <c r="AH145" s="61">
        <v>23.204692782783901</v>
      </c>
      <c r="AI145" s="60">
        <v>13.478426975409819</v>
      </c>
      <c r="AJ145" s="59">
        <v>2.6916537219089816</v>
      </c>
      <c r="AK145" s="59">
        <f t="shared" si="5"/>
        <v>1.7502682246348504</v>
      </c>
      <c r="AL145" s="45" t="s">
        <v>278</v>
      </c>
    </row>
    <row r="146" spans="1:38" ht="13.5" customHeight="1" x14ac:dyDescent="0.2">
      <c r="M146" s="60"/>
      <c r="Q146" s="59"/>
      <c r="R146" s="59"/>
    </row>
    <row r="147" spans="1:38" ht="13.5" customHeight="1" x14ac:dyDescent="0.2">
      <c r="A147" s="44" t="s">
        <v>166</v>
      </c>
      <c r="B147" s="82">
        <v>1</v>
      </c>
      <c r="C147" s="59">
        <v>17.812323938134664</v>
      </c>
      <c r="D147" s="59">
        <v>44.489278600913465</v>
      </c>
      <c r="E147" s="59">
        <v>-0.65856281650906034</v>
      </c>
      <c r="F147" s="59">
        <v>2.1100957034843666</v>
      </c>
      <c r="G147" s="59">
        <v>2.7509019621476716</v>
      </c>
      <c r="H147" s="59">
        <v>21.084609316639451</v>
      </c>
      <c r="I147" s="59">
        <v>40.066459418609433</v>
      </c>
      <c r="J147" s="59">
        <v>12.841406563234134</v>
      </c>
      <c r="K147" s="59">
        <v>108.67998495074558</v>
      </c>
      <c r="L147" s="59">
        <v>226.01937861639323</v>
      </c>
      <c r="M147" s="60">
        <v>48.471582259952093</v>
      </c>
      <c r="N147" s="59">
        <v>370.24394635481906</v>
      </c>
      <c r="O147" s="59">
        <v>15.010570858564275</v>
      </c>
      <c r="P147" s="59">
        <v>6.0703889046809785</v>
      </c>
      <c r="Q147" s="59">
        <v>775.40128304288828</v>
      </c>
      <c r="R147" s="59">
        <v>39.238638440783816</v>
      </c>
      <c r="S147" s="59">
        <v>65.161402770585326</v>
      </c>
      <c r="T147" s="59">
        <v>9.1191951360229933</v>
      </c>
      <c r="U147" s="59">
        <v>40.080361736817736</v>
      </c>
      <c r="V147" s="59">
        <v>9.3012414675857595</v>
      </c>
      <c r="W147" s="59">
        <v>1.5135445957224962</v>
      </c>
      <c r="X147" s="59">
        <v>8.6099305253751268</v>
      </c>
      <c r="Y147" s="62">
        <v>1.0655393679365996</v>
      </c>
      <c r="Z147" s="59">
        <v>7.2039923194154882</v>
      </c>
      <c r="AA147" s="59">
        <v>1.3577269825319647</v>
      </c>
      <c r="AB147" s="59">
        <v>3.54189886519928</v>
      </c>
      <c r="AC147" s="59">
        <v>0.64171661983751505</v>
      </c>
      <c r="AD147" s="59">
        <v>4.8840843747133125</v>
      </c>
      <c r="AE147" s="59">
        <v>0.6846399759776618</v>
      </c>
      <c r="AF147" s="59">
        <v>9.0421838203193037</v>
      </c>
      <c r="AG147" s="59">
        <v>1.1909509560700635</v>
      </c>
      <c r="AH147" s="61">
        <v>19.788813152467537</v>
      </c>
      <c r="AI147" s="60">
        <v>16.679455492356993</v>
      </c>
      <c r="AJ147" s="59">
        <v>4.1459255183414747</v>
      </c>
      <c r="AK147" s="59">
        <f t="shared" ref="AK147:AK160" si="6">L147/M147</f>
        <v>4.6629255344761793</v>
      </c>
      <c r="AL147" s="45" t="s">
        <v>303</v>
      </c>
    </row>
    <row r="148" spans="1:38" ht="13.5" customHeight="1" x14ac:dyDescent="0.2">
      <c r="A148" s="44" t="s">
        <v>167</v>
      </c>
      <c r="B148" s="82">
        <v>2</v>
      </c>
      <c r="C148" s="59">
        <v>14.556131029062527</v>
      </c>
      <c r="D148" s="59">
        <v>30.84029314457824</v>
      </c>
      <c r="E148" s="59">
        <v>3.7520601292437353E-2</v>
      </c>
      <c r="F148" s="59">
        <v>1.5810466461768506</v>
      </c>
      <c r="G148" s="59">
        <v>3.0516572505896669</v>
      </c>
      <c r="H148" s="59">
        <v>6.687652803806956</v>
      </c>
      <c r="I148" s="59">
        <v>40.132446028917279</v>
      </c>
      <c r="J148" s="59">
        <v>13.551260993940415</v>
      </c>
      <c r="K148" s="59">
        <v>123.37944709978206</v>
      </c>
      <c r="L148" s="59">
        <v>264.49532338169894</v>
      </c>
      <c r="M148" s="60">
        <v>47.262332541433693</v>
      </c>
      <c r="N148" s="59">
        <v>360.81111612368625</v>
      </c>
      <c r="O148" s="59">
        <v>14.80335794138958</v>
      </c>
      <c r="P148" s="59">
        <v>6.0211239856526664</v>
      </c>
      <c r="Q148" s="59">
        <v>708.14431441356726</v>
      </c>
      <c r="R148" s="59">
        <v>34.545518845346201</v>
      </c>
      <c r="S148" s="59">
        <v>58.966934526941252</v>
      </c>
      <c r="T148" s="59">
        <v>8.2851894301621911</v>
      </c>
      <c r="U148" s="59">
        <v>33.403961485164082</v>
      </c>
      <c r="V148" s="59">
        <v>8.4458617159763811</v>
      </c>
      <c r="W148" s="59">
        <v>1.3110856987161488</v>
      </c>
      <c r="X148" s="59">
        <v>7.709096141021849</v>
      </c>
      <c r="Y148" s="62">
        <v>1.0629941259620641</v>
      </c>
      <c r="Z148" s="59">
        <v>7.0388937895298307</v>
      </c>
      <c r="AA148" s="59">
        <v>1.5126525248447331</v>
      </c>
      <c r="AB148" s="59">
        <v>3.6751576428427484</v>
      </c>
      <c r="AC148" s="59">
        <v>0.70764592674934812</v>
      </c>
      <c r="AD148" s="59">
        <v>4.514428980582939</v>
      </c>
      <c r="AE148" s="59">
        <v>0.77132412416748664</v>
      </c>
      <c r="AF148" s="59">
        <v>9.8113103789441674</v>
      </c>
      <c r="AG148" s="59">
        <v>1.4283885837963386</v>
      </c>
      <c r="AH148" s="61">
        <v>18.155462221889245</v>
      </c>
      <c r="AI148" s="60">
        <v>18.747275948521214</v>
      </c>
      <c r="AJ148" s="59">
        <v>3.6283248221952054</v>
      </c>
      <c r="AK148" s="59">
        <f t="shared" si="6"/>
        <v>5.5963239467671757</v>
      </c>
      <c r="AL148" s="45" t="s">
        <v>303</v>
      </c>
    </row>
    <row r="149" spans="1:38" ht="13.5" customHeight="1" x14ac:dyDescent="0.2">
      <c r="B149" s="82">
        <v>3</v>
      </c>
      <c r="C149" s="59">
        <v>16.327416988558291</v>
      </c>
      <c r="D149" s="59">
        <v>30.163095351891663</v>
      </c>
      <c r="E149" s="59">
        <v>-2.2029632628563417E-2</v>
      </c>
      <c r="F149" s="59">
        <v>1.567308989071091</v>
      </c>
      <c r="G149" s="59">
        <v>2.7936619676302175</v>
      </c>
      <c r="H149" s="59">
        <v>6.5625403216007703</v>
      </c>
      <c r="I149" s="59">
        <v>33.812358436217835</v>
      </c>
      <c r="J149" s="59">
        <v>10.673369585322552</v>
      </c>
      <c r="K149" s="59">
        <v>99.876920296923743</v>
      </c>
      <c r="L149" s="59">
        <v>200.95346508856449</v>
      </c>
      <c r="M149" s="60">
        <v>40.592605002790336</v>
      </c>
      <c r="N149" s="59">
        <v>290.83112737564659</v>
      </c>
      <c r="O149" s="59">
        <v>13.241792359593077</v>
      </c>
      <c r="P149" s="59">
        <v>5.8888036935949595</v>
      </c>
      <c r="Q149" s="59">
        <v>716.57606717520298</v>
      </c>
      <c r="R149" s="59">
        <v>33.551133933260203</v>
      </c>
      <c r="S149" s="59">
        <v>60.938730210164351</v>
      </c>
      <c r="T149" s="59">
        <v>8.8856595228678454</v>
      </c>
      <c r="U149" s="59">
        <v>38.057501959579461</v>
      </c>
      <c r="V149" s="59">
        <v>8.5063930255350133</v>
      </c>
      <c r="W149" s="59">
        <v>1.7504519080600498</v>
      </c>
      <c r="X149" s="59">
        <v>7.7688450399800368</v>
      </c>
      <c r="Y149" s="62">
        <v>1.0606754840503896</v>
      </c>
      <c r="Z149" s="59">
        <v>7.3008307448710958</v>
      </c>
      <c r="AA149" s="59">
        <v>1.3989679744700023</v>
      </c>
      <c r="AB149" s="59">
        <v>3.4505781567042102</v>
      </c>
      <c r="AC149" s="59">
        <v>0.66415632585295414</v>
      </c>
      <c r="AD149" s="59">
        <v>4.3078431061236682</v>
      </c>
      <c r="AE149" s="59">
        <v>0.73224858246071567</v>
      </c>
      <c r="AF149" s="59">
        <v>9.0176652732544742</v>
      </c>
      <c r="AG149" s="59">
        <v>1.3245040260725491</v>
      </c>
      <c r="AH149" s="61">
        <v>18.880912330929306</v>
      </c>
      <c r="AI149" s="60">
        <v>16.601332043369965</v>
      </c>
      <c r="AJ149" s="59">
        <v>3.6928238894455836</v>
      </c>
      <c r="AK149" s="59">
        <f t="shared" si="6"/>
        <v>4.9504944330316061</v>
      </c>
      <c r="AL149" s="45" t="s">
        <v>303</v>
      </c>
    </row>
    <row r="150" spans="1:38" ht="13.5" customHeight="1" x14ac:dyDescent="0.2">
      <c r="B150" s="82">
        <v>4</v>
      </c>
      <c r="C150" s="59">
        <v>15.330517169226173</v>
      </c>
      <c r="D150" s="59">
        <v>32.531848493005448</v>
      </c>
      <c r="E150" s="59">
        <v>-2.2029632628563417E-2</v>
      </c>
      <c r="F150" s="59">
        <v>1.8151226590073797</v>
      </c>
      <c r="G150" s="59">
        <v>0.47500827903468301</v>
      </c>
      <c r="H150" s="59">
        <v>5.4347094758371375</v>
      </c>
      <c r="I150" s="59">
        <v>34.883505487348444</v>
      </c>
      <c r="J150" s="59">
        <v>12.377458878066792</v>
      </c>
      <c r="K150" s="59">
        <v>114.2328287911111</v>
      </c>
      <c r="L150" s="59">
        <v>238.7325307458579</v>
      </c>
      <c r="M150" s="60">
        <v>55.576351941115107</v>
      </c>
      <c r="N150" s="59">
        <v>358.96091100022022</v>
      </c>
      <c r="O150" s="59">
        <v>14.037796162031791</v>
      </c>
      <c r="P150" s="59">
        <v>6.3950913019198676</v>
      </c>
      <c r="Q150" s="59">
        <v>742.50204048710179</v>
      </c>
      <c r="R150" s="59">
        <v>39.447437607303151</v>
      </c>
      <c r="S150" s="59">
        <v>76.529519074001541</v>
      </c>
      <c r="T150" s="59">
        <v>10.545005072615195</v>
      </c>
      <c r="U150" s="59">
        <v>45.664665932799352</v>
      </c>
      <c r="V150" s="59">
        <v>10.506661957263114</v>
      </c>
      <c r="W150" s="59">
        <v>1.7137175624120944</v>
      </c>
      <c r="X150" s="59">
        <v>10.30572137560411</v>
      </c>
      <c r="Y150" s="62">
        <v>1.136463345408075</v>
      </c>
      <c r="Z150" s="59">
        <v>8.0765497879411825</v>
      </c>
      <c r="AA150" s="59">
        <v>1.761636063516332</v>
      </c>
      <c r="AB150" s="59">
        <v>4.1033653211298935</v>
      </c>
      <c r="AC150" s="59">
        <v>0.84620432567804471</v>
      </c>
      <c r="AD150" s="59">
        <v>4.9696326194181326</v>
      </c>
      <c r="AE150" s="59">
        <v>0.6902009102681993</v>
      </c>
      <c r="AF150" s="59">
        <v>8.4616729023663968</v>
      </c>
      <c r="AG150" s="59">
        <v>1.2886340673330798</v>
      </c>
      <c r="AH150" s="61">
        <v>17.783950030892484</v>
      </c>
      <c r="AI150" s="60">
        <v>17.813157693602264</v>
      </c>
      <c r="AJ150" s="59">
        <v>3.6980686744308335</v>
      </c>
      <c r="AK150" s="59">
        <f t="shared" si="6"/>
        <v>4.2955775686537061</v>
      </c>
      <c r="AL150" s="45" t="s">
        <v>303</v>
      </c>
    </row>
    <row r="151" spans="1:38" ht="13.5" customHeight="1" x14ac:dyDescent="0.2">
      <c r="B151" s="82">
        <v>5</v>
      </c>
      <c r="C151" s="59">
        <v>12.408911238492003</v>
      </c>
      <c r="D151" s="59">
        <v>36.772995073256716</v>
      </c>
      <c r="E151" s="59">
        <v>-1.073630309177275</v>
      </c>
      <c r="F151" s="59">
        <v>2.0947506685840205</v>
      </c>
      <c r="G151" s="59">
        <v>6.1672953408560414</v>
      </c>
      <c r="H151" s="59">
        <v>10.728052740284294</v>
      </c>
      <c r="I151" s="59">
        <v>51.630483682809022</v>
      </c>
      <c r="J151" s="59">
        <v>14.78758481009212</v>
      </c>
      <c r="K151" s="59">
        <v>128.56745488437124</v>
      </c>
      <c r="L151" s="59">
        <v>261.9826874572359</v>
      </c>
      <c r="M151" s="60">
        <v>50.397163055093195</v>
      </c>
      <c r="N151" s="59">
        <v>341.09183349816186</v>
      </c>
      <c r="O151" s="59">
        <v>16.291540392682009</v>
      </c>
      <c r="P151" s="59">
        <v>7.7993725580214281</v>
      </c>
      <c r="Q151" s="59">
        <v>848.82932707098053</v>
      </c>
      <c r="R151" s="59">
        <v>38.734827594535439</v>
      </c>
      <c r="S151" s="59">
        <v>69.890627391540249</v>
      </c>
      <c r="T151" s="59">
        <v>9.9038343051606521</v>
      </c>
      <c r="U151" s="59">
        <v>40.010298286694137</v>
      </c>
      <c r="V151" s="59">
        <v>8.2149634580265118</v>
      </c>
      <c r="W151" s="59">
        <v>1.4054669198263736</v>
      </c>
      <c r="X151" s="59">
        <v>8.1748981236730938</v>
      </c>
      <c r="Y151" s="62">
        <v>1.0586436051935393</v>
      </c>
      <c r="Z151" s="59">
        <v>7.3273937625232115</v>
      </c>
      <c r="AA151" s="59">
        <v>1.5727198913345262</v>
      </c>
      <c r="AB151" s="59">
        <v>3.449849467212684</v>
      </c>
      <c r="AC151" s="59">
        <v>0.73534160380069158</v>
      </c>
      <c r="AD151" s="59">
        <v>4.9714522222438617</v>
      </c>
      <c r="AE151" s="59">
        <v>0.72950586653486549</v>
      </c>
      <c r="AF151" s="59">
        <v>9.2288957260600633</v>
      </c>
      <c r="AG151" s="59">
        <v>1.4953850023174273</v>
      </c>
      <c r="AH151" s="61">
        <v>23.049588071207882</v>
      </c>
      <c r="AI151" s="60">
        <v>18.172991522635126</v>
      </c>
      <c r="AJ151" s="59">
        <v>4.2995818408591839</v>
      </c>
      <c r="AK151" s="59">
        <f t="shared" si="6"/>
        <v>5.1983618040333246</v>
      </c>
      <c r="AL151" s="45" t="s">
        <v>303</v>
      </c>
    </row>
    <row r="152" spans="1:38" ht="13.5" customHeight="1" x14ac:dyDescent="0.2">
      <c r="B152" s="82">
        <v>6</v>
      </c>
      <c r="C152" s="59">
        <v>9.7652837139918631</v>
      </c>
      <c r="D152" s="59">
        <v>30.114469015084349</v>
      </c>
      <c r="E152" s="59">
        <v>0.50319443826271659</v>
      </c>
      <c r="F152" s="59">
        <v>1.6436190430505946</v>
      </c>
      <c r="G152" s="59">
        <v>1.4180011984106908</v>
      </c>
      <c r="H152" s="59">
        <v>5.1765232381355162</v>
      </c>
      <c r="I152" s="59">
        <v>37.727589781368103</v>
      </c>
      <c r="J152" s="59">
        <v>12.358681787338757</v>
      </c>
      <c r="K152" s="59">
        <v>105.61929440393403</v>
      </c>
      <c r="L152" s="59">
        <v>226.05114747834151</v>
      </c>
      <c r="M152" s="60">
        <v>41.483354244852606</v>
      </c>
      <c r="N152" s="59">
        <v>335.95870369596298</v>
      </c>
      <c r="O152" s="59">
        <v>15.589510447372</v>
      </c>
      <c r="P152" s="59">
        <v>6.9489090935095037</v>
      </c>
      <c r="Q152" s="59">
        <v>836.23955622372318</v>
      </c>
      <c r="R152" s="59">
        <v>38.405724863361506</v>
      </c>
      <c r="S152" s="59">
        <v>76.625914314359051</v>
      </c>
      <c r="T152" s="59">
        <v>9.51298105898376</v>
      </c>
      <c r="U152" s="59">
        <v>39.396191206557162</v>
      </c>
      <c r="V152" s="59">
        <v>8.8018520849809772</v>
      </c>
      <c r="W152" s="59">
        <v>1.6089853964819008</v>
      </c>
      <c r="X152" s="59">
        <v>8.3016018569727912</v>
      </c>
      <c r="Y152" s="62">
        <v>1.3030828813313884</v>
      </c>
      <c r="Z152" s="59">
        <v>7.4043763108503295</v>
      </c>
      <c r="AA152" s="59">
        <v>1.5395642820439541</v>
      </c>
      <c r="AB152" s="59">
        <v>3.5261088327727572</v>
      </c>
      <c r="AC152" s="59">
        <v>0.61736981344929587</v>
      </c>
      <c r="AD152" s="59">
        <v>4.9303262149568425</v>
      </c>
      <c r="AE152" s="59">
        <v>0.69533931132435767</v>
      </c>
      <c r="AF152" s="59">
        <v>9.318613473150462</v>
      </c>
      <c r="AG152" s="59">
        <v>1.5289444653376432</v>
      </c>
      <c r="AH152" s="61">
        <v>18.076827719908064</v>
      </c>
      <c r="AI152" s="60">
        <v>16.742661974769895</v>
      </c>
      <c r="AJ152" s="59">
        <v>3.8642125133208753</v>
      </c>
      <c r="AK152" s="59">
        <f t="shared" si="6"/>
        <v>5.4492012903317883</v>
      </c>
      <c r="AL152" s="45" t="s">
        <v>303</v>
      </c>
    </row>
    <row r="153" spans="1:38" ht="13.5" customHeight="1" x14ac:dyDescent="0.2">
      <c r="B153" s="82">
        <v>7</v>
      </c>
      <c r="C153" s="59">
        <v>16.635483118635154</v>
      </c>
      <c r="D153" s="59">
        <v>31.445546733786994</v>
      </c>
      <c r="E153" s="59">
        <v>-0.92786699087273916</v>
      </c>
      <c r="F153" s="59">
        <v>1.7119255330781653</v>
      </c>
      <c r="G153" s="59">
        <v>0.36390236957648181</v>
      </c>
      <c r="H153" s="59">
        <v>6.5984873945101885</v>
      </c>
      <c r="I153" s="59">
        <v>36.825053743910232</v>
      </c>
      <c r="J153" s="59">
        <v>13.162431427811358</v>
      </c>
      <c r="K153" s="59">
        <v>116.1831537357418</v>
      </c>
      <c r="L153" s="59">
        <v>251.82845793171489</v>
      </c>
      <c r="M153" s="60">
        <v>51.15656713789744</v>
      </c>
      <c r="N153" s="59">
        <v>385.45712630742673</v>
      </c>
      <c r="O153" s="59">
        <v>14.924023303618608</v>
      </c>
      <c r="P153" s="59">
        <v>6.419233998273433</v>
      </c>
      <c r="Q153" s="59">
        <v>788.42732760688727</v>
      </c>
      <c r="R153" s="59">
        <v>37.998759706600033</v>
      </c>
      <c r="S153" s="59">
        <v>64.67341827676259</v>
      </c>
      <c r="T153" s="59">
        <v>8.9760351398803913</v>
      </c>
      <c r="U153" s="59">
        <v>38.017586132933751</v>
      </c>
      <c r="V153" s="59">
        <v>8.3010084200001515</v>
      </c>
      <c r="W153" s="59">
        <v>1.3887194361675574</v>
      </c>
      <c r="X153" s="59">
        <v>7.825290228091335</v>
      </c>
      <c r="Y153" s="62">
        <v>1.0767305897694082</v>
      </c>
      <c r="Z153" s="59">
        <v>7.2593493635956312</v>
      </c>
      <c r="AA153" s="59">
        <v>1.5863264240414297</v>
      </c>
      <c r="AB153" s="59">
        <v>3.9656785499954612</v>
      </c>
      <c r="AC153" s="59">
        <v>0.64851010356094496</v>
      </c>
      <c r="AD153" s="59">
        <v>4.7318606854764003</v>
      </c>
      <c r="AE153" s="59">
        <v>0.81413041057219104</v>
      </c>
      <c r="AF153" s="59">
        <v>9.2359543679262792</v>
      </c>
      <c r="AG153" s="59">
        <v>1.346957374499439</v>
      </c>
      <c r="AH153" s="61">
        <v>16.886621497567624</v>
      </c>
      <c r="AI153" s="60">
        <v>17.654215852503416</v>
      </c>
      <c r="AJ153" s="59">
        <v>3.48736237484784</v>
      </c>
      <c r="AK153" s="59">
        <f t="shared" si="6"/>
        <v>4.9227004863889148</v>
      </c>
      <c r="AL153" s="45" t="s">
        <v>303</v>
      </c>
    </row>
    <row r="154" spans="1:38" ht="13.5" customHeight="1" x14ac:dyDescent="0.2">
      <c r="A154" s="43" t="s">
        <v>144</v>
      </c>
      <c r="B154" s="82">
        <v>8</v>
      </c>
      <c r="C154" s="59">
        <v>12.272183847341285</v>
      </c>
      <c r="D154" s="59">
        <v>31.286376998879042</v>
      </c>
      <c r="E154" s="59">
        <v>-1.5091021872989359</v>
      </c>
      <c r="F154" s="59">
        <v>1.8708374927515294</v>
      </c>
      <c r="G154" s="59">
        <v>1.2681933553472902</v>
      </c>
      <c r="H154" s="59">
        <v>7.1061363275694038</v>
      </c>
      <c r="I154" s="59">
        <v>36.737165630954202</v>
      </c>
      <c r="J154" s="59">
        <v>13.049712060893279</v>
      </c>
      <c r="K154" s="59">
        <v>109.91286860185562</v>
      </c>
      <c r="L154" s="59">
        <v>234.69333617487936</v>
      </c>
      <c r="M154" s="60">
        <v>47.182895772786807</v>
      </c>
      <c r="N154" s="59">
        <v>324.7324111645874</v>
      </c>
      <c r="O154" s="59">
        <v>13.868618540367406</v>
      </c>
      <c r="P154" s="59">
        <v>5.5623879718805771</v>
      </c>
      <c r="Q154" s="59">
        <v>687.68486928793993</v>
      </c>
      <c r="R154" s="59">
        <v>29.83371173193974</v>
      </c>
      <c r="S154" s="59">
        <v>58.645983917739024</v>
      </c>
      <c r="T154" s="59">
        <v>7.7982083675989662</v>
      </c>
      <c r="U154" s="59">
        <v>33.487129779583455</v>
      </c>
      <c r="V154" s="59">
        <v>7.3217908617708236</v>
      </c>
      <c r="W154" s="59">
        <v>1.3255806171657609</v>
      </c>
      <c r="X154" s="59">
        <v>6.9128596755204477</v>
      </c>
      <c r="Y154" s="62">
        <v>0.98181209598722341</v>
      </c>
      <c r="Z154" s="59">
        <v>6.0599215906112196</v>
      </c>
      <c r="AA154" s="59">
        <v>1.3434340482414071</v>
      </c>
      <c r="AB154" s="59">
        <v>3.0646508151307681</v>
      </c>
      <c r="AC154" s="59">
        <v>0.61523122309034417</v>
      </c>
      <c r="AD154" s="59">
        <v>4.2024938696044352</v>
      </c>
      <c r="AE154" s="59">
        <v>0.71245504879848154</v>
      </c>
      <c r="AF154" s="59">
        <v>8.3914175978469139</v>
      </c>
      <c r="AG154" s="59">
        <v>1.3642811120337721</v>
      </c>
      <c r="AH154" s="61">
        <v>17.494650276362908</v>
      </c>
      <c r="AI154" s="60">
        <v>16.428155186149205</v>
      </c>
      <c r="AJ154" s="59">
        <v>3.5487173400508629</v>
      </c>
      <c r="AK154" s="59">
        <f t="shared" si="6"/>
        <v>4.9741189541452648</v>
      </c>
      <c r="AL154" s="45" t="s">
        <v>303</v>
      </c>
    </row>
    <row r="155" spans="1:38" ht="13.5" customHeight="1" x14ac:dyDescent="0.2">
      <c r="B155" s="82">
        <v>9</v>
      </c>
      <c r="C155" s="59">
        <v>14.506084906415397</v>
      </c>
      <c r="D155" s="59">
        <v>33.374989990159456</v>
      </c>
      <c r="E155" s="59">
        <v>0.48511073815089134</v>
      </c>
      <c r="F155" s="59">
        <v>1.93640889069849</v>
      </c>
      <c r="G155" s="59">
        <v>0.54493695260510089</v>
      </c>
      <c r="H155" s="59">
        <v>7.2419624249838197</v>
      </c>
      <c r="I155" s="59">
        <v>32.217560901204862</v>
      </c>
      <c r="J155" s="59">
        <v>11.627742458971788</v>
      </c>
      <c r="K155" s="59">
        <v>117.51869708315995</v>
      </c>
      <c r="L155" s="59">
        <v>248.17732712983147</v>
      </c>
      <c r="M155" s="60">
        <v>50.148416461007514</v>
      </c>
      <c r="N155" s="59">
        <v>332.20563054791432</v>
      </c>
      <c r="O155" s="59">
        <v>13.531866688392778</v>
      </c>
      <c r="P155" s="59">
        <v>6.1579901854252306</v>
      </c>
      <c r="Q155" s="59">
        <v>729.03780517411531</v>
      </c>
      <c r="R155" s="59">
        <v>35.173552456518806</v>
      </c>
      <c r="S155" s="59">
        <v>62.426343560116621</v>
      </c>
      <c r="T155" s="59">
        <v>8.4460997688911661</v>
      </c>
      <c r="U155" s="59">
        <v>33.724512808368168</v>
      </c>
      <c r="V155" s="59">
        <v>8.0405598272713252</v>
      </c>
      <c r="W155" s="59">
        <v>1.7052658687354021</v>
      </c>
      <c r="X155" s="59">
        <v>6.871248562118998</v>
      </c>
      <c r="Y155" s="62">
        <v>1.0855967118463203</v>
      </c>
      <c r="Z155" s="59">
        <v>6.326676629969465</v>
      </c>
      <c r="AA155" s="59">
        <v>1.3671053879207897</v>
      </c>
      <c r="AB155" s="59">
        <v>3.1490170664820809</v>
      </c>
      <c r="AC155" s="59">
        <v>0.56428798771053246</v>
      </c>
      <c r="AD155" s="59">
        <v>4.7738887264275398</v>
      </c>
      <c r="AE155" s="59">
        <v>0.64854116155834118</v>
      </c>
      <c r="AF155" s="59">
        <v>8.8448146444377702</v>
      </c>
      <c r="AG155" s="59">
        <v>1.102690311345476</v>
      </c>
      <c r="AH155" s="61">
        <v>17.19662761394892</v>
      </c>
      <c r="AI155" s="60">
        <v>16.890634978004378</v>
      </c>
      <c r="AJ155" s="59">
        <v>3.5333894948331586</v>
      </c>
      <c r="AK155" s="59">
        <f t="shared" si="6"/>
        <v>4.9488567066280087</v>
      </c>
      <c r="AL155" s="45" t="s">
        <v>303</v>
      </c>
    </row>
    <row r="156" spans="1:38" ht="13.5" customHeight="1" x14ac:dyDescent="0.2">
      <c r="B156" s="82">
        <v>10</v>
      </c>
      <c r="C156" s="59">
        <v>16.09861108241418</v>
      </c>
      <c r="D156" s="59">
        <v>33.55626574317801</v>
      </c>
      <c r="E156" s="59">
        <v>0.32461689018419737</v>
      </c>
      <c r="F156" s="59">
        <v>1.7818685558403144</v>
      </c>
      <c r="G156" s="59">
        <v>1.9603028670061726</v>
      </c>
      <c r="H156" s="59">
        <v>7.3457774148587855</v>
      </c>
      <c r="I156" s="59">
        <v>36.721603856912161</v>
      </c>
      <c r="J156" s="59">
        <v>12.184958925364439</v>
      </c>
      <c r="K156" s="59">
        <v>107.04062357857278</v>
      </c>
      <c r="L156" s="59">
        <v>210.41548560651404</v>
      </c>
      <c r="M156" s="60">
        <v>42.828607709862659</v>
      </c>
      <c r="N156" s="59">
        <v>306.52001103326512</v>
      </c>
      <c r="O156" s="59">
        <v>13.566786435624696</v>
      </c>
      <c r="P156" s="59">
        <v>6.1926890496402587</v>
      </c>
      <c r="Q156" s="59">
        <v>677.08352843673958</v>
      </c>
      <c r="R156" s="59">
        <v>34.153012536724034</v>
      </c>
      <c r="S156" s="59">
        <v>57.733322458633232</v>
      </c>
      <c r="T156" s="59">
        <v>7.866564248143459</v>
      </c>
      <c r="U156" s="59">
        <v>32.982598585084261</v>
      </c>
      <c r="V156" s="59">
        <v>7.6093693856408606</v>
      </c>
      <c r="W156" s="59">
        <v>1.3058384981465387</v>
      </c>
      <c r="X156" s="59">
        <v>7.1732992585181243</v>
      </c>
      <c r="Y156" s="62">
        <v>1.0340713525072334</v>
      </c>
      <c r="Z156" s="59">
        <v>5.7658172604023532</v>
      </c>
      <c r="AA156" s="59">
        <v>1.3140795568123533</v>
      </c>
      <c r="AB156" s="59">
        <v>3.2678303789537169</v>
      </c>
      <c r="AC156" s="59">
        <v>0.52586938504902592</v>
      </c>
      <c r="AD156" s="59">
        <v>4.0789914370594138</v>
      </c>
      <c r="AE156" s="59">
        <v>0.67630181298304215</v>
      </c>
      <c r="AF156" s="59">
        <v>8.4325967535140851</v>
      </c>
      <c r="AG156" s="59">
        <v>1.3370167213057356</v>
      </c>
      <c r="AH156" s="61">
        <v>18.283865522005776</v>
      </c>
      <c r="AI156" s="60">
        <v>16.574368232175487</v>
      </c>
      <c r="AJ156" s="59">
        <v>3.6734803109848975</v>
      </c>
      <c r="AK156" s="59">
        <f t="shared" si="6"/>
        <v>4.9129658155583504</v>
      </c>
      <c r="AL156" s="45" t="s">
        <v>303</v>
      </c>
    </row>
    <row r="157" spans="1:38" ht="13.5" customHeight="1" x14ac:dyDescent="0.2">
      <c r="B157" s="82">
        <v>11</v>
      </c>
      <c r="C157" s="59">
        <v>14.108712645157954</v>
      </c>
      <c r="D157" s="59">
        <v>44.95513815319481</v>
      </c>
      <c r="E157" s="59">
        <v>0.84637659894024631</v>
      </c>
      <c r="F157" s="59">
        <v>2.6440671111500671</v>
      </c>
      <c r="G157" s="59">
        <v>2.0773191758493961</v>
      </c>
      <c r="H157" s="59">
        <v>16.600132518787778</v>
      </c>
      <c r="I157" s="59">
        <v>46.680885643431658</v>
      </c>
      <c r="J157" s="59">
        <v>15.173349629449165</v>
      </c>
      <c r="K157" s="59">
        <v>139.20914822146887</v>
      </c>
      <c r="L157" s="59">
        <v>259.45873676223511</v>
      </c>
      <c r="M157" s="60">
        <v>51.874407266358851</v>
      </c>
      <c r="N157" s="59">
        <v>380.85803165133132</v>
      </c>
      <c r="O157" s="59">
        <v>17.046929999161904</v>
      </c>
      <c r="P157" s="59">
        <v>7.8498358467577773</v>
      </c>
      <c r="Q157" s="59">
        <v>832.39832930935722</v>
      </c>
      <c r="R157" s="59">
        <v>35.844126626452187</v>
      </c>
      <c r="S157" s="59">
        <v>71.5913565784398</v>
      </c>
      <c r="T157" s="59">
        <v>9.0741030701291745</v>
      </c>
      <c r="U157" s="59">
        <v>38.430239300476167</v>
      </c>
      <c r="V157" s="59">
        <v>8.339377518252892</v>
      </c>
      <c r="W157" s="59">
        <v>1.4125079609764615</v>
      </c>
      <c r="X157" s="59">
        <v>7.5509327911931674</v>
      </c>
      <c r="Y157" s="59">
        <v>0.95916731516845033</v>
      </c>
      <c r="Z157" s="59">
        <v>6.8192712798809447</v>
      </c>
      <c r="AA157" s="59">
        <v>1.3473985198856238</v>
      </c>
      <c r="AB157" s="59">
        <v>3.4722439694628138</v>
      </c>
      <c r="AC157" s="59">
        <v>0.56562984408821582</v>
      </c>
      <c r="AD157" s="59">
        <v>4.4274731681737638</v>
      </c>
      <c r="AE157" s="59">
        <v>0.74215544486229945</v>
      </c>
      <c r="AF157" s="59">
        <v>8.7249839135964855</v>
      </c>
      <c r="AG157" s="59">
        <v>1.3610271036412596</v>
      </c>
      <c r="AH157" s="61">
        <v>22.844136665589353</v>
      </c>
      <c r="AI157" s="60">
        <v>16.49364083653726</v>
      </c>
      <c r="AJ157" s="59">
        <v>4.5989445008823386</v>
      </c>
      <c r="AK157" s="59">
        <f t="shared" si="6"/>
        <v>5.0016713526960546</v>
      </c>
      <c r="AL157" s="45" t="s">
        <v>303</v>
      </c>
    </row>
    <row r="158" spans="1:38" ht="13.5" customHeight="1" x14ac:dyDescent="0.2">
      <c r="A158" s="43" t="s">
        <v>144</v>
      </c>
      <c r="B158" s="82">
        <v>12</v>
      </c>
      <c r="C158" s="59">
        <v>14.791926031068629</v>
      </c>
      <c r="D158" s="59">
        <v>40.555750046666077</v>
      </c>
      <c r="E158" s="59">
        <v>1.1332010220720377</v>
      </c>
      <c r="F158" s="59">
        <v>2.1653441495324453</v>
      </c>
      <c r="G158" s="59">
        <v>1.5757215845956063</v>
      </c>
      <c r="H158" s="59">
        <v>11.754165347857484</v>
      </c>
      <c r="I158" s="59">
        <v>39.119932151031669</v>
      </c>
      <c r="J158" s="59">
        <v>13.149894938736356</v>
      </c>
      <c r="K158" s="59">
        <v>122.63506623798855</v>
      </c>
      <c r="L158" s="59">
        <v>294.05419753886605</v>
      </c>
      <c r="M158" s="60">
        <v>50.009964262505875</v>
      </c>
      <c r="N158" s="59">
        <v>345.24801434664533</v>
      </c>
      <c r="O158" s="59">
        <v>14.672376527044971</v>
      </c>
      <c r="P158" s="59">
        <v>6.2203654001933089</v>
      </c>
      <c r="Q158" s="59">
        <v>751.10662778417702</v>
      </c>
      <c r="R158" s="59">
        <v>35.252485016745446</v>
      </c>
      <c r="S158" s="59">
        <v>62.537989022568546</v>
      </c>
      <c r="T158" s="59">
        <v>8.5314382018256936</v>
      </c>
      <c r="U158" s="59">
        <v>37.040896034028989</v>
      </c>
      <c r="V158" s="59">
        <v>8.6142117215833913</v>
      </c>
      <c r="W158" s="59">
        <v>1.5642198791370148</v>
      </c>
      <c r="X158" s="59">
        <v>8.2186772813560829</v>
      </c>
      <c r="Y158" s="59">
        <v>1.1338217402625519</v>
      </c>
      <c r="Z158" s="59">
        <v>7.6268937903855702</v>
      </c>
      <c r="AA158" s="59">
        <v>1.7406991130732676</v>
      </c>
      <c r="AB158" s="59">
        <v>3.5132885851542293</v>
      </c>
      <c r="AC158" s="59">
        <v>0.66445503428114261</v>
      </c>
      <c r="AD158" s="59">
        <v>4.6181834842921168</v>
      </c>
      <c r="AE158" s="59">
        <v>0.67266906674531513</v>
      </c>
      <c r="AF158" s="59">
        <v>9.2899502917076191</v>
      </c>
      <c r="AG158" s="59">
        <v>1.1265548741715754</v>
      </c>
      <c r="AH158" s="61">
        <v>24.94399923911304</v>
      </c>
      <c r="AI158" s="60">
        <v>16.901431649908655</v>
      </c>
      <c r="AJ158" s="59">
        <v>4.0043412407823125</v>
      </c>
      <c r="AK158" s="59">
        <f t="shared" si="6"/>
        <v>5.8799121710096527</v>
      </c>
      <c r="AL158" s="45" t="s">
        <v>303</v>
      </c>
    </row>
    <row r="159" spans="1:38" ht="13.5" customHeight="1" x14ac:dyDescent="0.2">
      <c r="B159" s="82">
        <v>13</v>
      </c>
      <c r="C159" s="59">
        <v>17.283085800016721</v>
      </c>
      <c r="D159" s="59">
        <v>36.033220951667758</v>
      </c>
      <c r="E159" s="59">
        <v>4.1131084331494427E-2</v>
      </c>
      <c r="F159" s="59">
        <v>2.0537422604053699</v>
      </c>
      <c r="G159" s="59">
        <v>3.916421968628792</v>
      </c>
      <c r="H159" s="59">
        <v>12.276244285217805</v>
      </c>
      <c r="I159" s="59">
        <v>38.466040021914154</v>
      </c>
      <c r="J159" s="59">
        <v>11.720652952559284</v>
      </c>
      <c r="K159" s="59">
        <v>110.99228171049498</v>
      </c>
      <c r="L159" s="59">
        <v>235.84339483061839</v>
      </c>
      <c r="M159" s="60">
        <v>47.92878364734441</v>
      </c>
      <c r="N159" s="59">
        <v>346.25056673834456</v>
      </c>
      <c r="O159" s="59">
        <v>13.160288021023847</v>
      </c>
      <c r="P159" s="59">
        <v>5.6158732975491867</v>
      </c>
      <c r="Q159" s="59">
        <v>670.1628413160438</v>
      </c>
      <c r="R159" s="59">
        <v>32.778013626647372</v>
      </c>
      <c r="S159" s="59">
        <v>56.02493455585266</v>
      </c>
      <c r="T159" s="59">
        <v>7.8397383474182867</v>
      </c>
      <c r="U159" s="59">
        <v>34.960474528080425</v>
      </c>
      <c r="V159" s="59">
        <v>8.188771050664819</v>
      </c>
      <c r="W159" s="59">
        <v>1.517153232331236</v>
      </c>
      <c r="X159" s="59">
        <v>8.1127654512235488</v>
      </c>
      <c r="Y159" s="59">
        <v>1.1055885289272247</v>
      </c>
      <c r="Z159" s="59">
        <v>7.3343883873019156</v>
      </c>
      <c r="AA159" s="59">
        <v>1.5680027058417816</v>
      </c>
      <c r="AB159" s="59">
        <v>3.6344087671079812</v>
      </c>
      <c r="AC159" s="59">
        <v>0.72473543318163358</v>
      </c>
      <c r="AD159" s="59">
        <v>4.8929797734600724</v>
      </c>
      <c r="AE159" s="59">
        <v>0.82811263614176334</v>
      </c>
      <c r="AF159" s="59">
        <v>9.632750791751489</v>
      </c>
      <c r="AG159" s="59">
        <v>1.3321113390029926</v>
      </c>
      <c r="AH159" s="61">
        <v>19.140647785942935</v>
      </c>
      <c r="AI159" s="60">
        <v>17.586153178058989</v>
      </c>
      <c r="AJ159" s="59">
        <v>3.8302231524433492</v>
      </c>
      <c r="AK159" s="59">
        <f t="shared" si="6"/>
        <v>4.9207047807833479</v>
      </c>
      <c r="AL159" s="45" t="s">
        <v>303</v>
      </c>
    </row>
    <row r="160" spans="1:38" ht="13.5" customHeight="1" x14ac:dyDescent="0.2">
      <c r="B160" s="82">
        <v>14</v>
      </c>
      <c r="C160" s="59">
        <v>14.017654852445988</v>
      </c>
      <c r="D160" s="59">
        <v>37.531584108766872</v>
      </c>
      <c r="E160" s="59">
        <v>0.28131591079041102</v>
      </c>
      <c r="F160" s="59">
        <v>1.5894113438272424</v>
      </c>
      <c r="G160" s="59">
        <v>3.9179611365622988</v>
      </c>
      <c r="H160" s="59">
        <v>17.98186616257167</v>
      </c>
      <c r="I160" s="59">
        <v>34.155261403940052</v>
      </c>
      <c r="J160" s="59">
        <v>10.676926147231779</v>
      </c>
      <c r="K160" s="59">
        <v>93.235439266656869</v>
      </c>
      <c r="L160" s="59">
        <v>217.72422722341892</v>
      </c>
      <c r="M160" s="60">
        <v>39.501837744706471</v>
      </c>
      <c r="N160" s="59">
        <v>277.52824607556181</v>
      </c>
      <c r="O160" s="59">
        <v>11.9314892198812</v>
      </c>
      <c r="P160" s="59">
        <v>5.2618422477992066</v>
      </c>
      <c r="Q160" s="59">
        <v>633.52786301164849</v>
      </c>
      <c r="R160" s="59">
        <v>29.237106428472742</v>
      </c>
      <c r="S160" s="59">
        <v>55.149271547878342</v>
      </c>
      <c r="T160" s="59">
        <v>7.6379563704187223</v>
      </c>
      <c r="U160" s="59">
        <v>32.233308147027181</v>
      </c>
      <c r="V160" s="59">
        <v>7.3489366077968405</v>
      </c>
      <c r="W160" s="59">
        <v>1.3698248675410978</v>
      </c>
      <c r="X160" s="59">
        <v>6.4921273519495148</v>
      </c>
      <c r="Y160" s="59">
        <v>0.99876815104045158</v>
      </c>
      <c r="Z160" s="59">
        <v>6.381428503734246</v>
      </c>
      <c r="AA160" s="59">
        <v>1.3967758197121274</v>
      </c>
      <c r="AB160" s="59">
        <v>3.4891733472554076</v>
      </c>
      <c r="AC160" s="59">
        <v>0.58549873805292485</v>
      </c>
      <c r="AD160" s="59">
        <v>4.4697902417024142</v>
      </c>
      <c r="AE160" s="59">
        <v>0.72996260201718643</v>
      </c>
      <c r="AF160" s="59">
        <v>8.2078239151997572</v>
      </c>
      <c r="AG160" s="59">
        <v>1.2038376127816639</v>
      </c>
      <c r="AH160" s="61">
        <v>22.670788330695643</v>
      </c>
      <c r="AI160" s="60">
        <v>16.527369227973821</v>
      </c>
      <c r="AJ160" s="59">
        <v>4.0731397224588539</v>
      </c>
      <c r="AK160" s="59">
        <f t="shared" si="6"/>
        <v>5.5117493173490528</v>
      </c>
      <c r="AL160" s="45" t="s">
        <v>303</v>
      </c>
    </row>
    <row r="161" spans="1:38" ht="13.5" customHeight="1" x14ac:dyDescent="0.2">
      <c r="M161" s="60"/>
      <c r="Q161" s="59"/>
      <c r="R161" s="59"/>
    </row>
    <row r="162" spans="1:38" ht="13.5" customHeight="1" x14ac:dyDescent="0.2">
      <c r="A162" s="44" t="s">
        <v>168</v>
      </c>
      <c r="B162" s="82">
        <v>1</v>
      </c>
      <c r="C162" s="59">
        <v>15.617104717994504</v>
      </c>
      <c r="D162" s="59">
        <v>14.667887095696514</v>
      </c>
      <c r="E162" s="59">
        <v>-0.26140684757461408</v>
      </c>
      <c r="F162" s="59">
        <v>1.038739035313857</v>
      </c>
      <c r="G162" s="59">
        <v>1.1123194493836348</v>
      </c>
      <c r="H162" s="59">
        <v>2.7339495508135467</v>
      </c>
      <c r="I162" s="59">
        <v>49.142497474142544</v>
      </c>
      <c r="J162" s="59">
        <v>13.02220750282294</v>
      </c>
      <c r="K162" s="59">
        <v>73.094932764103163</v>
      </c>
      <c r="L162" s="59">
        <v>125.42867333337736</v>
      </c>
      <c r="M162" s="60">
        <v>44.458664707786006</v>
      </c>
      <c r="N162" s="59">
        <v>194.45127547020095</v>
      </c>
      <c r="O162" s="59">
        <v>11.905511671066037</v>
      </c>
      <c r="P162" s="59">
        <v>4.0544942114532887</v>
      </c>
      <c r="Q162" s="59">
        <v>434.40346709832301</v>
      </c>
      <c r="R162" s="59">
        <v>26.164872525094427</v>
      </c>
      <c r="S162" s="59">
        <v>50.840653649666294</v>
      </c>
      <c r="T162" s="59">
        <v>6.5384711476604531</v>
      </c>
      <c r="U162" s="59">
        <v>30.254322006223621</v>
      </c>
      <c r="V162" s="59">
        <v>6.5035909210354763</v>
      </c>
      <c r="W162" s="59">
        <v>1.0320308824293667</v>
      </c>
      <c r="X162" s="59">
        <v>7.2293190387759143</v>
      </c>
      <c r="Y162" s="62">
        <v>1.0235074484982443</v>
      </c>
      <c r="Z162" s="59">
        <v>8.1344703512605729</v>
      </c>
      <c r="AA162" s="59">
        <v>1.5978704402198542</v>
      </c>
      <c r="AB162" s="59">
        <v>6.8184783316989064</v>
      </c>
      <c r="AC162" s="59">
        <v>0.93025234212394148</v>
      </c>
      <c r="AD162" s="59">
        <v>5.327760900817176</v>
      </c>
      <c r="AE162" s="59">
        <v>0.91462208762539876</v>
      </c>
      <c r="AF162" s="59">
        <v>7.4691748410816041</v>
      </c>
      <c r="AG162" s="59">
        <v>0.59666155824298228</v>
      </c>
      <c r="AH162" s="61">
        <v>20.252291746070174</v>
      </c>
      <c r="AI162" s="60">
        <v>11.013053181542519</v>
      </c>
      <c r="AJ162" s="59">
        <v>2.1730636944947346</v>
      </c>
      <c r="AK162" s="59">
        <f t="shared" ref="AK162:AK225" si="7">L162/M162</f>
        <v>2.8212424767541693</v>
      </c>
      <c r="AL162" s="45" t="s">
        <v>304</v>
      </c>
    </row>
    <row r="163" spans="1:38" ht="13.5" customHeight="1" x14ac:dyDescent="0.2">
      <c r="A163" s="44" t="s">
        <v>169</v>
      </c>
      <c r="B163" s="82">
        <v>2</v>
      </c>
      <c r="C163" s="59">
        <v>14.054568032972002</v>
      </c>
      <c r="D163" s="59">
        <v>14.814775305314413</v>
      </c>
      <c r="E163" s="59">
        <v>-0.12235083676861695</v>
      </c>
      <c r="F163" s="59">
        <v>1.1156722456613983</v>
      </c>
      <c r="G163" s="59">
        <v>1.9964919751878905</v>
      </c>
      <c r="H163" s="59">
        <v>1.3900013945564884</v>
      </c>
      <c r="I163" s="59">
        <v>54.069350445265087</v>
      </c>
      <c r="J163" s="59">
        <v>14.350652401365295</v>
      </c>
      <c r="K163" s="59">
        <v>87.778447187980277</v>
      </c>
      <c r="L163" s="59">
        <v>125.65706132755962</v>
      </c>
      <c r="M163" s="60">
        <v>40.762789633685507</v>
      </c>
      <c r="N163" s="59">
        <v>182.3676852168293</v>
      </c>
      <c r="O163" s="59">
        <v>10.378067874388378</v>
      </c>
      <c r="P163" s="59">
        <v>3.6219451596482668</v>
      </c>
      <c r="Q163" s="59">
        <v>382.63724949487664</v>
      </c>
      <c r="R163" s="59">
        <v>22.611975195697251</v>
      </c>
      <c r="S163" s="59">
        <v>47.481836770012109</v>
      </c>
      <c r="T163" s="59">
        <v>6.2294101714096675</v>
      </c>
      <c r="U163" s="59">
        <v>25.400073504122592</v>
      </c>
      <c r="V163" s="59">
        <v>6.0367921985077153</v>
      </c>
      <c r="W163" s="59">
        <v>0.96095787920821119</v>
      </c>
      <c r="X163" s="59">
        <v>6.1113598597893448</v>
      </c>
      <c r="Y163" s="62">
        <v>1.0273808142159657</v>
      </c>
      <c r="Z163" s="59">
        <v>7.5671202499762948</v>
      </c>
      <c r="AA163" s="59">
        <v>1.5731313790449521</v>
      </c>
      <c r="AB163" s="59">
        <v>5.4483770373219391</v>
      </c>
      <c r="AC163" s="59">
        <v>0.77534467652450645</v>
      </c>
      <c r="AD163" s="59">
        <v>5.5682752377604121</v>
      </c>
      <c r="AE163" s="59">
        <v>0.80667169347030698</v>
      </c>
      <c r="AF163" s="59">
        <v>6.90570647269214</v>
      </c>
      <c r="AG163" s="59">
        <v>0.86542181176792277</v>
      </c>
      <c r="AH163" s="61">
        <v>21.0554759973678</v>
      </c>
      <c r="AI163" s="60">
        <v>9.7737792210684589</v>
      </c>
      <c r="AJ163" s="59">
        <v>2.3053837759616913</v>
      </c>
      <c r="AK163" s="59">
        <f t="shared" si="7"/>
        <v>3.0826413613193755</v>
      </c>
      <c r="AL163" s="45" t="s">
        <v>304</v>
      </c>
    </row>
    <row r="164" spans="1:38" ht="13.5" customHeight="1" x14ac:dyDescent="0.2">
      <c r="B164" s="82">
        <v>3</v>
      </c>
      <c r="C164" s="59">
        <v>15.307928344810472</v>
      </c>
      <c r="D164" s="59">
        <v>15.017890819146137</v>
      </c>
      <c r="E164" s="59">
        <v>-1.3906391395685842</v>
      </c>
      <c r="F164" s="59">
        <v>1.0426347847093043</v>
      </c>
      <c r="G164" s="59">
        <v>0.56237481634915099</v>
      </c>
      <c r="H164" s="59">
        <v>1.0649559237272308</v>
      </c>
      <c r="I164" s="59">
        <v>46.433836783479485</v>
      </c>
      <c r="J164" s="59">
        <v>16.012099246795163</v>
      </c>
      <c r="K164" s="59">
        <v>73.364359060596172</v>
      </c>
      <c r="L164" s="59">
        <v>134.74175292179871</v>
      </c>
      <c r="M164" s="60">
        <v>48.411018297595078</v>
      </c>
      <c r="N164" s="59">
        <v>209.91405347551054</v>
      </c>
      <c r="O164" s="59">
        <v>10.867203347585058</v>
      </c>
      <c r="P164" s="59">
        <v>3.4754000661336368</v>
      </c>
      <c r="Q164" s="59">
        <v>413.00691646832541</v>
      </c>
      <c r="R164" s="59">
        <v>24.803884755888223</v>
      </c>
      <c r="S164" s="59">
        <v>46.68889752237294</v>
      </c>
      <c r="T164" s="59">
        <v>6.1841423013094428</v>
      </c>
      <c r="U164" s="59">
        <v>26.834471081982485</v>
      </c>
      <c r="V164" s="59">
        <v>6.3321610333095926</v>
      </c>
      <c r="W164" s="59">
        <v>1.0300086904251426</v>
      </c>
      <c r="X164" s="59">
        <v>6.5509352242717345</v>
      </c>
      <c r="Y164" s="62">
        <v>0.99075586093989265</v>
      </c>
      <c r="Z164" s="59">
        <v>7.5451808487108751</v>
      </c>
      <c r="AA164" s="59">
        <v>1.6116686515305982</v>
      </c>
      <c r="AB164" s="59">
        <v>5.9555601104245683</v>
      </c>
      <c r="AC164" s="59">
        <v>0.90613655340784305</v>
      </c>
      <c r="AD164" s="59">
        <v>5.574649075099785</v>
      </c>
      <c r="AE164" s="59">
        <v>0.86752980614922592</v>
      </c>
      <c r="AF164" s="59">
        <v>7.0530219564156269</v>
      </c>
      <c r="AG164" s="59">
        <v>0.76708733273949148</v>
      </c>
      <c r="AH164" s="61">
        <v>19.932443063795677</v>
      </c>
      <c r="AI164" s="60">
        <v>10.13321708181981</v>
      </c>
      <c r="AJ164" s="59">
        <v>2.1541972496993971</v>
      </c>
      <c r="AK164" s="59">
        <f t="shared" si="7"/>
        <v>2.783286897489043</v>
      </c>
      <c r="AL164" s="45" t="s">
        <v>304</v>
      </c>
    </row>
    <row r="165" spans="1:38" ht="13.5" customHeight="1" x14ac:dyDescent="0.2">
      <c r="B165" s="82">
        <v>4</v>
      </c>
      <c r="C165" s="59">
        <v>15.964791800256531</v>
      </c>
      <c r="D165" s="59">
        <v>15.668129774007017</v>
      </c>
      <c r="E165" s="59">
        <v>-0.77580738262466487</v>
      </c>
      <c r="F165" s="59">
        <v>1.4642999309703346</v>
      </c>
      <c r="G165" s="59">
        <v>0.56237481634915099</v>
      </c>
      <c r="H165" s="59">
        <v>2.8572761502056343</v>
      </c>
      <c r="I165" s="59">
        <v>59.646648302401303</v>
      </c>
      <c r="J165" s="59">
        <v>15.74574102648018</v>
      </c>
      <c r="K165" s="59">
        <v>82.173604227332959</v>
      </c>
      <c r="L165" s="59">
        <v>125.57539796540628</v>
      </c>
      <c r="M165" s="60">
        <v>44.908480840937962</v>
      </c>
      <c r="N165" s="59">
        <v>234.39617817070246</v>
      </c>
      <c r="O165" s="59">
        <v>11.15896162100749</v>
      </c>
      <c r="P165" s="59">
        <v>4.0733784658777292</v>
      </c>
      <c r="Q165" s="59">
        <v>417.36174865489573</v>
      </c>
      <c r="R165" s="59">
        <v>25.860807891405301</v>
      </c>
      <c r="S165" s="59">
        <v>54.810110408414864</v>
      </c>
      <c r="T165" s="59">
        <v>6.7618470899659249</v>
      </c>
      <c r="U165" s="59">
        <v>28.966397344385111</v>
      </c>
      <c r="V165" s="59">
        <v>5.5175454599853611</v>
      </c>
      <c r="W165" s="59">
        <v>1.5242431060310637</v>
      </c>
      <c r="X165" s="59">
        <v>6.8475066851225419</v>
      </c>
      <c r="Y165" s="62">
        <v>1.0711767868643634</v>
      </c>
      <c r="Z165" s="59">
        <v>7.4779034418383983</v>
      </c>
      <c r="AA165" s="59">
        <v>1.5050447948339176</v>
      </c>
      <c r="AB165" s="59">
        <v>5.5172606708702157</v>
      </c>
      <c r="AC165" s="59">
        <v>0.83296354547011209</v>
      </c>
      <c r="AD165" s="59">
        <v>5.1727365772795491</v>
      </c>
      <c r="AE165" s="59">
        <v>0.85078599927422183</v>
      </c>
      <c r="AF165" s="59">
        <v>6.8799351730780289</v>
      </c>
      <c r="AG165" s="59">
        <v>0.71669738492704849</v>
      </c>
      <c r="AH165" s="61">
        <v>20.462556967715567</v>
      </c>
      <c r="AI165" s="60">
        <v>10.269571244930678</v>
      </c>
      <c r="AJ165" s="59">
        <v>2.2820765343024241</v>
      </c>
      <c r="AK165" s="59">
        <f t="shared" si="7"/>
        <v>2.7962513007327883</v>
      </c>
      <c r="AL165" s="45" t="s">
        <v>304</v>
      </c>
    </row>
    <row r="166" spans="1:38" ht="13.5" customHeight="1" x14ac:dyDescent="0.2">
      <c r="B166" s="82">
        <v>5</v>
      </c>
      <c r="C166" s="59">
        <v>15.455382863882498</v>
      </c>
      <c r="D166" s="59">
        <v>13.724735824529196</v>
      </c>
      <c r="E166" s="59">
        <v>-0.11447227311000306</v>
      </c>
      <c r="F166" s="59">
        <v>1.3451265033109121</v>
      </c>
      <c r="G166" s="59">
        <v>0.56237481634915099</v>
      </c>
      <c r="H166" s="59">
        <v>0.34096035718627682</v>
      </c>
      <c r="I166" s="59">
        <v>45.825900874232765</v>
      </c>
      <c r="J166" s="59">
        <v>13.103048371600064</v>
      </c>
      <c r="K166" s="59">
        <v>67.574240589927498</v>
      </c>
      <c r="L166" s="59">
        <v>133.57153035616008</v>
      </c>
      <c r="M166" s="60">
        <v>50.587198407586918</v>
      </c>
      <c r="N166" s="59">
        <v>272.11121706847564</v>
      </c>
      <c r="O166" s="59">
        <v>10.492650265023801</v>
      </c>
      <c r="P166" s="59">
        <v>2.9314416719625411</v>
      </c>
      <c r="Q166" s="59">
        <v>406.58242170066387</v>
      </c>
      <c r="R166" s="59">
        <v>27.205731211484149</v>
      </c>
      <c r="S166" s="59">
        <v>45.14264863246855</v>
      </c>
      <c r="T166" s="59">
        <v>6.5357913180963152</v>
      </c>
      <c r="U166" s="59">
        <v>29.332257201805199</v>
      </c>
      <c r="V166" s="59">
        <v>6.8981370722863771</v>
      </c>
      <c r="W166" s="59">
        <v>1.2930025973775479</v>
      </c>
      <c r="X166" s="59">
        <v>8.0824028146420908</v>
      </c>
      <c r="Y166" s="59">
        <v>1.3716602893688905</v>
      </c>
      <c r="Z166" s="59">
        <v>9.9480481549247592</v>
      </c>
      <c r="AA166" s="59">
        <v>1.9802697476383651</v>
      </c>
      <c r="AB166" s="59">
        <v>5.90568332404355</v>
      </c>
      <c r="AC166" s="59">
        <v>0.90442425790759673</v>
      </c>
      <c r="AD166" s="59">
        <v>5.5061069328194234</v>
      </c>
      <c r="AE166" s="59">
        <v>1.1324161171166736</v>
      </c>
      <c r="AF166" s="59">
        <v>8.0795555791983489</v>
      </c>
      <c r="AG166" s="59">
        <v>0.6862594436217635</v>
      </c>
      <c r="AH166" s="61">
        <v>23.31243978412169</v>
      </c>
      <c r="AI166" s="60">
        <v>9.183103191231341</v>
      </c>
      <c r="AJ166" s="59">
        <v>1.9411844140319001</v>
      </c>
      <c r="AK166" s="59">
        <f t="shared" si="7"/>
        <v>2.6404215801784234</v>
      </c>
      <c r="AL166" s="45" t="s">
        <v>304</v>
      </c>
    </row>
    <row r="167" spans="1:38" ht="13.5" customHeight="1" x14ac:dyDescent="0.2">
      <c r="B167" s="82">
        <v>6</v>
      </c>
      <c r="C167" s="59">
        <v>14.830651208073917</v>
      </c>
      <c r="D167" s="59">
        <v>16.341252873343066</v>
      </c>
      <c r="E167" s="59">
        <v>-5.0637441607914287E-2</v>
      </c>
      <c r="F167" s="59">
        <v>1.1528974572013926</v>
      </c>
      <c r="G167" s="59">
        <v>0.56237481634915099</v>
      </c>
      <c r="H167" s="59">
        <v>2.1480146773169548</v>
      </c>
      <c r="I167" s="59">
        <v>46.421918835927968</v>
      </c>
      <c r="J167" s="59">
        <v>15.911934927223967</v>
      </c>
      <c r="K167" s="59">
        <v>75.549306581973624</v>
      </c>
      <c r="L167" s="59">
        <v>117.75407464356644</v>
      </c>
      <c r="M167" s="60">
        <v>45.101686084483667</v>
      </c>
      <c r="N167" s="59">
        <v>222.31975863336208</v>
      </c>
      <c r="O167" s="59">
        <v>10.402889228308329</v>
      </c>
      <c r="P167" s="59">
        <v>3.9020714853807168</v>
      </c>
      <c r="Q167" s="59">
        <v>473.68861876001228</v>
      </c>
      <c r="R167" s="59">
        <v>24.101478262108884</v>
      </c>
      <c r="S167" s="59">
        <v>50.224844607347762</v>
      </c>
      <c r="T167" s="59">
        <v>6.2317869842957059</v>
      </c>
      <c r="U167" s="59">
        <v>28.117663215521944</v>
      </c>
      <c r="V167" s="59">
        <v>6.7454288780640592</v>
      </c>
      <c r="W167" s="59">
        <v>1.2394351680376243</v>
      </c>
      <c r="X167" s="59">
        <v>7.6683336766434138</v>
      </c>
      <c r="Y167" s="59">
        <v>1.0591189226101581</v>
      </c>
      <c r="Z167" s="59">
        <v>8.0781398186993822</v>
      </c>
      <c r="AA167" s="59">
        <v>1.8029119838066694</v>
      </c>
      <c r="AB167" s="59">
        <v>5.5621627080711447</v>
      </c>
      <c r="AC167" s="59">
        <v>0.95853086490702755</v>
      </c>
      <c r="AD167" s="59">
        <v>6.0845788820773867</v>
      </c>
      <c r="AE167" s="59">
        <v>0.80575465393153956</v>
      </c>
      <c r="AF167" s="59">
        <v>7.6787092260040311</v>
      </c>
      <c r="AG167" s="59">
        <v>0.71248859989226188</v>
      </c>
      <c r="AH167" s="61">
        <v>20.430729310175014</v>
      </c>
      <c r="AI167" s="60">
        <v>10.226448639134118</v>
      </c>
      <c r="AJ167" s="59">
        <v>2.2797013984551069</v>
      </c>
      <c r="AK167" s="59">
        <f t="shared" si="7"/>
        <v>2.6108574837533043</v>
      </c>
      <c r="AL167" s="45" t="s">
        <v>304</v>
      </c>
    </row>
    <row r="168" spans="1:38" ht="13.5" customHeight="1" x14ac:dyDescent="0.2">
      <c r="B168" s="82">
        <v>7</v>
      </c>
      <c r="C168" s="59">
        <v>13.951290223731254</v>
      </c>
      <c r="D168" s="59">
        <v>15.429443294993069</v>
      </c>
      <c r="E168" s="59">
        <v>-0.82556065043810245</v>
      </c>
      <c r="F168" s="59">
        <v>1.4918608560831388</v>
      </c>
      <c r="G168" s="59">
        <v>2.2593118223976441</v>
      </c>
      <c r="H168" s="59">
        <v>2.0981572377063968</v>
      </c>
      <c r="I168" s="59">
        <v>52.488785899994951</v>
      </c>
      <c r="J168" s="59">
        <v>16.005278597492623</v>
      </c>
      <c r="K168" s="59">
        <v>87.338722289594699</v>
      </c>
      <c r="L168" s="59">
        <v>144.33214070909466</v>
      </c>
      <c r="M168" s="60">
        <v>45.53362426813203</v>
      </c>
      <c r="N168" s="59">
        <v>227.51072012629896</v>
      </c>
      <c r="O168" s="59">
        <v>10.214713613142376</v>
      </c>
      <c r="P168" s="59">
        <v>4.1893351927460882</v>
      </c>
      <c r="Q168" s="59">
        <v>419.98802003945372</v>
      </c>
      <c r="R168" s="59">
        <v>24.687736478885462</v>
      </c>
      <c r="S168" s="59">
        <v>51.484830851529878</v>
      </c>
      <c r="T168" s="59">
        <v>6.8900103732673186</v>
      </c>
      <c r="U168" s="59">
        <v>27.674219250388635</v>
      </c>
      <c r="V168" s="59">
        <v>6.3021382656656648</v>
      </c>
      <c r="W168" s="59">
        <v>1.0743149221765875</v>
      </c>
      <c r="X168" s="59">
        <v>6.5367792224245767</v>
      </c>
      <c r="Y168" s="59">
        <v>1.0449564791491486</v>
      </c>
      <c r="Z168" s="59">
        <v>7.4946236546371843</v>
      </c>
      <c r="AA168" s="59">
        <v>1.4482840310296363</v>
      </c>
      <c r="AB168" s="59">
        <v>5.9027117947448327</v>
      </c>
      <c r="AC168" s="59">
        <v>0.79287255006453128</v>
      </c>
      <c r="AD168" s="59">
        <v>5.5822817814428056</v>
      </c>
      <c r="AE168" s="59">
        <v>0.77080696418489525</v>
      </c>
      <c r="AF168" s="59">
        <v>7.0836298338714911</v>
      </c>
      <c r="AG168" s="59">
        <v>0.5894104223804717</v>
      </c>
      <c r="AH168" s="61">
        <v>19.924002992543237</v>
      </c>
      <c r="AI168" s="60">
        <v>10.751725137356106</v>
      </c>
      <c r="AJ168" s="59">
        <v>2.1970811731396553</v>
      </c>
      <c r="AK168" s="59">
        <f t="shared" si="7"/>
        <v>3.1697925001351037</v>
      </c>
      <c r="AL168" s="45" t="s">
        <v>304</v>
      </c>
    </row>
    <row r="169" spans="1:38" ht="13.5" customHeight="1" x14ac:dyDescent="0.2">
      <c r="A169" s="43" t="s">
        <v>144</v>
      </c>
      <c r="B169" s="82">
        <v>8</v>
      </c>
      <c r="C169" s="59">
        <v>13.347258219894092</v>
      </c>
      <c r="D169" s="59">
        <v>14.451613629070751</v>
      </c>
      <c r="E169" s="59">
        <v>-0.26140684757461408</v>
      </c>
      <c r="F169" s="59">
        <v>1.0258245341300796</v>
      </c>
      <c r="G169" s="59">
        <v>0.56237481634915099</v>
      </c>
      <c r="H169" s="59">
        <v>2.1573613602224482</v>
      </c>
      <c r="I169" s="59">
        <v>46.801389056945084</v>
      </c>
      <c r="J169" s="59">
        <v>16.543530598412396</v>
      </c>
      <c r="K169" s="59">
        <v>88.287879262612222</v>
      </c>
      <c r="L169" s="59">
        <v>120.02245600120528</v>
      </c>
      <c r="M169" s="60">
        <v>43.99564922881197</v>
      </c>
      <c r="N169" s="59">
        <v>199.00885945409641</v>
      </c>
      <c r="O169" s="59">
        <v>9.5018460152878834</v>
      </c>
      <c r="P169" s="59">
        <v>3.4831037609801325</v>
      </c>
      <c r="Q169" s="59">
        <v>385.93155601552968</v>
      </c>
      <c r="R169" s="59">
        <v>23.665140648602552</v>
      </c>
      <c r="S169" s="59">
        <v>44.804682380727726</v>
      </c>
      <c r="T169" s="59">
        <v>5.9112702521348162</v>
      </c>
      <c r="U169" s="59">
        <v>24.878552398574431</v>
      </c>
      <c r="V169" s="59">
        <v>5.1500215908777047</v>
      </c>
      <c r="W169" s="59">
        <v>1.1435289808090654</v>
      </c>
      <c r="X169" s="59">
        <v>6.1013012459605935</v>
      </c>
      <c r="Y169" s="59">
        <v>1.00136958407462</v>
      </c>
      <c r="Z169" s="59">
        <v>6.7689150114675574</v>
      </c>
      <c r="AA169" s="59">
        <v>1.4798999599457652</v>
      </c>
      <c r="AB169" s="59">
        <v>5.8887352276296969</v>
      </c>
      <c r="AC169" s="59">
        <v>0.72439890998991663</v>
      </c>
      <c r="AD169" s="59">
        <v>5.5059561081181227</v>
      </c>
      <c r="AE169" s="59">
        <v>0.8563706813273444</v>
      </c>
      <c r="AF169" s="59">
        <v>7.0726476829826739</v>
      </c>
      <c r="AG169" s="59">
        <v>0.61137663705872025</v>
      </c>
      <c r="AH169" s="61">
        <v>22.524842171526306</v>
      </c>
      <c r="AI169" s="60">
        <v>10.660348917314925</v>
      </c>
      <c r="AJ169" s="59">
        <v>2.097656893102851</v>
      </c>
      <c r="AK169" s="59">
        <f t="shared" si="7"/>
        <v>2.7280528439754153</v>
      </c>
      <c r="AL169" s="45" t="s">
        <v>304</v>
      </c>
    </row>
    <row r="170" spans="1:38" ht="13.5" customHeight="1" x14ac:dyDescent="0.2">
      <c r="B170" s="82">
        <v>9</v>
      </c>
      <c r="C170" s="59">
        <v>13.388902654504104</v>
      </c>
      <c r="D170" s="59">
        <v>10.118497535215086</v>
      </c>
      <c r="E170" s="59">
        <v>-0.84179467032463617</v>
      </c>
      <c r="F170" s="59">
        <v>0.21277838206353258</v>
      </c>
      <c r="G170" s="59">
        <v>3.0384454884539966</v>
      </c>
      <c r="H170" s="59">
        <v>0</v>
      </c>
      <c r="I170" s="59">
        <v>29.062400384170001</v>
      </c>
      <c r="J170" s="59">
        <v>15.826262706403076</v>
      </c>
      <c r="K170" s="59">
        <v>154.34477942186294</v>
      </c>
      <c r="L170" s="59">
        <v>78.810961362537071</v>
      </c>
      <c r="M170" s="60">
        <v>24.655820510088176</v>
      </c>
      <c r="N170" s="59">
        <v>290.92363804013428</v>
      </c>
      <c r="O170" s="59">
        <v>16.216476680477868</v>
      </c>
      <c r="P170" s="59">
        <v>9.3363113874046402</v>
      </c>
      <c r="Q170" s="59">
        <v>576.55915888372442</v>
      </c>
      <c r="R170" s="59">
        <v>24.093696099371595</v>
      </c>
      <c r="S170" s="59">
        <v>61.830048792697511</v>
      </c>
      <c r="T170" s="59">
        <v>7.9139234722747815</v>
      </c>
      <c r="U170" s="59">
        <v>27.895808163266768</v>
      </c>
      <c r="V170" s="59">
        <v>6.2310869206221779</v>
      </c>
      <c r="W170" s="59">
        <v>0.95887343726695762</v>
      </c>
      <c r="X170" s="59">
        <v>6.0039906068536117</v>
      </c>
      <c r="Y170" s="62">
        <v>0.71598568035758048</v>
      </c>
      <c r="Z170" s="59">
        <v>5.791067344778507</v>
      </c>
      <c r="AA170" s="59">
        <v>1.319103866450491</v>
      </c>
      <c r="AB170" s="59">
        <v>3.8138032753500566</v>
      </c>
      <c r="AC170" s="59">
        <v>0.61995807736176778</v>
      </c>
      <c r="AD170" s="59">
        <v>4.5914124766731801</v>
      </c>
      <c r="AE170" s="59">
        <v>0.66285530527596859</v>
      </c>
      <c r="AF170" s="59">
        <v>7.6517976044146394</v>
      </c>
      <c r="AG170" s="59">
        <v>1.0894988117715287</v>
      </c>
      <c r="AH170" s="61">
        <v>23.553295528244782</v>
      </c>
      <c r="AI170" s="60">
        <v>15.984093756489157</v>
      </c>
      <c r="AJ170" s="59">
        <v>4.4900960232299125</v>
      </c>
      <c r="AK170" s="59">
        <f t="shared" si="7"/>
        <v>3.1964444797239975</v>
      </c>
      <c r="AL170" s="45" t="s">
        <v>305</v>
      </c>
    </row>
    <row r="171" spans="1:38" ht="13.5" customHeight="1" x14ac:dyDescent="0.2">
      <c r="B171" s="82">
        <v>10</v>
      </c>
      <c r="C171" s="59">
        <v>13.249215029555414</v>
      </c>
      <c r="D171" s="59">
        <v>9.8154692922829803</v>
      </c>
      <c r="E171" s="59">
        <v>1.2003660367367368</v>
      </c>
      <c r="F171" s="59">
        <v>0.13280276532742816</v>
      </c>
      <c r="G171" s="59">
        <v>0</v>
      </c>
      <c r="H171" s="59">
        <v>3.8126332049549938</v>
      </c>
      <c r="I171" s="59">
        <v>17.89227349677228</v>
      </c>
      <c r="J171" s="59">
        <v>13.907353961964683</v>
      </c>
      <c r="K171" s="59">
        <v>136.90540402420129</v>
      </c>
      <c r="L171" s="59">
        <v>87.153983844270357</v>
      </c>
      <c r="M171" s="60">
        <v>27.956356406760683</v>
      </c>
      <c r="N171" s="59">
        <v>301.01251276965996</v>
      </c>
      <c r="O171" s="59">
        <v>18.29107321653046</v>
      </c>
      <c r="P171" s="59">
        <v>10.210554179055444</v>
      </c>
      <c r="Q171" s="59">
        <v>746.31235588384175</v>
      </c>
      <c r="R171" s="59">
        <v>32.332988003527838</v>
      </c>
      <c r="S171" s="59">
        <v>69.970560727506282</v>
      </c>
      <c r="T171" s="59">
        <v>9.7693491584336396</v>
      </c>
      <c r="U171" s="59">
        <v>37.177002117249238</v>
      </c>
      <c r="V171" s="59">
        <v>6.8000413384913276</v>
      </c>
      <c r="W171" s="59">
        <v>1.1292703750928004</v>
      </c>
      <c r="X171" s="59">
        <v>5.4648035696371142</v>
      </c>
      <c r="Y171" s="62">
        <v>0.84529066566391531</v>
      </c>
      <c r="Z171" s="59">
        <v>6.3572937798653708</v>
      </c>
      <c r="AA171" s="59">
        <v>1.5700292205466946</v>
      </c>
      <c r="AB171" s="59">
        <v>4.5782447314086179</v>
      </c>
      <c r="AC171" s="59">
        <v>0.71382600843913413</v>
      </c>
      <c r="AD171" s="59">
        <v>4.6234630840889617</v>
      </c>
      <c r="AE171" s="59">
        <v>0.7173516831317952</v>
      </c>
      <c r="AF171" s="59">
        <v>10.96583167439517</v>
      </c>
      <c r="AG171" s="59">
        <v>1.7654698367714867</v>
      </c>
      <c r="AH171" s="61">
        <v>20.447403699037107</v>
      </c>
      <c r="AI171" s="60">
        <v>21.521088774927691</v>
      </c>
      <c r="AJ171" s="59">
        <v>4.5562319216200162</v>
      </c>
      <c r="AK171" s="59">
        <f t="shared" si="7"/>
        <v>3.1175015290330865</v>
      </c>
      <c r="AL171" s="45" t="s">
        <v>305</v>
      </c>
    </row>
    <row r="172" spans="1:38" ht="13.5" customHeight="1" x14ac:dyDescent="0.2">
      <c r="B172" s="82">
        <v>11</v>
      </c>
      <c r="C172" s="59">
        <v>5.8369328996554657</v>
      </c>
      <c r="D172" s="59">
        <v>10.266517433572529</v>
      </c>
      <c r="E172" s="59">
        <v>-1.3368542829343026</v>
      </c>
      <c r="F172" s="59">
        <v>0.72161639432141367</v>
      </c>
      <c r="G172" s="59">
        <v>0</v>
      </c>
      <c r="H172" s="59">
        <v>-1.0249210408171736</v>
      </c>
      <c r="I172" s="59">
        <v>9.6688068588453344</v>
      </c>
      <c r="J172" s="59">
        <v>6.570934803904513</v>
      </c>
      <c r="K172" s="59">
        <v>109.5246550656189</v>
      </c>
      <c r="L172" s="59">
        <v>62.579441593936878</v>
      </c>
      <c r="M172" s="60">
        <v>35.092945185364528</v>
      </c>
      <c r="N172" s="59">
        <v>297.87484657793408</v>
      </c>
      <c r="O172" s="59">
        <v>14.835588832966508</v>
      </c>
      <c r="P172" s="59">
        <v>12.274379869090868</v>
      </c>
      <c r="Q172" s="59">
        <v>705.70692138972277</v>
      </c>
      <c r="R172" s="59">
        <v>39.985204726707835</v>
      </c>
      <c r="S172" s="59">
        <v>73.17004853795072</v>
      </c>
      <c r="T172" s="59">
        <v>8.5351346364019687</v>
      </c>
      <c r="U172" s="59">
        <v>37.435968729406419</v>
      </c>
      <c r="V172" s="59">
        <v>8.246414530563495</v>
      </c>
      <c r="W172" s="59">
        <v>1.4276291615216008</v>
      </c>
      <c r="X172" s="59">
        <v>6.0861834310195588</v>
      </c>
      <c r="Y172" s="59">
        <v>0.90448652425336595</v>
      </c>
      <c r="Z172" s="59">
        <v>6.897675846907906</v>
      </c>
      <c r="AA172" s="59">
        <v>1.4318993421183734</v>
      </c>
      <c r="AB172" s="59">
        <v>3.7854643033349609</v>
      </c>
      <c r="AC172" s="59">
        <v>0.73129029738061846</v>
      </c>
      <c r="AD172" s="59">
        <v>4.4192058593837453</v>
      </c>
      <c r="AE172" s="59">
        <v>0.60310314482112126</v>
      </c>
      <c r="AF172" s="59">
        <v>9.2434943957148406</v>
      </c>
      <c r="AG172" s="59">
        <v>0.85201410723829207</v>
      </c>
      <c r="AH172" s="61">
        <v>17.402741020132858</v>
      </c>
      <c r="AI172" s="60">
        <v>18.828510735324272</v>
      </c>
      <c r="AJ172" s="59">
        <v>3.6178423639315724</v>
      </c>
      <c r="AK172" s="59">
        <f t="shared" si="7"/>
        <v>1.7832484923504102</v>
      </c>
      <c r="AL172" s="45" t="s">
        <v>305</v>
      </c>
    </row>
    <row r="173" spans="1:38" ht="13.5" customHeight="1" x14ac:dyDescent="0.2">
      <c r="A173" s="43" t="s">
        <v>144</v>
      </c>
      <c r="B173" s="82">
        <v>12</v>
      </c>
      <c r="C173" s="59">
        <v>9.6874779812651255</v>
      </c>
      <c r="D173" s="59">
        <v>13.601877147506555</v>
      </c>
      <c r="E173" s="59">
        <v>-4.0462556888469427E-2</v>
      </c>
      <c r="F173" s="59">
        <v>0.82523433859683948</v>
      </c>
      <c r="G173" s="59">
        <v>-1.3945948437671181</v>
      </c>
      <c r="H173" s="59">
        <v>3.8943735619451401</v>
      </c>
      <c r="I173" s="59">
        <v>42.168048391058363</v>
      </c>
      <c r="J173" s="59">
        <v>18.062752556290921</v>
      </c>
      <c r="K173" s="59">
        <v>190.69642176012928</v>
      </c>
      <c r="L173" s="59">
        <v>90.846284785914378</v>
      </c>
      <c r="M173" s="60">
        <v>41.025879304165763</v>
      </c>
      <c r="N173" s="59">
        <v>360.27171693363209</v>
      </c>
      <c r="O173" s="59">
        <v>20.521616775399501</v>
      </c>
      <c r="P173" s="59">
        <v>12.808580690704371</v>
      </c>
      <c r="Q173" s="59">
        <v>787.62714542575452</v>
      </c>
      <c r="R173" s="59">
        <v>29.597080438961427</v>
      </c>
      <c r="S173" s="59">
        <v>75.920936602553709</v>
      </c>
      <c r="T173" s="59">
        <v>9.0666362010242629</v>
      </c>
      <c r="U173" s="59">
        <v>36.649898701762559</v>
      </c>
      <c r="V173" s="59">
        <v>8.4313556917642156</v>
      </c>
      <c r="W173" s="59">
        <v>1.0016853031836392</v>
      </c>
      <c r="X173" s="59">
        <v>6.8359855454235001</v>
      </c>
      <c r="Y173" s="62">
        <v>0.82347638662942446</v>
      </c>
      <c r="Z173" s="59">
        <v>5.3295977130002505</v>
      </c>
      <c r="AA173" s="59">
        <v>1.0800228447404516</v>
      </c>
      <c r="AB173" s="59">
        <v>3.7716643476003342</v>
      </c>
      <c r="AC173" s="59">
        <v>0.61339763124736535</v>
      </c>
      <c r="AD173" s="59">
        <v>3.9433557702993798</v>
      </c>
      <c r="AE173" s="59">
        <v>0.55721371128728825</v>
      </c>
      <c r="AF173" s="59">
        <v>10.598043647578249</v>
      </c>
      <c r="AG173" s="59">
        <v>1.481800930941606</v>
      </c>
      <c r="AH173" s="61">
        <v>28.419236254050592</v>
      </c>
      <c r="AI173" s="60">
        <v>19.223766185266705</v>
      </c>
      <c r="AJ173" s="59">
        <v>5.7887592178819931</v>
      </c>
      <c r="AK173" s="59">
        <f t="shared" si="7"/>
        <v>2.2143653305363733</v>
      </c>
      <c r="AL173" s="45" t="s">
        <v>305</v>
      </c>
    </row>
    <row r="174" spans="1:38" ht="13.5" customHeight="1" x14ac:dyDescent="0.2">
      <c r="B174" s="82">
        <v>13</v>
      </c>
      <c r="C174" s="59">
        <v>7.5725159936715878</v>
      </c>
      <c r="D174" s="59">
        <v>12.399772874836261</v>
      </c>
      <c r="E174" s="59">
        <v>1.499216747208296</v>
      </c>
      <c r="F174" s="59">
        <v>0.8166521437544374</v>
      </c>
      <c r="G174" s="59">
        <v>2.5750502757637412</v>
      </c>
      <c r="H174" s="59">
        <v>3.7081120181079505</v>
      </c>
      <c r="I174" s="59">
        <v>43.716662360317322</v>
      </c>
      <c r="J174" s="59">
        <v>20.099591889356464</v>
      </c>
      <c r="K174" s="59">
        <v>188.68814192289614</v>
      </c>
      <c r="L174" s="59">
        <v>100.10971298366876</v>
      </c>
      <c r="M174" s="60">
        <v>40.133690385625677</v>
      </c>
      <c r="N174" s="59">
        <v>309.35315154702425</v>
      </c>
      <c r="O174" s="59">
        <v>19.980963752733334</v>
      </c>
      <c r="P174" s="59">
        <v>12.002470488285049</v>
      </c>
      <c r="Q174" s="59">
        <v>708.7723311311612</v>
      </c>
      <c r="R174" s="59">
        <v>30.021780289327623</v>
      </c>
      <c r="S174" s="59">
        <v>72.832073546783434</v>
      </c>
      <c r="T174" s="59">
        <v>8.4136592597360291</v>
      </c>
      <c r="U174" s="59">
        <v>33.293570102931412</v>
      </c>
      <c r="V174" s="59">
        <v>6.6463348961917621</v>
      </c>
      <c r="W174" s="59">
        <v>0.92576334855189846</v>
      </c>
      <c r="X174" s="59">
        <v>5.6959221881796456</v>
      </c>
      <c r="Y174" s="62">
        <v>0.69351902681478861</v>
      </c>
      <c r="Z174" s="59">
        <v>5.6688788994953816</v>
      </c>
      <c r="AA174" s="59">
        <v>1.158705552607304</v>
      </c>
      <c r="AB174" s="59">
        <v>3.3573748861036594</v>
      </c>
      <c r="AC174" s="59">
        <v>0.67484050980135346</v>
      </c>
      <c r="AD174" s="59">
        <v>3.9199528437618021</v>
      </c>
      <c r="AE174" s="59">
        <v>0.48894901397160662</v>
      </c>
      <c r="AF174" s="59">
        <v>9.8136381119574683</v>
      </c>
      <c r="AG174" s="59">
        <v>1.164716360425216</v>
      </c>
      <c r="AH174" s="61">
        <v>29.669763686800092</v>
      </c>
      <c r="AI174" s="60">
        <v>18.684479961700671</v>
      </c>
      <c r="AJ174" s="59">
        <v>6.438066077343791</v>
      </c>
      <c r="AK174" s="59">
        <f t="shared" si="7"/>
        <v>2.4944058725166265</v>
      </c>
      <c r="AL174" s="45" t="s">
        <v>305</v>
      </c>
    </row>
    <row r="175" spans="1:38" ht="13.5" customHeight="1" x14ac:dyDescent="0.2">
      <c r="B175" s="82">
        <v>14</v>
      </c>
      <c r="C175" s="59">
        <v>10.523468578884383</v>
      </c>
      <c r="D175" s="59">
        <v>14.008242630570626</v>
      </c>
      <c r="E175" s="59">
        <v>0.73062040044902832</v>
      </c>
      <c r="F175" s="59">
        <v>0.70324999162733337</v>
      </c>
      <c r="G175" s="59">
        <v>0.22387947848211825</v>
      </c>
      <c r="H175" s="59">
        <v>3.9681787404406843</v>
      </c>
      <c r="I175" s="59">
        <v>46.914021928001432</v>
      </c>
      <c r="J175" s="59">
        <v>21.302609795387813</v>
      </c>
      <c r="K175" s="59">
        <v>212.88035367804721</v>
      </c>
      <c r="L175" s="59">
        <v>99.074364605072631</v>
      </c>
      <c r="M175" s="60">
        <v>41.748624777988987</v>
      </c>
      <c r="N175" s="59">
        <v>350.38688554225661</v>
      </c>
      <c r="O175" s="59">
        <v>22.046729087248057</v>
      </c>
      <c r="P175" s="59">
        <v>12.71507109538768</v>
      </c>
      <c r="Q175" s="59">
        <v>744.66074282038494</v>
      </c>
      <c r="R175" s="59">
        <v>33.443665817066076</v>
      </c>
      <c r="S175" s="59">
        <v>79.887491797730235</v>
      </c>
      <c r="T175" s="59">
        <v>8.763712639088558</v>
      </c>
      <c r="U175" s="59">
        <v>35.385266053457961</v>
      </c>
      <c r="V175" s="59">
        <v>7.4162726931443252</v>
      </c>
      <c r="W175" s="59">
        <v>1.0394897301255155</v>
      </c>
      <c r="X175" s="59">
        <v>6.1413639041857566</v>
      </c>
      <c r="Y175" s="62">
        <v>0.80315199432572448</v>
      </c>
      <c r="Z175" s="59">
        <v>5.6694997368104429</v>
      </c>
      <c r="AA175" s="59">
        <v>1.3721885584092184</v>
      </c>
      <c r="AB175" s="59">
        <v>3.8004542468341778</v>
      </c>
      <c r="AC175" s="59">
        <v>0.54974534479534876</v>
      </c>
      <c r="AD175" s="59">
        <v>4.0172925611875092</v>
      </c>
      <c r="AE175" s="59">
        <v>0.66534634852268715</v>
      </c>
      <c r="AF175" s="59">
        <v>9.5391616096356557</v>
      </c>
      <c r="AG175" s="59">
        <v>1.5442800436685791</v>
      </c>
      <c r="AH175" s="61">
        <v>29.449369648223364</v>
      </c>
      <c r="AI175" s="60">
        <v>19.280059954048319</v>
      </c>
      <c r="AJ175" s="59">
        <v>6.0325248197971675</v>
      </c>
      <c r="AK175" s="59">
        <f t="shared" si="7"/>
        <v>2.3731168423374593</v>
      </c>
      <c r="AL175" s="45" t="s">
        <v>305</v>
      </c>
    </row>
    <row r="176" spans="1:38" ht="13.5" customHeight="1" x14ac:dyDescent="0.2">
      <c r="B176" s="82">
        <v>15</v>
      </c>
      <c r="C176" s="59">
        <v>7.7873988238889682</v>
      </c>
      <c r="D176" s="59">
        <v>13.834740684893204</v>
      </c>
      <c r="E176" s="59">
        <v>2.0817824366769262</v>
      </c>
      <c r="F176" s="59">
        <v>0.84015745373495609</v>
      </c>
      <c r="G176" s="59">
        <v>0.22387947848211825</v>
      </c>
      <c r="H176" s="59">
        <v>4.501488427572184</v>
      </c>
      <c r="I176" s="59">
        <v>52.725240048384919</v>
      </c>
      <c r="J176" s="59">
        <v>18.605163765364992</v>
      </c>
      <c r="K176" s="59">
        <v>181.68392661419469</v>
      </c>
      <c r="L176" s="59">
        <v>95.897480100283687</v>
      </c>
      <c r="M176" s="60">
        <v>36.693926306764538</v>
      </c>
      <c r="N176" s="59">
        <v>333.71106781810442</v>
      </c>
      <c r="O176" s="59">
        <v>20.293031657209077</v>
      </c>
      <c r="P176" s="59">
        <v>13.291591365816627</v>
      </c>
      <c r="Q176" s="59">
        <v>737.08092508137963</v>
      </c>
      <c r="R176" s="59">
        <v>30.580791618599747</v>
      </c>
      <c r="S176" s="59">
        <v>76.012361976714516</v>
      </c>
      <c r="T176" s="59">
        <v>8.0913645255828452</v>
      </c>
      <c r="U176" s="59">
        <v>33.370184885661516</v>
      </c>
      <c r="V176" s="59">
        <v>6.6398557226780364</v>
      </c>
      <c r="W176" s="59">
        <v>1.0677642330516897</v>
      </c>
      <c r="X176" s="59">
        <v>6.2168389653984351</v>
      </c>
      <c r="Y176" s="62">
        <v>0.8005344764008594</v>
      </c>
      <c r="Z176" s="59">
        <v>4.6439502544625793</v>
      </c>
      <c r="AA176" s="59">
        <v>1.2294103734823409</v>
      </c>
      <c r="AB176" s="59">
        <v>3.77841742436213</v>
      </c>
      <c r="AC176" s="59">
        <v>0.49116922901627791</v>
      </c>
      <c r="AD176" s="59">
        <v>3.1214142894177548</v>
      </c>
      <c r="AE176" s="59">
        <v>0.56218293107945849</v>
      </c>
      <c r="AF176" s="59">
        <v>9.124523011465083</v>
      </c>
      <c r="AG176" s="59">
        <v>1.2141973057419653</v>
      </c>
      <c r="AH176" s="61">
        <v>29.307115378489289</v>
      </c>
      <c r="AI176" s="60">
        <v>16.961534862156583</v>
      </c>
      <c r="AJ176" s="59">
        <v>5.898670928254206</v>
      </c>
      <c r="AK176" s="59">
        <f t="shared" si="7"/>
        <v>2.6134428705876851</v>
      </c>
      <c r="AL176" s="45" t="s">
        <v>305</v>
      </c>
    </row>
    <row r="177" spans="1:38" ht="13.5" customHeight="1" x14ac:dyDescent="0.2">
      <c r="A177" s="42"/>
      <c r="B177" s="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</row>
    <row r="178" spans="1:38" ht="13.5" customHeight="1" x14ac:dyDescent="0.2">
      <c r="A178" s="44" t="s">
        <v>170</v>
      </c>
      <c r="B178" s="82">
        <v>1</v>
      </c>
      <c r="C178" s="59">
        <v>15.205541328523566</v>
      </c>
      <c r="D178" s="59">
        <v>26.447415092673605</v>
      </c>
      <c r="E178" s="59">
        <v>1.6913317625984863</v>
      </c>
      <c r="F178" s="59">
        <v>2.2196851760536003</v>
      </c>
      <c r="G178" s="59">
        <v>4.3705385151814147</v>
      </c>
      <c r="H178" s="59">
        <v>0.87072524841966137</v>
      </c>
      <c r="I178" s="59">
        <v>57.727311124283382</v>
      </c>
      <c r="J178" s="59">
        <v>13.501961759858718</v>
      </c>
      <c r="K178" s="59">
        <v>89.077561601790578</v>
      </c>
      <c r="L178" s="59">
        <v>131.41622483633199</v>
      </c>
      <c r="M178" s="60">
        <v>48.259484781613374</v>
      </c>
      <c r="N178" s="59">
        <v>238.37571884052488</v>
      </c>
      <c r="O178" s="59">
        <v>12.931819493797091</v>
      </c>
      <c r="P178" s="59">
        <v>5.0285666773284241</v>
      </c>
      <c r="Q178" s="59">
        <v>430.36490748380322</v>
      </c>
      <c r="R178" s="59">
        <v>28.041606390464178</v>
      </c>
      <c r="S178" s="59">
        <v>58.404287273628043</v>
      </c>
      <c r="T178" s="59">
        <v>7.336400075427747</v>
      </c>
      <c r="U178" s="59">
        <v>30.913986262998833</v>
      </c>
      <c r="V178" s="59">
        <v>7.1839390504097631</v>
      </c>
      <c r="W178" s="59">
        <v>1.4914146542880327</v>
      </c>
      <c r="X178" s="59">
        <v>8.3767072661005511</v>
      </c>
      <c r="Y178" s="59">
        <v>1.4037778329396982</v>
      </c>
      <c r="Z178" s="59">
        <v>8.5201792841049411</v>
      </c>
      <c r="AA178" s="59">
        <v>1.7907788542666925</v>
      </c>
      <c r="AB178" s="59">
        <v>6.0275277005962957</v>
      </c>
      <c r="AC178" s="59">
        <v>1.1062727161121091</v>
      </c>
      <c r="AD178" s="59">
        <v>6.0134015612047955</v>
      </c>
      <c r="AE178" s="59">
        <v>0.98507073633805053</v>
      </c>
      <c r="AF178" s="59">
        <v>7.9762108317272462</v>
      </c>
      <c r="AG178" s="59">
        <v>0.9452981549712024</v>
      </c>
      <c r="AH178" s="61">
        <v>23.029208756668069</v>
      </c>
      <c r="AI178" s="60">
        <v>9.9227826328068822</v>
      </c>
      <c r="AJ178" s="59">
        <v>2.2377143960224961</v>
      </c>
      <c r="AK178" s="59">
        <f t="shared" si="7"/>
        <v>2.7231170293471703</v>
      </c>
      <c r="AL178" s="45" t="s">
        <v>306</v>
      </c>
    </row>
    <row r="179" spans="1:38" ht="13.5" customHeight="1" x14ac:dyDescent="0.2">
      <c r="A179" s="44" t="s">
        <v>171</v>
      </c>
      <c r="B179" s="82">
        <v>2</v>
      </c>
      <c r="C179" s="59">
        <v>14.550621427803058</v>
      </c>
      <c r="D179" s="59">
        <v>26.574475156760816</v>
      </c>
      <c r="E179" s="59">
        <v>1.9005959082548971</v>
      </c>
      <c r="F179" s="59">
        <v>1.807030354982565</v>
      </c>
      <c r="G179" s="59">
        <v>1.1239284062446322</v>
      </c>
      <c r="H179" s="59">
        <v>4.1948339583520777</v>
      </c>
      <c r="I179" s="59">
        <v>46.479723897391246</v>
      </c>
      <c r="J179" s="59">
        <v>13.954577829036417</v>
      </c>
      <c r="K179" s="59">
        <v>82.370791609828885</v>
      </c>
      <c r="L179" s="59">
        <v>146.16956879195121</v>
      </c>
      <c r="M179" s="60">
        <v>40.85465617557702</v>
      </c>
      <c r="N179" s="59">
        <v>223.52956323697416</v>
      </c>
      <c r="O179" s="59">
        <v>10.095715586864879</v>
      </c>
      <c r="P179" s="59">
        <v>4.1682681423510131</v>
      </c>
      <c r="Q179" s="59">
        <v>405.28405739213349</v>
      </c>
      <c r="R179" s="59">
        <v>23.546809338850789</v>
      </c>
      <c r="S179" s="59">
        <v>48.85417533151184</v>
      </c>
      <c r="T179" s="59">
        <v>6.3549606303043449</v>
      </c>
      <c r="U179" s="59">
        <v>27.556730177374625</v>
      </c>
      <c r="V179" s="59">
        <v>6.3989014429673672</v>
      </c>
      <c r="W179" s="59">
        <v>1.5233563040387006</v>
      </c>
      <c r="X179" s="59">
        <v>7.7027220098072418</v>
      </c>
      <c r="Y179" s="59">
        <v>1.1206598946998538</v>
      </c>
      <c r="Z179" s="59">
        <v>7.9672141890187822</v>
      </c>
      <c r="AA179" s="59">
        <v>1.6174898618733109</v>
      </c>
      <c r="AB179" s="59">
        <v>5.4235379577281302</v>
      </c>
      <c r="AC179" s="59">
        <v>0.86289709884167143</v>
      </c>
      <c r="AD179" s="59">
        <v>5.2541784824403637</v>
      </c>
      <c r="AE179" s="59">
        <v>0.84497320832124601</v>
      </c>
      <c r="AF179" s="59">
        <v>6.2169518298342057</v>
      </c>
      <c r="AG179" s="59">
        <v>0.75209519816045123</v>
      </c>
      <c r="AH179" s="61">
        <v>17.754538367886344</v>
      </c>
      <c r="AI179" s="60">
        <v>9.1712128802910975</v>
      </c>
      <c r="AJ179" s="59">
        <v>1.771292900367746</v>
      </c>
      <c r="AK179" s="59">
        <f t="shared" si="7"/>
        <v>3.5777946132693588</v>
      </c>
      <c r="AL179" s="45" t="s">
        <v>306</v>
      </c>
    </row>
    <row r="180" spans="1:38" ht="13.5" customHeight="1" x14ac:dyDescent="0.2">
      <c r="B180" s="82">
        <v>3</v>
      </c>
      <c r="C180" s="59">
        <v>14.682085081727177</v>
      </c>
      <c r="D180" s="59">
        <v>22.520369415056408</v>
      </c>
      <c r="E180" s="59">
        <v>0.74766938015575712</v>
      </c>
      <c r="F180" s="59">
        <v>2.0628738660111909</v>
      </c>
      <c r="G180" s="59">
        <v>0.97841009178869565</v>
      </c>
      <c r="H180" s="59">
        <v>1.6622127227592223</v>
      </c>
      <c r="I180" s="59">
        <v>54.327074402417203</v>
      </c>
      <c r="J180" s="59">
        <v>14.029898801417044</v>
      </c>
      <c r="K180" s="59">
        <v>71.719921061224611</v>
      </c>
      <c r="L180" s="59">
        <v>152.22655993446671</v>
      </c>
      <c r="M180" s="60">
        <v>42.81006842255907</v>
      </c>
      <c r="N180" s="59">
        <v>246.75906041340434</v>
      </c>
      <c r="O180" s="59">
        <v>11.165640529741633</v>
      </c>
      <c r="P180" s="59">
        <v>3.6584222440713257</v>
      </c>
      <c r="Q180" s="59">
        <v>424.43380345525105</v>
      </c>
      <c r="R180" s="59">
        <v>26.289694515637809</v>
      </c>
      <c r="S180" s="59">
        <v>54.630101257305519</v>
      </c>
      <c r="T180" s="59">
        <v>7.2514321759612379</v>
      </c>
      <c r="U180" s="59">
        <v>32.140829770519971</v>
      </c>
      <c r="V180" s="59">
        <v>7.1645280552127462</v>
      </c>
      <c r="W180" s="59">
        <v>1.7427536233452032</v>
      </c>
      <c r="X180" s="59">
        <v>9.7800353385205323</v>
      </c>
      <c r="Y180" s="59">
        <v>1.4819591942548032</v>
      </c>
      <c r="Z180" s="59">
        <v>9.5337156738832238</v>
      </c>
      <c r="AA180" s="59">
        <v>1.962723503348603</v>
      </c>
      <c r="AB180" s="59">
        <v>6.5963552673627275</v>
      </c>
      <c r="AC180" s="59">
        <v>0.93148535772253971</v>
      </c>
      <c r="AD180" s="59">
        <v>6.030822447344935</v>
      </c>
      <c r="AE180" s="59">
        <v>1.0084434080537343</v>
      </c>
      <c r="AF180" s="59">
        <v>7.1595410623081133</v>
      </c>
      <c r="AG180" s="59">
        <v>0.88077624302540447</v>
      </c>
      <c r="AH180" s="61">
        <v>18.956719885984008</v>
      </c>
      <c r="AI180" s="60">
        <v>10.029959588643484</v>
      </c>
      <c r="AJ180" s="59">
        <v>1.8735045199360589</v>
      </c>
      <c r="AK180" s="59">
        <f t="shared" si="7"/>
        <v>3.5558588328312468</v>
      </c>
      <c r="AL180" s="45" t="s">
        <v>306</v>
      </c>
    </row>
    <row r="181" spans="1:38" ht="13.5" customHeight="1" x14ac:dyDescent="0.2">
      <c r="B181" s="82">
        <v>4</v>
      </c>
      <c r="C181" s="59">
        <v>16.047325607562097</v>
      </c>
      <c r="D181" s="59">
        <v>24.446673836462306</v>
      </c>
      <c r="E181" s="59">
        <v>1.4789280193513539</v>
      </c>
      <c r="F181" s="59">
        <v>2.0634948219100866</v>
      </c>
      <c r="G181" s="59">
        <v>0.97841009178869565</v>
      </c>
      <c r="H181" s="59">
        <v>0.88819736058272059</v>
      </c>
      <c r="I181" s="59">
        <v>52.842531424980855</v>
      </c>
      <c r="J181" s="59">
        <v>17.59798908294238</v>
      </c>
      <c r="K181" s="59">
        <v>85.828049998552487</v>
      </c>
      <c r="L181" s="59">
        <v>166.42315562582669</v>
      </c>
      <c r="M181" s="60">
        <v>52.296865558018744</v>
      </c>
      <c r="N181" s="59">
        <v>245.36208887260207</v>
      </c>
      <c r="O181" s="59">
        <v>12.139786834832135</v>
      </c>
      <c r="P181" s="59">
        <v>4.1698764165871909</v>
      </c>
      <c r="Q181" s="59">
        <v>426.75353313670837</v>
      </c>
      <c r="R181" s="59">
        <v>28.148513771447895</v>
      </c>
      <c r="S181" s="59">
        <v>58.645130912307813</v>
      </c>
      <c r="T181" s="59">
        <v>7.5959047179003099</v>
      </c>
      <c r="U181" s="59">
        <v>31.779395599224575</v>
      </c>
      <c r="V181" s="59">
        <v>7.8164773792660194</v>
      </c>
      <c r="W181" s="59">
        <v>1.5348512609009548</v>
      </c>
      <c r="X181" s="59">
        <v>9.2209559020339089</v>
      </c>
      <c r="Y181" s="59">
        <v>1.3876311384539601</v>
      </c>
      <c r="Z181" s="59">
        <v>8.3469625889581565</v>
      </c>
      <c r="AA181" s="59">
        <v>1.8587312959633719</v>
      </c>
      <c r="AB181" s="59">
        <v>5.3468120527520453</v>
      </c>
      <c r="AC181" s="59">
        <v>0.86062894029615333</v>
      </c>
      <c r="AD181" s="59">
        <v>6.0540277459335838</v>
      </c>
      <c r="AE181" s="59">
        <v>0.84003043421294676</v>
      </c>
      <c r="AF181" s="59">
        <v>6.5152079580755577</v>
      </c>
      <c r="AG181" s="59">
        <v>1.0775047116334502</v>
      </c>
      <c r="AH181" s="61">
        <v>20.035680300696061</v>
      </c>
      <c r="AI181" s="60">
        <v>10.22273624621972</v>
      </c>
      <c r="AJ181" s="59">
        <v>2.0324416467516224</v>
      </c>
      <c r="AK181" s="59">
        <f t="shared" si="7"/>
        <v>3.1822778258325046</v>
      </c>
      <c r="AL181" s="45" t="s">
        <v>306</v>
      </c>
    </row>
    <row r="182" spans="1:38" ht="13.5" customHeight="1" x14ac:dyDescent="0.2">
      <c r="B182" s="82">
        <v>5</v>
      </c>
      <c r="C182" s="59">
        <v>11.642806184666801</v>
      </c>
      <c r="D182" s="59">
        <v>22.466075743107918</v>
      </c>
      <c r="E182" s="59">
        <v>1.9092725755080084</v>
      </c>
      <c r="F182" s="59">
        <v>1.7453597581106672</v>
      </c>
      <c r="G182" s="59">
        <v>0.97841009178869565</v>
      </c>
      <c r="H182" s="59">
        <v>2.2442218562883518</v>
      </c>
      <c r="I182" s="59">
        <v>40.508330530965317</v>
      </c>
      <c r="J182" s="59">
        <v>12.274004844770063</v>
      </c>
      <c r="K182" s="59">
        <v>82.306110612409867</v>
      </c>
      <c r="L182" s="59">
        <v>137.02129967324194</v>
      </c>
      <c r="M182" s="60">
        <v>45.863902395992547</v>
      </c>
      <c r="N182" s="59">
        <v>245.28737859395696</v>
      </c>
      <c r="O182" s="59">
        <v>12.085210053121935</v>
      </c>
      <c r="P182" s="59">
        <v>3.9657530279225806</v>
      </c>
      <c r="Q182" s="59">
        <v>443.11628319064937</v>
      </c>
      <c r="R182" s="59">
        <v>29.660285548277354</v>
      </c>
      <c r="S182" s="59">
        <v>53.957944496505377</v>
      </c>
      <c r="T182" s="59">
        <v>7.3054177988073281</v>
      </c>
      <c r="U182" s="59">
        <v>29.591356519042655</v>
      </c>
      <c r="V182" s="59">
        <v>7.2291885688246902</v>
      </c>
      <c r="W182" s="59">
        <v>1.6935704578965594</v>
      </c>
      <c r="X182" s="59">
        <v>9.009158205335229</v>
      </c>
      <c r="Y182" s="59">
        <v>1.1679629462518812</v>
      </c>
      <c r="Z182" s="59">
        <v>8.4055931547178879</v>
      </c>
      <c r="AA182" s="59">
        <v>1.8184914154020764</v>
      </c>
      <c r="AB182" s="59">
        <v>5.5950733458201105</v>
      </c>
      <c r="AC182" s="59">
        <v>0.95244753075399846</v>
      </c>
      <c r="AD182" s="59">
        <v>5.7597834909344892</v>
      </c>
      <c r="AE182" s="59">
        <v>1.0056534684313774</v>
      </c>
      <c r="AF182" s="59">
        <v>6.9819229253551578</v>
      </c>
      <c r="AG182" s="59">
        <v>0.91012906587802633</v>
      </c>
      <c r="AH182" s="61">
        <v>18.634748271840607</v>
      </c>
      <c r="AI182" s="60">
        <v>10.355866734830036</v>
      </c>
      <c r="AJ182" s="59">
        <v>1.9693833353946455</v>
      </c>
      <c r="AK182" s="59">
        <f t="shared" si="7"/>
        <v>2.9875630401048139</v>
      </c>
      <c r="AL182" s="45" t="s">
        <v>306</v>
      </c>
    </row>
    <row r="183" spans="1:38" ht="13.5" customHeight="1" x14ac:dyDescent="0.2">
      <c r="B183" s="82">
        <v>6</v>
      </c>
      <c r="C183" s="59">
        <v>13.240388188892329</v>
      </c>
      <c r="D183" s="59">
        <v>26.316334274473611</v>
      </c>
      <c r="E183" s="59">
        <v>2.0003383566768971</v>
      </c>
      <c r="F183" s="59">
        <v>2.4975515941304209</v>
      </c>
      <c r="G183" s="59">
        <v>5.3781794291699478</v>
      </c>
      <c r="H183" s="59">
        <v>4.0769229721400269</v>
      </c>
      <c r="I183" s="59">
        <v>48.490340427167652</v>
      </c>
      <c r="J183" s="59">
        <v>15.730229001698159</v>
      </c>
      <c r="K183" s="59">
        <v>70.62380918969977</v>
      </c>
      <c r="L183" s="59">
        <v>150.20780995361039</v>
      </c>
      <c r="M183" s="60">
        <v>45.780736832399882</v>
      </c>
      <c r="N183" s="59">
        <v>223.23399600902783</v>
      </c>
      <c r="O183" s="59">
        <v>12.117488176990951</v>
      </c>
      <c r="P183" s="59">
        <v>4.5457698583738928</v>
      </c>
      <c r="Q183" s="59">
        <v>438.14846681529315</v>
      </c>
      <c r="R183" s="59">
        <v>26.426900709383634</v>
      </c>
      <c r="S183" s="59">
        <v>52.204347109905171</v>
      </c>
      <c r="T183" s="59">
        <v>7.0183849559696316</v>
      </c>
      <c r="U183" s="59">
        <v>29.146991882508335</v>
      </c>
      <c r="V183" s="59">
        <v>7.5933070643205491</v>
      </c>
      <c r="W183" s="59">
        <v>1.6139406357722235</v>
      </c>
      <c r="X183" s="59">
        <v>9.6563402011260262</v>
      </c>
      <c r="Y183" s="59">
        <v>1.3917287271250947</v>
      </c>
      <c r="Z183" s="59">
        <v>8.1631999264414379</v>
      </c>
      <c r="AA183" s="59">
        <v>1.8055972665988074</v>
      </c>
      <c r="AB183" s="59">
        <v>6.1065734951897586</v>
      </c>
      <c r="AC183" s="59">
        <v>0.88661906282870329</v>
      </c>
      <c r="AD183" s="59">
        <v>5.3384767006576723</v>
      </c>
      <c r="AE183" s="59">
        <v>0.81977957561490544</v>
      </c>
      <c r="AF183" s="59">
        <v>6.4697933476574621</v>
      </c>
      <c r="AG183" s="59">
        <v>0.73345843096487007</v>
      </c>
      <c r="AH183" s="61">
        <v>18.219325352319405</v>
      </c>
      <c r="AI183" s="60">
        <v>9.2202622126466043</v>
      </c>
      <c r="AJ183" s="59">
        <v>1.7934247653049349</v>
      </c>
      <c r="AK183" s="59">
        <f t="shared" si="7"/>
        <v>3.2810264828963067</v>
      </c>
      <c r="AL183" s="45" t="s">
        <v>306</v>
      </c>
    </row>
    <row r="184" spans="1:38" ht="13.5" customHeight="1" x14ac:dyDescent="0.2">
      <c r="B184" s="82">
        <v>7</v>
      </c>
      <c r="C184" s="59">
        <v>19.499870099171744</v>
      </c>
      <c r="D184" s="59">
        <v>27.312977403881483</v>
      </c>
      <c r="E184" s="59">
        <v>0.72597728402841399</v>
      </c>
      <c r="F184" s="59">
        <v>1.9778128438780913</v>
      </c>
      <c r="G184" s="59">
        <v>0.24572789743662174</v>
      </c>
      <c r="H184" s="59">
        <v>1.8062499963865988</v>
      </c>
      <c r="I184" s="59">
        <v>49.132423512888288</v>
      </c>
      <c r="J184" s="59">
        <v>15.080282181793219</v>
      </c>
      <c r="K184" s="59">
        <v>77.230315300691728</v>
      </c>
      <c r="L184" s="59">
        <v>159.38437432218876</v>
      </c>
      <c r="M184" s="60">
        <v>48.727833209032852</v>
      </c>
      <c r="N184" s="59">
        <v>246.07061835446726</v>
      </c>
      <c r="O184" s="59">
        <v>10.953403145072903</v>
      </c>
      <c r="P184" s="59">
        <v>3.7319074977662656</v>
      </c>
      <c r="Q184" s="59">
        <v>417.32736515159144</v>
      </c>
      <c r="R184" s="59">
        <v>26.571223308911584</v>
      </c>
      <c r="S184" s="59">
        <v>50.071320819108628</v>
      </c>
      <c r="T184" s="59">
        <v>7.127075523957747</v>
      </c>
      <c r="U184" s="59">
        <v>28.437738022463172</v>
      </c>
      <c r="V184" s="59">
        <v>6.7260100212344502</v>
      </c>
      <c r="W184" s="59">
        <v>1.4569701189409303</v>
      </c>
      <c r="X184" s="59">
        <v>7.7716287488318709</v>
      </c>
      <c r="Y184" s="59">
        <v>1.1923283756604925</v>
      </c>
      <c r="Z184" s="59">
        <v>8.1863349493621786</v>
      </c>
      <c r="AA184" s="59">
        <v>1.6143250282602968</v>
      </c>
      <c r="AB184" s="59">
        <v>5.3588246145320584</v>
      </c>
      <c r="AC184" s="59">
        <v>0.80403890443639425</v>
      </c>
      <c r="AD184" s="59">
        <v>4.971145919910275</v>
      </c>
      <c r="AE184" s="59">
        <v>0.85717672382694499</v>
      </c>
      <c r="AF184" s="59">
        <v>6.3009046081551379</v>
      </c>
      <c r="AG184" s="59">
        <v>0.88415228861982387</v>
      </c>
      <c r="AH184" s="61">
        <v>18.251034245455003</v>
      </c>
      <c r="AI184" s="60">
        <v>9.8007647909832585</v>
      </c>
      <c r="AJ184" s="59">
        <v>1.8626072538524128</v>
      </c>
      <c r="AK184" s="59">
        <f t="shared" si="7"/>
        <v>3.2709103570942921</v>
      </c>
      <c r="AL184" s="45" t="s">
        <v>306</v>
      </c>
    </row>
    <row r="185" spans="1:38" ht="13.5" customHeight="1" x14ac:dyDescent="0.2">
      <c r="A185" s="43" t="s">
        <v>144</v>
      </c>
      <c r="B185" s="82">
        <v>8</v>
      </c>
      <c r="C185" s="59">
        <v>17.574209126526782</v>
      </c>
      <c r="D185" s="59">
        <v>25.484753392316698</v>
      </c>
      <c r="E185" s="59">
        <v>1.2358482205305819</v>
      </c>
      <c r="F185" s="59">
        <v>1.9793140358072332</v>
      </c>
      <c r="G185" s="59">
        <v>1.9318366812949945</v>
      </c>
      <c r="H185" s="59">
        <v>2.5237524111228327</v>
      </c>
      <c r="I185" s="59">
        <v>47.07857301426219</v>
      </c>
      <c r="J185" s="59">
        <v>15.415081427647804</v>
      </c>
      <c r="K185" s="59">
        <v>79.667516915833644</v>
      </c>
      <c r="L185" s="59">
        <v>164.85643396716307</v>
      </c>
      <c r="M185" s="60">
        <v>50.834301025840574</v>
      </c>
      <c r="N185" s="59">
        <v>241.70566418702654</v>
      </c>
      <c r="O185" s="59">
        <v>12.292480071582814</v>
      </c>
      <c r="P185" s="59">
        <v>4.5347686731914854</v>
      </c>
      <c r="Q185" s="59">
        <v>454.32764090860928</v>
      </c>
      <c r="R185" s="59">
        <v>27.49473672808314</v>
      </c>
      <c r="S185" s="59">
        <v>56.371796067154911</v>
      </c>
      <c r="T185" s="59">
        <v>7.2643282136574605</v>
      </c>
      <c r="U185" s="59">
        <v>30.946328572443761</v>
      </c>
      <c r="V185" s="59">
        <v>7.3737995715606983</v>
      </c>
      <c r="W185" s="59">
        <v>1.4922372803348569</v>
      </c>
      <c r="X185" s="59">
        <v>8.6101717710324905</v>
      </c>
      <c r="Y185" s="59">
        <v>1.3010217677837603</v>
      </c>
      <c r="Z185" s="59">
        <v>8.0191012224671798</v>
      </c>
      <c r="AA185" s="59">
        <v>1.7478800243338277</v>
      </c>
      <c r="AB185" s="59">
        <v>5.839950559985172</v>
      </c>
      <c r="AC185" s="59">
        <v>0.89656133309262309</v>
      </c>
      <c r="AD185" s="59">
        <v>5.3906617280901052</v>
      </c>
      <c r="AE185" s="59">
        <v>0.93831505718210151</v>
      </c>
      <c r="AF185" s="59">
        <v>6.8977618751843357</v>
      </c>
      <c r="AG185" s="59">
        <v>0.71537312792315966</v>
      </c>
      <c r="AH185" s="61">
        <v>18.906676394133338</v>
      </c>
      <c r="AI185" s="60">
        <v>10.534596890820481</v>
      </c>
      <c r="AJ185" s="59">
        <v>1.8716822466780285</v>
      </c>
      <c r="AK185" s="59">
        <f t="shared" si="7"/>
        <v>3.2430156536107715</v>
      </c>
      <c r="AL185" s="45" t="s">
        <v>306</v>
      </c>
    </row>
    <row r="186" spans="1:38" ht="13.5" customHeight="1" x14ac:dyDescent="0.2">
      <c r="B186" s="82">
        <v>9</v>
      </c>
      <c r="C186" s="59">
        <v>17.310451704750552</v>
      </c>
      <c r="D186" s="59">
        <v>28.520064714292378</v>
      </c>
      <c r="E186" s="59">
        <v>3.3817644011656096</v>
      </c>
      <c r="F186" s="59">
        <v>2.5379276456234492</v>
      </c>
      <c r="G186" s="59">
        <v>3.5755312185928232</v>
      </c>
      <c r="H186" s="59">
        <v>4.9027062103105576</v>
      </c>
      <c r="I186" s="59">
        <v>45.373752474255781</v>
      </c>
      <c r="J186" s="59">
        <v>14.338099667727677</v>
      </c>
      <c r="K186" s="59">
        <v>77.660893413922821</v>
      </c>
      <c r="L186" s="59">
        <v>161.08306199540752</v>
      </c>
      <c r="M186" s="60">
        <v>48.127176608225938</v>
      </c>
      <c r="N186" s="59">
        <v>240.09340521487189</v>
      </c>
      <c r="O186" s="59">
        <v>11.658267406807692</v>
      </c>
      <c r="P186" s="59">
        <v>4.7911983161727036</v>
      </c>
      <c r="Q186" s="59">
        <v>460.6813536788228</v>
      </c>
      <c r="R186" s="59">
        <v>27.677973858873475</v>
      </c>
      <c r="S186" s="59">
        <v>57.373433965781608</v>
      </c>
      <c r="T186" s="59">
        <v>7.4148918665081895</v>
      </c>
      <c r="U186" s="59">
        <v>32.063836107401656</v>
      </c>
      <c r="V186" s="59">
        <v>7.1049489709582891</v>
      </c>
      <c r="W186" s="59">
        <v>1.6642377866977178</v>
      </c>
      <c r="X186" s="59">
        <v>8.9842136849774903</v>
      </c>
      <c r="Y186" s="59">
        <v>1.4075077154439424</v>
      </c>
      <c r="Z186" s="59">
        <v>8.7062924127676222</v>
      </c>
      <c r="AA186" s="59">
        <v>1.7981556419637308</v>
      </c>
      <c r="AB186" s="59">
        <v>5.6498708191416682</v>
      </c>
      <c r="AC186" s="59">
        <v>0.88139264974751719</v>
      </c>
      <c r="AD186" s="59">
        <v>5.8952040400846366</v>
      </c>
      <c r="AE186" s="59">
        <v>0.81970271896326363</v>
      </c>
      <c r="AF186" s="59">
        <v>6.7234372548586512</v>
      </c>
      <c r="AG186" s="59">
        <v>0.82370314305287362</v>
      </c>
      <c r="AH186" s="61">
        <v>20.268321492796677</v>
      </c>
      <c r="AI186" s="60">
        <v>9.375532933939823</v>
      </c>
      <c r="AJ186" s="59">
        <v>1.9508905781464767</v>
      </c>
      <c r="AK186" s="59">
        <f t="shared" si="7"/>
        <v>3.3470291288160681</v>
      </c>
      <c r="AL186" s="45" t="s">
        <v>306</v>
      </c>
    </row>
    <row r="187" spans="1:38" ht="13.5" customHeight="1" x14ac:dyDescent="0.2">
      <c r="B187" s="82">
        <v>10</v>
      </c>
      <c r="C187" s="59">
        <v>15.434996497834094</v>
      </c>
      <c r="D187" s="59">
        <v>26.501985381221843</v>
      </c>
      <c r="E187" s="59">
        <v>6.8380403814575857E-2</v>
      </c>
      <c r="F187" s="59">
        <v>1.8623003207963509</v>
      </c>
      <c r="G187" s="59">
        <v>2.0868101192053579</v>
      </c>
      <c r="H187" s="59">
        <v>1.0558689633241833</v>
      </c>
      <c r="I187" s="59">
        <v>48.937955689874485</v>
      </c>
      <c r="J187" s="59">
        <v>14.991249183921193</v>
      </c>
      <c r="K187" s="59">
        <v>80.209141964032412</v>
      </c>
      <c r="L187" s="59">
        <v>158.24807586239001</v>
      </c>
      <c r="M187" s="60">
        <v>48.582631210255329</v>
      </c>
      <c r="N187" s="59">
        <v>261.33058661291369</v>
      </c>
      <c r="O187" s="59">
        <v>11.883187739185876</v>
      </c>
      <c r="P187" s="59">
        <v>4.8138570585679208</v>
      </c>
      <c r="Q187" s="59">
        <v>446.53902764079169</v>
      </c>
      <c r="R187" s="59">
        <v>26.760740239609156</v>
      </c>
      <c r="S187" s="59">
        <v>58.464034847833538</v>
      </c>
      <c r="T187" s="59">
        <v>7.1805017642754674</v>
      </c>
      <c r="U187" s="59">
        <v>31.034235049524575</v>
      </c>
      <c r="V187" s="59">
        <v>7.7470973323727801</v>
      </c>
      <c r="W187" s="59">
        <v>1.6836268387583833</v>
      </c>
      <c r="X187" s="59">
        <v>8.7017779582751924</v>
      </c>
      <c r="Y187" s="59">
        <v>1.2391347241094959</v>
      </c>
      <c r="Z187" s="59">
        <v>8.1648171274377841</v>
      </c>
      <c r="AA187" s="59">
        <v>1.7932984309582631</v>
      </c>
      <c r="AB187" s="59">
        <v>6.3536473834918334</v>
      </c>
      <c r="AC187" s="59">
        <v>0.95045504083613841</v>
      </c>
      <c r="AD187" s="59">
        <v>5.862841845772353</v>
      </c>
      <c r="AE187" s="59">
        <v>0.99328680495594057</v>
      </c>
      <c r="AF187" s="59">
        <v>6.4739943231345229</v>
      </c>
      <c r="AG187" s="59">
        <v>0.77769788066918644</v>
      </c>
      <c r="AH187" s="61">
        <v>20.283791924436386</v>
      </c>
      <c r="AI187" s="60">
        <v>10.004210660851976</v>
      </c>
      <c r="AJ187" s="59">
        <v>2.0735400729138784</v>
      </c>
      <c r="AK187" s="59">
        <f t="shared" si="7"/>
        <v>3.2572973492836543</v>
      </c>
      <c r="AL187" s="45" t="s">
        <v>306</v>
      </c>
    </row>
    <row r="188" spans="1:38" ht="13.5" customHeight="1" x14ac:dyDescent="0.2">
      <c r="B188" s="82">
        <v>11</v>
      </c>
      <c r="C188" s="59">
        <v>15.533255088704633</v>
      </c>
      <c r="D188" s="59">
        <v>25.177001388012837</v>
      </c>
      <c r="E188" s="59">
        <v>1.5869502516238243</v>
      </c>
      <c r="F188" s="59">
        <v>1.5289681228924479</v>
      </c>
      <c r="G188" s="59">
        <v>0.97841009178869565</v>
      </c>
      <c r="H188" s="59">
        <v>0.89220830370586768</v>
      </c>
      <c r="I188" s="59">
        <v>58.483722752075316</v>
      </c>
      <c r="J188" s="59">
        <v>13.817331698727212</v>
      </c>
      <c r="K188" s="59">
        <v>69.83861069517053</v>
      </c>
      <c r="L188" s="59">
        <v>140.57790663043406</v>
      </c>
      <c r="M188" s="60">
        <v>48.819782535519032</v>
      </c>
      <c r="N188" s="59">
        <v>247.94887724717668</v>
      </c>
      <c r="O188" s="59">
        <v>12.746734552901273</v>
      </c>
      <c r="P188" s="59">
        <v>4.5942583461832882</v>
      </c>
      <c r="Q188" s="59">
        <v>449.46707996282385</v>
      </c>
      <c r="R188" s="59">
        <v>27.708642241839076</v>
      </c>
      <c r="S188" s="59">
        <v>55.8799245929631</v>
      </c>
      <c r="T188" s="59">
        <v>7.3774990722125056</v>
      </c>
      <c r="U188" s="59">
        <v>28.804247271567831</v>
      </c>
      <c r="V188" s="59">
        <v>7.0183090662119518</v>
      </c>
      <c r="W188" s="59">
        <v>1.60460531908787</v>
      </c>
      <c r="X188" s="59">
        <v>8.9332150691925385</v>
      </c>
      <c r="Y188" s="59">
        <v>1.29763170565083</v>
      </c>
      <c r="Z188" s="59">
        <v>8.2738688480316878</v>
      </c>
      <c r="AA188" s="59">
        <v>1.8791866563427464</v>
      </c>
      <c r="AB188" s="59">
        <v>5.4579697256152908</v>
      </c>
      <c r="AC188" s="59">
        <v>0.88334038425555839</v>
      </c>
      <c r="AD188" s="59">
        <v>5.5775651509378168</v>
      </c>
      <c r="AE188" s="59">
        <v>0.89042905113719006</v>
      </c>
      <c r="AF188" s="59">
        <v>6.5259964799053103</v>
      </c>
      <c r="AG188" s="59">
        <v>0.71544017104256974</v>
      </c>
      <c r="AH188" s="61">
        <v>21.948283019861773</v>
      </c>
      <c r="AI188" s="60">
        <v>9.3647078262372876</v>
      </c>
      <c r="AJ188" s="59">
        <v>2.0954787622680913</v>
      </c>
      <c r="AK188" s="59">
        <f t="shared" si="7"/>
        <v>2.8795275056408953</v>
      </c>
      <c r="AL188" s="45" t="s">
        <v>306</v>
      </c>
    </row>
    <row r="189" spans="1:38" ht="13.5" customHeight="1" x14ac:dyDescent="0.2">
      <c r="A189" s="43" t="s">
        <v>144</v>
      </c>
      <c r="B189" s="82">
        <v>12</v>
      </c>
      <c r="C189" s="59">
        <v>15.089136133661606</v>
      </c>
      <c r="D189" s="59">
        <v>19.551380590311478</v>
      </c>
      <c r="E189" s="59">
        <v>-0.20175365189691361</v>
      </c>
      <c r="F189" s="59">
        <v>2.0161865598502664</v>
      </c>
      <c r="G189" s="59">
        <v>0.97841009178869565</v>
      </c>
      <c r="H189" s="59">
        <v>3.8416540288013219</v>
      </c>
      <c r="I189" s="59">
        <v>51.921455039857399</v>
      </c>
      <c r="J189" s="59">
        <v>16.148480866834145</v>
      </c>
      <c r="K189" s="59">
        <v>78.936576673581143</v>
      </c>
      <c r="L189" s="59">
        <v>141.74690058531226</v>
      </c>
      <c r="M189" s="60">
        <v>43.558985808318205</v>
      </c>
      <c r="N189" s="59">
        <v>213.92023662495251</v>
      </c>
      <c r="O189" s="59">
        <v>9.9797158417848966</v>
      </c>
      <c r="P189" s="59">
        <v>4.9412266633916353</v>
      </c>
      <c r="Q189" s="59">
        <v>416.27948551711489</v>
      </c>
      <c r="R189" s="59">
        <v>24.95729263890329</v>
      </c>
      <c r="S189" s="59">
        <v>50.332040322026351</v>
      </c>
      <c r="T189" s="59">
        <v>5.9438512571778048</v>
      </c>
      <c r="U189" s="59">
        <v>22.775784739142786</v>
      </c>
      <c r="V189" s="59">
        <v>5.7926614131374476</v>
      </c>
      <c r="W189" s="59">
        <v>1.2246481983640123</v>
      </c>
      <c r="X189" s="59">
        <v>5.9770350323105577</v>
      </c>
      <c r="Y189" s="59">
        <v>0.85536678349683637</v>
      </c>
      <c r="Z189" s="59">
        <v>5.5934662606379177</v>
      </c>
      <c r="AA189" s="59">
        <v>1.2322004825293229</v>
      </c>
      <c r="AB189" s="59">
        <v>4.3866085609516352</v>
      </c>
      <c r="AC189" s="59">
        <v>0.7494939745352478</v>
      </c>
      <c r="AD189" s="59">
        <v>4.5494600229332756</v>
      </c>
      <c r="AE189" s="59">
        <v>0.64742597619864029</v>
      </c>
      <c r="AF189" s="59">
        <v>6.1046192442533815</v>
      </c>
      <c r="AG189" s="59">
        <v>0.68366160870971571</v>
      </c>
      <c r="AH189" s="61">
        <v>18.397826235151367</v>
      </c>
      <c r="AI189" s="60">
        <v>8.7307839942380507</v>
      </c>
      <c r="AJ189" s="59">
        <v>2.0354103956080465</v>
      </c>
      <c r="AK189" s="59">
        <f t="shared" si="7"/>
        <v>3.2541368435222768</v>
      </c>
      <c r="AL189" s="45" t="s">
        <v>306</v>
      </c>
    </row>
    <row r="190" spans="1:38" ht="13.5" customHeight="1" x14ac:dyDescent="0.2">
      <c r="B190" s="82">
        <v>13</v>
      </c>
      <c r="C190" s="59">
        <v>17.427211214996731</v>
      </c>
      <c r="D190" s="59">
        <v>30.705310206880728</v>
      </c>
      <c r="E190" s="59">
        <v>-1.1361150630217098</v>
      </c>
      <c r="F190" s="59">
        <v>2.3067146322060035</v>
      </c>
      <c r="G190" s="59">
        <v>-0.47854601106373684</v>
      </c>
      <c r="H190" s="59">
        <v>0.79210930432635762</v>
      </c>
      <c r="I190" s="59">
        <v>52.880384528479198</v>
      </c>
      <c r="J190" s="59">
        <v>17.382818093630664</v>
      </c>
      <c r="K190" s="59">
        <v>82.363512750761458</v>
      </c>
      <c r="L190" s="59">
        <v>173.38442044776195</v>
      </c>
      <c r="M190" s="60">
        <v>55.569104374638115</v>
      </c>
      <c r="N190" s="59">
        <v>261.93866531398567</v>
      </c>
      <c r="O190" s="59">
        <v>15.352689532430366</v>
      </c>
      <c r="P190" s="59">
        <v>4.8642435733423932</v>
      </c>
      <c r="Q190" s="59">
        <v>490.97930302435196</v>
      </c>
      <c r="R190" s="59">
        <v>29.073650962648454</v>
      </c>
      <c r="S190" s="59">
        <v>64.489264281132165</v>
      </c>
      <c r="T190" s="59">
        <v>8.1023037440075214</v>
      </c>
      <c r="U190" s="59">
        <v>32.359296353795486</v>
      </c>
      <c r="V190" s="59">
        <v>7.4798203931096365</v>
      </c>
      <c r="W190" s="59">
        <v>1.7280692326696927</v>
      </c>
      <c r="X190" s="59">
        <v>9.1239395511345442</v>
      </c>
      <c r="Y190" s="59">
        <v>1.5526332038120243</v>
      </c>
      <c r="Z190" s="59">
        <v>9.1753605308482662</v>
      </c>
      <c r="AA190" s="59">
        <v>1.9841206922391152</v>
      </c>
      <c r="AB190" s="59">
        <v>6.0625268478216485</v>
      </c>
      <c r="AC190" s="59">
        <v>0.98038691600113159</v>
      </c>
      <c r="AD190" s="59">
        <v>5.4546810293104206</v>
      </c>
      <c r="AE190" s="59">
        <v>0.91716151136014568</v>
      </c>
      <c r="AF190" s="59">
        <v>6.8788197435826683</v>
      </c>
      <c r="AG190" s="59">
        <v>1.0109956893161107</v>
      </c>
      <c r="AH190" s="61">
        <v>23.545748646016079</v>
      </c>
      <c r="AI190" s="60">
        <v>9.9592110476349358</v>
      </c>
      <c r="AJ190" s="59">
        <v>2.081349882054524</v>
      </c>
      <c r="AK190" s="59">
        <f t="shared" si="7"/>
        <v>3.1201586276941158</v>
      </c>
      <c r="AL190" s="45" t="s">
        <v>306</v>
      </c>
    </row>
    <row r="191" spans="1:38" ht="13.5" customHeight="1" x14ac:dyDescent="0.2">
      <c r="M191" s="60"/>
      <c r="Q191" s="59"/>
      <c r="R191" s="59"/>
    </row>
    <row r="192" spans="1:38" ht="13.5" customHeight="1" x14ac:dyDescent="0.2">
      <c r="A192" s="44" t="s">
        <v>172</v>
      </c>
      <c r="B192" s="82">
        <v>1</v>
      </c>
      <c r="C192" s="59">
        <v>13.671482310505406</v>
      </c>
      <c r="D192" s="59">
        <v>28.1702424892745</v>
      </c>
      <c r="E192" s="59">
        <v>-0.86067631982870463</v>
      </c>
      <c r="F192" s="59">
        <v>2.0173154517170007</v>
      </c>
      <c r="G192" s="59">
        <v>1.0488342038049494</v>
      </c>
      <c r="H192" s="59">
        <v>3.6112977672614024</v>
      </c>
      <c r="I192" s="59">
        <v>30.014029933176641</v>
      </c>
      <c r="J192" s="59">
        <v>16.917561586534173</v>
      </c>
      <c r="K192" s="59">
        <v>137.52207662931215</v>
      </c>
      <c r="L192" s="59">
        <v>265.27791105163794</v>
      </c>
      <c r="M192" s="60">
        <v>36.08705093947696</v>
      </c>
      <c r="N192" s="59">
        <v>305.19368427718609</v>
      </c>
      <c r="O192" s="59">
        <v>19.941966898114956</v>
      </c>
      <c r="P192" s="59">
        <v>10.435297262837601</v>
      </c>
      <c r="Q192" s="59">
        <v>831.43617575434257</v>
      </c>
      <c r="R192" s="59">
        <v>36.322910718024659</v>
      </c>
      <c r="S192" s="59">
        <v>75.166996926716564</v>
      </c>
      <c r="T192" s="59">
        <v>9.2985091224834076</v>
      </c>
      <c r="U192" s="59">
        <v>38.626284599639874</v>
      </c>
      <c r="V192" s="59">
        <v>7.7599049613072628</v>
      </c>
      <c r="W192" s="59">
        <v>1.7031847856505649</v>
      </c>
      <c r="X192" s="59">
        <v>7.6255799237524782</v>
      </c>
      <c r="Y192" s="59">
        <v>1.0832521132310746</v>
      </c>
      <c r="Z192" s="59">
        <v>7.5472635757445667</v>
      </c>
      <c r="AA192" s="59">
        <v>1.4586097573725201</v>
      </c>
      <c r="AB192" s="59">
        <v>4.4171516591824576</v>
      </c>
      <c r="AC192" s="59">
        <v>0.63033244433500912</v>
      </c>
      <c r="AD192" s="59">
        <v>5.2387154591832381</v>
      </c>
      <c r="AE192" s="59">
        <v>0.82675183501031135</v>
      </c>
      <c r="AF192" s="59">
        <v>8.4302809533044236</v>
      </c>
      <c r="AG192" s="59">
        <v>1.6711751991801578</v>
      </c>
      <c r="AH192" s="61">
        <v>21.67281736712372</v>
      </c>
      <c r="AI192" s="60">
        <v>16.574533656705555</v>
      </c>
      <c r="AJ192" s="59">
        <v>3.9954570706697701</v>
      </c>
      <c r="AK192" s="59">
        <f t="shared" si="7"/>
        <v>7.3510554103339221</v>
      </c>
      <c r="AL192" s="45" t="s">
        <v>307</v>
      </c>
    </row>
    <row r="193" spans="1:38" ht="13.5" customHeight="1" x14ac:dyDescent="0.2">
      <c r="A193" s="44" t="s">
        <v>173</v>
      </c>
      <c r="B193" s="82">
        <v>2</v>
      </c>
      <c r="C193" s="59">
        <v>15.075282594224088</v>
      </c>
      <c r="D193" s="59">
        <v>21.5816347084582</v>
      </c>
      <c r="E193" s="59">
        <v>1.9093275408747268</v>
      </c>
      <c r="F193" s="59">
        <v>1.6231163197119134</v>
      </c>
      <c r="G193" s="59">
        <v>1.0488342038049494</v>
      </c>
      <c r="H193" s="59">
        <v>4.0070044344824227</v>
      </c>
      <c r="I193" s="59">
        <v>30.853044195458249</v>
      </c>
      <c r="J193" s="59">
        <v>17.257562107945599</v>
      </c>
      <c r="K193" s="59">
        <v>146.93078065678239</v>
      </c>
      <c r="L193" s="59">
        <v>197.48844664579747</v>
      </c>
      <c r="M193" s="60">
        <v>41.318756594074301</v>
      </c>
      <c r="N193" s="59">
        <v>311.35749035514027</v>
      </c>
      <c r="O193" s="59">
        <v>18.168805333459179</v>
      </c>
      <c r="P193" s="59">
        <v>9.3542138015163552</v>
      </c>
      <c r="Q193" s="59">
        <v>734.46444607971966</v>
      </c>
      <c r="R193" s="59">
        <v>37.554232068472338</v>
      </c>
      <c r="S193" s="59">
        <v>74.268231106556016</v>
      </c>
      <c r="T193" s="59">
        <v>9.3759599711853046</v>
      </c>
      <c r="U193" s="59">
        <v>38.055405568568922</v>
      </c>
      <c r="V193" s="59">
        <v>9.4954278636799767</v>
      </c>
      <c r="W193" s="59">
        <v>1.3499834795619974</v>
      </c>
      <c r="X193" s="59">
        <v>8.8752266676628402</v>
      </c>
      <c r="Y193" s="59">
        <v>1.4465073311109022</v>
      </c>
      <c r="Z193" s="59">
        <v>8.1399674841567329</v>
      </c>
      <c r="AA193" s="59">
        <v>1.7439509571862806</v>
      </c>
      <c r="AB193" s="59">
        <v>5.537035490639699</v>
      </c>
      <c r="AC193" s="59">
        <v>0.85780781400610584</v>
      </c>
      <c r="AD193" s="59">
        <v>6.2297656072016476</v>
      </c>
      <c r="AE193" s="59">
        <v>0.8301074577987464</v>
      </c>
      <c r="AF193" s="59">
        <v>9.229853806847288</v>
      </c>
      <c r="AG193" s="59">
        <v>1.4683408931676549</v>
      </c>
      <c r="AH193" s="61">
        <v>24.090090905223359</v>
      </c>
      <c r="AI193" s="60">
        <v>14.852549081132025</v>
      </c>
      <c r="AJ193" s="59">
        <v>3.4527676522667141</v>
      </c>
      <c r="AK193" s="59">
        <f t="shared" si="7"/>
        <v>4.779631889361359</v>
      </c>
      <c r="AL193" s="45" t="s">
        <v>307</v>
      </c>
    </row>
    <row r="194" spans="1:38" ht="13.5" customHeight="1" x14ac:dyDescent="0.2">
      <c r="B194" s="82">
        <v>3</v>
      </c>
      <c r="C194" s="59">
        <v>11.395890775627112</v>
      </c>
      <c r="D194" s="59">
        <v>29.188427424052964</v>
      </c>
      <c r="E194" s="59">
        <v>2.7549075071853237</v>
      </c>
      <c r="F194" s="59">
        <v>2.2149692515094426</v>
      </c>
      <c r="G194" s="59">
        <v>4.8702133298054271</v>
      </c>
      <c r="H194" s="59">
        <v>2.6201739349831574</v>
      </c>
      <c r="I194" s="59">
        <v>35.979790253624273</v>
      </c>
      <c r="J194" s="59">
        <v>14.56113159327354</v>
      </c>
      <c r="K194" s="59">
        <v>150.71580360345283</v>
      </c>
      <c r="L194" s="59">
        <v>270.81382855930508</v>
      </c>
      <c r="M194" s="60">
        <v>32.25900392864979</v>
      </c>
      <c r="N194" s="59">
        <v>335.10652204021932</v>
      </c>
      <c r="O194" s="59">
        <v>19.170499891268491</v>
      </c>
      <c r="P194" s="59">
        <v>11.11953104181228</v>
      </c>
      <c r="Q194" s="59">
        <v>837.52007216803804</v>
      </c>
      <c r="R194" s="59">
        <v>36.242034346849934</v>
      </c>
      <c r="S194" s="59">
        <v>77.495200507837026</v>
      </c>
      <c r="T194" s="59">
        <v>9.5541196785879166</v>
      </c>
      <c r="U194" s="59">
        <v>35.89207860894075</v>
      </c>
      <c r="V194" s="59">
        <v>9.4154120434607336</v>
      </c>
      <c r="W194" s="59">
        <v>1.7271492709153529</v>
      </c>
      <c r="X194" s="59">
        <v>7.776176575446871</v>
      </c>
      <c r="Y194" s="59">
        <v>1.3563592434697189</v>
      </c>
      <c r="Z194" s="59">
        <v>6.9831218345527004</v>
      </c>
      <c r="AA194" s="59">
        <v>1.6199513428475332</v>
      </c>
      <c r="AB194" s="59">
        <v>4.8132588983173736</v>
      </c>
      <c r="AC194" s="59">
        <v>0.79371528533923197</v>
      </c>
      <c r="AD194" s="59">
        <v>4.7011529167464978</v>
      </c>
      <c r="AE194" s="59">
        <v>0.58438835459487981</v>
      </c>
      <c r="AF194" s="59">
        <v>8.602983732462361</v>
      </c>
      <c r="AG194" s="59">
        <v>1.4720476147451533</v>
      </c>
      <c r="AH194" s="61">
        <v>23.370763739837344</v>
      </c>
      <c r="AI194" s="60">
        <v>15.565155574776512</v>
      </c>
      <c r="AJ194" s="59">
        <v>4.0274825900107922</v>
      </c>
      <c r="AK194" s="59">
        <f t="shared" si="7"/>
        <v>8.3949842083868731</v>
      </c>
      <c r="AL194" s="45" t="s">
        <v>307</v>
      </c>
    </row>
    <row r="195" spans="1:38" ht="13.5" customHeight="1" x14ac:dyDescent="0.2">
      <c r="B195" s="82">
        <v>4</v>
      </c>
      <c r="C195" s="59">
        <v>10.426378242452797</v>
      </c>
      <c r="D195" s="59">
        <v>27.472202549793856</v>
      </c>
      <c r="E195" s="59">
        <v>1.6662034030617101</v>
      </c>
      <c r="F195" s="59">
        <v>2.0382829748035545</v>
      </c>
      <c r="G195" s="59">
        <v>1.0488342038049494</v>
      </c>
      <c r="H195" s="59">
        <v>2.3889475888051037</v>
      </c>
      <c r="I195" s="59">
        <v>37.549947074403988</v>
      </c>
      <c r="J195" s="59">
        <v>18.922396617301924</v>
      </c>
      <c r="K195" s="59">
        <v>140.00575161150041</v>
      </c>
      <c r="L195" s="59">
        <v>272.84487478436751</v>
      </c>
      <c r="M195" s="60">
        <v>34.188511919989807</v>
      </c>
      <c r="N195" s="59">
        <v>330.43175230510712</v>
      </c>
      <c r="O195" s="59">
        <v>21.104006025145345</v>
      </c>
      <c r="P195" s="59">
        <v>10.858515541674768</v>
      </c>
      <c r="Q195" s="59">
        <v>843.92695026409615</v>
      </c>
      <c r="R195" s="59">
        <v>38.720693418427977</v>
      </c>
      <c r="S195" s="59">
        <v>77.577774700491048</v>
      </c>
      <c r="T195" s="59">
        <v>9.3635157005798817</v>
      </c>
      <c r="U195" s="59">
        <v>37.342794348539499</v>
      </c>
      <c r="V195" s="59">
        <v>8.2547589276437634</v>
      </c>
      <c r="W195" s="59">
        <v>1.8558400262443173</v>
      </c>
      <c r="X195" s="59">
        <v>7.4886005403933398</v>
      </c>
      <c r="Y195" s="59">
        <v>1.2158622509503647</v>
      </c>
      <c r="Z195" s="59">
        <v>7.3936259767278871</v>
      </c>
      <c r="AA195" s="59">
        <v>1.5027894056580031</v>
      </c>
      <c r="AB195" s="59">
        <v>4.5616056481466742</v>
      </c>
      <c r="AC195" s="59">
        <v>0.67919013134874506</v>
      </c>
      <c r="AD195" s="59">
        <v>4.6294437795661558</v>
      </c>
      <c r="AE195" s="59">
        <v>0.59760001042105726</v>
      </c>
      <c r="AF195" s="59">
        <v>9.1851538142179017</v>
      </c>
      <c r="AG195" s="59">
        <v>1.6905296740746878</v>
      </c>
      <c r="AH195" s="61">
        <v>24.785768091675202</v>
      </c>
      <c r="AI195" s="60">
        <v>16.944160913761753</v>
      </c>
      <c r="AJ195" s="59">
        <v>4.7798018087785801</v>
      </c>
      <c r="AK195" s="59">
        <f t="shared" si="7"/>
        <v>7.9806010692391913</v>
      </c>
      <c r="AL195" s="45" t="s">
        <v>307</v>
      </c>
    </row>
    <row r="196" spans="1:38" ht="13.5" customHeight="1" x14ac:dyDescent="0.2">
      <c r="B196" s="82">
        <v>5</v>
      </c>
      <c r="C196" s="59">
        <v>12.442740215198848</v>
      </c>
      <c r="D196" s="59">
        <v>25.57780769086213</v>
      </c>
      <c r="E196" s="59">
        <v>1.0117526485085775</v>
      </c>
      <c r="F196" s="59">
        <v>1.9137778007751043</v>
      </c>
      <c r="G196" s="59">
        <v>1.0488342038049494</v>
      </c>
      <c r="H196" s="59">
        <v>3.4889499584249242</v>
      </c>
      <c r="I196" s="59">
        <v>28.065716257551749</v>
      </c>
      <c r="J196" s="59">
        <v>13.073369827504724</v>
      </c>
      <c r="K196" s="59">
        <v>132.25502260946959</v>
      </c>
      <c r="L196" s="59">
        <v>213.27181401966382</v>
      </c>
      <c r="M196" s="60">
        <v>33.560334265655428</v>
      </c>
      <c r="N196" s="59">
        <v>258.59752155896996</v>
      </c>
      <c r="O196" s="59">
        <v>15.078635374968339</v>
      </c>
      <c r="P196" s="59">
        <v>9.0141096144922059</v>
      </c>
      <c r="Q196" s="59">
        <v>707.48861631104069</v>
      </c>
      <c r="R196" s="59">
        <v>31.726227402257223</v>
      </c>
      <c r="S196" s="59">
        <v>63.927798695612594</v>
      </c>
      <c r="T196" s="59">
        <v>8.3827168487918335</v>
      </c>
      <c r="U196" s="59">
        <v>34.74012043085996</v>
      </c>
      <c r="V196" s="59">
        <v>6.7650334060938109</v>
      </c>
      <c r="W196" s="59">
        <v>1.4538791339056902</v>
      </c>
      <c r="X196" s="59">
        <v>8.1600232381516964</v>
      </c>
      <c r="Y196" s="59">
        <v>1.1616381075745019</v>
      </c>
      <c r="Z196" s="59">
        <v>6.4308793778402453</v>
      </c>
      <c r="AA196" s="59">
        <v>1.3747942865669194</v>
      </c>
      <c r="AB196" s="59">
        <v>4.0615425641259213</v>
      </c>
      <c r="AC196" s="59">
        <v>0.68158539695283271</v>
      </c>
      <c r="AD196" s="59">
        <v>4.6898155392654521</v>
      </c>
      <c r="AE196" s="59">
        <v>0.77189292554484146</v>
      </c>
      <c r="AF196" s="59">
        <v>8.5598341300953233</v>
      </c>
      <c r="AG196" s="59">
        <v>1.6559942794245959</v>
      </c>
      <c r="AH196" s="61">
        <v>19.896650145694341</v>
      </c>
      <c r="AI196" s="60">
        <v>16.849205699251026</v>
      </c>
      <c r="AJ196" s="59">
        <v>3.8022520624209375</v>
      </c>
      <c r="AK196" s="59">
        <f t="shared" si="7"/>
        <v>6.3548775268880258</v>
      </c>
      <c r="AL196" s="45" t="s">
        <v>307</v>
      </c>
    </row>
    <row r="197" spans="1:38" ht="13.5" customHeight="1" x14ac:dyDescent="0.2">
      <c r="B197" s="82">
        <v>6</v>
      </c>
      <c r="C197" s="59">
        <v>13.199199448358577</v>
      </c>
      <c r="D197" s="59">
        <v>24.914617395716352</v>
      </c>
      <c r="E197" s="59">
        <v>-0.16239571047838106</v>
      </c>
      <c r="F197" s="59">
        <v>1.5350615758257038</v>
      </c>
      <c r="G197" s="59">
        <v>1.0488342038049494</v>
      </c>
      <c r="H197" s="59">
        <v>2.220314656259704</v>
      </c>
      <c r="I197" s="59">
        <v>28.663753566138144</v>
      </c>
      <c r="J197" s="59">
        <v>11.405403085588709</v>
      </c>
      <c r="K197" s="59">
        <v>131.54407224485581</v>
      </c>
      <c r="L197" s="59">
        <v>265.43592617141377</v>
      </c>
      <c r="M197" s="60">
        <v>36.630150459972903</v>
      </c>
      <c r="N197" s="59">
        <v>278.67301775968662</v>
      </c>
      <c r="O197" s="59">
        <v>17.845742779423261</v>
      </c>
      <c r="P197" s="59">
        <v>9.2712339496978178</v>
      </c>
      <c r="Q197" s="59">
        <v>725.39119056751804</v>
      </c>
      <c r="R197" s="59">
        <v>35.135832701438261</v>
      </c>
      <c r="S197" s="59">
        <v>64.176458337585728</v>
      </c>
      <c r="T197" s="59">
        <v>7.9447322034925723</v>
      </c>
      <c r="U197" s="59">
        <v>32.662661142970698</v>
      </c>
      <c r="V197" s="59">
        <v>7.2157067440156384</v>
      </c>
      <c r="W197" s="59">
        <v>1.5912363983522497</v>
      </c>
      <c r="X197" s="59">
        <v>7.7010347635193721</v>
      </c>
      <c r="Y197" s="59">
        <v>0.95832393883974698</v>
      </c>
      <c r="Z197" s="59">
        <v>6.3052837873149343</v>
      </c>
      <c r="AA197" s="59">
        <v>1.2619088540205192</v>
      </c>
      <c r="AB197" s="59">
        <v>3.9608001710151726</v>
      </c>
      <c r="AC197" s="59">
        <v>0.66112487620529448</v>
      </c>
      <c r="AD197" s="59">
        <v>4.1849503298906798</v>
      </c>
      <c r="AE197" s="59">
        <v>0.64269743321964168</v>
      </c>
      <c r="AF197" s="59">
        <v>8.3007456355304416</v>
      </c>
      <c r="AG197" s="59">
        <v>1.3408578266064937</v>
      </c>
      <c r="AH197" s="61">
        <v>18.428090990334397</v>
      </c>
      <c r="AI197" s="60">
        <v>15.442273042134739</v>
      </c>
      <c r="AJ197" s="59">
        <v>3.5667977482814686</v>
      </c>
      <c r="AK197" s="59">
        <f t="shared" si="7"/>
        <v>7.2463782659442053</v>
      </c>
      <c r="AL197" s="45" t="s">
        <v>307</v>
      </c>
    </row>
    <row r="198" spans="1:38" ht="13.5" customHeight="1" x14ac:dyDescent="0.2">
      <c r="B198" s="82">
        <v>7</v>
      </c>
      <c r="C198" s="59">
        <v>15.396795029132919</v>
      </c>
      <c r="D198" s="59">
        <v>27.390098941262657</v>
      </c>
      <c r="E198" s="59">
        <v>0.55009853506564377</v>
      </c>
      <c r="F198" s="59">
        <v>1.7678313491392244</v>
      </c>
      <c r="G198" s="59">
        <v>1.0488342038049494</v>
      </c>
      <c r="H198" s="59">
        <v>5.5911989615726636</v>
      </c>
      <c r="I198" s="59">
        <v>32.483714423249261</v>
      </c>
      <c r="J198" s="59">
        <v>14.080603786766824</v>
      </c>
      <c r="K198" s="59">
        <v>134.7936461388056</v>
      </c>
      <c r="L198" s="59">
        <v>270.84943751262307</v>
      </c>
      <c r="M198" s="60">
        <v>34.757035316517417</v>
      </c>
      <c r="N198" s="59">
        <v>332.45718830160536</v>
      </c>
      <c r="O198" s="59">
        <v>18.922503514900182</v>
      </c>
      <c r="P198" s="59">
        <v>10.438108804787218</v>
      </c>
      <c r="Q198" s="59">
        <v>831.89734551983611</v>
      </c>
      <c r="R198" s="59">
        <v>37.535927394850546</v>
      </c>
      <c r="S198" s="59">
        <v>78.983186863562764</v>
      </c>
      <c r="T198" s="59">
        <v>9.592765092211792</v>
      </c>
      <c r="U198" s="59">
        <v>40.566147524240669</v>
      </c>
      <c r="V198" s="59">
        <v>9.4858934716953733</v>
      </c>
      <c r="W198" s="59">
        <v>1.6434221543716019</v>
      </c>
      <c r="X198" s="59">
        <v>8.4283569746543296</v>
      </c>
      <c r="Y198" s="59">
        <v>1.1689985188888654</v>
      </c>
      <c r="Z198" s="59">
        <v>7.2575234094637606</v>
      </c>
      <c r="AA198" s="59">
        <v>1.6740159098333669</v>
      </c>
      <c r="AB198" s="59">
        <v>4.1036536817002629</v>
      </c>
      <c r="AC198" s="59">
        <v>0.67817573361794214</v>
      </c>
      <c r="AD198" s="59">
        <v>4.8251115674120273</v>
      </c>
      <c r="AE198" s="59">
        <v>0.69437195037005872</v>
      </c>
      <c r="AF198" s="59">
        <v>9.3946026673356293</v>
      </c>
      <c r="AG198" s="59">
        <v>1.4815110084384673</v>
      </c>
      <c r="AH198" s="61">
        <v>21.380634746792204</v>
      </c>
      <c r="AI198" s="60">
        <v>17.427600468297847</v>
      </c>
      <c r="AJ198" s="59">
        <v>3.8974543753574413</v>
      </c>
      <c r="AK198" s="59">
        <f t="shared" si="7"/>
        <v>7.7926507553395563</v>
      </c>
      <c r="AL198" s="45" t="s">
        <v>307</v>
      </c>
    </row>
    <row r="199" spans="1:38" ht="13.5" customHeight="1" x14ac:dyDescent="0.2">
      <c r="A199" s="43" t="s">
        <v>144</v>
      </c>
      <c r="B199" s="82">
        <v>8</v>
      </c>
      <c r="C199" s="59">
        <v>14.361430316617886</v>
      </c>
      <c r="D199" s="59">
        <v>28.270455011457774</v>
      </c>
      <c r="E199" s="59">
        <v>-0.30400424544700672</v>
      </c>
      <c r="F199" s="59">
        <v>1.7947677037253353</v>
      </c>
      <c r="G199" s="59">
        <v>1.0488342038049494</v>
      </c>
      <c r="H199" s="59">
        <v>1.9830659415190599</v>
      </c>
      <c r="I199" s="59">
        <v>29.289007933389151</v>
      </c>
      <c r="J199" s="59">
        <v>16.692342769336435</v>
      </c>
      <c r="K199" s="59">
        <v>153.40603230368814</v>
      </c>
      <c r="L199" s="59">
        <v>238.97677564614926</v>
      </c>
      <c r="M199" s="60">
        <v>37.285855182157874</v>
      </c>
      <c r="N199" s="59">
        <v>328.03865202671108</v>
      </c>
      <c r="O199" s="59">
        <v>17.644813055102254</v>
      </c>
      <c r="P199" s="59">
        <v>9.8408393379734189</v>
      </c>
      <c r="Q199" s="59">
        <v>853.68048012085296</v>
      </c>
      <c r="R199" s="59">
        <v>36.61209716234638</v>
      </c>
      <c r="S199" s="59">
        <v>79.467577545657491</v>
      </c>
      <c r="T199" s="59">
        <v>9.8307924471021764</v>
      </c>
      <c r="U199" s="59">
        <v>41.822147437402073</v>
      </c>
      <c r="V199" s="59">
        <v>8.7063906097576762</v>
      </c>
      <c r="W199" s="59">
        <v>1.8060920692529396</v>
      </c>
      <c r="X199" s="59">
        <v>8.3152182326754716</v>
      </c>
      <c r="Y199" s="59">
        <v>1.1047971461295882</v>
      </c>
      <c r="Z199" s="59">
        <v>6.850359893708255</v>
      </c>
      <c r="AA199" s="59">
        <v>1.4089233352777091</v>
      </c>
      <c r="AB199" s="59">
        <v>4.3379567494778222</v>
      </c>
      <c r="AC199" s="59">
        <v>0.72589435585011519</v>
      </c>
      <c r="AD199" s="59">
        <v>4.9491339387876172</v>
      </c>
      <c r="AE199" s="59">
        <v>0.76268548747456022</v>
      </c>
      <c r="AF199" s="59">
        <v>9.0885714063562641</v>
      </c>
      <c r="AG199" s="59">
        <v>1.4906084489241436</v>
      </c>
      <c r="AH199" s="61">
        <v>20.760971084216081</v>
      </c>
      <c r="AI199" s="60">
        <v>17.521436715540659</v>
      </c>
      <c r="AJ199" s="59">
        <v>3.88626714261388</v>
      </c>
      <c r="AK199" s="59">
        <f t="shared" si="7"/>
        <v>6.4093145907112001</v>
      </c>
      <c r="AL199" s="45" t="s">
        <v>307</v>
      </c>
    </row>
    <row r="200" spans="1:38" ht="13.5" customHeight="1" x14ac:dyDescent="0.2">
      <c r="B200" s="82">
        <v>9</v>
      </c>
      <c r="C200" s="59">
        <v>18.049236656634132</v>
      </c>
      <c r="D200" s="59">
        <v>28.369314371284162</v>
      </c>
      <c r="E200" s="59">
        <v>-0.83342202871626347</v>
      </c>
      <c r="F200" s="59">
        <v>2.0504418968341556</v>
      </c>
      <c r="G200" s="59">
        <v>1.0488342038049494</v>
      </c>
      <c r="H200" s="59">
        <v>3.0581232331180068</v>
      </c>
      <c r="I200" s="59">
        <v>26.323745398604672</v>
      </c>
      <c r="J200" s="59">
        <v>15.754810247851013</v>
      </c>
      <c r="K200" s="59">
        <v>125.2259723850411</v>
      </c>
      <c r="L200" s="59">
        <v>257.98437497146693</v>
      </c>
      <c r="M200" s="60">
        <v>37.246949185237888</v>
      </c>
      <c r="N200" s="59">
        <v>310.91727536385395</v>
      </c>
      <c r="O200" s="59">
        <v>19.010563400711234</v>
      </c>
      <c r="P200" s="59">
        <v>9.798824576195635</v>
      </c>
      <c r="Q200" s="59">
        <v>850.47572348547214</v>
      </c>
      <c r="R200" s="59">
        <v>40.189622739897302</v>
      </c>
      <c r="S200" s="59">
        <v>75.633265480389284</v>
      </c>
      <c r="T200" s="59">
        <v>9.2292406414617787</v>
      </c>
      <c r="U200" s="59">
        <v>39.160890349652725</v>
      </c>
      <c r="V200" s="59">
        <v>8.1662936478685673</v>
      </c>
      <c r="W200" s="59">
        <v>1.7991773052508844</v>
      </c>
      <c r="X200" s="59">
        <v>7.9952877521089922</v>
      </c>
      <c r="Y200" s="59">
        <v>1.1787446797534791</v>
      </c>
      <c r="Z200" s="59">
        <v>7.3165121230265777</v>
      </c>
      <c r="AA200" s="59">
        <v>1.5010053937817007</v>
      </c>
      <c r="AB200" s="59">
        <v>4.5616836263886951</v>
      </c>
      <c r="AC200" s="59">
        <v>0.69451717706105043</v>
      </c>
      <c r="AD200" s="59">
        <v>5.1265165190601172</v>
      </c>
      <c r="AE200" s="59">
        <v>0.74418978291468207</v>
      </c>
      <c r="AF200" s="59">
        <v>9.4584219008867372</v>
      </c>
      <c r="AG200" s="59">
        <v>1.5833331596526128</v>
      </c>
      <c r="AH200" s="61">
        <v>21.316391270548998</v>
      </c>
      <c r="AI200" s="60">
        <v>16.826333939277781</v>
      </c>
      <c r="AJ200" s="59">
        <v>3.8543540669547687</v>
      </c>
      <c r="AK200" s="59">
        <f t="shared" si="7"/>
        <v>6.9263223059813468</v>
      </c>
      <c r="AL200" s="45" t="s">
        <v>307</v>
      </c>
    </row>
    <row r="201" spans="1:38" ht="13.5" customHeight="1" x14ac:dyDescent="0.2">
      <c r="B201" s="82">
        <v>10</v>
      </c>
      <c r="C201" s="59">
        <v>12.382181828854709</v>
      </c>
      <c r="D201" s="59">
        <v>27.263263776034641</v>
      </c>
      <c r="E201" s="59">
        <v>0.41114214227826112</v>
      </c>
      <c r="F201" s="59">
        <v>1.907154599735345</v>
      </c>
      <c r="G201" s="59">
        <v>1.0488342038049494</v>
      </c>
      <c r="H201" s="59">
        <v>2.3723874125695747</v>
      </c>
      <c r="I201" s="59">
        <v>27.717862992099796</v>
      </c>
      <c r="J201" s="59">
        <v>13.617057199683471</v>
      </c>
      <c r="K201" s="59">
        <v>112.91656961736659</v>
      </c>
      <c r="L201" s="59">
        <v>256.802509777181</v>
      </c>
      <c r="M201" s="60">
        <v>33.103309001705441</v>
      </c>
      <c r="N201" s="59">
        <v>295.09265429434396</v>
      </c>
      <c r="O201" s="59">
        <v>16.399106396576343</v>
      </c>
      <c r="P201" s="59">
        <v>9.2059579200316435</v>
      </c>
      <c r="Q201" s="59">
        <v>730.38593714252238</v>
      </c>
      <c r="R201" s="59">
        <v>37.409227314955551</v>
      </c>
      <c r="S201" s="59">
        <v>65.925474361006295</v>
      </c>
      <c r="T201" s="59">
        <v>8.6719530737003403</v>
      </c>
      <c r="U201" s="59">
        <v>39.604092313725381</v>
      </c>
      <c r="V201" s="59">
        <v>7.7404549298512544</v>
      </c>
      <c r="W201" s="59">
        <v>1.4321230342413973</v>
      </c>
      <c r="X201" s="59">
        <v>7.2657970616499927</v>
      </c>
      <c r="Y201" s="59">
        <v>1.1472643674348</v>
      </c>
      <c r="Z201" s="59">
        <v>7.0905449117794364</v>
      </c>
      <c r="AA201" s="59">
        <v>1.4616638401135749</v>
      </c>
      <c r="AB201" s="59">
        <v>4.4278083701854349</v>
      </c>
      <c r="AC201" s="59">
        <v>0.75913000584953538</v>
      </c>
      <c r="AD201" s="59">
        <v>4.7082723392309198</v>
      </c>
      <c r="AE201" s="59">
        <v>0.67296231867512202</v>
      </c>
      <c r="AF201" s="59">
        <v>8.5647802607202976</v>
      </c>
      <c r="AG201" s="59">
        <v>1.3274804584702811</v>
      </c>
      <c r="AH201" s="61">
        <v>18.986023666250595</v>
      </c>
      <c r="AI201" s="60">
        <v>17.590115749509703</v>
      </c>
      <c r="AJ201" s="59">
        <v>3.6472358046967255</v>
      </c>
      <c r="AK201" s="59">
        <f t="shared" si="7"/>
        <v>7.7576084543074186</v>
      </c>
      <c r="AL201" s="45" t="s">
        <v>307</v>
      </c>
    </row>
    <row r="202" spans="1:38" ht="13.5" customHeight="1" x14ac:dyDescent="0.2">
      <c r="B202" s="82">
        <v>11</v>
      </c>
      <c r="C202" s="59">
        <v>20.320614801456134</v>
      </c>
      <c r="D202" s="59">
        <v>27.018281933505211</v>
      </c>
      <c r="E202" s="59">
        <v>-0.18247934558183582</v>
      </c>
      <c r="F202" s="59">
        <v>2.1237255773223742</v>
      </c>
      <c r="G202" s="59">
        <v>-0.4029602393836037</v>
      </c>
      <c r="H202" s="59">
        <v>3.5481979559705312</v>
      </c>
      <c r="I202" s="59">
        <v>27.824208877992366</v>
      </c>
      <c r="J202" s="59">
        <v>17.10621611866123</v>
      </c>
      <c r="K202" s="59">
        <v>132.19564245742507</v>
      </c>
      <c r="L202" s="59">
        <v>272.26527805813504</v>
      </c>
      <c r="M202" s="60">
        <v>38.664643979345612</v>
      </c>
      <c r="N202" s="59">
        <v>322.18504290299137</v>
      </c>
      <c r="O202" s="59">
        <v>17.558184217303801</v>
      </c>
      <c r="P202" s="59">
        <v>9.390928244612919</v>
      </c>
      <c r="Q202" s="59">
        <v>814.29950579060039</v>
      </c>
      <c r="R202" s="59">
        <v>42.195280548936914</v>
      </c>
      <c r="S202" s="59">
        <v>74.605272895328341</v>
      </c>
      <c r="T202" s="59">
        <v>10.401448844410835</v>
      </c>
      <c r="U202" s="59">
        <v>42.122794021265364</v>
      </c>
      <c r="V202" s="59">
        <v>9.4381151489009927</v>
      </c>
      <c r="W202" s="59">
        <v>1.7517907037461942</v>
      </c>
      <c r="X202" s="59">
        <v>8.7420478096970911</v>
      </c>
      <c r="Y202" s="59">
        <v>1.3295529264115902</v>
      </c>
      <c r="Z202" s="59">
        <v>7.1207579107388517</v>
      </c>
      <c r="AA202" s="59">
        <v>1.6834159346389268</v>
      </c>
      <c r="AB202" s="59">
        <v>4.953383148001218</v>
      </c>
      <c r="AC202" s="59">
        <v>0.72290128988768998</v>
      </c>
      <c r="AD202" s="59">
        <v>4.8277451647644583</v>
      </c>
      <c r="AE202" s="59">
        <v>0.76950832561850113</v>
      </c>
      <c r="AF202" s="59">
        <v>8.7831820388615363</v>
      </c>
      <c r="AG202" s="59">
        <v>1.2689875818565635</v>
      </c>
      <c r="AH202" s="61">
        <v>18.809463500081829</v>
      </c>
      <c r="AI202" s="60">
        <v>17.734150604486196</v>
      </c>
      <c r="AJ202" s="59">
        <v>3.7623760840423417</v>
      </c>
      <c r="AK202" s="59">
        <f t="shared" si="7"/>
        <v>7.0417117561867961</v>
      </c>
      <c r="AL202" s="45" t="s">
        <v>307</v>
      </c>
    </row>
    <row r="203" spans="1:38" ht="13.5" customHeight="1" x14ac:dyDescent="0.2">
      <c r="A203" s="43" t="s">
        <v>144</v>
      </c>
      <c r="B203" s="82">
        <v>12</v>
      </c>
      <c r="C203" s="59">
        <v>13.378472768988763</v>
      </c>
      <c r="D203" s="59">
        <v>29.965737110087225</v>
      </c>
      <c r="E203" s="59">
        <v>0.85103603882094048</v>
      </c>
      <c r="F203" s="59">
        <v>1.6233318529670746</v>
      </c>
      <c r="G203" s="59">
        <v>3.9176526527136875</v>
      </c>
      <c r="H203" s="59">
        <v>4.332628357420707</v>
      </c>
      <c r="I203" s="59">
        <v>35.228108377788395</v>
      </c>
      <c r="J203" s="59">
        <v>14.395262117372082</v>
      </c>
      <c r="K203" s="59">
        <v>127.75653278225002</v>
      </c>
      <c r="L203" s="59">
        <v>297.73799419327725</v>
      </c>
      <c r="M203" s="60">
        <v>33.57816779165703</v>
      </c>
      <c r="N203" s="59">
        <v>295.00081248928274</v>
      </c>
      <c r="O203" s="59">
        <v>17.257840390625834</v>
      </c>
      <c r="P203" s="59">
        <v>10.6664415971153</v>
      </c>
      <c r="Q203" s="59">
        <v>806.65176083624522</v>
      </c>
      <c r="R203" s="59">
        <v>36.935780249469765</v>
      </c>
      <c r="S203" s="59">
        <v>72.725429202669829</v>
      </c>
      <c r="T203" s="59">
        <v>8.9781995764894784</v>
      </c>
      <c r="U203" s="59">
        <v>39.254305142226158</v>
      </c>
      <c r="V203" s="59">
        <v>6.9633683691097401</v>
      </c>
      <c r="W203" s="59">
        <v>1.6645129366668756</v>
      </c>
      <c r="X203" s="59">
        <v>7.8451322199444116</v>
      </c>
      <c r="Y203" s="59">
        <v>0.98479076821459788</v>
      </c>
      <c r="Z203" s="59">
        <v>6.1479479654064573</v>
      </c>
      <c r="AA203" s="59">
        <v>1.3432392290016186</v>
      </c>
      <c r="AB203" s="59">
        <v>4.3035901183382714</v>
      </c>
      <c r="AC203" s="59">
        <v>0.63127620385548011</v>
      </c>
      <c r="AD203" s="59">
        <v>4.5416075676237977</v>
      </c>
      <c r="AE203" s="59">
        <v>0.60203534193741981</v>
      </c>
      <c r="AF203" s="59">
        <v>8.0228586685718231</v>
      </c>
      <c r="AG203" s="59">
        <v>1.3908581546053205</v>
      </c>
      <c r="AH203" s="61">
        <v>21.205039199514758</v>
      </c>
      <c r="AI203" s="60">
        <v>15.120331684837458</v>
      </c>
      <c r="AJ203" s="59">
        <v>4.1075288472012543</v>
      </c>
      <c r="AK203" s="59">
        <f t="shared" si="7"/>
        <v>8.8670113283326444</v>
      </c>
      <c r="AL203" s="45" t="s">
        <v>307</v>
      </c>
    </row>
    <row r="204" spans="1:38" ht="13.5" customHeight="1" x14ac:dyDescent="0.2">
      <c r="B204" s="82">
        <v>13</v>
      </c>
      <c r="C204" s="59">
        <v>10.656653638534737</v>
      </c>
      <c r="D204" s="59">
        <v>23.792984530406287</v>
      </c>
      <c r="E204" s="59">
        <v>3.6980090163967838</v>
      </c>
      <c r="F204" s="59">
        <v>1.8046885009831142</v>
      </c>
      <c r="G204" s="59">
        <v>1.0488342038049494</v>
      </c>
      <c r="H204" s="59">
        <v>4.2092629505946242</v>
      </c>
      <c r="I204" s="59">
        <v>27.884847487003647</v>
      </c>
      <c r="J204" s="59">
        <v>13.302850261562089</v>
      </c>
      <c r="K204" s="59">
        <v>121.97219029940071</v>
      </c>
      <c r="L204" s="59">
        <v>262.57418020283046</v>
      </c>
      <c r="M204" s="60">
        <v>36.945750139145943</v>
      </c>
      <c r="N204" s="59">
        <v>318.2362024608438</v>
      </c>
      <c r="O204" s="59">
        <v>16.784268735559845</v>
      </c>
      <c r="P204" s="59">
        <v>9.9465661009034818</v>
      </c>
      <c r="Q204" s="59">
        <v>771.92427620735862</v>
      </c>
      <c r="R204" s="59">
        <v>39.298953991501605</v>
      </c>
      <c r="S204" s="59">
        <v>68.574036486176666</v>
      </c>
      <c r="T204" s="59">
        <v>9.0846775137394147</v>
      </c>
      <c r="U204" s="59">
        <v>40.463431992971742</v>
      </c>
      <c r="V204" s="59">
        <v>8.8963092488576887</v>
      </c>
      <c r="W204" s="59">
        <v>1.9625515432501355</v>
      </c>
      <c r="X204" s="59">
        <v>9.1593120738839087</v>
      </c>
      <c r="Y204" s="59">
        <v>1.2998782608288544</v>
      </c>
      <c r="Z204" s="59">
        <v>7.7616250828298323</v>
      </c>
      <c r="AA204" s="59">
        <v>1.6291929415665103</v>
      </c>
      <c r="AB204" s="59">
        <v>5.5378023308984741</v>
      </c>
      <c r="AC204" s="59">
        <v>0.79439635798877439</v>
      </c>
      <c r="AD204" s="59">
        <v>5.3515431224004608</v>
      </c>
      <c r="AE204" s="59">
        <v>0.84780720688173683</v>
      </c>
      <c r="AF204" s="59">
        <v>9.2462796279517132</v>
      </c>
      <c r="AG204" s="59">
        <v>1.5653413606875284</v>
      </c>
      <c r="AH204" s="61">
        <v>20.310542401175642</v>
      </c>
      <c r="AI204" s="60">
        <v>16.49519310762409</v>
      </c>
      <c r="AJ204" s="59">
        <v>3.6430823519108388</v>
      </c>
      <c r="AK204" s="59">
        <f t="shared" si="7"/>
        <v>7.1070198659904724</v>
      </c>
      <c r="AL204" s="45" t="s">
        <v>307</v>
      </c>
    </row>
    <row r="205" spans="1:38" ht="13.5" customHeight="1" x14ac:dyDescent="0.2">
      <c r="B205" s="82">
        <v>14</v>
      </c>
      <c r="C205" s="59">
        <v>11.756726603897468</v>
      </c>
      <c r="D205" s="59">
        <v>25.013623076705965</v>
      </c>
      <c r="E205" s="59">
        <v>1.7955331662345144</v>
      </c>
      <c r="F205" s="59">
        <v>1.8771857491056314</v>
      </c>
      <c r="G205" s="59">
        <v>5.5631794026714152</v>
      </c>
      <c r="H205" s="59">
        <v>5.5353077499707437</v>
      </c>
      <c r="I205" s="59">
        <v>30.898287699000086</v>
      </c>
      <c r="J205" s="59">
        <v>14.870652719165047</v>
      </c>
      <c r="K205" s="59">
        <v>113.0046300079799</v>
      </c>
      <c r="L205" s="59">
        <v>293.76544816605519</v>
      </c>
      <c r="M205" s="60">
        <v>35.156390351522653</v>
      </c>
      <c r="N205" s="59">
        <v>284.99275315614261</v>
      </c>
      <c r="O205" s="59">
        <v>17.366190375336927</v>
      </c>
      <c r="P205" s="59">
        <v>8.6772941299048885</v>
      </c>
      <c r="Q205" s="59">
        <v>742.94662258329004</v>
      </c>
      <c r="R205" s="59">
        <v>32.777645747747577</v>
      </c>
      <c r="S205" s="59">
        <v>64.365370089620001</v>
      </c>
      <c r="T205" s="59">
        <v>8.016773248630658</v>
      </c>
      <c r="U205" s="59">
        <v>35.791270740679643</v>
      </c>
      <c r="V205" s="59">
        <v>7.1032117751402799</v>
      </c>
      <c r="W205" s="59">
        <v>1.276193971236345</v>
      </c>
      <c r="X205" s="59">
        <v>6.53112021833204</v>
      </c>
      <c r="Y205" s="59">
        <v>0.99381536323257047</v>
      </c>
      <c r="Z205" s="59">
        <v>6.1400155428168688</v>
      </c>
      <c r="AA205" s="59">
        <v>1.2664829740842762</v>
      </c>
      <c r="AB205" s="59">
        <v>3.8199817819443282</v>
      </c>
      <c r="AC205" s="59">
        <v>0.51718750184901185</v>
      </c>
      <c r="AD205" s="59">
        <v>4.5920972335353865</v>
      </c>
      <c r="AE205" s="59">
        <v>0.67311312961337644</v>
      </c>
      <c r="AF205" s="59">
        <v>7.9500477478196903</v>
      </c>
      <c r="AG205" s="59">
        <v>1.3760395390611959</v>
      </c>
      <c r="AH205" s="61">
        <v>19.66682728653608</v>
      </c>
      <c r="AI205" s="60">
        <v>14.05594645606538</v>
      </c>
      <c r="AJ205" s="59">
        <v>3.591159349510602</v>
      </c>
      <c r="AK205" s="59">
        <f t="shared" si="7"/>
        <v>8.3559616112105193</v>
      </c>
      <c r="AL205" s="45" t="s">
        <v>307</v>
      </c>
    </row>
    <row r="206" spans="1:38" ht="13.5" customHeight="1" x14ac:dyDescent="0.2">
      <c r="B206" s="82">
        <v>15</v>
      </c>
      <c r="C206" s="59">
        <v>16.78777831532317</v>
      </c>
      <c r="D206" s="59">
        <v>31.064283387874315</v>
      </c>
      <c r="E206" s="59">
        <v>-1.0920648316944401</v>
      </c>
      <c r="F206" s="59">
        <v>2.3213546138324257</v>
      </c>
      <c r="G206" s="59">
        <v>4.1681420108240204</v>
      </c>
      <c r="H206" s="59">
        <v>3.4193381868907484</v>
      </c>
      <c r="I206" s="59">
        <v>28.292153779371681</v>
      </c>
      <c r="J206" s="59">
        <v>16.602171861774561</v>
      </c>
      <c r="K206" s="59">
        <v>144.04017639406223</v>
      </c>
      <c r="L206" s="59">
        <v>297.89609117903018</v>
      </c>
      <c r="M206" s="60">
        <v>40.665625269268759</v>
      </c>
      <c r="N206" s="59">
        <v>333.33493086134564</v>
      </c>
      <c r="O206" s="59">
        <v>18.83867735107523</v>
      </c>
      <c r="P206" s="59">
        <v>10.795173208399278</v>
      </c>
      <c r="Q206" s="59">
        <v>838.08694021209442</v>
      </c>
      <c r="R206" s="59">
        <v>39.323942100539014</v>
      </c>
      <c r="S206" s="59">
        <v>76.178126120111912</v>
      </c>
      <c r="T206" s="59">
        <v>9.6147170458586082</v>
      </c>
      <c r="U206" s="59">
        <v>45.587687887777577</v>
      </c>
      <c r="V206" s="59">
        <v>8.6093212352952566</v>
      </c>
      <c r="W206" s="59">
        <v>1.8471864557464683</v>
      </c>
      <c r="X206" s="59">
        <v>9.5195852452155005</v>
      </c>
      <c r="Y206" s="59">
        <v>1.5274710303342749</v>
      </c>
      <c r="Z206" s="59">
        <v>8.9819418562148847</v>
      </c>
      <c r="AA206" s="59">
        <v>1.8182794419645927</v>
      </c>
      <c r="AB206" s="59">
        <v>5.4974553384361133</v>
      </c>
      <c r="AC206" s="59">
        <v>0.8991407876225771</v>
      </c>
      <c r="AD206" s="59">
        <v>5.4708427374135047</v>
      </c>
      <c r="AE206" s="59">
        <v>0.84140363047605837</v>
      </c>
      <c r="AF206" s="59">
        <v>10.020905744167351</v>
      </c>
      <c r="AG206" s="59">
        <v>1.5298292200244168</v>
      </c>
      <c r="AH206" s="61">
        <v>20.628310385859702</v>
      </c>
      <c r="AI206" s="60">
        <v>18.254043683993881</v>
      </c>
      <c r="AJ206" s="59">
        <v>3.6341616787968265</v>
      </c>
      <c r="AK206" s="59">
        <f t="shared" si="7"/>
        <v>7.3255013099270334</v>
      </c>
      <c r="AL206" s="45" t="s">
        <v>307</v>
      </c>
    </row>
    <row r="208" spans="1:38" ht="13.5" customHeight="1" x14ac:dyDescent="0.2">
      <c r="A208" s="44" t="s">
        <v>174</v>
      </c>
      <c r="B208" s="82">
        <v>1</v>
      </c>
      <c r="C208" s="59">
        <v>1.993377384880451</v>
      </c>
      <c r="D208" s="59">
        <v>8.0879986697461366</v>
      </c>
      <c r="E208" s="59">
        <v>0.52307249365799224</v>
      </c>
      <c r="F208" s="59">
        <v>1.1401529246996074</v>
      </c>
      <c r="G208" s="59">
        <v>0.23090229366149079</v>
      </c>
      <c r="H208" s="59">
        <v>0.53914661419269683</v>
      </c>
      <c r="I208" s="59">
        <v>23.875434085299101</v>
      </c>
      <c r="J208" s="59">
        <v>10.895669689809813</v>
      </c>
      <c r="K208" s="59">
        <v>105.76830962517819</v>
      </c>
      <c r="L208" s="59">
        <v>152.99471787859068</v>
      </c>
      <c r="M208" s="60">
        <v>7.4463017012315991</v>
      </c>
      <c r="N208" s="59">
        <v>99.031843051538843</v>
      </c>
      <c r="O208" s="59">
        <v>12.128318696923538</v>
      </c>
      <c r="P208" s="59">
        <v>5.1464885227847725</v>
      </c>
      <c r="Q208" s="59">
        <v>797.36390030978305</v>
      </c>
      <c r="R208" s="59">
        <v>22.911152451495639</v>
      </c>
      <c r="S208" s="59">
        <v>36.415093114108522</v>
      </c>
      <c r="T208" s="59">
        <v>3.7186957849431201</v>
      </c>
      <c r="U208" s="59">
        <v>12.026278603830169</v>
      </c>
      <c r="V208" s="59">
        <v>1.5085053703820135</v>
      </c>
      <c r="W208" s="59">
        <v>0.38158630876462263</v>
      </c>
      <c r="X208" s="59">
        <v>1.5518491842624709</v>
      </c>
      <c r="Y208" s="59">
        <v>0.20318393337130636</v>
      </c>
      <c r="Z208" s="59">
        <v>1.3938303676767558</v>
      </c>
      <c r="AA208" s="59">
        <v>0.21160931287678897</v>
      </c>
      <c r="AB208" s="59">
        <v>0.75693194801240804</v>
      </c>
      <c r="AC208" s="59">
        <v>0.12235647175238153</v>
      </c>
      <c r="AD208" s="59">
        <v>1.4271153458185797</v>
      </c>
      <c r="AE208" s="59">
        <v>0.19700420903807087</v>
      </c>
      <c r="AF208" s="59">
        <v>3.2009225118279456</v>
      </c>
      <c r="AG208" s="59">
        <v>0.80071890676015378</v>
      </c>
      <c r="AH208" s="61">
        <v>15.264110222810681</v>
      </c>
      <c r="AI208" s="60">
        <v>11.207401144706161</v>
      </c>
      <c r="AJ208" s="59">
        <v>2.0741320062701329</v>
      </c>
      <c r="AK208" s="59">
        <f t="shared" si="7"/>
        <v>20.546403304245079</v>
      </c>
      <c r="AL208" s="45" t="s">
        <v>308</v>
      </c>
    </row>
    <row r="209" spans="1:38" ht="13.5" customHeight="1" x14ac:dyDescent="0.2">
      <c r="A209" s="44" t="s">
        <v>175</v>
      </c>
      <c r="B209" s="82">
        <v>2</v>
      </c>
      <c r="C209" s="59">
        <v>1.8215005224198582</v>
      </c>
      <c r="D209" s="59">
        <v>8.9528717271264853</v>
      </c>
      <c r="E209" s="59">
        <v>2.1306073697043062</v>
      </c>
      <c r="F209" s="59">
        <v>1.453349861799861</v>
      </c>
      <c r="G209" s="59">
        <v>-2.0156569296854761</v>
      </c>
      <c r="H209" s="59">
        <v>1.937999351894796</v>
      </c>
      <c r="I209" s="59">
        <v>24.411976351584517</v>
      </c>
      <c r="J209" s="59">
        <v>12.205675035792028</v>
      </c>
      <c r="K209" s="59">
        <v>106.14813834224924</v>
      </c>
      <c r="L209" s="59">
        <v>182.88149281915858</v>
      </c>
      <c r="M209" s="60">
        <v>6.8879986454467739</v>
      </c>
      <c r="N209" s="59">
        <v>97.501041565230807</v>
      </c>
      <c r="O209" s="59">
        <v>12.549061457376647</v>
      </c>
      <c r="P209" s="59">
        <v>4.9328803119034772</v>
      </c>
      <c r="Q209" s="59">
        <v>861.09971780648345</v>
      </c>
      <c r="R209" s="59">
        <v>25.202528128267833</v>
      </c>
      <c r="S209" s="59">
        <v>37.36297148666074</v>
      </c>
      <c r="T209" s="59">
        <v>3.6433812279598246</v>
      </c>
      <c r="U209" s="59">
        <v>15.030130075443928</v>
      </c>
      <c r="V209" s="59">
        <v>1.7004337193563255</v>
      </c>
      <c r="W209" s="59">
        <v>0.66633157561858813</v>
      </c>
      <c r="X209" s="59">
        <v>1.5757604285133555</v>
      </c>
      <c r="Y209" s="59">
        <v>0.22756009934856056</v>
      </c>
      <c r="Z209" s="59">
        <v>1.45640225495993</v>
      </c>
      <c r="AA209" s="59">
        <v>0.16119438302974978</v>
      </c>
      <c r="AB209" s="59">
        <v>0.78652125367359427</v>
      </c>
      <c r="AC209" s="59">
        <v>0.14090761038443467</v>
      </c>
      <c r="AD209" s="59">
        <v>1.3366579984000861</v>
      </c>
      <c r="AE209" s="59">
        <v>0.31051507129264344</v>
      </c>
      <c r="AF209" s="59">
        <v>3.3437740689382389</v>
      </c>
      <c r="AG209" s="59">
        <v>0.9254131379993018</v>
      </c>
      <c r="AH209" s="61">
        <v>15.761926790609964</v>
      </c>
      <c r="AI209" s="60">
        <v>10.983373998088892</v>
      </c>
      <c r="AJ209" s="59">
        <v>2.1726427917126094</v>
      </c>
      <c r="AK209" s="59">
        <f t="shared" si="7"/>
        <v>26.550744596915699</v>
      </c>
      <c r="AL209" s="45" t="s">
        <v>308</v>
      </c>
    </row>
    <row r="210" spans="1:38" ht="13.5" customHeight="1" x14ac:dyDescent="0.2">
      <c r="B210" s="82">
        <v>3</v>
      </c>
      <c r="C210" s="59">
        <v>3.0740806809366377</v>
      </c>
      <c r="D210" s="59">
        <v>7.8570108824196145</v>
      </c>
      <c r="E210" s="59">
        <v>4.0378871309959123</v>
      </c>
      <c r="F210" s="59">
        <v>1.1038368596904626</v>
      </c>
      <c r="G210" s="59">
        <v>0.23090229366149079</v>
      </c>
      <c r="H210" s="59">
        <v>-1.3810928018006918</v>
      </c>
      <c r="I210" s="59">
        <v>30.418064745184829</v>
      </c>
      <c r="J210" s="59">
        <v>14.025740486090948</v>
      </c>
      <c r="K210" s="59">
        <v>107.85475283695654</v>
      </c>
      <c r="L210" s="59">
        <v>166.84886573455969</v>
      </c>
      <c r="M210" s="60">
        <v>6.9200929764048089</v>
      </c>
      <c r="N210" s="59">
        <v>82.36323844795487</v>
      </c>
      <c r="O210" s="59">
        <v>10.62317181254244</v>
      </c>
      <c r="P210" s="59">
        <v>6.1073762284970963</v>
      </c>
      <c r="Q210" s="59">
        <v>859.11809951421424</v>
      </c>
      <c r="R210" s="59">
        <v>25.7400679216254</v>
      </c>
      <c r="S210" s="59">
        <v>45.850301726942973</v>
      </c>
      <c r="T210" s="59">
        <v>4.1305807401471046</v>
      </c>
      <c r="U210" s="59">
        <v>12.8160781601668</v>
      </c>
      <c r="V210" s="59">
        <v>1.5147412662005315</v>
      </c>
      <c r="W210" s="59">
        <v>0.37528125213059815</v>
      </c>
      <c r="X210" s="59">
        <v>1.3511119056592882</v>
      </c>
      <c r="Y210" s="59">
        <v>0.11397325551280091</v>
      </c>
      <c r="Z210" s="59">
        <v>1.2536857733054942</v>
      </c>
      <c r="AA210" s="59">
        <v>0.14918101439076539</v>
      </c>
      <c r="AB210" s="59">
        <v>0.91609331193663157</v>
      </c>
      <c r="AC210" s="59">
        <v>9.103494006766287E-2</v>
      </c>
      <c r="AD210" s="59">
        <v>0.86675251770241513</v>
      </c>
      <c r="AE210" s="59">
        <v>0.30510719587476742</v>
      </c>
      <c r="AF210" s="59">
        <v>2.7033061713988458</v>
      </c>
      <c r="AG210" s="59">
        <v>0.52675153191796842</v>
      </c>
      <c r="AH210" s="61">
        <v>20.783432816946828</v>
      </c>
      <c r="AI210" s="60">
        <v>12.145079851332765</v>
      </c>
      <c r="AJ210" s="59">
        <v>2.6201858887538423</v>
      </c>
      <c r="AK210" s="59">
        <f t="shared" si="7"/>
        <v>24.110783815110324</v>
      </c>
      <c r="AL210" s="45" t="s">
        <v>308</v>
      </c>
    </row>
    <row r="211" spans="1:38" ht="13.5" customHeight="1" x14ac:dyDescent="0.2">
      <c r="B211" s="82">
        <v>4</v>
      </c>
      <c r="C211" s="59">
        <v>2.5365158773395016</v>
      </c>
      <c r="D211" s="59">
        <v>8.0749288274437205</v>
      </c>
      <c r="E211" s="59">
        <v>0.76108883023642426</v>
      </c>
      <c r="F211" s="59">
        <v>0.80591613156684216</v>
      </c>
      <c r="G211" s="59">
        <v>3.1414329074627849</v>
      </c>
      <c r="H211" s="59">
        <v>2.780814998590591</v>
      </c>
      <c r="I211" s="59">
        <v>21.460553024983085</v>
      </c>
      <c r="J211" s="59">
        <v>12.400192894719922</v>
      </c>
      <c r="K211" s="59">
        <v>90.320590110958491</v>
      </c>
      <c r="L211" s="59">
        <v>173.43922817640751</v>
      </c>
      <c r="M211" s="60">
        <v>6.0739189004874579</v>
      </c>
      <c r="N211" s="59">
        <v>86.874787998437043</v>
      </c>
      <c r="O211" s="59">
        <v>10.569719522975266</v>
      </c>
      <c r="P211" s="59">
        <v>5.8856515717427715</v>
      </c>
      <c r="Q211" s="59">
        <v>829.15640848238002</v>
      </c>
      <c r="R211" s="59">
        <v>22.855879866953689</v>
      </c>
      <c r="S211" s="59">
        <v>38.556425305653612</v>
      </c>
      <c r="T211" s="59">
        <v>3.5826990163880739</v>
      </c>
      <c r="U211" s="59">
        <v>10.996911607573866</v>
      </c>
      <c r="V211" s="59">
        <v>1.5798197505228102</v>
      </c>
      <c r="W211" s="59">
        <v>0.4310811992715235</v>
      </c>
      <c r="X211" s="59">
        <v>1.3091047526953823</v>
      </c>
      <c r="Y211" s="59">
        <v>0.21488092808267634</v>
      </c>
      <c r="Z211" s="59">
        <v>1.4190759949876111</v>
      </c>
      <c r="AA211" s="59">
        <v>0.25463789900095268</v>
      </c>
      <c r="AB211" s="59">
        <v>0.73070500670917071</v>
      </c>
      <c r="AC211" s="59">
        <v>0.14376670107212222</v>
      </c>
      <c r="AD211" s="59">
        <v>0.99551187493910631</v>
      </c>
      <c r="AE211" s="59">
        <v>0.19620308674519082</v>
      </c>
      <c r="AF211" s="59">
        <v>2.9427139740659967</v>
      </c>
      <c r="AG211" s="59">
        <v>0.83664084810975115</v>
      </c>
      <c r="AH211" s="61">
        <v>15.874401335055653</v>
      </c>
      <c r="AI211" s="60">
        <v>10.719812605878674</v>
      </c>
      <c r="AJ211" s="59">
        <v>2.1220607453079818</v>
      </c>
      <c r="AK211" s="59">
        <f t="shared" si="7"/>
        <v>28.554748757427149</v>
      </c>
      <c r="AL211" s="45" t="s">
        <v>308</v>
      </c>
    </row>
    <row r="212" spans="1:38" ht="13.5" customHeight="1" x14ac:dyDescent="0.2">
      <c r="B212" s="82">
        <v>5</v>
      </c>
      <c r="C212" s="59">
        <v>2.5582947829430145</v>
      </c>
      <c r="D212" s="59">
        <v>10.071107609414527</v>
      </c>
      <c r="E212" s="59">
        <v>-0.8023052788761692</v>
      </c>
      <c r="F212" s="59">
        <v>0.97862264180859049</v>
      </c>
      <c r="G212" s="59">
        <v>-1.9300438363121619</v>
      </c>
      <c r="H212" s="59">
        <v>3.4009594846232258</v>
      </c>
      <c r="I212" s="59">
        <v>22.922712220006265</v>
      </c>
      <c r="J212" s="59">
        <v>12.304297657757791</v>
      </c>
      <c r="K212" s="59">
        <v>96.032113031668814</v>
      </c>
      <c r="L212" s="59">
        <v>163.43291463270043</v>
      </c>
      <c r="M212" s="60">
        <v>7.1375846734450121</v>
      </c>
      <c r="N212" s="59">
        <v>87.07706094495822</v>
      </c>
      <c r="O212" s="59">
        <v>11.629537015176121</v>
      </c>
      <c r="P212" s="59">
        <v>5.3195693972541109</v>
      </c>
      <c r="Q212" s="59">
        <v>824.66376905398499</v>
      </c>
      <c r="R212" s="59">
        <v>20.91237603910405</v>
      </c>
      <c r="S212" s="59">
        <v>37.268987299359431</v>
      </c>
      <c r="T212" s="59">
        <v>3.6476092894085737</v>
      </c>
      <c r="U212" s="59">
        <v>11.156151187473265</v>
      </c>
      <c r="V212" s="59">
        <v>1.6185029598441929</v>
      </c>
      <c r="W212" s="59">
        <v>0.49026093219648575</v>
      </c>
      <c r="X212" s="59">
        <v>1.4626035689855927</v>
      </c>
      <c r="Y212" s="59">
        <v>0.19981906185988876</v>
      </c>
      <c r="Z212" s="59">
        <v>1.2781136206873047</v>
      </c>
      <c r="AA212" s="59">
        <v>0.28734331005424352</v>
      </c>
      <c r="AB212" s="59">
        <v>0.77305034128408978</v>
      </c>
      <c r="AC212" s="59">
        <v>0.1127585562652744</v>
      </c>
      <c r="AD212" s="59">
        <v>1.2048898349523067</v>
      </c>
      <c r="AE212" s="59">
        <v>0.23158482175995596</v>
      </c>
      <c r="AF212" s="59">
        <v>2.848825362864619</v>
      </c>
      <c r="AG212" s="59">
        <v>1.1259357136411985</v>
      </c>
      <c r="AH212" s="61">
        <v>16.350711844705934</v>
      </c>
      <c r="AI212" s="60">
        <v>10.096844749557135</v>
      </c>
      <c r="AJ212" s="59">
        <v>2.2701296187039226</v>
      </c>
      <c r="AK212" s="59">
        <f t="shared" si="7"/>
        <v>22.897509747344017</v>
      </c>
      <c r="AL212" s="45" t="s">
        <v>308</v>
      </c>
    </row>
    <row r="213" spans="1:38" ht="13.5" customHeight="1" x14ac:dyDescent="0.2">
      <c r="B213" s="82">
        <v>6</v>
      </c>
      <c r="C213" s="59">
        <v>1.8700543177450415</v>
      </c>
      <c r="D213" s="59">
        <v>6.3570545010904018</v>
      </c>
      <c r="E213" s="59">
        <v>0.52307249365799224</v>
      </c>
      <c r="F213" s="59">
        <v>0.99598382516983708</v>
      </c>
      <c r="G213" s="59">
        <v>-3.2348761265026469</v>
      </c>
      <c r="H213" s="59">
        <v>1.7186506348721511</v>
      </c>
      <c r="I213" s="59">
        <v>20.537831606241618</v>
      </c>
      <c r="J213" s="59">
        <v>10.500689690482062</v>
      </c>
      <c r="K213" s="59">
        <v>97.409197917639162</v>
      </c>
      <c r="L213" s="59">
        <v>148.78924221742463</v>
      </c>
      <c r="M213" s="60">
        <v>6.1712267591343153</v>
      </c>
      <c r="N213" s="59">
        <v>87.411958100502488</v>
      </c>
      <c r="O213" s="59">
        <v>10.621297768739426</v>
      </c>
      <c r="P213" s="59">
        <v>4.9252050649426984</v>
      </c>
      <c r="Q213" s="59">
        <v>798.82905933510915</v>
      </c>
      <c r="R213" s="59">
        <v>19.944218252479811</v>
      </c>
      <c r="S213" s="59">
        <v>35.844436319130288</v>
      </c>
      <c r="T213" s="59">
        <v>3.3178215008144765</v>
      </c>
      <c r="U213" s="59">
        <v>12.451051000763098</v>
      </c>
      <c r="V213" s="59">
        <v>1.765869018642761</v>
      </c>
      <c r="W213" s="59">
        <v>0.54623546397507516</v>
      </c>
      <c r="X213" s="59">
        <v>1.5289477225042429</v>
      </c>
      <c r="Y213" s="59">
        <v>0.25165492596310096</v>
      </c>
      <c r="Z213" s="59">
        <v>1.3335318204175921</v>
      </c>
      <c r="AA213" s="59">
        <v>0.15106518751890144</v>
      </c>
      <c r="AB213" s="59">
        <v>0.97836924883681564</v>
      </c>
      <c r="AC213" s="59">
        <v>0.13305395316929614</v>
      </c>
      <c r="AD213" s="59">
        <v>1.0487102231638552</v>
      </c>
      <c r="AE213" s="59">
        <v>0.23390524155377468</v>
      </c>
      <c r="AF213" s="59">
        <v>2.8595451393656899</v>
      </c>
      <c r="AG213" s="59">
        <v>1.1417688334448641</v>
      </c>
      <c r="AH213" s="61">
        <v>16.107480290818966</v>
      </c>
      <c r="AI213" s="60">
        <v>10.527978719809211</v>
      </c>
      <c r="AJ213" s="59">
        <v>2.3766560052421553</v>
      </c>
      <c r="AK213" s="59">
        <f t="shared" si="7"/>
        <v>24.110156379717349</v>
      </c>
      <c r="AL213" s="45" t="s">
        <v>308</v>
      </c>
    </row>
    <row r="214" spans="1:38" ht="13.5" customHeight="1" x14ac:dyDescent="0.2">
      <c r="B214" s="82">
        <v>7</v>
      </c>
      <c r="C214" s="59">
        <v>1.4217130941485461</v>
      </c>
      <c r="D214" s="59">
        <v>8.4172222047107823</v>
      </c>
      <c r="E214" s="59">
        <v>0.71952103131797318</v>
      </c>
      <c r="F214" s="59">
        <v>0.96612713142826978</v>
      </c>
      <c r="G214" s="59">
        <v>0.23090229366149079</v>
      </c>
      <c r="H214" s="59">
        <v>2.5173823804357238</v>
      </c>
      <c r="I214" s="59">
        <v>24.999755192246663</v>
      </c>
      <c r="J214" s="59">
        <v>14.388738871203413</v>
      </c>
      <c r="K214" s="59">
        <v>96.632720730346094</v>
      </c>
      <c r="L214" s="59">
        <v>194.76501685952113</v>
      </c>
      <c r="M214" s="60">
        <v>5.8051360823612335</v>
      </c>
      <c r="N214" s="59">
        <v>88.056135613046507</v>
      </c>
      <c r="O214" s="59">
        <v>11.556244662245218</v>
      </c>
      <c r="P214" s="59">
        <v>5.7411058416202501</v>
      </c>
      <c r="Q214" s="59">
        <v>834.39896756173437</v>
      </c>
      <c r="R214" s="59">
        <v>21.898111856358032</v>
      </c>
      <c r="S214" s="59">
        <v>39.704684320386981</v>
      </c>
      <c r="T214" s="59">
        <v>3.3433078332238426</v>
      </c>
      <c r="U214" s="59">
        <v>13.899642375400592</v>
      </c>
      <c r="V214" s="59">
        <v>1.4723781818117729</v>
      </c>
      <c r="W214" s="59">
        <v>0.26462868059805378</v>
      </c>
      <c r="X214" s="59">
        <v>1.6708692216546277</v>
      </c>
      <c r="Y214" s="59">
        <v>0.19725843551715416</v>
      </c>
      <c r="Z214" s="59">
        <v>0.97531254628108599</v>
      </c>
      <c r="AA214" s="59">
        <v>0.21795026031479206</v>
      </c>
      <c r="AB214" s="59">
        <v>0.77321684557358095</v>
      </c>
      <c r="AC214" s="59">
        <v>9.6002392922182295E-2</v>
      </c>
      <c r="AD214" s="59">
        <v>0.95472566425970629</v>
      </c>
      <c r="AE214" s="59">
        <v>0.15542158562811698</v>
      </c>
      <c r="AF214" s="59">
        <v>2.8537543126533604</v>
      </c>
      <c r="AG214" s="59">
        <v>1.0809212756327342</v>
      </c>
      <c r="AH214" s="61">
        <v>19.283683826894908</v>
      </c>
      <c r="AI214" s="60">
        <v>11.320482730319398</v>
      </c>
      <c r="AJ214" s="59">
        <v>2.4847319258602307</v>
      </c>
      <c r="AK214" s="59">
        <f t="shared" si="7"/>
        <v>33.550465328678506</v>
      </c>
      <c r="AL214" s="45" t="s">
        <v>308</v>
      </c>
    </row>
    <row r="215" spans="1:38" ht="13.5" customHeight="1" x14ac:dyDescent="0.2">
      <c r="A215" s="43" t="s">
        <v>144</v>
      </c>
      <c r="B215" s="82">
        <v>8</v>
      </c>
      <c r="C215" s="59">
        <v>2.42520936248019</v>
      </c>
      <c r="D215" s="59">
        <v>9.1767963289119496</v>
      </c>
      <c r="E215" s="59">
        <v>-0.45786852884820017</v>
      </c>
      <c r="F215" s="59">
        <v>1.3489174590511199</v>
      </c>
      <c r="G215" s="59">
        <v>2.0968262653918002</v>
      </c>
      <c r="H215" s="59">
        <v>2.2592306888831586</v>
      </c>
      <c r="I215" s="59">
        <v>24.839286139811612</v>
      </c>
      <c r="J215" s="59">
        <v>12.232687553209576</v>
      </c>
      <c r="K215" s="59">
        <v>99.17557409288834</v>
      </c>
      <c r="L215" s="59">
        <v>158.81776868181805</v>
      </c>
      <c r="M215" s="60">
        <v>7.897838058651458</v>
      </c>
      <c r="N215" s="59">
        <v>91.205902210376493</v>
      </c>
      <c r="O215" s="59">
        <v>11.222927515202596</v>
      </c>
      <c r="P215" s="59">
        <v>5.4338697958936146</v>
      </c>
      <c r="Q215" s="59">
        <v>860.73109613450333</v>
      </c>
      <c r="R215" s="59">
        <v>21.858338014774887</v>
      </c>
      <c r="S215" s="59">
        <v>40.651872387126154</v>
      </c>
      <c r="T215" s="59">
        <v>3.4980145235150624</v>
      </c>
      <c r="U215" s="59">
        <v>12.229762353702007</v>
      </c>
      <c r="V215" s="59">
        <v>2.203602331863006</v>
      </c>
      <c r="W215" s="59">
        <v>0.41526084764814242</v>
      </c>
      <c r="X215" s="59">
        <v>1.1350318797759715</v>
      </c>
      <c r="Y215" s="59">
        <v>0.13515202828893219</v>
      </c>
      <c r="Z215" s="59">
        <v>1.1080045190702683</v>
      </c>
      <c r="AA215" s="59">
        <v>0.22202151124321431</v>
      </c>
      <c r="AB215" s="59">
        <v>0.74759930478837699</v>
      </c>
      <c r="AC215" s="59">
        <v>8.1061449076322206E-2</v>
      </c>
      <c r="AD215" s="59">
        <v>1.1326679416246954</v>
      </c>
      <c r="AE215" s="59">
        <v>0.16446195743451036</v>
      </c>
      <c r="AF215" s="59">
        <v>3.1992635032285337</v>
      </c>
      <c r="AG215" s="59">
        <v>1.1653349843752747</v>
      </c>
      <c r="AH215" s="61">
        <v>16.886376249352718</v>
      </c>
      <c r="AI215" s="60">
        <v>11.14040838233387</v>
      </c>
      <c r="AJ215" s="59">
        <v>2.4039577552155271</v>
      </c>
      <c r="AK215" s="59">
        <f t="shared" si="7"/>
        <v>20.109018126529669</v>
      </c>
      <c r="AL215" s="45" t="s">
        <v>308</v>
      </c>
    </row>
    <row r="216" spans="1:38" ht="13.5" customHeight="1" x14ac:dyDescent="0.2">
      <c r="B216" s="82">
        <v>9</v>
      </c>
      <c r="C216" s="59">
        <v>1.4629126324149555</v>
      </c>
      <c r="D216" s="59">
        <v>7.173716655821365</v>
      </c>
      <c r="E216" s="59">
        <v>2.4060282890851732</v>
      </c>
      <c r="F216" s="59">
        <v>0.80317922498687933</v>
      </c>
      <c r="G216" s="59">
        <v>5.6034980915333756</v>
      </c>
      <c r="H216" s="59">
        <v>1.8389967792232709</v>
      </c>
      <c r="I216" s="59">
        <v>23.587827292943775</v>
      </c>
      <c r="J216" s="59">
        <v>13.947854035023136</v>
      </c>
      <c r="K216" s="59">
        <v>88.184925821292737</v>
      </c>
      <c r="L216" s="59">
        <v>185.10068336318625</v>
      </c>
      <c r="M216" s="60">
        <v>6.9661062613032634</v>
      </c>
      <c r="N216" s="59">
        <v>92.320013617841525</v>
      </c>
      <c r="O216" s="59">
        <v>10.690357620864242</v>
      </c>
      <c r="P216" s="59">
        <v>5.9209923398316349</v>
      </c>
      <c r="Q216" s="59">
        <v>891.40735640867479</v>
      </c>
      <c r="R216" s="59">
        <v>22.544015090396883</v>
      </c>
      <c r="S216" s="59">
        <v>39.948290946184407</v>
      </c>
      <c r="T216" s="59">
        <v>3.5649004436709024</v>
      </c>
      <c r="U216" s="59">
        <v>13.516904170040146</v>
      </c>
      <c r="V216" s="59">
        <v>2.1813609595828027</v>
      </c>
      <c r="W216" s="59">
        <v>0.42899109369086452</v>
      </c>
      <c r="X216" s="59">
        <v>0.95932121779869794</v>
      </c>
      <c r="Y216" s="59">
        <v>0.19712816389767718</v>
      </c>
      <c r="Z216" s="59">
        <v>1.2834870316510854</v>
      </c>
      <c r="AA216" s="59">
        <v>0.20770227579530606</v>
      </c>
      <c r="AB216" s="59">
        <v>0.7506550786485362</v>
      </c>
      <c r="AC216" s="59">
        <v>8.92481076949969E-2</v>
      </c>
      <c r="AD216" s="59">
        <v>1.2426484380689775</v>
      </c>
      <c r="AE216" s="59">
        <v>0.22805620080062622</v>
      </c>
      <c r="AF216" s="59">
        <v>2.678330311532847</v>
      </c>
      <c r="AG216" s="59">
        <v>1.0885682352510198</v>
      </c>
      <c r="AH216" s="61">
        <v>18.149636336578183</v>
      </c>
      <c r="AI216" s="60">
        <v>11.976875066146697</v>
      </c>
      <c r="AJ216" s="59">
        <v>2.5418902937506078</v>
      </c>
      <c r="AK216" s="59">
        <f t="shared" si="7"/>
        <v>26.571613526974314</v>
      </c>
      <c r="AL216" s="45" t="s">
        <v>308</v>
      </c>
    </row>
    <row r="217" spans="1:38" ht="13.5" customHeight="1" x14ac:dyDescent="0.2">
      <c r="B217" s="82">
        <v>10</v>
      </c>
      <c r="C217" s="59">
        <v>2.1550122996424435</v>
      </c>
      <c r="D217" s="59">
        <v>7.6860375293302461</v>
      </c>
      <c r="E217" s="59">
        <v>-0.74718763290744827</v>
      </c>
      <c r="F217" s="59">
        <v>1.0852981873379119</v>
      </c>
      <c r="G217" s="59">
        <v>0.23090229366149079</v>
      </c>
      <c r="H217" s="59">
        <v>3.7645292298671613</v>
      </c>
      <c r="I217" s="59">
        <v>26.535496711536641</v>
      </c>
      <c r="J217" s="59">
        <v>14.854794489984473</v>
      </c>
      <c r="K217" s="59">
        <v>105.17404633488896</v>
      </c>
      <c r="L217" s="59">
        <v>152.94533145443802</v>
      </c>
      <c r="M217" s="60">
        <v>6.1421330673502776</v>
      </c>
      <c r="N217" s="59">
        <v>84.411954477523622</v>
      </c>
      <c r="O217" s="59">
        <v>12.002697795984419</v>
      </c>
      <c r="P217" s="59">
        <v>6.1346723563276431</v>
      </c>
      <c r="Q217" s="59">
        <v>863.32604715301272</v>
      </c>
      <c r="R217" s="59">
        <v>23.330284706801759</v>
      </c>
      <c r="S217" s="59">
        <v>38.827322800005184</v>
      </c>
      <c r="T217" s="59">
        <v>3.6128558808183189</v>
      </c>
      <c r="U217" s="59">
        <v>12.599305800931933</v>
      </c>
      <c r="V217" s="59">
        <v>1.6212706655992555</v>
      </c>
      <c r="W217" s="59">
        <v>0.34341252742188133</v>
      </c>
      <c r="X217" s="59">
        <v>1.2723861572741757</v>
      </c>
      <c r="Y217" s="59">
        <v>0.23963075959500471</v>
      </c>
      <c r="Z217" s="59">
        <v>1.3980117066610169</v>
      </c>
      <c r="AA217" s="59">
        <v>0.19857421528619257</v>
      </c>
      <c r="AB217" s="59">
        <v>0.62855311397520486</v>
      </c>
      <c r="AC217" s="59">
        <v>9.1375920786003983E-2</v>
      </c>
      <c r="AD217" s="59">
        <v>1.3516501482562013</v>
      </c>
      <c r="AE217" s="59">
        <v>0.18963416230465624</v>
      </c>
      <c r="AF217" s="59">
        <v>2.805919304953723</v>
      </c>
      <c r="AG217" s="59">
        <v>0.74726302993986493</v>
      </c>
      <c r="AH217" s="61">
        <v>19.364665242328162</v>
      </c>
      <c r="AI217" s="60">
        <v>10.827671510045631</v>
      </c>
      <c r="AJ217" s="59">
        <v>2.5973211244466916</v>
      </c>
      <c r="AK217" s="59">
        <f t="shared" si="7"/>
        <v>24.901012364490956</v>
      </c>
      <c r="AL217" s="45" t="s">
        <v>308</v>
      </c>
    </row>
    <row r="218" spans="1:38" ht="13.5" customHeight="1" x14ac:dyDescent="0.2">
      <c r="B218" s="82">
        <v>11</v>
      </c>
      <c r="C218" s="59">
        <v>2.1672166305106648</v>
      </c>
      <c r="D218" s="59">
        <v>7.4330645194465204</v>
      </c>
      <c r="E218" s="59">
        <v>-1.0210039727154174</v>
      </c>
      <c r="F218" s="59">
        <v>0.87027880802916902</v>
      </c>
      <c r="G218" s="59">
        <v>0.23090229366149079</v>
      </c>
      <c r="H218" s="59">
        <v>1.4489970035855217</v>
      </c>
      <c r="I218" s="59">
        <v>25.13478510696946</v>
      </c>
      <c r="J218" s="59">
        <v>11.44199384985877</v>
      </c>
      <c r="K218" s="59">
        <v>84.146251342877207</v>
      </c>
      <c r="L218" s="59">
        <v>158.7008463446675</v>
      </c>
      <c r="M218" s="60">
        <v>7.0151807241483208</v>
      </c>
      <c r="N218" s="59">
        <v>102.49870485484161</v>
      </c>
      <c r="O218" s="59">
        <v>10.302672649447144</v>
      </c>
      <c r="P218" s="59">
        <v>5.5352454712421988</v>
      </c>
      <c r="Q218" s="59">
        <v>776.09357460611341</v>
      </c>
      <c r="R218" s="59">
        <v>23.794063114796199</v>
      </c>
      <c r="S218" s="59">
        <v>35.229976957955571</v>
      </c>
      <c r="T218" s="59">
        <v>3.4898476824294162</v>
      </c>
      <c r="U218" s="59">
        <v>13.243838186752171</v>
      </c>
      <c r="V218" s="59">
        <v>2.0455267156900616</v>
      </c>
      <c r="W218" s="59">
        <v>0.41247135298998527</v>
      </c>
      <c r="X218" s="59">
        <v>1.5420989215442271</v>
      </c>
      <c r="Y218" s="59">
        <v>0.26853609117792121</v>
      </c>
      <c r="Z218" s="59">
        <v>1.5465634977461689</v>
      </c>
      <c r="AA218" s="59">
        <v>0.23272916805414845</v>
      </c>
      <c r="AB218" s="59">
        <v>0.82915831486397507</v>
      </c>
      <c r="AC218" s="59">
        <v>0.14304406797099353</v>
      </c>
      <c r="AD218" s="59">
        <v>1.2694665692402478</v>
      </c>
      <c r="AE218" s="59">
        <v>0.19054980186704754</v>
      </c>
      <c r="AF218" s="59">
        <v>3.3902389418576968</v>
      </c>
      <c r="AG218" s="59">
        <v>1.0014172603394644</v>
      </c>
      <c r="AH218" s="61">
        <v>15.41139198138622</v>
      </c>
      <c r="AI218" s="60">
        <v>11.751773613192983</v>
      </c>
      <c r="AJ218" s="59">
        <v>2.1108790200550467</v>
      </c>
      <c r="AK218" s="59">
        <f t="shared" si="7"/>
        <v>22.622488654978252</v>
      </c>
      <c r="AL218" s="45" t="s">
        <v>308</v>
      </c>
    </row>
    <row r="219" spans="1:38" ht="13.5" customHeight="1" x14ac:dyDescent="0.2">
      <c r="A219" s="43" t="s">
        <v>144</v>
      </c>
      <c r="B219" s="82">
        <v>12</v>
      </c>
      <c r="C219" s="59">
        <v>1.3042811258641662</v>
      </c>
      <c r="D219" s="59">
        <v>6.9323858139243733</v>
      </c>
      <c r="E219" s="59">
        <v>-0.50309106966886996</v>
      </c>
      <c r="F219" s="59">
        <v>0.79559376822347461</v>
      </c>
      <c r="G219" s="59">
        <v>0.23090229366149079</v>
      </c>
      <c r="H219" s="59">
        <v>1.0679739647637863</v>
      </c>
      <c r="I219" s="59">
        <v>25.903261029052597</v>
      </c>
      <c r="J219" s="59">
        <v>11.076892623313755</v>
      </c>
      <c r="K219" s="59">
        <v>101.42834635951115</v>
      </c>
      <c r="L219" s="59">
        <v>191.65287558013281</v>
      </c>
      <c r="M219" s="60">
        <v>7.0883542702103748</v>
      </c>
      <c r="N219" s="59">
        <v>93.124299679651244</v>
      </c>
      <c r="O219" s="59">
        <v>12.830587105681049</v>
      </c>
      <c r="P219" s="59">
        <v>5.4461499348430298</v>
      </c>
      <c r="Q219" s="59">
        <v>901.35398834601392</v>
      </c>
      <c r="R219" s="59">
        <v>20.268056623646189</v>
      </c>
      <c r="S219" s="59">
        <v>40.429372414325648</v>
      </c>
      <c r="T219" s="59">
        <v>3.6723798127442544</v>
      </c>
      <c r="U219" s="59">
        <v>13.988726522769596</v>
      </c>
      <c r="V219" s="59">
        <v>1.9592561614851158</v>
      </c>
      <c r="W219" s="59">
        <v>0.44571401987531739</v>
      </c>
      <c r="X219" s="59">
        <v>1.2025713014415329</v>
      </c>
      <c r="Y219" s="59">
        <v>0.15022710741767797</v>
      </c>
      <c r="Z219" s="59">
        <v>1.2191911259654218</v>
      </c>
      <c r="AA219" s="59">
        <v>0.19387571036950135</v>
      </c>
      <c r="AB219" s="59">
        <v>0.72919363314261176</v>
      </c>
      <c r="AC219" s="59">
        <v>0.12087802159511037</v>
      </c>
      <c r="AD219" s="59">
        <v>1.0747786385103668</v>
      </c>
      <c r="AE219" s="59">
        <v>0.18240300098711584</v>
      </c>
      <c r="AF219" s="59">
        <v>2.7265905319371151</v>
      </c>
      <c r="AG219" s="59">
        <v>0.74942316131259279</v>
      </c>
      <c r="AH219" s="61">
        <v>17.067336092215839</v>
      </c>
      <c r="AI219" s="60">
        <v>10.979618489032415</v>
      </c>
      <c r="AJ219" s="59">
        <v>2.3802595262772397</v>
      </c>
      <c r="AK219" s="59">
        <f t="shared" si="7"/>
        <v>27.037711191379938</v>
      </c>
      <c r="AL219" s="45" t="s">
        <v>308</v>
      </c>
    </row>
    <row r="220" spans="1:38" ht="13.5" customHeight="1" x14ac:dyDescent="0.2">
      <c r="B220" s="82">
        <v>13</v>
      </c>
      <c r="C220" s="59">
        <v>1.8536730650216182</v>
      </c>
      <c r="D220" s="59">
        <v>7.8593349285879492</v>
      </c>
      <c r="E220" s="59">
        <v>1.9048262459044256</v>
      </c>
      <c r="F220" s="59">
        <v>1.1042013454004012</v>
      </c>
      <c r="G220" s="59">
        <v>0.51250828027913586</v>
      </c>
      <c r="H220" s="59">
        <v>1.6099914057707232</v>
      </c>
      <c r="I220" s="59">
        <v>23.139445917868123</v>
      </c>
      <c r="J220" s="59">
        <v>12.535514657098856</v>
      </c>
      <c r="K220" s="59">
        <v>103.05090097891008</v>
      </c>
      <c r="L220" s="59">
        <v>170.8555794186183</v>
      </c>
      <c r="M220" s="60">
        <v>7.1213218989863485</v>
      </c>
      <c r="N220" s="59">
        <v>93.541597933418231</v>
      </c>
      <c r="O220" s="59">
        <v>11.499263445645074</v>
      </c>
      <c r="P220" s="59">
        <v>5.389180524823848</v>
      </c>
      <c r="Q220" s="59">
        <v>894.2491587631547</v>
      </c>
      <c r="R220" s="59">
        <v>24.850279942270895</v>
      </c>
      <c r="S220" s="59">
        <v>38.210819343309929</v>
      </c>
      <c r="T220" s="59">
        <v>3.829808629997689</v>
      </c>
      <c r="U220" s="59">
        <v>12.513088024580444</v>
      </c>
      <c r="V220" s="59">
        <v>1.5226495499779649</v>
      </c>
      <c r="W220" s="59">
        <v>0.51593101172577205</v>
      </c>
      <c r="X220" s="59">
        <v>1.4591554739053378</v>
      </c>
      <c r="Y220" s="59">
        <v>0.26042240004399619</v>
      </c>
      <c r="Z220" s="59">
        <v>1.2710880237574951</v>
      </c>
      <c r="AA220" s="59">
        <v>0.19463674018203792</v>
      </c>
      <c r="AB220" s="59">
        <v>0.83182261773772648</v>
      </c>
      <c r="AC220" s="59">
        <v>0.13129156104952033</v>
      </c>
      <c r="AD220" s="59">
        <v>0.91532691779385111</v>
      </c>
      <c r="AE220" s="59">
        <v>0.18302958100169378</v>
      </c>
      <c r="AF220" s="59">
        <v>2.7679177252311002</v>
      </c>
      <c r="AG220" s="59">
        <v>1.0889369981708399</v>
      </c>
      <c r="AH220" s="61">
        <v>17.061111295054229</v>
      </c>
      <c r="AI220" s="60">
        <v>10.661766853131002</v>
      </c>
      <c r="AJ220" s="59">
        <v>2.3500466529143629</v>
      </c>
      <c r="AK220" s="59">
        <f t="shared" si="7"/>
        <v>23.992115767570898</v>
      </c>
      <c r="AL220" s="45" t="s">
        <v>308</v>
      </c>
    </row>
    <row r="221" spans="1:38" ht="13.5" customHeight="1" x14ac:dyDescent="0.2">
      <c r="B221" s="82">
        <v>14</v>
      </c>
      <c r="C221" s="59">
        <v>2.7323476629621579</v>
      </c>
      <c r="D221" s="59">
        <v>7.4352955026912344</v>
      </c>
      <c r="E221" s="59">
        <v>2.5724781452021981</v>
      </c>
      <c r="F221" s="59">
        <v>0.90293562211737877</v>
      </c>
      <c r="G221" s="59">
        <v>0.23090229366149079</v>
      </c>
      <c r="H221" s="59">
        <v>2.1201599622911784</v>
      </c>
      <c r="I221" s="59">
        <v>24.541785623844561</v>
      </c>
      <c r="J221" s="59">
        <v>12.285206879213002</v>
      </c>
      <c r="K221" s="59">
        <v>103.2816952595316</v>
      </c>
      <c r="L221" s="59">
        <v>190.52254872689744</v>
      </c>
      <c r="M221" s="60">
        <v>6.6839397693322482</v>
      </c>
      <c r="N221" s="59">
        <v>88.827585905003545</v>
      </c>
      <c r="O221" s="59">
        <v>12.691459506796948</v>
      </c>
      <c r="P221" s="59">
        <v>5.4179304872078164</v>
      </c>
      <c r="Q221" s="59">
        <v>906.04002447847347</v>
      </c>
      <c r="R221" s="59">
        <v>25.519114703379291</v>
      </c>
      <c r="S221" s="59">
        <v>41.927635409368179</v>
      </c>
      <c r="T221" s="59">
        <v>3.9030525606122799</v>
      </c>
      <c r="U221" s="59">
        <v>18.422170772257264</v>
      </c>
      <c r="V221" s="59">
        <v>1.7591899296207494</v>
      </c>
      <c r="W221" s="59">
        <v>0.51287446411732163</v>
      </c>
      <c r="X221" s="59">
        <v>1.2717386581758769</v>
      </c>
      <c r="Y221" s="59">
        <v>0.19120447417446002</v>
      </c>
      <c r="Z221" s="59">
        <v>1.2277287781201367</v>
      </c>
      <c r="AA221" s="59">
        <v>0.30138698682597836</v>
      </c>
      <c r="AB221" s="59">
        <v>0.80106625271314746</v>
      </c>
      <c r="AC221" s="59">
        <v>8.5782334707398572E-2</v>
      </c>
      <c r="AD221" s="59">
        <v>1.0498375064548084</v>
      </c>
      <c r="AE221" s="59">
        <v>0.29624127788134003</v>
      </c>
      <c r="AF221" s="59">
        <v>2.7733864049865278</v>
      </c>
      <c r="AG221" s="59">
        <v>0.97146476083938083</v>
      </c>
      <c r="AH221" s="61">
        <v>16.971473307985946</v>
      </c>
      <c r="AI221" s="60">
        <v>10.822246427064005</v>
      </c>
      <c r="AJ221" s="59">
        <v>2.3095041396132374</v>
      </c>
      <c r="AK221" s="59">
        <f t="shared" si="7"/>
        <v>28.504528063084475</v>
      </c>
      <c r="AL221" s="45" t="s">
        <v>308</v>
      </c>
    </row>
    <row r="222" spans="1:38" ht="13.5" customHeight="1" x14ac:dyDescent="0.2">
      <c r="B222" s="82">
        <v>15</v>
      </c>
      <c r="C222" s="59">
        <v>3.7263513528223764</v>
      </c>
      <c r="D222" s="59">
        <v>8.3799522569361837</v>
      </c>
      <c r="E222" s="59">
        <v>2.2184879166534954</v>
      </c>
      <c r="F222" s="59">
        <v>0.91046309832096961</v>
      </c>
      <c r="G222" s="59">
        <v>0.50733057387977443</v>
      </c>
      <c r="H222" s="59">
        <v>1.0671985841947726</v>
      </c>
      <c r="I222" s="59">
        <v>26.728221661441083</v>
      </c>
      <c r="J222" s="59">
        <v>12.199475588596357</v>
      </c>
      <c r="K222" s="59">
        <v>99.428988634740207</v>
      </c>
      <c r="L222" s="59">
        <v>167.79702311587874</v>
      </c>
      <c r="M222" s="60">
        <v>7.0017777919455622</v>
      </c>
      <c r="N222" s="59">
        <v>78.362765949023085</v>
      </c>
      <c r="O222" s="59">
        <v>11.645931650555529</v>
      </c>
      <c r="P222" s="59">
        <v>5.8563622272160867</v>
      </c>
      <c r="Q222" s="59">
        <v>806.55544047940793</v>
      </c>
      <c r="R222" s="59">
        <v>23.056181349242056</v>
      </c>
      <c r="S222" s="59">
        <v>36.484304460820802</v>
      </c>
      <c r="T222" s="59">
        <v>3.1224408418893108</v>
      </c>
      <c r="U222" s="59">
        <v>11.753090825269558</v>
      </c>
      <c r="V222" s="59">
        <v>1.8541812580335724</v>
      </c>
      <c r="W222" s="59">
        <v>0.39931532765139971</v>
      </c>
      <c r="X222" s="59">
        <v>1.2481703610831425</v>
      </c>
      <c r="Y222" s="59">
        <v>0.25772984973432206</v>
      </c>
      <c r="Z222" s="59">
        <v>1.168770539731161</v>
      </c>
      <c r="AA222" s="59">
        <v>0.20410923426907873</v>
      </c>
      <c r="AB222" s="59">
        <v>0.77667177728811609</v>
      </c>
      <c r="AC222" s="59">
        <v>0.12037056186526109</v>
      </c>
      <c r="AD222" s="59">
        <v>1.2719682306083062</v>
      </c>
      <c r="AE222" s="59">
        <v>0.18185265807941803</v>
      </c>
      <c r="AF222" s="59">
        <v>3.5570710346013685</v>
      </c>
      <c r="AG222" s="59">
        <v>1.1153921927556381</v>
      </c>
      <c r="AH222" s="61">
        <v>17.956851224714267</v>
      </c>
      <c r="AI222" s="60">
        <v>11.775297175744091</v>
      </c>
      <c r="AJ222" s="59">
        <v>2.4709316903836269</v>
      </c>
      <c r="AK222" s="59">
        <f t="shared" si="7"/>
        <v>23.964916925656034</v>
      </c>
      <c r="AL222" s="45" t="s">
        <v>308</v>
      </c>
    </row>
    <row r="223" spans="1:38" ht="13.5" customHeight="1" x14ac:dyDescent="0.2">
      <c r="A223" s="45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</row>
    <row r="224" spans="1:38" ht="13.5" customHeight="1" x14ac:dyDescent="0.2">
      <c r="A224" s="44" t="s">
        <v>176</v>
      </c>
      <c r="B224" s="82" t="s">
        <v>209</v>
      </c>
      <c r="C224" s="59">
        <v>11.631261030933617</v>
      </c>
      <c r="D224" s="59">
        <v>12.665063647474515</v>
      </c>
      <c r="E224" s="59">
        <v>0.89228639708730251</v>
      </c>
      <c r="F224" s="59">
        <v>0.93604770837112306</v>
      </c>
      <c r="G224" s="59">
        <v>1.0075331078716854</v>
      </c>
      <c r="H224" s="59">
        <v>3.2699911339144863</v>
      </c>
      <c r="I224" s="59">
        <v>34.42435704812641</v>
      </c>
      <c r="J224" s="59">
        <v>19.031608118512501</v>
      </c>
      <c r="K224" s="59">
        <v>151.48255367528273</v>
      </c>
      <c r="L224" s="59">
        <v>251.24638406885572</v>
      </c>
      <c r="M224" s="60">
        <v>44.584616117386702</v>
      </c>
      <c r="N224" s="59">
        <v>350.24621592751794</v>
      </c>
      <c r="O224" s="59">
        <v>21.386302526793788</v>
      </c>
      <c r="P224" s="59">
        <v>10.547625422737372</v>
      </c>
      <c r="Q224" s="59">
        <v>842.44937070677008</v>
      </c>
      <c r="R224" s="59">
        <v>37.192258883057029</v>
      </c>
      <c r="S224" s="59">
        <v>77.301653610700171</v>
      </c>
      <c r="T224" s="59">
        <v>9.6659736306082351</v>
      </c>
      <c r="U224" s="59">
        <v>40.911250847488851</v>
      </c>
      <c r="V224" s="59">
        <v>8.0951777082117768</v>
      </c>
      <c r="W224" s="59">
        <v>1.6809746482196588</v>
      </c>
      <c r="X224" s="59">
        <v>8.8337115803624506</v>
      </c>
      <c r="Y224" s="59">
        <v>0.99013401297368731</v>
      </c>
      <c r="Z224" s="59">
        <v>6.8776535458668588</v>
      </c>
      <c r="AA224" s="59">
        <v>1.5206239250894342</v>
      </c>
      <c r="AB224" s="59">
        <v>4.3757672304760851</v>
      </c>
      <c r="AC224" s="59">
        <v>0.76659801945073658</v>
      </c>
      <c r="AD224" s="59">
        <v>4.5139488244641122</v>
      </c>
      <c r="AE224" s="59">
        <v>0.70562053710240735</v>
      </c>
      <c r="AF224" s="59">
        <v>9.1583749820184295</v>
      </c>
      <c r="AG224" s="59">
        <v>1.717829660749173</v>
      </c>
      <c r="AH224" s="61">
        <v>21.162579674298076</v>
      </c>
      <c r="AI224" s="60">
        <v>19.105547101792922</v>
      </c>
      <c r="AJ224" s="59">
        <v>4.1744195252294372</v>
      </c>
      <c r="AK224" s="59">
        <f t="shared" si="7"/>
        <v>5.6352707715896866</v>
      </c>
      <c r="AL224" s="45" t="s">
        <v>309</v>
      </c>
    </row>
    <row r="225" spans="1:38" ht="13.5" customHeight="1" x14ac:dyDescent="0.2">
      <c r="A225" s="44" t="s">
        <v>177</v>
      </c>
      <c r="B225" s="82" t="s">
        <v>310</v>
      </c>
      <c r="C225" s="59">
        <v>12.218999316970296</v>
      </c>
      <c r="D225" s="59">
        <v>12.183107478493476</v>
      </c>
      <c r="E225" s="59">
        <v>0.31838886891634371</v>
      </c>
      <c r="F225" s="59">
        <v>0.99049035324261259</v>
      </c>
      <c r="G225" s="59">
        <v>-0.29794139856484969</v>
      </c>
      <c r="H225" s="59">
        <v>2.8582791414408777</v>
      </c>
      <c r="I225" s="59">
        <v>34.537540852839022</v>
      </c>
      <c r="J225" s="59">
        <v>16.777431375297883</v>
      </c>
      <c r="K225" s="59">
        <v>159.96883082456793</v>
      </c>
      <c r="L225" s="59">
        <v>245.70653056223875</v>
      </c>
      <c r="M225" s="60">
        <v>39.235636632523381</v>
      </c>
      <c r="N225" s="59">
        <v>349.99236343981681</v>
      </c>
      <c r="O225" s="59">
        <v>19.689351996132491</v>
      </c>
      <c r="P225" s="59">
        <v>11.29998776640465</v>
      </c>
      <c r="Q225" s="59">
        <v>837.4843813805594</v>
      </c>
      <c r="R225" s="59">
        <v>39.494224241194757</v>
      </c>
      <c r="S225" s="59">
        <v>74.217579330557768</v>
      </c>
      <c r="T225" s="59">
        <v>9.3959323578183174</v>
      </c>
      <c r="U225" s="59">
        <v>42.291663025625581</v>
      </c>
      <c r="V225" s="59">
        <v>6.903282424396374</v>
      </c>
      <c r="W225" s="59">
        <v>1.8854874165878159</v>
      </c>
      <c r="X225" s="59">
        <v>8.4569311632221442</v>
      </c>
      <c r="Y225" s="59">
        <v>0.87118715910118449</v>
      </c>
      <c r="Z225" s="59">
        <v>7.2799560076945378</v>
      </c>
      <c r="AA225" s="59">
        <v>1.7040667627370898</v>
      </c>
      <c r="AB225" s="59">
        <v>4.135944039761676</v>
      </c>
      <c r="AC225" s="59">
        <v>0.93126009857069936</v>
      </c>
      <c r="AD225" s="59">
        <v>4.5648290490324683</v>
      </c>
      <c r="AE225" s="59">
        <v>0.72568724667099593</v>
      </c>
      <c r="AF225" s="59">
        <v>8.9837828724148245</v>
      </c>
      <c r="AG225" s="59">
        <v>1.4668618322492619</v>
      </c>
      <c r="AH225" s="61">
        <v>19.821131211540944</v>
      </c>
      <c r="AI225" s="60">
        <v>17.432126162872382</v>
      </c>
      <c r="AJ225" s="59">
        <v>3.8653370734825638</v>
      </c>
      <c r="AK225" s="59">
        <f t="shared" si="7"/>
        <v>6.262330667997027</v>
      </c>
      <c r="AL225" s="45" t="s">
        <v>309</v>
      </c>
    </row>
    <row r="226" spans="1:38" ht="13.5" customHeight="1" x14ac:dyDescent="0.2">
      <c r="B226" s="82" t="s">
        <v>211</v>
      </c>
      <c r="C226" s="59">
        <v>13.06813732985761</v>
      </c>
      <c r="D226" s="59">
        <v>13.389987410035999</v>
      </c>
      <c r="E226" s="59">
        <v>0.54594419802780558</v>
      </c>
      <c r="F226" s="59">
        <v>1.2846330845382952</v>
      </c>
      <c r="G226" s="59">
        <v>2.1176742408553242</v>
      </c>
      <c r="H226" s="59">
        <v>2.4934533145608069</v>
      </c>
      <c r="I226" s="59">
        <v>37.173932794539034</v>
      </c>
      <c r="J226" s="59">
        <v>18.790213367839215</v>
      </c>
      <c r="K226" s="59">
        <v>165.01928468280732</v>
      </c>
      <c r="L226" s="59">
        <v>236.32257871149267</v>
      </c>
      <c r="M226" s="60">
        <v>40.954749409955852</v>
      </c>
      <c r="N226" s="59">
        <v>376.31808545069362</v>
      </c>
      <c r="O226" s="59">
        <v>20.964441181074957</v>
      </c>
      <c r="P226" s="59">
        <v>11.840465021542075</v>
      </c>
      <c r="Q226" s="59">
        <v>873.56169676409706</v>
      </c>
      <c r="R226" s="59">
        <v>39.15889862817609</v>
      </c>
      <c r="S226" s="59">
        <v>75.590303028794466</v>
      </c>
      <c r="T226" s="59">
        <v>10.060983414943079</v>
      </c>
      <c r="U226" s="59">
        <v>43.324965331726247</v>
      </c>
      <c r="V226" s="59">
        <v>7.6873974347165284</v>
      </c>
      <c r="W226" s="59">
        <v>2.057483414668698</v>
      </c>
      <c r="X226" s="59">
        <v>8.3722461276221569</v>
      </c>
      <c r="Y226" s="59">
        <v>0.89002757218791229</v>
      </c>
      <c r="Z226" s="59">
        <v>6.7885199374076066</v>
      </c>
      <c r="AA226" s="59">
        <v>1.4877596513930376</v>
      </c>
      <c r="AB226" s="59">
        <v>4.3656673348541899</v>
      </c>
      <c r="AC226" s="59">
        <v>0.78538610938559994</v>
      </c>
      <c r="AD226" s="59">
        <v>4.7576925378544992</v>
      </c>
      <c r="AE226" s="59">
        <v>0.65375268272282572</v>
      </c>
      <c r="AF226" s="59">
        <v>9.1804007723863208</v>
      </c>
      <c r="AG226" s="59">
        <v>1.5771714657849394</v>
      </c>
      <c r="AH226" s="61">
        <v>21.177813655791386</v>
      </c>
      <c r="AI226" s="60">
        <v>19.426434096614692</v>
      </c>
      <c r="AJ226" s="59">
        <v>4.3237196502817614</v>
      </c>
      <c r="AK226" s="59">
        <f t="shared" ref="AK226:AK245" si="8">L226/M226</f>
        <v>5.7703338957323487</v>
      </c>
      <c r="AL226" s="45" t="s">
        <v>309</v>
      </c>
    </row>
    <row r="227" spans="1:38" ht="13.5" customHeight="1" x14ac:dyDescent="0.2">
      <c r="B227" s="82" t="s">
        <v>212</v>
      </c>
      <c r="C227" s="59">
        <v>14.37952215116902</v>
      </c>
      <c r="D227" s="59">
        <v>13.406010463780644</v>
      </c>
      <c r="E227" s="59">
        <v>0.91589024268690422</v>
      </c>
      <c r="F227" s="59">
        <v>1.1446230420112804</v>
      </c>
      <c r="G227" s="59">
        <v>-1.3173169482874376</v>
      </c>
      <c r="H227" s="59">
        <v>0.67994770591999831</v>
      </c>
      <c r="I227" s="59">
        <v>37.639260736550163</v>
      </c>
      <c r="J227" s="59">
        <v>16.641878250103389</v>
      </c>
      <c r="K227" s="59">
        <v>151.33717321672117</v>
      </c>
      <c r="L227" s="59">
        <v>223.48174295432867</v>
      </c>
      <c r="M227" s="60">
        <v>39.692030561833924</v>
      </c>
      <c r="N227" s="59">
        <v>347.34220999673289</v>
      </c>
      <c r="O227" s="59">
        <v>20.359920616074394</v>
      </c>
      <c r="P227" s="59">
        <v>11.107158571453734</v>
      </c>
      <c r="Q227" s="59">
        <v>804.68796642721486</v>
      </c>
      <c r="R227" s="59">
        <v>35.064379764201242</v>
      </c>
      <c r="S227" s="59">
        <v>74.360881589254589</v>
      </c>
      <c r="T227" s="59">
        <v>9.4447220091160684</v>
      </c>
      <c r="U227" s="59">
        <v>40.55991736100669</v>
      </c>
      <c r="V227" s="59">
        <v>7.0613575055827331</v>
      </c>
      <c r="W227" s="59">
        <v>1.784730647961974</v>
      </c>
      <c r="X227" s="59">
        <v>8.1806443042990935</v>
      </c>
      <c r="Y227" s="59">
        <v>0.99459945786475301</v>
      </c>
      <c r="Z227" s="59">
        <v>6.3937208635145879</v>
      </c>
      <c r="AA227" s="59">
        <v>1.4961659927125848</v>
      </c>
      <c r="AB227" s="59">
        <v>4.4565561780785226</v>
      </c>
      <c r="AC227" s="59">
        <v>0.71815516864012996</v>
      </c>
      <c r="AD227" s="59">
        <v>4.3103655833559822</v>
      </c>
      <c r="AE227" s="59">
        <v>0.68386871722801124</v>
      </c>
      <c r="AF227" s="59">
        <v>9.1161262606060873</v>
      </c>
      <c r="AG227" s="59">
        <v>1.667367367292782</v>
      </c>
      <c r="AH227" s="61">
        <v>24.145319566643877</v>
      </c>
      <c r="AI227" s="60">
        <v>18.758719642022154</v>
      </c>
      <c r="AJ227" s="59">
        <v>4.464654871577693</v>
      </c>
      <c r="AK227" s="59">
        <f t="shared" si="8"/>
        <v>5.6303933003926154</v>
      </c>
      <c r="AL227" s="45" t="s">
        <v>309</v>
      </c>
    </row>
    <row r="228" spans="1:38" ht="13.5" customHeight="1" x14ac:dyDescent="0.2">
      <c r="B228" s="82" t="s">
        <v>213</v>
      </c>
      <c r="C228" s="59">
        <v>11.06095240133639</v>
      </c>
      <c r="D228" s="59">
        <v>13.304410277003596</v>
      </c>
      <c r="E228" s="59">
        <v>-0.4722457472344469</v>
      </c>
      <c r="F228" s="59">
        <v>1.185186543928008</v>
      </c>
      <c r="G228" s="59">
        <v>0.84655208909452428</v>
      </c>
      <c r="H228" s="59">
        <v>1.7943718547506138</v>
      </c>
      <c r="I228" s="59">
        <v>33.213991808626538</v>
      </c>
      <c r="J228" s="59">
        <v>14.311629264779301</v>
      </c>
      <c r="K228" s="59">
        <v>146.2382396648301</v>
      </c>
      <c r="L228" s="59">
        <v>211.80941036324646</v>
      </c>
      <c r="M228" s="60">
        <v>40.380274882218245</v>
      </c>
      <c r="N228" s="59">
        <v>337.67539304380199</v>
      </c>
      <c r="O228" s="59">
        <v>19.937362608810194</v>
      </c>
      <c r="P228" s="59">
        <v>10.199856563938678</v>
      </c>
      <c r="Q228" s="59">
        <v>762.62469856822656</v>
      </c>
      <c r="R228" s="59">
        <v>34.947166955221597</v>
      </c>
      <c r="S228" s="59">
        <v>70.391213849675509</v>
      </c>
      <c r="T228" s="59">
        <v>9.2450983805803446</v>
      </c>
      <c r="U228" s="59">
        <v>37.724048795866544</v>
      </c>
      <c r="V228" s="59">
        <v>8.2207648939439384</v>
      </c>
      <c r="W228" s="59">
        <v>1.5887520172820502</v>
      </c>
      <c r="X228" s="59">
        <v>7.8378470832250233</v>
      </c>
      <c r="Y228" s="59">
        <v>0.92641420563034793</v>
      </c>
      <c r="Z228" s="59">
        <v>6.4818762915696553</v>
      </c>
      <c r="AA228" s="59">
        <v>1.6075756706753603</v>
      </c>
      <c r="AB228" s="59">
        <v>4.2935518997976923</v>
      </c>
      <c r="AC228" s="59">
        <v>0.69044529615634676</v>
      </c>
      <c r="AD228" s="59">
        <v>4.2779622652325981</v>
      </c>
      <c r="AE228" s="59">
        <v>0.63025924216057949</v>
      </c>
      <c r="AF228" s="59">
        <v>8.91347502424974</v>
      </c>
      <c r="AG228" s="59">
        <v>1.7744476075596769</v>
      </c>
      <c r="AH228" s="61">
        <v>21.023496847490705</v>
      </c>
      <c r="AI228" s="60">
        <v>18.480827103455461</v>
      </c>
      <c r="AJ228" s="59">
        <v>4.0826274809719916</v>
      </c>
      <c r="AK228" s="59">
        <f t="shared" si="8"/>
        <v>5.2453682145813803</v>
      </c>
      <c r="AL228" s="45" t="s">
        <v>309</v>
      </c>
    </row>
    <row r="229" spans="1:38" ht="13.5" customHeight="1" x14ac:dyDescent="0.2">
      <c r="B229" s="82" t="s">
        <v>214</v>
      </c>
      <c r="C229" s="59">
        <v>11.961418853265437</v>
      </c>
      <c r="D229" s="59">
        <v>11.49846336571602</v>
      </c>
      <c r="E229" s="59">
        <v>0.91462260710442433</v>
      </c>
      <c r="F229" s="59">
        <v>0.93302800986022805</v>
      </c>
      <c r="G229" s="59">
        <v>-0.29794139856484969</v>
      </c>
      <c r="H229" s="59">
        <v>2.1653933587840553</v>
      </c>
      <c r="I229" s="59">
        <v>30.058505012158971</v>
      </c>
      <c r="J229" s="59">
        <v>14.008341178596627</v>
      </c>
      <c r="K229" s="59">
        <v>148.5504136034358</v>
      </c>
      <c r="L229" s="59">
        <v>225.13685326139677</v>
      </c>
      <c r="M229" s="60">
        <v>40.245071763739141</v>
      </c>
      <c r="N229" s="59">
        <v>342.26730360942742</v>
      </c>
      <c r="O229" s="59">
        <v>19.88619342822793</v>
      </c>
      <c r="P229" s="59">
        <v>10.828977698133897</v>
      </c>
      <c r="Q229" s="59">
        <v>805.42092253513488</v>
      </c>
      <c r="R229" s="59">
        <v>34.156756573973091</v>
      </c>
      <c r="S229" s="59">
        <v>68.439737632386866</v>
      </c>
      <c r="T229" s="59">
        <v>9.0132251886764507</v>
      </c>
      <c r="U229" s="59">
        <v>38.965301795984843</v>
      </c>
      <c r="V229" s="59">
        <v>5.969854415588304</v>
      </c>
      <c r="W229" s="59">
        <v>1.442991596471751</v>
      </c>
      <c r="X229" s="59">
        <v>8.0678390538889087</v>
      </c>
      <c r="Y229" s="59">
        <v>0.8082659336642295</v>
      </c>
      <c r="Z229" s="59">
        <v>5.9428812743991255</v>
      </c>
      <c r="AA229" s="59">
        <v>1.4455300983103403</v>
      </c>
      <c r="AB229" s="59">
        <v>3.7574896170792553</v>
      </c>
      <c r="AC229" s="59">
        <v>0.65057583372099437</v>
      </c>
      <c r="AD229" s="59">
        <v>4.5608469301383776</v>
      </c>
      <c r="AE229" s="59">
        <v>0.69181258457295891</v>
      </c>
      <c r="AF229" s="59">
        <v>9.091017646350533</v>
      </c>
      <c r="AG229" s="59">
        <v>1.6458053746678287</v>
      </c>
      <c r="AH229" s="61">
        <v>20.619845292825467</v>
      </c>
      <c r="AI229" s="60">
        <v>18.13276671259371</v>
      </c>
      <c r="AJ229" s="59">
        <v>4.000808949209123</v>
      </c>
      <c r="AK229" s="59">
        <f t="shared" si="8"/>
        <v>5.594147143855893</v>
      </c>
      <c r="AL229" s="45" t="s">
        <v>309</v>
      </c>
    </row>
    <row r="230" spans="1:38" ht="13.5" customHeight="1" x14ac:dyDescent="0.2">
      <c r="B230" s="82" t="s">
        <v>215</v>
      </c>
      <c r="C230" s="59">
        <v>11.02575314195126</v>
      </c>
      <c r="D230" s="59">
        <v>12.589202940500446</v>
      </c>
      <c r="E230" s="59">
        <v>0.908472224733605</v>
      </c>
      <c r="F230" s="59">
        <v>0.88317355027121414</v>
      </c>
      <c r="G230" s="59">
        <v>-1.4484784691516441</v>
      </c>
      <c r="H230" s="59">
        <v>1.599973056309635</v>
      </c>
      <c r="I230" s="59">
        <v>31.581946588831272</v>
      </c>
      <c r="J230" s="59">
        <v>15.507612492099064</v>
      </c>
      <c r="K230" s="59">
        <v>157.49392141363731</v>
      </c>
      <c r="L230" s="59">
        <v>230.56596744959748</v>
      </c>
      <c r="M230" s="60">
        <v>42.313024150856684</v>
      </c>
      <c r="N230" s="59">
        <v>366.66592943871461</v>
      </c>
      <c r="O230" s="59">
        <v>20.690807649061547</v>
      </c>
      <c r="P230" s="59">
        <v>10.847089082513003</v>
      </c>
      <c r="Q230" s="59">
        <v>825.69632424855968</v>
      </c>
      <c r="R230" s="59">
        <v>36.995320415533449</v>
      </c>
      <c r="S230" s="59">
        <v>73.144278556606466</v>
      </c>
      <c r="T230" s="59">
        <v>9.5910344298138792</v>
      </c>
      <c r="U230" s="59">
        <v>39.146057005677115</v>
      </c>
      <c r="V230" s="59">
        <v>7.7527523505818516</v>
      </c>
      <c r="W230" s="59">
        <v>1.5922134690027465</v>
      </c>
      <c r="X230" s="59">
        <v>7.563371684136289</v>
      </c>
      <c r="Y230" s="59">
        <v>1.0296327271141676</v>
      </c>
      <c r="Z230" s="59">
        <v>6.4927265997718324</v>
      </c>
      <c r="AA230" s="59">
        <v>1.3730672895602387</v>
      </c>
      <c r="AB230" s="59">
        <v>4.6489303532420179</v>
      </c>
      <c r="AC230" s="59">
        <v>0.6693921262267386</v>
      </c>
      <c r="AD230" s="59">
        <v>5.0371055581164068</v>
      </c>
      <c r="AE230" s="59">
        <v>0.6079813122669927</v>
      </c>
      <c r="AF230" s="59">
        <v>9.479804978696734</v>
      </c>
      <c r="AG230" s="59">
        <v>1.8080059616755608</v>
      </c>
      <c r="AH230" s="61">
        <v>21.535464055917124</v>
      </c>
      <c r="AI230" s="60">
        <v>17.984789468976466</v>
      </c>
      <c r="AJ230" s="59">
        <v>4.2681935776649622</v>
      </c>
      <c r="AK230" s="59">
        <f t="shared" si="8"/>
        <v>5.4490543296449623</v>
      </c>
      <c r="AL230" s="45" t="s">
        <v>309</v>
      </c>
    </row>
    <row r="231" spans="1:38" ht="13.5" customHeight="1" x14ac:dyDescent="0.2">
      <c r="A231" s="43" t="s">
        <v>144</v>
      </c>
      <c r="B231" s="82" t="s">
        <v>216</v>
      </c>
      <c r="C231" s="59">
        <v>12.440543940037371</v>
      </c>
      <c r="D231" s="59">
        <v>10.432594337108238</v>
      </c>
      <c r="E231" s="59">
        <v>1.1161758097977903</v>
      </c>
      <c r="F231" s="59">
        <v>0.98600587098317749</v>
      </c>
      <c r="G231" s="59">
        <v>-4.9644860868633911</v>
      </c>
      <c r="H231" s="59">
        <v>3.0742131967735533</v>
      </c>
      <c r="I231" s="59">
        <v>37.036294853855885</v>
      </c>
      <c r="J231" s="59">
        <v>13.433755261117698</v>
      </c>
      <c r="K231" s="59">
        <v>142.51568312315572</v>
      </c>
      <c r="L231" s="59">
        <v>208.56783527690132</v>
      </c>
      <c r="M231" s="60">
        <v>40.48503998970854</v>
      </c>
      <c r="N231" s="59">
        <v>369.04224520216326</v>
      </c>
      <c r="O231" s="59">
        <v>19.52777037437005</v>
      </c>
      <c r="P231" s="59">
        <v>10.473659231151753</v>
      </c>
      <c r="Q231" s="59">
        <v>812.80950977611178</v>
      </c>
      <c r="R231" s="59">
        <v>38.03493884867472</v>
      </c>
      <c r="S231" s="59">
        <v>68.507463223942025</v>
      </c>
      <c r="T231" s="59">
        <v>9.1694841417631761</v>
      </c>
      <c r="U231" s="59">
        <v>39.341347453548181</v>
      </c>
      <c r="V231" s="59">
        <v>6.73232158168432</v>
      </c>
      <c r="W231" s="59">
        <v>1.4343512631494311</v>
      </c>
      <c r="X231" s="59">
        <v>7.7372783923362354</v>
      </c>
      <c r="Y231" s="59">
        <v>0.88179790201671859</v>
      </c>
      <c r="Z231" s="59">
        <v>6.3904697032964615</v>
      </c>
      <c r="AA231" s="59">
        <v>1.3195044803532208</v>
      </c>
      <c r="AB231" s="59">
        <v>4.2097390868830269</v>
      </c>
      <c r="AC231" s="59">
        <v>0.64102839336252115</v>
      </c>
      <c r="AD231" s="59">
        <v>4.4523377451957922</v>
      </c>
      <c r="AE231" s="59">
        <v>0.70697820904724029</v>
      </c>
      <c r="AF231" s="59">
        <v>8.7529684749150025</v>
      </c>
      <c r="AG231" s="59">
        <v>1.8432856012295693</v>
      </c>
      <c r="AH231" s="61">
        <v>20.083199054283984</v>
      </c>
      <c r="AI231" s="60">
        <v>18.934869669095029</v>
      </c>
      <c r="AJ231" s="59">
        <v>4.0422288664899719</v>
      </c>
      <c r="AK231" s="59">
        <f t="shared" si="8"/>
        <v>5.1517260531277751</v>
      </c>
      <c r="AL231" s="45" t="s">
        <v>309</v>
      </c>
    </row>
    <row r="232" spans="1:38" ht="13.5" customHeight="1" x14ac:dyDescent="0.2">
      <c r="B232" s="82" t="s">
        <v>217</v>
      </c>
      <c r="C232" s="59">
        <v>13.626133308419407</v>
      </c>
      <c r="D232" s="59">
        <v>13.426982193397025</v>
      </c>
      <c r="E232" s="59">
        <v>1.8184053392098829</v>
      </c>
      <c r="F232" s="59">
        <v>1.1402325841063887</v>
      </c>
      <c r="G232" s="59">
        <v>-0.29794139856484969</v>
      </c>
      <c r="H232" s="59">
        <v>2.1463625870430136</v>
      </c>
      <c r="I232" s="59">
        <v>36.731981637095657</v>
      </c>
      <c r="J232" s="59">
        <v>15.65249559734446</v>
      </c>
      <c r="K232" s="59">
        <v>155.20794317295392</v>
      </c>
      <c r="L232" s="59">
        <v>250.45861976393013</v>
      </c>
      <c r="M232" s="60">
        <v>44.504241206105036</v>
      </c>
      <c r="N232" s="59">
        <v>372.41963286498441</v>
      </c>
      <c r="O232" s="59">
        <v>21.645248863345209</v>
      </c>
      <c r="P232" s="59">
        <v>12.916417804331997</v>
      </c>
      <c r="Q232" s="59">
        <v>890.96570613418999</v>
      </c>
      <c r="R232" s="59">
        <v>42.777390439357049</v>
      </c>
      <c r="S232" s="59">
        <v>77.856025625484804</v>
      </c>
      <c r="T232" s="59">
        <v>10.960327931931205</v>
      </c>
      <c r="U232" s="59">
        <v>46.154240278170789</v>
      </c>
      <c r="V232" s="59">
        <v>9.2908176741385979</v>
      </c>
      <c r="W232" s="59">
        <v>1.8232058895589565</v>
      </c>
      <c r="X232" s="59">
        <v>8.1434984098762797</v>
      </c>
      <c r="Y232" s="59">
        <v>1.0681939025876139</v>
      </c>
      <c r="Z232" s="59">
        <v>7.0449683098086959</v>
      </c>
      <c r="AA232" s="59">
        <v>1.5378752218230707</v>
      </c>
      <c r="AB232" s="59">
        <v>4.2232248758249353</v>
      </c>
      <c r="AC232" s="59">
        <v>0.77957842577503478</v>
      </c>
      <c r="AD232" s="59">
        <v>4.0227441434509661</v>
      </c>
      <c r="AE232" s="59">
        <v>0.71123743378754167</v>
      </c>
      <c r="AF232" s="59">
        <v>8.7633839675986671</v>
      </c>
      <c r="AG232" s="59">
        <v>1.5583623257196324</v>
      </c>
      <c r="AH232" s="61">
        <v>20.792996057278856</v>
      </c>
      <c r="AI232" s="60">
        <v>17.942107579245132</v>
      </c>
      <c r="AJ232" s="59">
        <v>4.0081453798421425</v>
      </c>
      <c r="AK232" s="59">
        <f t="shared" si="8"/>
        <v>5.6277472208552686</v>
      </c>
      <c r="AL232" s="45" t="s">
        <v>309</v>
      </c>
    </row>
    <row r="233" spans="1:38" ht="13.5" customHeight="1" x14ac:dyDescent="0.2">
      <c r="B233" s="82" t="s">
        <v>218</v>
      </c>
      <c r="C233" s="59">
        <v>10.661420228603102</v>
      </c>
      <c r="D233" s="59">
        <v>15.128856942299018</v>
      </c>
      <c r="E233" s="59">
        <v>1.0959059321201916</v>
      </c>
      <c r="F233" s="59">
        <v>1.3618218724423317</v>
      </c>
      <c r="G233" s="59">
        <v>-1.6244352252158076</v>
      </c>
      <c r="H233" s="59">
        <v>2.5143430876792081</v>
      </c>
      <c r="I233" s="59">
        <v>34.967533766672915</v>
      </c>
      <c r="J233" s="59">
        <v>19.587466999303331</v>
      </c>
      <c r="K233" s="59">
        <v>170.66745280078538</v>
      </c>
      <c r="L233" s="59">
        <v>220.87348494614903</v>
      </c>
      <c r="M233" s="60">
        <v>36.085211440618103</v>
      </c>
      <c r="N233" s="59">
        <v>364.66599361883249</v>
      </c>
      <c r="O233" s="59">
        <v>22.457557131285146</v>
      </c>
      <c r="P233" s="59">
        <v>13.146351048932726</v>
      </c>
      <c r="Q233" s="59">
        <v>844.87470397657103</v>
      </c>
      <c r="R233" s="59">
        <v>39.105388348563913</v>
      </c>
      <c r="S233" s="59">
        <v>77.530490670064793</v>
      </c>
      <c r="T233" s="59">
        <v>9.9567685135131505</v>
      </c>
      <c r="U233" s="59">
        <v>42.523712470910148</v>
      </c>
      <c r="V233" s="59">
        <v>8.5197511594747546</v>
      </c>
      <c r="W233" s="59">
        <v>1.6613508786281723</v>
      </c>
      <c r="X233" s="59">
        <v>8.5867663406884613</v>
      </c>
      <c r="Y233" s="59">
        <v>0.91896411014315371</v>
      </c>
      <c r="Z233" s="59">
        <v>6.7634876867117555</v>
      </c>
      <c r="AA233" s="59">
        <v>1.568418280233723</v>
      </c>
      <c r="AB233" s="59">
        <v>4.6833423052652092</v>
      </c>
      <c r="AC233" s="59">
        <v>0.83258985771328753</v>
      </c>
      <c r="AD233" s="59">
        <v>4.71858008110455</v>
      </c>
      <c r="AE233" s="59">
        <v>0.67899428291107378</v>
      </c>
      <c r="AF233" s="59">
        <v>9.4391760482321683</v>
      </c>
      <c r="AG233" s="59">
        <v>2.0732809503582437</v>
      </c>
      <c r="AH233" s="61">
        <v>24.846249277859481</v>
      </c>
      <c r="AI233" s="60">
        <v>19.039748955752497</v>
      </c>
      <c r="AJ233" s="59">
        <v>4.728991792160091</v>
      </c>
      <c r="AK233" s="59">
        <f t="shared" si="8"/>
        <v>6.1208865385095192</v>
      </c>
      <c r="AL233" s="45" t="s">
        <v>309</v>
      </c>
    </row>
    <row r="234" spans="1:38" ht="13.5" customHeight="1" x14ac:dyDescent="0.2">
      <c r="B234" s="82" t="s">
        <v>219</v>
      </c>
      <c r="C234" s="59">
        <v>14.530137688901434</v>
      </c>
      <c r="D234" s="59">
        <v>14.749188441708069</v>
      </c>
      <c r="E234" s="59">
        <v>1.118629176840565</v>
      </c>
      <c r="F234" s="59">
        <v>0.77406407663757926</v>
      </c>
      <c r="G234" s="59">
        <v>-0.29794139856484969</v>
      </c>
      <c r="H234" s="59">
        <v>2.4354162727025614</v>
      </c>
      <c r="I234" s="59">
        <v>38.180318593113917</v>
      </c>
      <c r="J234" s="59">
        <v>17.888830354010938</v>
      </c>
      <c r="K234" s="59">
        <v>210.64864212595512</v>
      </c>
      <c r="L234" s="59">
        <v>251.03055776225372</v>
      </c>
      <c r="M234" s="60">
        <v>38.845635386629418</v>
      </c>
      <c r="N234" s="59">
        <v>372.75630948356718</v>
      </c>
      <c r="O234" s="59">
        <v>20.345292141231461</v>
      </c>
      <c r="P234" s="59">
        <v>13.820306791734165</v>
      </c>
      <c r="Q234" s="59">
        <v>840.35967565293117</v>
      </c>
      <c r="R234" s="59">
        <v>36.404678215036554</v>
      </c>
      <c r="S234" s="59">
        <v>75.503974713401604</v>
      </c>
      <c r="T234" s="59">
        <v>10.018317532695157</v>
      </c>
      <c r="U234" s="59">
        <v>40.119342687805407</v>
      </c>
      <c r="V234" s="59">
        <v>7.9559543726658202</v>
      </c>
      <c r="W234" s="59">
        <v>1.633751582107166</v>
      </c>
      <c r="X234" s="59">
        <v>7.8630202308963479</v>
      </c>
      <c r="Y234" s="59">
        <v>0.94620848521519907</v>
      </c>
      <c r="Z234" s="59">
        <v>6.4889118881708177</v>
      </c>
      <c r="AA234" s="59">
        <v>1.4496013693640653</v>
      </c>
      <c r="AB234" s="59">
        <v>4.0523031735873918</v>
      </c>
      <c r="AC234" s="59">
        <v>0.76257585043145626</v>
      </c>
      <c r="AD234" s="59">
        <v>4.1020084041295375</v>
      </c>
      <c r="AE234" s="59">
        <v>0.61876505785652847</v>
      </c>
      <c r="AF234" s="59">
        <v>9.1510936178493978</v>
      </c>
      <c r="AG234" s="59">
        <v>1.7579167446667161</v>
      </c>
      <c r="AH234" s="61">
        <v>24.929077136495945</v>
      </c>
      <c r="AI234" s="60">
        <v>17.919108433888972</v>
      </c>
      <c r="AJ234" s="59">
        <v>4.8983259894001732</v>
      </c>
      <c r="AK234" s="59">
        <f t="shared" si="8"/>
        <v>6.4622590225067569</v>
      </c>
      <c r="AL234" s="45" t="s">
        <v>309</v>
      </c>
    </row>
    <row r="235" spans="1:38" ht="13.5" customHeight="1" x14ac:dyDescent="0.2">
      <c r="A235" s="43" t="s">
        <v>144</v>
      </c>
      <c r="B235" s="82" t="s">
        <v>220</v>
      </c>
      <c r="C235" s="59">
        <v>14.474402150724153</v>
      </c>
      <c r="D235" s="59">
        <v>14.737905071842432</v>
      </c>
      <c r="E235" s="59">
        <v>0.31838886891634371</v>
      </c>
      <c r="F235" s="59">
        <v>1.0379652770494057</v>
      </c>
      <c r="G235" s="59">
        <v>-0.29794139856484969</v>
      </c>
      <c r="H235" s="59">
        <v>1.0625615625125522</v>
      </c>
      <c r="I235" s="59">
        <v>38.118271623768614</v>
      </c>
      <c r="J235" s="59">
        <v>16.746158560592942</v>
      </c>
      <c r="K235" s="59">
        <v>170.50932376672702</v>
      </c>
      <c r="L235" s="59">
        <v>239.69833395449797</v>
      </c>
      <c r="M235" s="60">
        <v>43.421526852574793</v>
      </c>
      <c r="N235" s="59">
        <v>325.66212636172884</v>
      </c>
      <c r="O235" s="59">
        <v>19.268731937273905</v>
      </c>
      <c r="P235" s="59">
        <v>10.899775357429045</v>
      </c>
      <c r="Q235" s="59">
        <v>784.29792847545764</v>
      </c>
      <c r="R235" s="59">
        <v>38.709080215804377</v>
      </c>
      <c r="S235" s="59">
        <v>72.831101763681403</v>
      </c>
      <c r="T235" s="59">
        <v>9.3202508243490207</v>
      </c>
      <c r="U235" s="59">
        <v>37.296153413123719</v>
      </c>
      <c r="V235" s="59">
        <v>8.2978660610786203</v>
      </c>
      <c r="W235" s="59">
        <v>1.7348887378779372</v>
      </c>
      <c r="X235" s="59">
        <v>7.485163487564896</v>
      </c>
      <c r="Y235" s="59">
        <v>0.92006659165045668</v>
      </c>
      <c r="Z235" s="59">
        <v>6.6316650349748834</v>
      </c>
      <c r="AA235" s="59">
        <v>1.5125206968473066</v>
      </c>
      <c r="AB235" s="59">
        <v>4.3755997620982203</v>
      </c>
      <c r="AC235" s="59">
        <v>0.76545223990508016</v>
      </c>
      <c r="AD235" s="59">
        <v>4.2662882193731049</v>
      </c>
      <c r="AE235" s="59">
        <v>0.64537479939164377</v>
      </c>
      <c r="AF235" s="59">
        <v>8.8555541729132887</v>
      </c>
      <c r="AG235" s="59">
        <v>1.6433124141867899</v>
      </c>
      <c r="AH235" s="61">
        <v>23.502425120748413</v>
      </c>
      <c r="AI235" s="60">
        <v>17.843664662110044</v>
      </c>
      <c r="AJ235" s="59">
        <v>4.4369897751792537</v>
      </c>
      <c r="AK235" s="59">
        <f t="shared" si="8"/>
        <v>5.5202649775150512</v>
      </c>
      <c r="AL235" s="45" t="s">
        <v>309</v>
      </c>
    </row>
    <row r="236" spans="1:38" ht="13.5" customHeight="1" x14ac:dyDescent="0.2">
      <c r="B236" s="82" t="s">
        <v>221</v>
      </c>
      <c r="C236" s="59">
        <v>12.702081908042096</v>
      </c>
      <c r="D236" s="59">
        <v>14.415183776953645</v>
      </c>
      <c r="E236" s="59">
        <v>0.41158982269510014</v>
      </c>
      <c r="F236" s="59">
        <v>1.1415030199222216</v>
      </c>
      <c r="G236" s="59">
        <v>1.1861219439809338</v>
      </c>
      <c r="H236" s="59">
        <v>2.7335739229919631</v>
      </c>
      <c r="I236" s="59">
        <v>35.67057716554401</v>
      </c>
      <c r="J236" s="59">
        <v>17.751132572682913</v>
      </c>
      <c r="K236" s="59">
        <v>144.36584594223777</v>
      </c>
      <c r="L236" s="59">
        <v>228.66075037601854</v>
      </c>
      <c r="M236" s="60">
        <v>44.867696645144001</v>
      </c>
      <c r="N236" s="59">
        <v>403.9013903641611</v>
      </c>
      <c r="O236" s="59">
        <v>21.016014700848594</v>
      </c>
      <c r="P236" s="59">
        <v>11.063437366198029</v>
      </c>
      <c r="Q236" s="59">
        <v>878.31580307356614</v>
      </c>
      <c r="R236" s="59">
        <v>39.53882584129768</v>
      </c>
      <c r="S236" s="59">
        <v>80.790203811565263</v>
      </c>
      <c r="T236" s="59">
        <v>10.57095335926604</v>
      </c>
      <c r="U236" s="59">
        <v>42.734389903607067</v>
      </c>
      <c r="V236" s="59">
        <v>7.3422534988600772</v>
      </c>
      <c r="W236" s="59">
        <v>1.8136476320591084</v>
      </c>
      <c r="X236" s="59">
        <v>8.2857866638376407</v>
      </c>
      <c r="Y236" s="59">
        <v>1.0691086659080977</v>
      </c>
      <c r="Z236" s="59">
        <v>7.1311787286188659</v>
      </c>
      <c r="AA236" s="59">
        <v>1.7304839437223036</v>
      </c>
      <c r="AB236" s="59">
        <v>4.3921724830889852</v>
      </c>
      <c r="AC236" s="59">
        <v>0.73855638938822088</v>
      </c>
      <c r="AD236" s="59">
        <v>4.4050909557444689</v>
      </c>
      <c r="AE236" s="59">
        <v>0.63372989817225445</v>
      </c>
      <c r="AF236" s="59">
        <v>8.6417096090174077</v>
      </c>
      <c r="AG236" s="59">
        <v>1.5010708801884369</v>
      </c>
      <c r="AH236" s="61">
        <v>20.022170397807997</v>
      </c>
      <c r="AI236" s="60">
        <v>18.037924579733634</v>
      </c>
      <c r="AJ236" s="59">
        <v>4.0947038038487467</v>
      </c>
      <c r="AK236" s="59">
        <f t="shared" si="8"/>
        <v>5.0963336091104274</v>
      </c>
      <c r="AL236" s="45" t="s">
        <v>309</v>
      </c>
    </row>
    <row r="237" spans="1:38" ht="13.5" customHeight="1" x14ac:dyDescent="0.2">
      <c r="B237" s="82" t="s">
        <v>222</v>
      </c>
      <c r="C237" s="59">
        <v>15.034816800381915</v>
      </c>
      <c r="D237" s="59">
        <v>10.864055634628775</v>
      </c>
      <c r="E237" s="59">
        <v>-0.32204964851227003</v>
      </c>
      <c r="F237" s="59">
        <v>0.8306362405252814</v>
      </c>
      <c r="G237" s="59">
        <v>-0.29794139856484969</v>
      </c>
      <c r="H237" s="59">
        <v>1.6426123331779119</v>
      </c>
      <c r="I237" s="59">
        <v>30.326363427612954</v>
      </c>
      <c r="J237" s="59">
        <v>14.377966302442209</v>
      </c>
      <c r="K237" s="59">
        <v>145.83932626345342</v>
      </c>
      <c r="L237" s="59">
        <v>219.39518800030208</v>
      </c>
      <c r="M237" s="60">
        <v>41.891938363952931</v>
      </c>
      <c r="N237" s="59">
        <v>327.4734666364285</v>
      </c>
      <c r="O237" s="59">
        <v>19.239470795445655</v>
      </c>
      <c r="P237" s="59">
        <v>9.972443745508901</v>
      </c>
      <c r="Q237" s="59">
        <v>764.33186536329345</v>
      </c>
      <c r="R237" s="59">
        <v>33.478537856481069</v>
      </c>
      <c r="S237" s="59">
        <v>70.334268976757912</v>
      </c>
      <c r="T237" s="59">
        <v>9.1752720481370211</v>
      </c>
      <c r="U237" s="59">
        <v>39.675859626178763</v>
      </c>
      <c r="V237" s="59">
        <v>7.2261520237507009</v>
      </c>
      <c r="W237" s="59">
        <v>1.6112017259323488</v>
      </c>
      <c r="X237" s="59">
        <v>7.8666874606363404</v>
      </c>
      <c r="Y237" s="59">
        <v>0.86705828718146283</v>
      </c>
      <c r="Z237" s="59">
        <v>7.1325909605215632</v>
      </c>
      <c r="AA237" s="59">
        <v>1.4294632030914525</v>
      </c>
      <c r="AB237" s="59">
        <v>4.0172083980204905</v>
      </c>
      <c r="AC237" s="59">
        <v>0.70629761429332805</v>
      </c>
      <c r="AD237" s="59">
        <v>4.0168069012105336</v>
      </c>
      <c r="AE237" s="59">
        <v>0.56175450831280116</v>
      </c>
      <c r="AF237" s="59">
        <v>8.9135377064416961</v>
      </c>
      <c r="AG237" s="59">
        <v>1.4414340737491778</v>
      </c>
      <c r="AH237" s="61">
        <v>20.664039798304682</v>
      </c>
      <c r="AI237" s="60">
        <v>18.154989979847549</v>
      </c>
      <c r="AJ237" s="59">
        <v>4.1261638455108729</v>
      </c>
      <c r="AK237" s="59">
        <f t="shared" si="8"/>
        <v>5.2371696457256007</v>
      </c>
      <c r="AL237" s="45" t="s">
        <v>309</v>
      </c>
    </row>
    <row r="238" spans="1:38" ht="13.5" customHeight="1" x14ac:dyDescent="0.2">
      <c r="B238" s="82" t="s">
        <v>311</v>
      </c>
      <c r="C238" s="59">
        <v>12.26668466208133</v>
      </c>
      <c r="D238" s="59">
        <v>11.450739299652245</v>
      </c>
      <c r="E238" s="59">
        <v>-0.8970713037619864</v>
      </c>
      <c r="F238" s="59">
        <v>0.98082628063224397</v>
      </c>
      <c r="G238" s="59">
        <v>-2.1411907672091703</v>
      </c>
      <c r="H238" s="59">
        <v>2.3915649787184963</v>
      </c>
      <c r="I238" s="59">
        <v>37.237961575602391</v>
      </c>
      <c r="J238" s="59">
        <v>15.572483910378766</v>
      </c>
      <c r="K238" s="59">
        <v>157.79638296415487</v>
      </c>
      <c r="L238" s="59">
        <v>237.01202980816839</v>
      </c>
      <c r="M238" s="60">
        <v>43.583474743372854</v>
      </c>
      <c r="N238" s="59">
        <v>371.20178302866111</v>
      </c>
      <c r="O238" s="59">
        <v>20.45970379429545</v>
      </c>
      <c r="P238" s="59">
        <v>11.455068706042036</v>
      </c>
      <c r="Q238" s="59">
        <v>855.52031903213447</v>
      </c>
      <c r="R238" s="59">
        <v>39.584257845684029</v>
      </c>
      <c r="S238" s="59">
        <v>77.357585459429572</v>
      </c>
      <c r="T238" s="59">
        <v>9.4654397043615415</v>
      </c>
      <c r="U238" s="59">
        <v>39.238301946597289</v>
      </c>
      <c r="V238" s="59">
        <v>7.4597347935951346</v>
      </c>
      <c r="W238" s="59">
        <v>1.7030621095469449</v>
      </c>
      <c r="X238" s="59">
        <v>8.0603898087893633</v>
      </c>
      <c r="Y238" s="59">
        <v>0.9647033742811526</v>
      </c>
      <c r="Z238" s="59">
        <v>6.1995615138541957</v>
      </c>
      <c r="AA238" s="59">
        <v>1.4601793618756735</v>
      </c>
      <c r="AB238" s="59">
        <v>4.1287714037762822</v>
      </c>
      <c r="AC238" s="59">
        <v>0.76447452249313452</v>
      </c>
      <c r="AD238" s="59">
        <v>4.734584168246327</v>
      </c>
      <c r="AE238" s="59">
        <v>0.67664733104797736</v>
      </c>
      <c r="AF238" s="59">
        <v>9.7306957235682727</v>
      </c>
      <c r="AG238" s="59">
        <v>1.7774451075908861</v>
      </c>
      <c r="AH238" s="61">
        <v>22.652342598491998</v>
      </c>
      <c r="AI238" s="60">
        <v>17.743373107185739</v>
      </c>
      <c r="AJ238" s="59">
        <v>4.1178415765369456</v>
      </c>
      <c r="AK238" s="59">
        <f t="shared" si="8"/>
        <v>5.4381168826886066</v>
      </c>
      <c r="AL238" s="45" t="s">
        <v>309</v>
      </c>
    </row>
    <row r="239" spans="1:38" ht="13.5" customHeight="1" x14ac:dyDescent="0.2">
      <c r="A239" s="42"/>
      <c r="B239" s="2" t="s">
        <v>224</v>
      </c>
      <c r="C239" s="61">
        <v>17.271941340575999</v>
      </c>
      <c r="D239" s="61">
        <v>38.46516443729783</v>
      </c>
      <c r="E239" s="61">
        <v>5.6432075858251229</v>
      </c>
      <c r="F239" s="61">
        <v>2.6188625196756758</v>
      </c>
      <c r="G239" s="61">
        <v>-0.68627421418405954</v>
      </c>
      <c r="H239" s="61">
        <v>7.7190072794217155</v>
      </c>
      <c r="I239" s="61">
        <v>66.006832947806103</v>
      </c>
      <c r="J239" s="61">
        <v>17.978866207054239</v>
      </c>
      <c r="K239" s="61">
        <v>111.499802098863</v>
      </c>
      <c r="L239" s="61">
        <v>426.79901741832589</v>
      </c>
      <c r="M239" s="61">
        <v>31.501536425866931</v>
      </c>
      <c r="N239" s="61">
        <v>343.19528798603733</v>
      </c>
      <c r="O239" s="61">
        <v>15.193635791317678</v>
      </c>
      <c r="P239" s="61">
        <v>4.1889076642352343</v>
      </c>
      <c r="Q239" s="61">
        <v>633.26916070670404</v>
      </c>
      <c r="R239" s="61">
        <v>38.262061354849571</v>
      </c>
      <c r="S239" s="61">
        <v>64.124062684123928</v>
      </c>
      <c r="T239" s="61">
        <v>10.291292574537197</v>
      </c>
      <c r="U239" s="61">
        <v>33.865058424416553</v>
      </c>
      <c r="V239" s="61">
        <v>9.8904849427981443</v>
      </c>
      <c r="W239" s="61">
        <v>2.0655285640229417</v>
      </c>
      <c r="X239" s="61">
        <v>8.1595699326708662</v>
      </c>
      <c r="Y239" s="61">
        <v>1.0489546006568333</v>
      </c>
      <c r="Z239" s="59">
        <v>5.8791951620363019</v>
      </c>
      <c r="AA239" s="59">
        <v>1.0689336580195754</v>
      </c>
      <c r="AB239" s="59">
        <v>3.7153132428991045</v>
      </c>
      <c r="AC239" s="59">
        <v>0.4316025810827458</v>
      </c>
      <c r="AD239" s="59">
        <v>3.1411465576648276</v>
      </c>
      <c r="AE239" s="59">
        <v>0.56323191117199856</v>
      </c>
      <c r="AF239" s="59">
        <v>6.5228780224618204</v>
      </c>
      <c r="AG239" s="59">
        <v>0.82734661549217225</v>
      </c>
      <c r="AH239" s="61">
        <v>19.73796571993098</v>
      </c>
      <c r="AI239" s="60">
        <v>11.191902776158599</v>
      </c>
      <c r="AJ239" s="59">
        <v>3.1860334245698101</v>
      </c>
      <c r="AK239" s="59">
        <f t="shared" si="8"/>
        <v>13.548514321602022</v>
      </c>
      <c r="AL239" s="45" t="s">
        <v>312</v>
      </c>
    </row>
    <row r="240" spans="1:38" ht="13.5" customHeight="1" x14ac:dyDescent="0.2">
      <c r="A240" s="44"/>
      <c r="B240" s="2" t="s">
        <v>313</v>
      </c>
      <c r="C240" s="59">
        <v>20.057030048893701</v>
      </c>
      <c r="D240" s="59">
        <v>51.001292653386116</v>
      </c>
      <c r="E240" s="59">
        <v>4.8467040059126942</v>
      </c>
      <c r="F240" s="59">
        <v>4.4499201005938582</v>
      </c>
      <c r="G240" s="59">
        <v>-0.68627421418405954</v>
      </c>
      <c r="H240" s="59">
        <v>10.558438161629814</v>
      </c>
      <c r="I240" s="59">
        <v>76.008057240738495</v>
      </c>
      <c r="J240" s="59">
        <v>17.579808495008002</v>
      </c>
      <c r="K240" s="59">
        <v>108.342757133364</v>
      </c>
      <c r="L240" s="59">
        <v>464.78352956167134</v>
      </c>
      <c r="M240" s="60">
        <v>28.852811357438107</v>
      </c>
      <c r="N240" s="59">
        <v>288.30570318483041</v>
      </c>
      <c r="O240" s="59">
        <v>14.315671013351949</v>
      </c>
      <c r="P240" s="59">
        <v>5.5210398222458075</v>
      </c>
      <c r="Q240" s="59">
        <v>649.07363543434553</v>
      </c>
      <c r="R240" s="59">
        <v>34.358553761398511</v>
      </c>
      <c r="S240" s="59">
        <v>61.12989866968195</v>
      </c>
      <c r="T240" s="59">
        <v>8.8438129618157184</v>
      </c>
      <c r="U240" s="59">
        <v>36.580822954657158</v>
      </c>
      <c r="V240" s="59">
        <v>8.7074604060647474</v>
      </c>
      <c r="W240" s="59">
        <v>1.7579586008821155</v>
      </c>
      <c r="X240" s="59">
        <v>7.1687598340222927</v>
      </c>
      <c r="Y240" s="59">
        <v>0.94665993161327422</v>
      </c>
      <c r="Z240" s="59">
        <v>5.3442253798026504</v>
      </c>
      <c r="AA240" s="59">
        <v>1.0872802607197858</v>
      </c>
      <c r="AB240" s="59">
        <v>3.3486814086972947</v>
      </c>
      <c r="AC240" s="59">
        <v>0.43913081369641377</v>
      </c>
      <c r="AD240" s="59">
        <v>2.9983739122562358</v>
      </c>
      <c r="AE240" s="59">
        <v>0.51589446164867692</v>
      </c>
      <c r="AF240" s="59">
        <v>6.7458521257200097</v>
      </c>
      <c r="AG240" s="59">
        <v>0.80709537126484154</v>
      </c>
      <c r="AH240" s="61">
        <v>20.281510903865009</v>
      </c>
      <c r="AI240" s="60">
        <v>11.909574929874999</v>
      </c>
      <c r="AJ240" s="59">
        <v>3.0467021634130727</v>
      </c>
      <c r="AK240" s="59">
        <f t="shared" si="8"/>
        <v>16.108777886625337</v>
      </c>
      <c r="AL240" s="45" t="s">
        <v>312</v>
      </c>
    </row>
    <row r="241" spans="1:38" ht="13.5" customHeight="1" x14ac:dyDescent="0.2">
      <c r="A241" s="44"/>
      <c r="B241" s="2" t="s">
        <v>226</v>
      </c>
      <c r="C241" s="59">
        <v>17.942305382754402</v>
      </c>
      <c r="D241" s="59">
        <v>33.867499126508861</v>
      </c>
      <c r="E241" s="59">
        <v>3.4418866872900167</v>
      </c>
      <c r="F241" s="59">
        <v>3.1099817182432008</v>
      </c>
      <c r="G241" s="59">
        <v>-2.3707654671812968</v>
      </c>
      <c r="H241" s="59">
        <v>11.658594220037267</v>
      </c>
      <c r="I241" s="59">
        <v>62.977501819048399</v>
      </c>
      <c r="J241" s="59">
        <v>17.958345516971363</v>
      </c>
      <c r="K241" s="59">
        <v>116.095681195986</v>
      </c>
      <c r="L241" s="59">
        <v>468.84103046027866</v>
      </c>
      <c r="M241" s="60">
        <v>33.308630293272735</v>
      </c>
      <c r="N241" s="59">
        <v>319.08672184492968</v>
      </c>
      <c r="O241" s="59">
        <v>15.14827381416074</v>
      </c>
      <c r="P241" s="59">
        <v>5.9001069056684941</v>
      </c>
      <c r="Q241" s="59">
        <v>662.02519476087537</v>
      </c>
      <c r="R241" s="59">
        <v>33.037109323895379</v>
      </c>
      <c r="S241" s="59">
        <v>58.873434019542955</v>
      </c>
      <c r="T241" s="59">
        <v>8.7353206462261657</v>
      </c>
      <c r="U241" s="59">
        <v>32.708446012571073</v>
      </c>
      <c r="V241" s="59">
        <v>8.5724201160136353</v>
      </c>
      <c r="W241" s="59">
        <v>1.5850958448589731</v>
      </c>
      <c r="X241" s="59">
        <v>7.0383484688059328</v>
      </c>
      <c r="Y241" s="59">
        <v>0.82138873292090464</v>
      </c>
      <c r="Z241" s="59">
        <v>4.6354357324067754</v>
      </c>
      <c r="AA241" s="59">
        <v>1.0458134492489188</v>
      </c>
      <c r="AB241" s="59">
        <v>3.4946629102986484</v>
      </c>
      <c r="AC241" s="59">
        <v>0.40969244864689824</v>
      </c>
      <c r="AD241" s="59">
        <v>3.0748333622099042</v>
      </c>
      <c r="AE241" s="59">
        <v>0.58695817997206068</v>
      </c>
      <c r="AF241" s="59">
        <v>6.9578960596952104</v>
      </c>
      <c r="AG241" s="59">
        <v>0.90138908539183671</v>
      </c>
      <c r="AH241" s="61">
        <v>16.046533191509656</v>
      </c>
      <c r="AI241" s="60">
        <v>11.168943567515299</v>
      </c>
      <c r="AJ241" s="59">
        <v>2.8887786118810572</v>
      </c>
      <c r="AK241" s="59">
        <f t="shared" si="8"/>
        <v>14.075662263271431</v>
      </c>
      <c r="AL241" s="45" t="s">
        <v>312</v>
      </c>
    </row>
    <row r="242" spans="1:38" ht="13.5" customHeight="1" x14ac:dyDescent="0.2">
      <c r="B242" s="2" t="s">
        <v>227</v>
      </c>
      <c r="C242" s="59">
        <v>14.459186703500249</v>
      </c>
      <c r="D242" s="59">
        <v>128.75405977695394</v>
      </c>
      <c r="E242" s="59">
        <v>1.1764119134584534</v>
      </c>
      <c r="F242" s="59">
        <v>11.610938379256712</v>
      </c>
      <c r="G242" s="59">
        <v>-0.564126202425691</v>
      </c>
      <c r="H242" s="59">
        <v>27.272887992948856</v>
      </c>
      <c r="I242" s="59">
        <v>43.667006371812406</v>
      </c>
      <c r="J242" s="59">
        <v>17.291564716712713</v>
      </c>
      <c r="K242" s="59">
        <v>84.963542325891879</v>
      </c>
      <c r="L242" s="59">
        <v>422.78806212330181</v>
      </c>
      <c r="M242" s="60">
        <v>34.397338727277628</v>
      </c>
      <c r="N242" s="59">
        <v>254.44624840834808</v>
      </c>
      <c r="O242" s="59">
        <v>12.914771307170751</v>
      </c>
      <c r="P242" s="59">
        <v>6.2893947639141246</v>
      </c>
      <c r="Q242" s="59">
        <v>634.05234661711449</v>
      </c>
      <c r="R242" s="59">
        <v>33.767906691420208</v>
      </c>
      <c r="S242" s="59">
        <v>59.761658775007106</v>
      </c>
      <c r="T242" s="59">
        <v>9.7844695132914588</v>
      </c>
      <c r="U242" s="59">
        <v>42.727478637357287</v>
      </c>
      <c r="V242" s="59">
        <v>8.9684439951241455</v>
      </c>
      <c r="W242" s="59">
        <v>1.7139576267979311</v>
      </c>
      <c r="X242" s="59">
        <v>7.638382811623603</v>
      </c>
      <c r="Y242" s="59">
        <v>0.94510496876235617</v>
      </c>
      <c r="Z242" s="59">
        <v>6.7010633760809153</v>
      </c>
      <c r="AA242" s="59">
        <v>1.0377910071201368</v>
      </c>
      <c r="AB242" s="59">
        <v>3.4183681710977614</v>
      </c>
      <c r="AC242" s="59">
        <v>0.48833606468584806</v>
      </c>
      <c r="AD242" s="59">
        <v>3.4010086236355539</v>
      </c>
      <c r="AE242" s="59">
        <v>0.45879827924218008</v>
      </c>
      <c r="AF242" s="59">
        <v>6.7131023240306487</v>
      </c>
      <c r="AG242" s="59">
        <v>1.1680438965564373</v>
      </c>
      <c r="AH242" s="61">
        <v>12.511704767540122</v>
      </c>
      <c r="AI242" s="60">
        <v>11.583812554981332</v>
      </c>
      <c r="AJ242" s="59">
        <v>2.5245450802669938</v>
      </c>
      <c r="AK242" s="59">
        <f t="shared" si="8"/>
        <v>12.291301529906564</v>
      </c>
      <c r="AL242" s="45" t="s">
        <v>314</v>
      </c>
    </row>
    <row r="243" spans="1:38" ht="13.5" customHeight="1" x14ac:dyDescent="0.2">
      <c r="B243" s="2" t="s">
        <v>228</v>
      </c>
      <c r="C243" s="59">
        <v>15.581472096211506</v>
      </c>
      <c r="D243" s="59">
        <v>146.29620731036354</v>
      </c>
      <c r="E243" s="59">
        <v>-0.22760682717912561</v>
      </c>
      <c r="F243" s="59">
        <v>14.029031121543804</v>
      </c>
      <c r="G243" s="59">
        <v>-0.564126202425691</v>
      </c>
      <c r="H243" s="59">
        <v>13.299198031191187</v>
      </c>
      <c r="I243" s="59">
        <v>46.749828756823916</v>
      </c>
      <c r="J243" s="59">
        <v>16.128164065260624</v>
      </c>
      <c r="K243" s="59">
        <v>90.141664301713618</v>
      </c>
      <c r="L243" s="59">
        <v>558.70088742328335</v>
      </c>
      <c r="M243" s="60">
        <v>32.26056273038693</v>
      </c>
      <c r="N243" s="59">
        <v>240.82083923899975</v>
      </c>
      <c r="O243" s="59">
        <v>13.919588858876654</v>
      </c>
      <c r="P243" s="59">
        <v>5.9890786513574295</v>
      </c>
      <c r="Q243" s="59">
        <v>667.28502465047677</v>
      </c>
      <c r="R243" s="59">
        <v>34.042084281278456</v>
      </c>
      <c r="S243" s="59">
        <v>64.288700935435216</v>
      </c>
      <c r="T243" s="59">
        <v>8.8601859560469478</v>
      </c>
      <c r="U243" s="59">
        <v>40.281015268214986</v>
      </c>
      <c r="V243" s="59">
        <v>7.4152036318252845</v>
      </c>
      <c r="W243" s="59">
        <v>1.6851724111647906</v>
      </c>
      <c r="X243" s="59">
        <v>6.8049141966844413</v>
      </c>
      <c r="Y243" s="59">
        <v>0.83079215091969127</v>
      </c>
      <c r="Z243" s="59">
        <v>6.3075869878910611</v>
      </c>
      <c r="AA243" s="59">
        <v>0.84818386426317982</v>
      </c>
      <c r="AB243" s="59">
        <v>3.45459633371068</v>
      </c>
      <c r="AC243" s="59">
        <v>0.39381307549527067</v>
      </c>
      <c r="AD243" s="59">
        <v>2.9795468116217489</v>
      </c>
      <c r="AE243" s="59">
        <v>0.30629159551299934</v>
      </c>
      <c r="AF243" s="59">
        <v>5.5174597341064748</v>
      </c>
      <c r="AG243" s="59">
        <v>1.1599263086016947</v>
      </c>
      <c r="AH243" s="61">
        <v>12.314595515857077</v>
      </c>
      <c r="AI243" s="60">
        <v>12.089285560246433</v>
      </c>
      <c r="AJ243" s="59">
        <v>2.5484310263024943</v>
      </c>
      <c r="AK243" s="59">
        <f t="shared" si="8"/>
        <v>17.318386293895326</v>
      </c>
      <c r="AL243" s="45" t="s">
        <v>314</v>
      </c>
    </row>
    <row r="244" spans="1:38" ht="13.5" customHeight="1" x14ac:dyDescent="0.2">
      <c r="B244" s="2" t="s">
        <v>229</v>
      </c>
      <c r="C244" s="59">
        <v>17.006312141772529</v>
      </c>
      <c r="D244" s="59">
        <v>152.54860058779974</v>
      </c>
      <c r="E244" s="59">
        <v>0.48535478279417671</v>
      </c>
      <c r="F244" s="59">
        <v>11.594995912534303</v>
      </c>
      <c r="G244" s="59">
        <v>-3.5986748293110096</v>
      </c>
      <c r="H244" s="59">
        <v>28.216591453608302</v>
      </c>
      <c r="I244" s="59">
        <v>38.73967241271405</v>
      </c>
      <c r="J244" s="59">
        <v>17.10082127408775</v>
      </c>
      <c r="K244" s="59">
        <v>84.025897874127367</v>
      </c>
      <c r="L244" s="59">
        <v>468.10560119809548</v>
      </c>
      <c r="M244" s="60">
        <v>34.499697563952168</v>
      </c>
      <c r="N244" s="59">
        <v>222.5661277096348</v>
      </c>
      <c r="O244" s="59">
        <v>12.460236786171956</v>
      </c>
      <c r="P244" s="59">
        <v>5.3457410619198527</v>
      </c>
      <c r="Q244" s="59">
        <v>645.85116112933235</v>
      </c>
      <c r="R244" s="59">
        <v>33.867865077416084</v>
      </c>
      <c r="S244" s="59">
        <v>61.681330053494996</v>
      </c>
      <c r="T244" s="59">
        <v>8.7503211294045702</v>
      </c>
      <c r="U244" s="59">
        <v>38.030488648692724</v>
      </c>
      <c r="V244" s="59">
        <v>9.065155951259829</v>
      </c>
      <c r="W244" s="59">
        <v>1.664804177792133</v>
      </c>
      <c r="X244" s="59">
        <v>7.1817461923596237</v>
      </c>
      <c r="Y244" s="59">
        <v>0.806673336531327</v>
      </c>
      <c r="Z244" s="59">
        <v>5.8745891574544498</v>
      </c>
      <c r="AA244" s="59">
        <v>1.0758534045676549</v>
      </c>
      <c r="AB244" s="59">
        <v>3.825663317828143</v>
      </c>
      <c r="AC244" s="59">
        <v>0.50499651975448701</v>
      </c>
      <c r="AD244" s="59">
        <v>3.3325108867457054</v>
      </c>
      <c r="AE244" s="59">
        <v>0.47839029005608946</v>
      </c>
      <c r="AF244" s="59">
        <v>6.124309633380018</v>
      </c>
      <c r="AG244" s="59">
        <v>1.0085268839588506</v>
      </c>
      <c r="AH244" s="61">
        <v>11.675933169459743</v>
      </c>
      <c r="AI244" s="60">
        <v>10.925836936014596</v>
      </c>
      <c r="AJ244" s="59">
        <v>2.4221362075624864</v>
      </c>
      <c r="AK244" s="59">
        <f t="shared" si="8"/>
        <v>13.568397239725568</v>
      </c>
      <c r="AL244" s="45" t="s">
        <v>314</v>
      </c>
    </row>
    <row r="245" spans="1:38" ht="13.5" customHeight="1" x14ac:dyDescent="0.2">
      <c r="B245" s="2" t="s">
        <v>230</v>
      </c>
      <c r="C245" s="59">
        <v>13.205297711064226</v>
      </c>
      <c r="D245" s="59">
        <v>148.41592644449921</v>
      </c>
      <c r="E245" s="59">
        <v>2.0956930967023268</v>
      </c>
      <c r="F245" s="59">
        <v>12.609074722275558</v>
      </c>
      <c r="G245" s="59">
        <v>0.62419121652100262</v>
      </c>
      <c r="H245" s="59">
        <v>27.932762749096657</v>
      </c>
      <c r="I245" s="59">
        <v>51.57860435486274</v>
      </c>
      <c r="J245" s="59">
        <v>16.881976753943217</v>
      </c>
      <c r="K245" s="59">
        <v>90.331905337968379</v>
      </c>
      <c r="L245" s="59">
        <v>497.87676030878964</v>
      </c>
      <c r="M245" s="60">
        <v>35.49620003058304</v>
      </c>
      <c r="N245" s="59">
        <v>246.47738378918243</v>
      </c>
      <c r="O245" s="59">
        <v>14.895380283994799</v>
      </c>
      <c r="P245" s="59">
        <v>6.5973506380310267</v>
      </c>
      <c r="Q245" s="59">
        <v>731.20005197626301</v>
      </c>
      <c r="R245" s="59">
        <v>32.615711210335462</v>
      </c>
      <c r="S245" s="59">
        <v>69.891436665296794</v>
      </c>
      <c r="T245" s="59">
        <v>10.041246483003341</v>
      </c>
      <c r="U245" s="59">
        <v>42.446828770816914</v>
      </c>
      <c r="V245" s="59">
        <v>8.5528454870874366</v>
      </c>
      <c r="W245" s="59">
        <v>1.7559993414663357</v>
      </c>
      <c r="X245" s="59">
        <v>7.0214564412818818</v>
      </c>
      <c r="Y245" s="59">
        <v>0.9659644913963128</v>
      </c>
      <c r="Z245" s="59">
        <v>6.1664716409315252</v>
      </c>
      <c r="AA245" s="59">
        <v>1.1225864661016673</v>
      </c>
      <c r="AB245" s="59">
        <v>3.6391695157146491</v>
      </c>
      <c r="AC245" s="59">
        <v>0.46643892586603314</v>
      </c>
      <c r="AD245" s="59">
        <v>3.1594835204014764</v>
      </c>
      <c r="AE245" s="59">
        <v>0.49946378050191942</v>
      </c>
      <c r="AF245" s="59">
        <v>6.1078876555432497</v>
      </c>
      <c r="AG245" s="59">
        <v>1.2750688314880223</v>
      </c>
      <c r="AH245" s="61">
        <v>13.083444293292899</v>
      </c>
      <c r="AI245" s="60">
        <v>11.137041768918913</v>
      </c>
      <c r="AJ245" s="59">
        <v>2.6798848142241578</v>
      </c>
      <c r="AK245" s="59">
        <f t="shared" si="8"/>
        <v>14.026198857337569</v>
      </c>
      <c r="AL245" s="45" t="s">
        <v>314</v>
      </c>
    </row>
    <row r="246" spans="1:38" ht="13.5" customHeight="1" x14ac:dyDescent="0.2">
      <c r="M246" s="60"/>
      <c r="Q246" s="59"/>
      <c r="R246" s="59"/>
    </row>
    <row r="247" spans="1:38" ht="13.5" customHeight="1" x14ac:dyDescent="0.2">
      <c r="A247" s="44" t="s">
        <v>178</v>
      </c>
      <c r="B247" s="82">
        <v>1</v>
      </c>
      <c r="C247" s="59">
        <v>12.258747070641853</v>
      </c>
      <c r="D247" s="59">
        <v>21.827104519171094</v>
      </c>
      <c r="E247" s="59">
        <v>1.5229210377940718</v>
      </c>
      <c r="F247" s="59">
        <v>1.3438864348134107</v>
      </c>
      <c r="G247" s="59">
        <v>0.11577204752653351</v>
      </c>
      <c r="H247" s="59">
        <v>1.5501969065844037</v>
      </c>
      <c r="I247" s="59">
        <v>38.160268976688442</v>
      </c>
      <c r="J247" s="59">
        <v>19.37570037207681</v>
      </c>
      <c r="K247" s="59">
        <v>112.42980560200597</v>
      </c>
      <c r="L247" s="59">
        <v>221.85538928834671</v>
      </c>
      <c r="M247" s="60">
        <v>33.280329084147738</v>
      </c>
      <c r="N247" s="59">
        <v>284.45673429658899</v>
      </c>
      <c r="O247" s="59">
        <v>15.18157043327866</v>
      </c>
      <c r="P247" s="59">
        <v>8.1805294439021932</v>
      </c>
      <c r="Q247" s="59">
        <v>718.01076283353871</v>
      </c>
      <c r="R247" s="59">
        <v>35.738859149419511</v>
      </c>
      <c r="S247" s="59">
        <v>65.666760916913574</v>
      </c>
      <c r="T247" s="59">
        <v>9.1710560664072638</v>
      </c>
      <c r="U247" s="59">
        <v>39.829210365171683</v>
      </c>
      <c r="V247" s="59">
        <v>9.0453539182242348</v>
      </c>
      <c r="W247" s="59">
        <v>1.836973624550762</v>
      </c>
      <c r="X247" s="59">
        <v>8.3515879753603954</v>
      </c>
      <c r="Y247" s="62">
        <v>1.077130782445598</v>
      </c>
      <c r="Z247" s="59">
        <v>7.3860940127907337</v>
      </c>
      <c r="AA247" s="59">
        <v>1.4081226301499434</v>
      </c>
      <c r="AB247" s="59">
        <v>4.755155106503504</v>
      </c>
      <c r="AC247" s="59">
        <v>0.64270465861212145</v>
      </c>
      <c r="AD247" s="59">
        <v>4.2182387630890874</v>
      </c>
      <c r="AE247" s="59">
        <v>0.78661640282450385</v>
      </c>
      <c r="AF247" s="59">
        <v>9.0241786861206421</v>
      </c>
      <c r="AG247" s="59">
        <v>1.502973945014118</v>
      </c>
      <c r="AH247" s="61">
        <v>21.790613593145661</v>
      </c>
      <c r="AI247" s="60">
        <v>19.314925726215826</v>
      </c>
      <c r="AJ247" s="59">
        <v>4.3587957341292904</v>
      </c>
      <c r="AK247" s="59">
        <f t="shared" ref="AK247:AK259" si="9">L247/M247</f>
        <v>6.6662618848328048</v>
      </c>
      <c r="AL247" s="45" t="s">
        <v>315</v>
      </c>
    </row>
    <row r="248" spans="1:38" ht="13.5" customHeight="1" x14ac:dyDescent="0.2">
      <c r="A248" s="44" t="s">
        <v>179</v>
      </c>
      <c r="B248" s="82">
        <v>2</v>
      </c>
      <c r="C248" s="59">
        <v>12.119166446481362</v>
      </c>
      <c r="D248" s="59">
        <v>19.560359040600659</v>
      </c>
      <c r="E248" s="59">
        <v>0.96313326182899406</v>
      </c>
      <c r="F248" s="59">
        <v>1.1696521266313105</v>
      </c>
      <c r="G248" s="59">
        <v>1.0562772590164471</v>
      </c>
      <c r="H248" s="59">
        <v>1.9833007875506521</v>
      </c>
      <c r="I248" s="59">
        <v>40.219099371465042</v>
      </c>
      <c r="J248" s="59">
        <v>18.065011290842023</v>
      </c>
      <c r="K248" s="59">
        <v>109.89032249312056</v>
      </c>
      <c r="L248" s="59">
        <v>197.49919296578796</v>
      </c>
      <c r="M248" s="60">
        <v>28.366500205955195</v>
      </c>
      <c r="N248" s="59">
        <v>263.08104096918186</v>
      </c>
      <c r="O248" s="59">
        <v>14.079036647639837</v>
      </c>
      <c r="P248" s="59">
        <v>9.0537702680810916</v>
      </c>
      <c r="Q248" s="59">
        <v>686.1922338939313</v>
      </c>
      <c r="R248" s="59">
        <v>31.495010171378564</v>
      </c>
      <c r="S248" s="59">
        <v>70.848580890134699</v>
      </c>
      <c r="T248" s="59">
        <v>8.4591649212432802</v>
      </c>
      <c r="U248" s="59">
        <v>36.2027617926842</v>
      </c>
      <c r="V248" s="59">
        <v>8.2838111622443265</v>
      </c>
      <c r="W248" s="59">
        <v>1.5019972564493922</v>
      </c>
      <c r="X248" s="59">
        <v>7.0682420046644285</v>
      </c>
      <c r="Y248" s="62">
        <v>0.96192193512448831</v>
      </c>
      <c r="Z248" s="59">
        <v>6.741971443298012</v>
      </c>
      <c r="AA248" s="59">
        <v>1.2573369252165614</v>
      </c>
      <c r="AB248" s="59">
        <v>4.0697717121127264</v>
      </c>
      <c r="AC248" s="59">
        <v>0.55758751687869135</v>
      </c>
      <c r="AD248" s="59">
        <v>4.1442373238839973</v>
      </c>
      <c r="AE248" s="59">
        <v>0.63696635004025104</v>
      </c>
      <c r="AF248" s="59">
        <v>8.3377113737196673</v>
      </c>
      <c r="AG248" s="59">
        <v>1.3873139216774779</v>
      </c>
      <c r="AH248" s="61">
        <v>24.844284152506706</v>
      </c>
      <c r="AI248" s="60">
        <v>18.208991876139649</v>
      </c>
      <c r="AJ248" s="59">
        <v>4.9272403949780568</v>
      </c>
      <c r="AK248" s="59">
        <f t="shared" si="9"/>
        <v>6.9624095863727824</v>
      </c>
      <c r="AL248" s="45" t="s">
        <v>315</v>
      </c>
    </row>
    <row r="249" spans="1:38" ht="13.5" customHeight="1" x14ac:dyDescent="0.2">
      <c r="B249" s="82">
        <v>3</v>
      </c>
      <c r="C249" s="59">
        <v>15.471830941852492</v>
      </c>
      <c r="D249" s="59">
        <v>25.369919619463555</v>
      </c>
      <c r="E249" s="59">
        <v>1.0122042483676736</v>
      </c>
      <c r="F249" s="59">
        <v>1.6369149856819789</v>
      </c>
      <c r="G249" s="59">
        <v>-0.68051292322258261</v>
      </c>
      <c r="H249" s="59">
        <v>2.1292454652782329</v>
      </c>
      <c r="I249" s="59">
        <v>32.401455671881735</v>
      </c>
      <c r="J249" s="59">
        <v>19.874641539789518</v>
      </c>
      <c r="K249" s="59">
        <v>110.62986633403396</v>
      </c>
      <c r="L249" s="59">
        <v>226.23380123788044</v>
      </c>
      <c r="M249" s="60">
        <v>31.736566644448047</v>
      </c>
      <c r="N249" s="59">
        <v>288.20841726569768</v>
      </c>
      <c r="O249" s="59">
        <v>14.215546965154996</v>
      </c>
      <c r="P249" s="59">
        <v>7.3818663134706757</v>
      </c>
      <c r="Q249" s="59">
        <v>653.6106988605784</v>
      </c>
      <c r="R249" s="59">
        <v>31.246214914797559</v>
      </c>
      <c r="S249" s="59">
        <v>65.090246108531446</v>
      </c>
      <c r="T249" s="59">
        <v>8.2802164017482536</v>
      </c>
      <c r="U249" s="59">
        <v>36.096771175993311</v>
      </c>
      <c r="V249" s="59">
        <v>8.0863828768770265</v>
      </c>
      <c r="W249" s="59">
        <v>1.7696087213847644</v>
      </c>
      <c r="X249" s="59">
        <v>7.255632792971892</v>
      </c>
      <c r="Y249" s="62">
        <v>0.91034595862298973</v>
      </c>
      <c r="Z249" s="59">
        <v>5.9527551495257871</v>
      </c>
      <c r="AA249" s="59">
        <v>1.1918298014846394</v>
      </c>
      <c r="AB249" s="59">
        <v>4.5548926879478469</v>
      </c>
      <c r="AC249" s="59">
        <v>0.62801634071016443</v>
      </c>
      <c r="AD249" s="59">
        <v>4.6111108630314783</v>
      </c>
      <c r="AE249" s="59">
        <v>0.75124633901843563</v>
      </c>
      <c r="AF249" s="59">
        <v>8.5870958162243731</v>
      </c>
      <c r="AG249" s="59">
        <v>1.5287629342996052</v>
      </c>
      <c r="AH249" s="61">
        <v>22.989229782973378</v>
      </c>
      <c r="AI249" s="60">
        <v>18.261419120327265</v>
      </c>
      <c r="AJ249" s="59">
        <v>4.6028080383253691</v>
      </c>
      <c r="AK249" s="59">
        <f t="shared" si="9"/>
        <v>7.1284901033066692</v>
      </c>
      <c r="AL249" s="45" t="s">
        <v>315</v>
      </c>
    </row>
    <row r="250" spans="1:38" ht="13.5" customHeight="1" x14ac:dyDescent="0.2">
      <c r="B250" s="82">
        <v>4</v>
      </c>
      <c r="C250" s="59">
        <v>15.075083699929174</v>
      </c>
      <c r="D250" s="59">
        <v>25.464661620728396</v>
      </c>
      <c r="E250" s="59">
        <v>0.58237054790463993</v>
      </c>
      <c r="F250" s="59">
        <v>1.5354567756694997</v>
      </c>
      <c r="G250" s="59">
        <v>0.11577204752653351</v>
      </c>
      <c r="H250" s="59">
        <v>1.3983455074636828</v>
      </c>
      <c r="I250" s="59">
        <v>34.627512431773745</v>
      </c>
      <c r="J250" s="59">
        <v>19.07757943215006</v>
      </c>
      <c r="K250" s="59">
        <v>119.07648900663852</v>
      </c>
      <c r="L250" s="59">
        <v>264.96921526822752</v>
      </c>
      <c r="M250" s="60">
        <v>33.540729527045244</v>
      </c>
      <c r="N250" s="59">
        <v>306.49215803857311</v>
      </c>
      <c r="O250" s="59">
        <v>15.997627728414166</v>
      </c>
      <c r="P250" s="59">
        <v>9.1462628260615659</v>
      </c>
      <c r="Q250" s="59">
        <v>791.82726823916812</v>
      </c>
      <c r="R250" s="59">
        <v>36.098990940055081</v>
      </c>
      <c r="S250" s="59">
        <v>76.53158756052423</v>
      </c>
      <c r="T250" s="59">
        <v>9.9501037035275317</v>
      </c>
      <c r="U250" s="59">
        <v>41.67215179993859</v>
      </c>
      <c r="V250" s="59">
        <v>9.1458491128003292</v>
      </c>
      <c r="W250" s="59">
        <v>1.7425266033491587</v>
      </c>
      <c r="X250" s="59">
        <v>8.0046581171415117</v>
      </c>
      <c r="Y250" s="62">
        <v>1.0387663293051472</v>
      </c>
      <c r="Z250" s="59">
        <v>6.859806364207099</v>
      </c>
      <c r="AA250" s="59">
        <v>1.324164757565226</v>
      </c>
      <c r="AB250" s="59">
        <v>4.4834999993937537</v>
      </c>
      <c r="AC250" s="59">
        <v>0.67984395341206461</v>
      </c>
      <c r="AD250" s="59">
        <v>4.1277860256462109</v>
      </c>
      <c r="AE250" s="59">
        <v>0.67430391235948972</v>
      </c>
      <c r="AF250" s="59">
        <v>8.5302310447812157</v>
      </c>
      <c r="AG250" s="59">
        <v>1.3974534704498651</v>
      </c>
      <c r="AH250" s="61">
        <v>23.082257852420369</v>
      </c>
      <c r="AI250" s="60">
        <v>17.852517333198975</v>
      </c>
      <c r="AJ250" s="59">
        <v>4.4684373476093056</v>
      </c>
      <c r="AK250" s="59">
        <f t="shared" si="9"/>
        <v>7.8999240327963687</v>
      </c>
      <c r="AL250" s="45" t="s">
        <v>315</v>
      </c>
    </row>
    <row r="251" spans="1:38" ht="13.5" customHeight="1" x14ac:dyDescent="0.2">
      <c r="B251" s="82">
        <v>5</v>
      </c>
      <c r="C251" s="59">
        <v>9.5709345806557025</v>
      </c>
      <c r="D251" s="59">
        <v>21.857529466922468</v>
      </c>
      <c r="E251" s="59">
        <v>1.4770798454574878</v>
      </c>
      <c r="F251" s="59">
        <v>1.2929206026901787</v>
      </c>
      <c r="G251" s="59">
        <v>1.0826353200634609</v>
      </c>
      <c r="H251" s="59">
        <v>1.1834918873121785</v>
      </c>
      <c r="I251" s="59">
        <v>39.472546184634226</v>
      </c>
      <c r="J251" s="59">
        <v>21.506030981096401</v>
      </c>
      <c r="K251" s="59">
        <v>119.29778933791685</v>
      </c>
      <c r="L251" s="59">
        <v>273.55725257322888</v>
      </c>
      <c r="M251" s="60">
        <v>27.86610486611163</v>
      </c>
      <c r="N251" s="59">
        <v>245.37895194533758</v>
      </c>
      <c r="O251" s="59">
        <v>13.781667367884184</v>
      </c>
      <c r="P251" s="59">
        <v>8.3072867870776381</v>
      </c>
      <c r="Q251" s="59">
        <v>708.05789640650346</v>
      </c>
      <c r="R251" s="59">
        <v>31.15730799536578</v>
      </c>
      <c r="S251" s="59">
        <v>67.273706630789917</v>
      </c>
      <c r="T251" s="59">
        <v>8.0491929158162279</v>
      </c>
      <c r="U251" s="59">
        <v>38.536751939083544</v>
      </c>
      <c r="V251" s="59">
        <v>9.051109693628792</v>
      </c>
      <c r="W251" s="59">
        <v>1.6002656267566597</v>
      </c>
      <c r="X251" s="59">
        <v>6.0640388210095599</v>
      </c>
      <c r="Y251" s="62">
        <v>0.8301441174197528</v>
      </c>
      <c r="Z251" s="59">
        <v>5.9028329038424703</v>
      </c>
      <c r="AA251" s="59">
        <v>1.103561751881623</v>
      </c>
      <c r="AB251" s="59">
        <v>3.9080935149203442</v>
      </c>
      <c r="AC251" s="59">
        <v>0.49098058224121116</v>
      </c>
      <c r="AD251" s="59">
        <v>3.8823467747770568</v>
      </c>
      <c r="AE251" s="59">
        <v>0.59888297734811879</v>
      </c>
      <c r="AF251" s="59">
        <v>7.5780122248849731</v>
      </c>
      <c r="AG251" s="59">
        <v>1.3106078945292832</v>
      </c>
      <c r="AH251" s="61">
        <v>23.708873850720021</v>
      </c>
      <c r="AI251" s="60">
        <v>15.911180622704023</v>
      </c>
      <c r="AJ251" s="59">
        <v>4.311190185405529</v>
      </c>
      <c r="AK251" s="59">
        <f t="shared" si="9"/>
        <v>9.8168457302371586</v>
      </c>
      <c r="AL251" s="45" t="s">
        <v>315</v>
      </c>
    </row>
    <row r="252" spans="1:38" ht="13.5" customHeight="1" x14ac:dyDescent="0.2">
      <c r="B252" s="82">
        <v>6</v>
      </c>
      <c r="C252" s="59">
        <v>12.143909215456926</v>
      </c>
      <c r="D252" s="59">
        <v>23.186289529679787</v>
      </c>
      <c r="E252" s="59">
        <v>1.0416546820335482</v>
      </c>
      <c r="F252" s="59">
        <v>1.4735698835003808</v>
      </c>
      <c r="G252" s="59">
        <v>-1.5859142228445497</v>
      </c>
      <c r="H252" s="59">
        <v>1.9241344394377184</v>
      </c>
      <c r="I252" s="59">
        <v>36.150110861748949</v>
      </c>
      <c r="J252" s="59">
        <v>19.533566932796205</v>
      </c>
      <c r="K252" s="59">
        <v>111.37829433947945</v>
      </c>
      <c r="L252" s="59">
        <v>268.30017240305398</v>
      </c>
      <c r="M252" s="60">
        <v>34.622450088369021</v>
      </c>
      <c r="N252" s="59">
        <v>267.59308976760252</v>
      </c>
      <c r="O252" s="59">
        <v>16.616626128096215</v>
      </c>
      <c r="P252" s="59">
        <v>10.536131814600987</v>
      </c>
      <c r="Q252" s="59">
        <v>688.08360675984602</v>
      </c>
      <c r="R252" s="59">
        <v>36.084890252850506</v>
      </c>
      <c r="S252" s="59">
        <v>69.88115180605449</v>
      </c>
      <c r="T252" s="59">
        <v>9.4682876360281387</v>
      </c>
      <c r="U252" s="59">
        <v>39.746600703502267</v>
      </c>
      <c r="V252" s="59">
        <v>9.4075255284280175</v>
      </c>
      <c r="W252" s="59">
        <v>1.9307278121344627</v>
      </c>
      <c r="X252" s="59">
        <v>9.0483616779087175</v>
      </c>
      <c r="Y252" s="62">
        <v>1.0336524402494316</v>
      </c>
      <c r="Z252" s="59">
        <v>7.0441115798570326</v>
      </c>
      <c r="AA252" s="59">
        <v>1.401647538076263</v>
      </c>
      <c r="AB252" s="59">
        <v>4.4240881471783755</v>
      </c>
      <c r="AC252" s="59">
        <v>0.52594234593600531</v>
      </c>
      <c r="AD252" s="59">
        <v>4.1565299549381169</v>
      </c>
      <c r="AE252" s="59">
        <v>0.74831171025013909</v>
      </c>
      <c r="AF252" s="59">
        <v>9.1402213807253965</v>
      </c>
      <c r="AG252" s="59">
        <v>1.5231870725213206</v>
      </c>
      <c r="AH252" s="61">
        <v>22.844898478208343</v>
      </c>
      <c r="AI252" s="60">
        <v>19.012376521697099</v>
      </c>
      <c r="AJ252" s="59">
        <v>4.4197622334710989</v>
      </c>
      <c r="AK252" s="59">
        <f t="shared" si="9"/>
        <v>7.7493121289294908</v>
      </c>
      <c r="AL252" s="45" t="s">
        <v>315</v>
      </c>
    </row>
    <row r="253" spans="1:38" ht="13.5" customHeight="1" x14ac:dyDescent="0.2">
      <c r="B253" s="82">
        <v>7</v>
      </c>
      <c r="C253" s="59">
        <v>12.575583789365774</v>
      </c>
      <c r="D253" s="59">
        <v>26.109876773571667</v>
      </c>
      <c r="E253" s="59">
        <v>1.1133094660375837</v>
      </c>
      <c r="F253" s="59">
        <v>1.5826339680282617</v>
      </c>
      <c r="G253" s="59">
        <v>0.11577204752653351</v>
      </c>
      <c r="H253" s="59">
        <v>0.56889475406428547</v>
      </c>
      <c r="I253" s="59">
        <v>43.179629430928884</v>
      </c>
      <c r="J253" s="59">
        <v>19.467017205048428</v>
      </c>
      <c r="K253" s="59">
        <v>121.61048572239696</v>
      </c>
      <c r="L253" s="59">
        <v>255.07052631198616</v>
      </c>
      <c r="M253" s="60">
        <v>30.882245005631539</v>
      </c>
      <c r="N253" s="59">
        <v>260.52306948790397</v>
      </c>
      <c r="O253" s="59">
        <v>15.497478537774089</v>
      </c>
      <c r="P253" s="59">
        <v>9.1525756587260556</v>
      </c>
      <c r="Q253" s="59">
        <v>720.47131058489379</v>
      </c>
      <c r="R253" s="59">
        <v>31.44084744304417</v>
      </c>
      <c r="S253" s="59">
        <v>71.891561210590439</v>
      </c>
      <c r="T253" s="59">
        <v>9.1490671554878293</v>
      </c>
      <c r="U253" s="59">
        <v>35.950535843727721</v>
      </c>
      <c r="V253" s="59">
        <v>7.9986626549181938</v>
      </c>
      <c r="W253" s="59">
        <v>1.6995158849645815</v>
      </c>
      <c r="X253" s="59">
        <v>6.639781833829387</v>
      </c>
      <c r="Y253" s="62">
        <v>0.87856247473679638</v>
      </c>
      <c r="Z253" s="59">
        <v>6.5964850979017084</v>
      </c>
      <c r="AA253" s="59">
        <v>1.3970074748473349</v>
      </c>
      <c r="AB253" s="59">
        <v>4.4692777049748456</v>
      </c>
      <c r="AC253" s="59">
        <v>0.53137194417764888</v>
      </c>
      <c r="AD253" s="59">
        <v>4.6879678724356078</v>
      </c>
      <c r="AE253" s="59">
        <v>0.73187345327149966</v>
      </c>
      <c r="AF253" s="59">
        <v>8.3111417750837209</v>
      </c>
      <c r="AG253" s="59">
        <v>1.4448774822640569</v>
      </c>
      <c r="AH253" s="61">
        <v>27.486593085065884</v>
      </c>
      <c r="AI253" s="60">
        <v>18.3702747017097</v>
      </c>
      <c r="AJ253" s="59">
        <v>5.080551618273307</v>
      </c>
      <c r="AK253" s="59">
        <f t="shared" si="9"/>
        <v>8.2594554335500128</v>
      </c>
      <c r="AL253" s="45" t="s">
        <v>315</v>
      </c>
    </row>
    <row r="254" spans="1:38" ht="13.5" customHeight="1" x14ac:dyDescent="0.2">
      <c r="A254" s="43" t="s">
        <v>144</v>
      </c>
      <c r="B254" s="82">
        <v>8</v>
      </c>
      <c r="C254" s="59">
        <v>13.699801323221033</v>
      </c>
      <c r="D254" s="59">
        <v>23.64264523308664</v>
      </c>
      <c r="E254" s="59">
        <v>1.5598305909281422</v>
      </c>
      <c r="F254" s="59">
        <v>1.3622861613549442</v>
      </c>
      <c r="G254" s="59">
        <v>-0.72926130475251605</v>
      </c>
      <c r="H254" s="59">
        <v>1.5776428141477168</v>
      </c>
      <c r="I254" s="59">
        <v>33.972990865258069</v>
      </c>
      <c r="J254" s="59">
        <v>17.332043961938709</v>
      </c>
      <c r="K254" s="59">
        <v>122.20559947655674</v>
      </c>
      <c r="L254" s="59">
        <v>232.59954269827008</v>
      </c>
      <c r="M254" s="60">
        <v>28.067269624297559</v>
      </c>
      <c r="N254" s="59">
        <v>256.96917036215706</v>
      </c>
      <c r="O254" s="59">
        <v>13.761029761469526</v>
      </c>
      <c r="P254" s="59">
        <v>8.3487372206383199</v>
      </c>
      <c r="Q254" s="59">
        <v>706.75186102416512</v>
      </c>
      <c r="R254" s="59">
        <v>30.909403861084051</v>
      </c>
      <c r="S254" s="59">
        <v>69.793337135494951</v>
      </c>
      <c r="T254" s="59">
        <v>8.9262120521639456</v>
      </c>
      <c r="U254" s="59">
        <v>36.833596048985811</v>
      </c>
      <c r="V254" s="59">
        <v>9.1813722153450197</v>
      </c>
      <c r="W254" s="59">
        <v>1.8203910829894319</v>
      </c>
      <c r="X254" s="59">
        <v>7.5161285363045964</v>
      </c>
      <c r="Y254" s="62">
        <v>1.0353921702154445</v>
      </c>
      <c r="Z254" s="59">
        <v>6.5578041053042204</v>
      </c>
      <c r="AA254" s="59">
        <v>1.306459113383754</v>
      </c>
      <c r="AB254" s="59">
        <v>4.7004766934910025</v>
      </c>
      <c r="AC254" s="59">
        <v>0.59850277367034277</v>
      </c>
      <c r="AD254" s="59">
        <v>4.3579303152827471</v>
      </c>
      <c r="AE254" s="59">
        <v>0.62465210091701795</v>
      </c>
      <c r="AF254" s="59">
        <v>9.1817099855301727</v>
      </c>
      <c r="AG254" s="59">
        <v>1.5183668405190649</v>
      </c>
      <c r="AH254" s="61">
        <v>24.307424281177475</v>
      </c>
      <c r="AI254" s="60">
        <v>19.023842896470114</v>
      </c>
      <c r="AJ254" s="59">
        <v>4.6277536544164741</v>
      </c>
      <c r="AK254" s="59">
        <f t="shared" si="9"/>
        <v>8.287216598258313</v>
      </c>
      <c r="AL254" s="45" t="s">
        <v>315</v>
      </c>
    </row>
    <row r="255" spans="1:38" ht="13.5" customHeight="1" x14ac:dyDescent="0.2">
      <c r="B255" s="82">
        <v>9</v>
      </c>
      <c r="C255" s="59">
        <v>14.075836383138981</v>
      </c>
      <c r="D255" s="59">
        <v>24.342480978751933</v>
      </c>
      <c r="E255" s="59">
        <v>0.96668719164252015</v>
      </c>
      <c r="F255" s="59">
        <v>1.3129327125602372</v>
      </c>
      <c r="G255" s="59">
        <v>-1.3081533779929346</v>
      </c>
      <c r="H255" s="59">
        <v>2.0346964277749309</v>
      </c>
      <c r="I255" s="59">
        <v>38.989466018236044</v>
      </c>
      <c r="J255" s="59">
        <v>21.034288157929005</v>
      </c>
      <c r="K255" s="59">
        <v>133.13880165061377</v>
      </c>
      <c r="L255" s="59">
        <v>220.47860570261179</v>
      </c>
      <c r="M255" s="60">
        <v>34.948975315887466</v>
      </c>
      <c r="N255" s="59">
        <v>293.68225282318485</v>
      </c>
      <c r="O255" s="59">
        <v>17.01471096591855</v>
      </c>
      <c r="P255" s="59">
        <v>9.4465219750826286</v>
      </c>
      <c r="Q255" s="59">
        <v>791.16137399490378</v>
      </c>
      <c r="R255" s="59">
        <v>36.033314215020923</v>
      </c>
      <c r="S255" s="59">
        <v>76.870714615259786</v>
      </c>
      <c r="T255" s="59">
        <v>9.5200746897375392</v>
      </c>
      <c r="U255" s="59">
        <v>39.885804162003836</v>
      </c>
      <c r="V255" s="59">
        <v>8.9369073450620888</v>
      </c>
      <c r="W255" s="59">
        <v>1.6206713932233197</v>
      </c>
      <c r="X255" s="59">
        <v>6.8078705027779689</v>
      </c>
      <c r="Y255" s="62">
        <v>0.95293223355835888</v>
      </c>
      <c r="Z255" s="59">
        <v>6.4517538757683255</v>
      </c>
      <c r="AA255" s="59">
        <v>1.2824103379007967</v>
      </c>
      <c r="AB255" s="59">
        <v>4.3037043176812295</v>
      </c>
      <c r="AC255" s="59">
        <v>0.65128762279932029</v>
      </c>
      <c r="AD255" s="59">
        <v>4.2510449380851307</v>
      </c>
      <c r="AE255" s="59">
        <v>0.6754208145348124</v>
      </c>
      <c r="AF255" s="59">
        <v>8.3591338836929268</v>
      </c>
      <c r="AG255" s="59">
        <v>1.4532900264013309</v>
      </c>
      <c r="AH255" s="61">
        <v>24.414354089044416</v>
      </c>
      <c r="AI255" s="60">
        <v>18.559983649960483</v>
      </c>
      <c r="AJ255" s="59">
        <v>4.7078706730215458</v>
      </c>
      <c r="AK255" s="59">
        <f t="shared" si="9"/>
        <v>6.30858569413863</v>
      </c>
      <c r="AL255" s="45" t="s">
        <v>315</v>
      </c>
    </row>
    <row r="256" spans="1:38" ht="13.5" customHeight="1" x14ac:dyDescent="0.2">
      <c r="B256" s="82">
        <v>10</v>
      </c>
      <c r="C256" s="59">
        <v>11.883987117917311</v>
      </c>
      <c r="D256" s="59">
        <v>20.667050820289084</v>
      </c>
      <c r="E256" s="59">
        <v>0.96851272416024192</v>
      </c>
      <c r="F256" s="59">
        <v>1.3063029945850211</v>
      </c>
      <c r="G256" s="59">
        <v>0.84601453641452262</v>
      </c>
      <c r="H256" s="59">
        <v>1.6763035081187667</v>
      </c>
      <c r="I256" s="59">
        <v>34.277851667782436</v>
      </c>
      <c r="J256" s="59">
        <v>17.644029141692055</v>
      </c>
      <c r="K256" s="59">
        <v>108.52166675514363</v>
      </c>
      <c r="L256" s="59">
        <v>222.03498243855114</v>
      </c>
      <c r="M256" s="60">
        <v>29.967821583895262</v>
      </c>
      <c r="N256" s="59">
        <v>258.9908934218733</v>
      </c>
      <c r="O256" s="59">
        <v>13.64435240202306</v>
      </c>
      <c r="P256" s="59">
        <v>8.1769571742652047</v>
      </c>
      <c r="Q256" s="59">
        <v>690.80033671919182</v>
      </c>
      <c r="R256" s="59">
        <v>31.632613909128391</v>
      </c>
      <c r="S256" s="59">
        <v>64.977077682299523</v>
      </c>
      <c r="T256" s="59">
        <v>8.2724048355831616</v>
      </c>
      <c r="U256" s="59">
        <v>36.44257540135122</v>
      </c>
      <c r="V256" s="59">
        <v>7.736956955966483</v>
      </c>
      <c r="W256" s="59">
        <v>1.714863518375414</v>
      </c>
      <c r="X256" s="59">
        <v>7.1085593535494542</v>
      </c>
      <c r="Y256" s="62">
        <v>0.94460874494804514</v>
      </c>
      <c r="Z256" s="59">
        <v>6.0019199170228159</v>
      </c>
      <c r="AA256" s="59">
        <v>1.1686057776569414</v>
      </c>
      <c r="AB256" s="59">
        <v>3.9071997894167327</v>
      </c>
      <c r="AC256" s="59">
        <v>0.59301497502511424</v>
      </c>
      <c r="AD256" s="59">
        <v>3.9811133585188401</v>
      </c>
      <c r="AE256" s="59">
        <v>0.67609054228759846</v>
      </c>
      <c r="AF256" s="59">
        <v>8.5462100770201452</v>
      </c>
      <c r="AG256" s="59">
        <v>1.4829836107587639</v>
      </c>
      <c r="AH256" s="61">
        <v>23.246444176183189</v>
      </c>
      <c r="AI256" s="60">
        <v>18.014100754684041</v>
      </c>
      <c r="AJ256" s="59">
        <v>4.5772376582244929</v>
      </c>
      <c r="AK256" s="59">
        <f t="shared" si="9"/>
        <v>7.4091131988677139</v>
      </c>
      <c r="AL256" s="45" t="s">
        <v>315</v>
      </c>
    </row>
    <row r="257" spans="1:38" ht="13.5" customHeight="1" x14ac:dyDescent="0.2">
      <c r="B257" s="82">
        <v>11</v>
      </c>
      <c r="C257" s="59">
        <v>12.753057543327339</v>
      </c>
      <c r="D257" s="59">
        <v>26.338510910620521</v>
      </c>
      <c r="E257" s="59">
        <v>1.2649014499608819</v>
      </c>
      <c r="F257" s="59">
        <v>1.5750480786341907</v>
      </c>
      <c r="G257" s="59">
        <v>1.4065312140412991</v>
      </c>
      <c r="H257" s="59">
        <v>1.2949178691719567</v>
      </c>
      <c r="I257" s="59">
        <v>42.187788840438728</v>
      </c>
      <c r="J257" s="59">
        <v>19.05262764074698</v>
      </c>
      <c r="K257" s="59">
        <v>144.30463829984433</v>
      </c>
      <c r="L257" s="59">
        <v>227.73398288189685</v>
      </c>
      <c r="M257" s="60">
        <v>35.709661269918328</v>
      </c>
      <c r="N257" s="59">
        <v>301.88659252311629</v>
      </c>
      <c r="O257" s="59">
        <v>16.484290825581699</v>
      </c>
      <c r="P257" s="59">
        <v>10.133192870156318</v>
      </c>
      <c r="Q257" s="59">
        <v>793.31833985641435</v>
      </c>
      <c r="R257" s="59">
        <v>35.524051944748173</v>
      </c>
      <c r="S257" s="59">
        <v>78.286865558923665</v>
      </c>
      <c r="T257" s="59">
        <v>9.3996688530523436</v>
      </c>
      <c r="U257" s="59">
        <v>39.477166909074654</v>
      </c>
      <c r="V257" s="59">
        <v>9.5675316432869089</v>
      </c>
      <c r="W257" s="59">
        <v>1.7265156756715274</v>
      </c>
      <c r="X257" s="59">
        <v>7.1872969052428095</v>
      </c>
      <c r="Y257" s="59">
        <v>0.98791047395816034</v>
      </c>
      <c r="Z257" s="59">
        <v>6.7735724228369287</v>
      </c>
      <c r="AA257" s="59">
        <v>1.4939412804516357</v>
      </c>
      <c r="AB257" s="59">
        <v>4.524459878303726</v>
      </c>
      <c r="AC257" s="59">
        <v>0.63062937345078263</v>
      </c>
      <c r="AD257" s="59">
        <v>4.1174768108996398</v>
      </c>
      <c r="AE257" s="59">
        <v>0.63647085063123132</v>
      </c>
      <c r="AF257" s="59">
        <v>9.0213258530376699</v>
      </c>
      <c r="AG257" s="59">
        <v>1.5940489156635562</v>
      </c>
      <c r="AH257" s="61">
        <v>25.562725331102445</v>
      </c>
      <c r="AI257" s="60">
        <v>18.592795321870714</v>
      </c>
      <c r="AJ257" s="59">
        <v>4.879805421264547</v>
      </c>
      <c r="AK257" s="59">
        <f t="shared" si="9"/>
        <v>6.377377291834998</v>
      </c>
      <c r="AL257" s="45" t="s">
        <v>315</v>
      </c>
    </row>
    <row r="258" spans="1:38" ht="13.5" customHeight="1" x14ac:dyDescent="0.2">
      <c r="A258" s="43" t="s">
        <v>144</v>
      </c>
      <c r="B258" s="82">
        <v>12</v>
      </c>
      <c r="C258" s="59">
        <v>17.883719286753941</v>
      </c>
      <c r="D258" s="59">
        <v>24.044911215303838</v>
      </c>
      <c r="E258" s="59">
        <v>1.0408427272921887</v>
      </c>
      <c r="F258" s="59">
        <v>1.3097712726947779</v>
      </c>
      <c r="G258" s="59">
        <v>0.39888503250934959</v>
      </c>
      <c r="H258" s="59">
        <v>0.99696323675840726</v>
      </c>
      <c r="I258" s="59">
        <v>32.82368359671019</v>
      </c>
      <c r="J258" s="59">
        <v>16.087990281227878</v>
      </c>
      <c r="K258" s="59">
        <v>125.30900169464941</v>
      </c>
      <c r="L258" s="59">
        <v>221.9701779879247</v>
      </c>
      <c r="M258" s="60">
        <v>32.781766908438883</v>
      </c>
      <c r="N258" s="59">
        <v>284.06684051645004</v>
      </c>
      <c r="O258" s="59">
        <v>15.265859009902542</v>
      </c>
      <c r="P258" s="59">
        <v>8.3699610416788062</v>
      </c>
      <c r="Q258" s="59">
        <v>719.0955936615436</v>
      </c>
      <c r="R258" s="59">
        <v>32.291157020829374</v>
      </c>
      <c r="S258" s="59">
        <v>66.537754122714958</v>
      </c>
      <c r="T258" s="59">
        <v>9.1215563943762277</v>
      </c>
      <c r="U258" s="59">
        <v>39.182553076782817</v>
      </c>
      <c r="V258" s="59">
        <v>7.9341659188866007</v>
      </c>
      <c r="W258" s="59">
        <v>1.658315465409449</v>
      </c>
      <c r="X258" s="59">
        <v>6.8239384961088509</v>
      </c>
      <c r="Y258" s="59">
        <v>1.0379183542999244</v>
      </c>
      <c r="Z258" s="59">
        <v>6.5938437513453136</v>
      </c>
      <c r="AA258" s="59">
        <v>1.3429664654508469</v>
      </c>
      <c r="AB258" s="59">
        <v>4.6353219336911682</v>
      </c>
      <c r="AC258" s="59">
        <v>0.6042439151176261</v>
      </c>
      <c r="AD258" s="59">
        <v>4.1354129241992439</v>
      </c>
      <c r="AE258" s="59">
        <v>0.64740393705235888</v>
      </c>
      <c r="AF258" s="59">
        <v>8.2538030490755343</v>
      </c>
      <c r="AG258" s="59">
        <v>1.3590793363738269</v>
      </c>
      <c r="AH258" s="61">
        <v>23.466552259728669</v>
      </c>
      <c r="AI258" s="60">
        <v>18.32603988625301</v>
      </c>
      <c r="AJ258" s="59">
        <v>4.5508122512754863</v>
      </c>
      <c r="AK258" s="59">
        <f t="shared" si="9"/>
        <v>6.7711474676730674</v>
      </c>
      <c r="AL258" s="45" t="s">
        <v>315</v>
      </c>
    </row>
    <row r="259" spans="1:38" ht="13.5" customHeight="1" x14ac:dyDescent="0.2">
      <c r="B259" s="82">
        <v>13</v>
      </c>
      <c r="C259" s="59">
        <v>14.10203148964264</v>
      </c>
      <c r="D259" s="59">
        <v>22.949461101725927</v>
      </c>
      <c r="E259" s="59">
        <v>0.2516742679744276</v>
      </c>
      <c r="F259" s="59">
        <v>1.4051151162006752</v>
      </c>
      <c r="G259" s="59">
        <v>1.9026125384514225</v>
      </c>
      <c r="H259" s="59">
        <v>1.7934248023901946</v>
      </c>
      <c r="I259" s="59">
        <v>36.553946093318899</v>
      </c>
      <c r="J259" s="59">
        <v>19.324898238423756</v>
      </c>
      <c r="K259" s="59">
        <v>135.77207127384261</v>
      </c>
      <c r="L259" s="59">
        <v>236.7498280647672</v>
      </c>
      <c r="M259" s="60">
        <v>35.016643543755187</v>
      </c>
      <c r="N259" s="59">
        <v>307.10157694640549</v>
      </c>
      <c r="O259" s="59">
        <v>16.726827572401476</v>
      </c>
      <c r="P259" s="59">
        <v>9.5631572042466271</v>
      </c>
      <c r="Q259" s="59">
        <v>785.88562088710785</v>
      </c>
      <c r="R259" s="59">
        <v>34.413480575235809</v>
      </c>
      <c r="S259" s="59">
        <v>75.487904120045229</v>
      </c>
      <c r="T259" s="59">
        <v>9.8999727818320675</v>
      </c>
      <c r="U259" s="59">
        <v>40.33346084613251</v>
      </c>
      <c r="V259" s="59">
        <v>9.3980700412874647</v>
      </c>
      <c r="W259" s="59">
        <v>1.5970416099504325</v>
      </c>
      <c r="X259" s="59">
        <v>7.8322700431011691</v>
      </c>
      <c r="Y259" s="59">
        <v>1.0540678129123173</v>
      </c>
      <c r="Z259" s="59">
        <v>6.9967366037615424</v>
      </c>
      <c r="AA259" s="59">
        <v>1.3490823957883062</v>
      </c>
      <c r="AB259" s="59">
        <v>4.607965201008744</v>
      </c>
      <c r="AC259" s="59">
        <v>0.64151118264527318</v>
      </c>
      <c r="AD259" s="59">
        <v>4.7556790019768416</v>
      </c>
      <c r="AE259" s="59">
        <v>0.68261425579346313</v>
      </c>
      <c r="AF259" s="59">
        <v>8.8217082040891182</v>
      </c>
      <c r="AG259" s="59">
        <v>1.7907659359515642</v>
      </c>
      <c r="AH259" s="61">
        <v>23.145090235506803</v>
      </c>
      <c r="AI259" s="60">
        <v>18.164691363319029</v>
      </c>
      <c r="AJ259" s="59">
        <v>4.5318700738283235</v>
      </c>
      <c r="AK259" s="59">
        <f t="shared" si="9"/>
        <v>6.761065713478092</v>
      </c>
      <c r="AL259" s="45" t="s">
        <v>315</v>
      </c>
    </row>
    <row r="260" spans="1:38" ht="13.5" customHeight="1" x14ac:dyDescent="0.2">
      <c r="M260" s="60"/>
      <c r="Q260" s="59"/>
      <c r="R260" s="59"/>
    </row>
    <row r="261" spans="1:38" ht="13.5" customHeight="1" x14ac:dyDescent="0.2">
      <c r="A261" s="44" t="s">
        <v>180</v>
      </c>
      <c r="B261" s="82">
        <v>1</v>
      </c>
      <c r="C261" s="59">
        <v>19.82861144015229</v>
      </c>
      <c r="D261" s="59">
        <v>186.71000248365749</v>
      </c>
      <c r="E261" s="59">
        <v>2.2614203001668454</v>
      </c>
      <c r="F261" s="59">
        <v>18.357130473290425</v>
      </c>
      <c r="G261" s="59">
        <v>0.28129531237412153</v>
      </c>
      <c r="H261" s="59">
        <v>112.59471293607089</v>
      </c>
      <c r="I261" s="59">
        <v>54.660413064057771</v>
      </c>
      <c r="J261" s="59">
        <v>17.934123557671544</v>
      </c>
      <c r="K261" s="59">
        <v>89.065439497043926</v>
      </c>
      <c r="L261" s="59">
        <v>502.13724811186415</v>
      </c>
      <c r="M261" s="60">
        <v>32.04607738652534</v>
      </c>
      <c r="N261" s="59">
        <v>214.29686843334696</v>
      </c>
      <c r="O261" s="59">
        <v>11.69190869399973</v>
      </c>
      <c r="P261" s="59">
        <v>5.3038727828551329</v>
      </c>
      <c r="Q261" s="59">
        <v>635.5644406458714</v>
      </c>
      <c r="R261" s="59">
        <v>31.329957843975127</v>
      </c>
      <c r="S261" s="59">
        <v>61.68951366010824</v>
      </c>
      <c r="T261" s="59">
        <v>8.5263694281285254</v>
      </c>
      <c r="U261" s="59">
        <v>35.839744620680626</v>
      </c>
      <c r="V261" s="59">
        <v>8.5312271951620744</v>
      </c>
      <c r="W261" s="59">
        <v>2.01694933839994</v>
      </c>
      <c r="X261" s="59">
        <v>6.9313054107577452</v>
      </c>
      <c r="Y261" s="62">
        <v>0.84194879626247165</v>
      </c>
      <c r="Z261" s="59">
        <v>5.7662903806901378</v>
      </c>
      <c r="AA261" s="59">
        <v>1.2041660959009142</v>
      </c>
      <c r="AB261" s="59">
        <v>3.5173829090756312</v>
      </c>
      <c r="AC261" s="59">
        <v>0.48150800014763384</v>
      </c>
      <c r="AD261" s="59">
        <v>3.3894259473525286</v>
      </c>
      <c r="AE261" s="59">
        <v>0.43498559637575551</v>
      </c>
      <c r="AF261" s="59">
        <v>5.7228206569672455</v>
      </c>
      <c r="AG261" s="59">
        <v>0.96537122340801729</v>
      </c>
      <c r="AH261" s="61">
        <v>15.287720210909907</v>
      </c>
      <c r="AI261" s="60">
        <v>11.337344937075676</v>
      </c>
      <c r="AJ261" s="59">
        <v>2.821580938664686</v>
      </c>
      <c r="AK261" s="59">
        <f t="shared" ref="AK261:AK275" si="10">L261/M261</f>
        <v>15.6692265969189</v>
      </c>
      <c r="AL261" s="45" t="s">
        <v>316</v>
      </c>
    </row>
    <row r="262" spans="1:38" ht="13.5" customHeight="1" x14ac:dyDescent="0.2">
      <c r="A262" s="44" t="s">
        <v>181</v>
      </c>
      <c r="B262" s="82">
        <v>2</v>
      </c>
      <c r="C262" s="59">
        <v>24.16495980787213</v>
      </c>
      <c r="D262" s="59">
        <v>213.20567391178233</v>
      </c>
      <c r="E262" s="59">
        <v>1.4539509303378348</v>
      </c>
      <c r="F262" s="59">
        <v>17.126518789317945</v>
      </c>
      <c r="G262" s="59">
        <v>2.0482644387810267</v>
      </c>
      <c r="H262" s="59">
        <v>131.91653181148169</v>
      </c>
      <c r="I262" s="59">
        <v>58.972571669577803</v>
      </c>
      <c r="J262" s="59">
        <v>18.44463706572698</v>
      </c>
      <c r="K262" s="59">
        <v>80.3269590173133</v>
      </c>
      <c r="L262" s="59">
        <v>499.3558654553114</v>
      </c>
      <c r="M262" s="60">
        <v>30.533652081882138</v>
      </c>
      <c r="N262" s="59">
        <v>193.36052773490229</v>
      </c>
      <c r="O262" s="59">
        <v>12.873548252851105</v>
      </c>
      <c r="P262" s="59">
        <v>6.3577181029978478</v>
      </c>
      <c r="Q262" s="59">
        <v>650.85556148090552</v>
      </c>
      <c r="R262" s="59">
        <v>30.538675120200161</v>
      </c>
      <c r="S262" s="59">
        <v>64.292217293481045</v>
      </c>
      <c r="T262" s="59">
        <v>8.6604370816001435</v>
      </c>
      <c r="U262" s="59">
        <v>34.869728201007298</v>
      </c>
      <c r="V262" s="59">
        <v>9.0720429549248802</v>
      </c>
      <c r="W262" s="59">
        <v>1.9593538905150649</v>
      </c>
      <c r="X262" s="59">
        <v>6.6065663815712083</v>
      </c>
      <c r="Y262" s="62">
        <v>0.84989710143351771</v>
      </c>
      <c r="Z262" s="59">
        <v>6.1008460525955011</v>
      </c>
      <c r="AA262" s="59">
        <v>1.2089624838695345</v>
      </c>
      <c r="AB262" s="59">
        <v>3.6773286018279241</v>
      </c>
      <c r="AC262" s="59">
        <v>0.43330702992067194</v>
      </c>
      <c r="AD262" s="59">
        <v>3.5611625389715162</v>
      </c>
      <c r="AE262" s="59">
        <v>0.39130571482717291</v>
      </c>
      <c r="AF262" s="59">
        <v>5.6488949423332215</v>
      </c>
      <c r="AG262" s="59">
        <v>1.0209864023088542</v>
      </c>
      <c r="AH262" s="61">
        <v>15.607400439120898</v>
      </c>
      <c r="AI262" s="60">
        <v>11.417662030324738</v>
      </c>
      <c r="AJ262" s="59">
        <v>2.7874756706304971</v>
      </c>
      <c r="AK262" s="59">
        <f t="shared" si="10"/>
        <v>16.354279013731738</v>
      </c>
      <c r="AL262" s="45" t="s">
        <v>316</v>
      </c>
    </row>
    <row r="263" spans="1:38" ht="13.5" customHeight="1" x14ac:dyDescent="0.2">
      <c r="B263" s="82">
        <v>3</v>
      </c>
      <c r="C263" s="59">
        <v>24.89182981452419</v>
      </c>
      <c r="D263" s="59">
        <v>201.59828689547246</v>
      </c>
      <c r="E263" s="59">
        <v>1.9163447585347979</v>
      </c>
      <c r="F263" s="59">
        <v>17.034616262031758</v>
      </c>
      <c r="G263" s="59">
        <v>3.8217703748347791</v>
      </c>
      <c r="H263" s="59">
        <v>109.14019022815015</v>
      </c>
      <c r="I263" s="59">
        <v>45.32894148211313</v>
      </c>
      <c r="J263" s="59">
        <v>18.657452856021532</v>
      </c>
      <c r="K263" s="59">
        <v>75.398156614952725</v>
      </c>
      <c r="L263" s="59">
        <v>497.76720206652573</v>
      </c>
      <c r="M263" s="60">
        <v>31.813492495159874</v>
      </c>
      <c r="N263" s="59">
        <v>198.04706417834282</v>
      </c>
      <c r="O263" s="59">
        <v>10.7184354160947</v>
      </c>
      <c r="P263" s="59">
        <v>4.8856726107111657</v>
      </c>
      <c r="Q263" s="59">
        <v>652.59500135555004</v>
      </c>
      <c r="R263" s="59">
        <v>31.898129078021405</v>
      </c>
      <c r="S263" s="59">
        <v>65.052293474322397</v>
      </c>
      <c r="T263" s="59">
        <v>9.0580379191283011</v>
      </c>
      <c r="U263" s="59">
        <v>39.231248806135447</v>
      </c>
      <c r="V263" s="59">
        <v>8.7768160166982696</v>
      </c>
      <c r="W263" s="59">
        <v>2.1848267671810118</v>
      </c>
      <c r="X263" s="59">
        <v>6.8062290299374935</v>
      </c>
      <c r="Y263" s="62">
        <v>1.0280009261657552</v>
      </c>
      <c r="Z263" s="59">
        <v>6.9725663393911779</v>
      </c>
      <c r="AA263" s="59">
        <v>1.3985513755800156</v>
      </c>
      <c r="AB263" s="59">
        <v>3.9651194937964616</v>
      </c>
      <c r="AC263" s="59">
        <v>0.51760202810900502</v>
      </c>
      <c r="AD263" s="59">
        <v>3.8865912664261431</v>
      </c>
      <c r="AE263" s="59">
        <v>0.43105107914799923</v>
      </c>
      <c r="AF263" s="59">
        <v>5.584740317292848</v>
      </c>
      <c r="AG263" s="59">
        <v>1.0550474752995873</v>
      </c>
      <c r="AH263" s="61">
        <v>13.573179116446539</v>
      </c>
      <c r="AI263" s="60">
        <v>11.207414077537035</v>
      </c>
      <c r="AJ263" s="59">
        <v>2.6759634051216254</v>
      </c>
      <c r="AK263" s="59">
        <f t="shared" si="10"/>
        <v>15.646418014062943</v>
      </c>
      <c r="AL263" s="45" t="s">
        <v>316</v>
      </c>
    </row>
    <row r="264" spans="1:38" ht="13.5" customHeight="1" x14ac:dyDescent="0.2">
      <c r="B264" s="82">
        <v>4</v>
      </c>
      <c r="C264" s="59">
        <v>24.164972721628928</v>
      </c>
      <c r="D264" s="59">
        <v>199.04480399307346</v>
      </c>
      <c r="E264" s="59">
        <v>1.6041488375905426</v>
      </c>
      <c r="F264" s="59">
        <v>16.085045482168447</v>
      </c>
      <c r="G264" s="59">
        <v>-4.9378010590702459E-2</v>
      </c>
      <c r="H264" s="59">
        <v>116.02286739231481</v>
      </c>
      <c r="I264" s="59">
        <v>53.723516678560621</v>
      </c>
      <c r="J264" s="59">
        <v>16.298659813328872</v>
      </c>
      <c r="K264" s="59">
        <v>77.453397493295014</v>
      </c>
      <c r="L264" s="59">
        <v>474.58869872388607</v>
      </c>
      <c r="M264" s="60">
        <v>30.281051453998348</v>
      </c>
      <c r="N264" s="59">
        <v>187.22164869112243</v>
      </c>
      <c r="O264" s="59">
        <v>11.450421971984335</v>
      </c>
      <c r="P264" s="59">
        <v>5.4210314058426166</v>
      </c>
      <c r="Q264" s="59">
        <v>622.27377712716589</v>
      </c>
      <c r="R264" s="59">
        <v>29.722031930257209</v>
      </c>
      <c r="S264" s="59">
        <v>60.033650631706713</v>
      </c>
      <c r="T264" s="59">
        <v>8.2099979075733494</v>
      </c>
      <c r="U264" s="59">
        <v>33.906644994639059</v>
      </c>
      <c r="V264" s="59">
        <v>8.3523990336555922</v>
      </c>
      <c r="W264" s="59">
        <v>1.8699209227868496</v>
      </c>
      <c r="X264" s="59">
        <v>7.0802299412898524</v>
      </c>
      <c r="Y264" s="62">
        <v>0.82755715289330167</v>
      </c>
      <c r="Z264" s="59">
        <v>6.0551489506227458</v>
      </c>
      <c r="AA264" s="59">
        <v>1.2018015992381417</v>
      </c>
      <c r="AB264" s="59">
        <v>3.5038937453508767</v>
      </c>
      <c r="AC264" s="59">
        <v>0.48130594585287556</v>
      </c>
      <c r="AD264" s="59">
        <v>3.5667445905573687</v>
      </c>
      <c r="AE264" s="59">
        <v>0.4513211778588303</v>
      </c>
      <c r="AF264" s="59">
        <v>5.6841530741989192</v>
      </c>
      <c r="AG264" s="59">
        <v>0.93891641674428161</v>
      </c>
      <c r="AH264" s="61">
        <v>14.815209514602204</v>
      </c>
      <c r="AI264" s="60">
        <v>10.865928147478389</v>
      </c>
      <c r="AJ264" s="59">
        <v>2.7926726850060919</v>
      </c>
      <c r="AK264" s="59">
        <f t="shared" si="10"/>
        <v>15.672794567416542</v>
      </c>
      <c r="AL264" s="45" t="s">
        <v>316</v>
      </c>
    </row>
    <row r="265" spans="1:38" ht="13.5" customHeight="1" x14ac:dyDescent="0.2">
      <c r="B265" s="82">
        <v>5</v>
      </c>
      <c r="C265" s="59">
        <v>21.865234181236207</v>
      </c>
      <c r="D265" s="59">
        <v>161.10840704384145</v>
      </c>
      <c r="E265" s="59">
        <v>0.61819698238379894</v>
      </c>
      <c r="F265" s="59">
        <v>14.263228624823469</v>
      </c>
      <c r="G265" s="59">
        <v>2.4589677902030989</v>
      </c>
      <c r="H265" s="59">
        <v>114.28449360379449</v>
      </c>
      <c r="I265" s="59">
        <v>59.440946961161202</v>
      </c>
      <c r="J265" s="59">
        <v>19.301559304384355</v>
      </c>
      <c r="K265" s="59">
        <v>90.866715716927715</v>
      </c>
      <c r="L265" s="59">
        <v>488.51651630743419</v>
      </c>
      <c r="M265" s="60">
        <v>30.976205752291648</v>
      </c>
      <c r="N265" s="59">
        <v>207.01603056352195</v>
      </c>
      <c r="O265" s="59">
        <v>13.137614483276362</v>
      </c>
      <c r="P265" s="59">
        <v>5.955589226883383</v>
      </c>
      <c r="Q265" s="59">
        <v>678.69427039628738</v>
      </c>
      <c r="R265" s="59">
        <v>32.940201650808618</v>
      </c>
      <c r="S265" s="59">
        <v>66.42984429835208</v>
      </c>
      <c r="T265" s="59">
        <v>9.0693373841190397</v>
      </c>
      <c r="U265" s="59">
        <v>37.526900121161276</v>
      </c>
      <c r="V265" s="59">
        <v>8.3531024062014314</v>
      </c>
      <c r="W265" s="59">
        <v>2.1665556448011944</v>
      </c>
      <c r="X265" s="59">
        <v>7.1936134540079095</v>
      </c>
      <c r="Y265" s="62">
        <v>0.89258716571196062</v>
      </c>
      <c r="Z265" s="59">
        <v>6.6359462375434024</v>
      </c>
      <c r="AA265" s="59">
        <v>1.3555326083819486</v>
      </c>
      <c r="AB265" s="59">
        <v>4.0407838807713148</v>
      </c>
      <c r="AC265" s="59">
        <v>0.49190987074903947</v>
      </c>
      <c r="AD265" s="59">
        <v>3.9401367747451461</v>
      </c>
      <c r="AE265" s="59">
        <v>0.47951126450682047</v>
      </c>
      <c r="AF265" s="59">
        <v>5.8968566445607937</v>
      </c>
      <c r="AG265" s="59">
        <v>1.1091971987867775</v>
      </c>
      <c r="AH265" s="61">
        <v>15.823320477552453</v>
      </c>
      <c r="AI265" s="60">
        <v>11.952582799734776</v>
      </c>
      <c r="AJ265" s="59">
        <v>3.0995362870050194</v>
      </c>
      <c r="AK265" s="59">
        <f t="shared" si="10"/>
        <v>15.770702203296583</v>
      </c>
      <c r="AL265" s="45" t="s">
        <v>316</v>
      </c>
    </row>
    <row r="266" spans="1:38" ht="13.5" customHeight="1" x14ac:dyDescent="0.2">
      <c r="B266" s="82">
        <v>6</v>
      </c>
      <c r="C266" s="59">
        <v>24.575625904426179</v>
      </c>
      <c r="D266" s="59">
        <v>216.06584003043338</v>
      </c>
      <c r="E266" s="59">
        <v>-0.97997812438858412</v>
      </c>
      <c r="F266" s="59">
        <v>19.531890797790538</v>
      </c>
      <c r="G266" s="59">
        <v>3.4189392194046704</v>
      </c>
      <c r="H266" s="59">
        <v>150.24874988307852</v>
      </c>
      <c r="I266" s="59">
        <v>48.327604275325513</v>
      </c>
      <c r="J266" s="59">
        <v>18.49924585862265</v>
      </c>
      <c r="K266" s="59">
        <v>84.241505644337536</v>
      </c>
      <c r="L266" s="59">
        <v>514.76106699334457</v>
      </c>
      <c r="M266" s="60">
        <v>31.738497034158126</v>
      </c>
      <c r="N266" s="59">
        <v>207.83093127676415</v>
      </c>
      <c r="O266" s="59">
        <v>11.994009664676001</v>
      </c>
      <c r="P266" s="59">
        <v>5.980307179893197</v>
      </c>
      <c r="Q266" s="59">
        <v>656.12346536748987</v>
      </c>
      <c r="R266" s="59">
        <v>31.980910015882447</v>
      </c>
      <c r="S266" s="59">
        <v>61.569274116186044</v>
      </c>
      <c r="T266" s="59">
        <v>8.4276698311619853</v>
      </c>
      <c r="U266" s="59">
        <v>37.336634576542885</v>
      </c>
      <c r="V266" s="59">
        <v>8.2683680013502059</v>
      </c>
      <c r="W266" s="59">
        <v>2.212782546628131</v>
      </c>
      <c r="X266" s="59">
        <v>6.9457172191348002</v>
      </c>
      <c r="Y266" s="62">
        <v>0.95664056342906545</v>
      </c>
      <c r="Z266" s="59">
        <v>6.4409942044653059</v>
      </c>
      <c r="AA266" s="59">
        <v>1.2252175606236302</v>
      </c>
      <c r="AB266" s="59">
        <v>3.6759890863947771</v>
      </c>
      <c r="AC266" s="59">
        <v>0.46073308610850827</v>
      </c>
      <c r="AD266" s="59">
        <v>3.5874147847700582</v>
      </c>
      <c r="AE266" s="59">
        <v>0.52121800076882285</v>
      </c>
      <c r="AF266" s="59">
        <v>5.7326606894879335</v>
      </c>
      <c r="AG266" s="59">
        <v>1.041819277641397</v>
      </c>
      <c r="AH266" s="61">
        <v>14.422782425531187</v>
      </c>
      <c r="AI266" s="60">
        <v>10.541237246595285</v>
      </c>
      <c r="AJ266" s="59">
        <v>2.6396349638608556</v>
      </c>
      <c r="AK266" s="59">
        <f t="shared" si="10"/>
        <v>16.21882304128453</v>
      </c>
      <c r="AL266" s="45" t="s">
        <v>316</v>
      </c>
    </row>
    <row r="267" spans="1:38" ht="13.5" customHeight="1" x14ac:dyDescent="0.2">
      <c r="B267" s="82">
        <v>7</v>
      </c>
      <c r="C267" s="59">
        <v>24.633664891116901</v>
      </c>
      <c r="D267" s="59">
        <v>190.60017932992042</v>
      </c>
      <c r="E267" s="59">
        <v>0.39897842655163118</v>
      </c>
      <c r="F267" s="59">
        <v>16.786738789842623</v>
      </c>
      <c r="G267" s="59">
        <v>3.0060284643241379</v>
      </c>
      <c r="H267" s="59">
        <v>131.4303241675147</v>
      </c>
      <c r="I267" s="59">
        <v>46.158430615023057</v>
      </c>
      <c r="J267" s="59">
        <v>16.817017935421354</v>
      </c>
      <c r="K267" s="59">
        <v>72.599475435800557</v>
      </c>
      <c r="L267" s="59">
        <v>518.942282500087</v>
      </c>
      <c r="M267" s="60">
        <v>27.15661435505568</v>
      </c>
      <c r="N267" s="59">
        <v>186.27059626311927</v>
      </c>
      <c r="O267" s="59">
        <v>12.230430874659191</v>
      </c>
      <c r="P267" s="59">
        <v>5.009594930567169</v>
      </c>
      <c r="Q267" s="59">
        <v>611.07222831553611</v>
      </c>
      <c r="R267" s="59">
        <v>30.291504479507669</v>
      </c>
      <c r="S267" s="59">
        <v>56.917372844733208</v>
      </c>
      <c r="T267" s="59">
        <v>8.0210188031307652</v>
      </c>
      <c r="U267" s="59">
        <v>34.346631441563396</v>
      </c>
      <c r="V267" s="59">
        <v>7.8843770224582732</v>
      </c>
      <c r="W267" s="59">
        <v>2.1468264541613498</v>
      </c>
      <c r="X267" s="59">
        <v>5.9444514872636063</v>
      </c>
      <c r="Y267" s="62">
        <v>0.82741678482450531</v>
      </c>
      <c r="Z267" s="59">
        <v>5.8010137209645745</v>
      </c>
      <c r="AA267" s="59">
        <v>1.2455656972765035</v>
      </c>
      <c r="AB267" s="59">
        <v>3.4220258514610058</v>
      </c>
      <c r="AC267" s="59">
        <v>0.42691104986549355</v>
      </c>
      <c r="AD267" s="59">
        <v>3.4490893555246611</v>
      </c>
      <c r="AE267" s="59">
        <v>0.44706807119887998</v>
      </c>
      <c r="AF267" s="59">
        <v>5.5623665799082067</v>
      </c>
      <c r="AG267" s="59">
        <v>0.8939828647826884</v>
      </c>
      <c r="AH267" s="61">
        <v>13.704205891838258</v>
      </c>
      <c r="AI267" s="60">
        <v>10.315386042764459</v>
      </c>
      <c r="AJ267" s="59">
        <v>2.4817781302123634</v>
      </c>
      <c r="AK267" s="59">
        <f t="shared" si="10"/>
        <v>19.109240780726292</v>
      </c>
      <c r="AL267" s="45" t="s">
        <v>316</v>
      </c>
    </row>
    <row r="268" spans="1:38" ht="13.5" customHeight="1" x14ac:dyDescent="0.2">
      <c r="A268" s="43" t="s">
        <v>144</v>
      </c>
      <c r="B268" s="82">
        <v>8</v>
      </c>
      <c r="C268" s="59">
        <v>27.100725225563085</v>
      </c>
      <c r="D268" s="59">
        <v>176.89062140197734</v>
      </c>
      <c r="E268" s="59">
        <v>1.4115920359053349</v>
      </c>
      <c r="F268" s="59">
        <v>15.470192904257704</v>
      </c>
      <c r="G268" s="59">
        <v>2.6165252681537581</v>
      </c>
      <c r="H268" s="59">
        <v>113.59841768720294</v>
      </c>
      <c r="I268" s="59">
        <v>43.016521816886268</v>
      </c>
      <c r="J268" s="59">
        <v>16.19216428806401</v>
      </c>
      <c r="K268" s="59">
        <v>69.71509314365035</v>
      </c>
      <c r="L268" s="59">
        <v>463.03439740862007</v>
      </c>
      <c r="M268" s="60">
        <v>32.158449301997791</v>
      </c>
      <c r="N268" s="59">
        <v>203.23291162710387</v>
      </c>
      <c r="O268" s="59">
        <v>11.101992611184404</v>
      </c>
      <c r="P268" s="59">
        <v>4.8304816562696455</v>
      </c>
      <c r="Q268" s="59">
        <v>585.43079313206795</v>
      </c>
      <c r="R268" s="59">
        <v>30.952815497503614</v>
      </c>
      <c r="S268" s="59">
        <v>53.735755394798609</v>
      </c>
      <c r="T268" s="59">
        <v>7.8705778280143104</v>
      </c>
      <c r="U268" s="59">
        <v>34.819296464365927</v>
      </c>
      <c r="V268" s="59">
        <v>8.2714049540757202</v>
      </c>
      <c r="W268" s="59">
        <v>1.9756429954304762</v>
      </c>
      <c r="X268" s="59">
        <v>7.1079395064352511</v>
      </c>
      <c r="Y268" s="62">
        <v>1.0021697892534738</v>
      </c>
      <c r="Z268" s="59">
        <v>6.3315743684398207</v>
      </c>
      <c r="AA268" s="59">
        <v>1.3838119750486211</v>
      </c>
      <c r="AB268" s="59">
        <v>4.5008378894950134</v>
      </c>
      <c r="AC268" s="59">
        <v>0.53068959457537845</v>
      </c>
      <c r="AD268" s="59">
        <v>3.5724381769886642</v>
      </c>
      <c r="AE268" s="59">
        <v>0.43459883093062451</v>
      </c>
      <c r="AF268" s="59">
        <v>5.7049296340935944</v>
      </c>
      <c r="AG268" s="59">
        <v>0.87880972201188012</v>
      </c>
      <c r="AH268" s="61">
        <v>12.787183902323301</v>
      </c>
      <c r="AI268" s="60">
        <v>11.214581037710758</v>
      </c>
      <c r="AJ268" s="59">
        <v>2.4447864272170396</v>
      </c>
      <c r="AK268" s="59">
        <f t="shared" si="10"/>
        <v>14.398530011826622</v>
      </c>
      <c r="AL268" s="45" t="s">
        <v>316</v>
      </c>
    </row>
    <row r="269" spans="1:38" ht="13.5" customHeight="1" x14ac:dyDescent="0.2">
      <c r="B269" s="82">
        <v>9</v>
      </c>
      <c r="C269" s="59">
        <v>27.969596808266143</v>
      </c>
      <c r="D269" s="59">
        <v>208.5311152464607</v>
      </c>
      <c r="E269" s="59">
        <v>1.4312964737435989</v>
      </c>
      <c r="F269" s="59">
        <v>17.208857814120169</v>
      </c>
      <c r="G269" s="59">
        <v>-0.97556858133289315</v>
      </c>
      <c r="H269" s="59">
        <v>121.43943005334386</v>
      </c>
      <c r="I269" s="59">
        <v>44.10826306557049</v>
      </c>
      <c r="J269" s="59">
        <v>18.804451662849267</v>
      </c>
      <c r="K269" s="59">
        <v>85.123802467817868</v>
      </c>
      <c r="L269" s="59">
        <v>515.9327958469604</v>
      </c>
      <c r="M269" s="60">
        <v>31.745295757829449</v>
      </c>
      <c r="N269" s="59">
        <v>199.52957716893681</v>
      </c>
      <c r="O269" s="59">
        <v>11.74241838513321</v>
      </c>
      <c r="P269" s="59">
        <v>5.401722284623891</v>
      </c>
      <c r="Q269" s="59">
        <v>627.0813614031606</v>
      </c>
      <c r="R269" s="59">
        <v>33.005716258833687</v>
      </c>
      <c r="S269" s="59">
        <v>60.366016444015671</v>
      </c>
      <c r="T269" s="59">
        <v>8.5106760248774531</v>
      </c>
      <c r="U269" s="59">
        <v>37.283391649171925</v>
      </c>
      <c r="V269" s="59">
        <v>9.9424743563135358</v>
      </c>
      <c r="W269" s="59">
        <v>2.1772268925891938</v>
      </c>
      <c r="X269" s="59">
        <v>8.2571483598109232</v>
      </c>
      <c r="Y269" s="62">
        <v>1.018796978076977</v>
      </c>
      <c r="Z269" s="59">
        <v>6.822542048812692</v>
      </c>
      <c r="AA269" s="59">
        <v>1.3451182146567595</v>
      </c>
      <c r="AB269" s="59">
        <v>4.0144977203156529</v>
      </c>
      <c r="AC269" s="59">
        <v>0.52942437817354249</v>
      </c>
      <c r="AD269" s="59">
        <v>3.9520243340302281</v>
      </c>
      <c r="AE269" s="59">
        <v>0.58720489192656433</v>
      </c>
      <c r="AF269" s="59">
        <v>6.5184949247124759</v>
      </c>
      <c r="AG269" s="59">
        <v>0.97700106060246661</v>
      </c>
      <c r="AH269" s="61">
        <v>13.87715718097075</v>
      </c>
      <c r="AI269" s="60">
        <v>11.472821913523086</v>
      </c>
      <c r="AJ269" s="59">
        <v>2.5849861225205304</v>
      </c>
      <c r="AK269" s="59">
        <f t="shared" si="10"/>
        <v>16.252259855531953</v>
      </c>
      <c r="AL269" s="45" t="s">
        <v>316</v>
      </c>
    </row>
    <row r="270" spans="1:38" ht="13.5" customHeight="1" x14ac:dyDescent="0.2">
      <c r="B270" s="82">
        <v>10</v>
      </c>
      <c r="C270" s="59">
        <v>26.24731395974462</v>
      </c>
      <c r="D270" s="59">
        <v>276.70095729559978</v>
      </c>
      <c r="E270" s="59">
        <v>-0.59886841286727122</v>
      </c>
      <c r="F270" s="59">
        <v>24.880373417831755</v>
      </c>
      <c r="G270" s="59">
        <v>13.622209732220121</v>
      </c>
      <c r="H270" s="59">
        <v>196.54037630323938</v>
      </c>
      <c r="I270" s="59">
        <v>113.56217585197662</v>
      </c>
      <c r="J270" s="59">
        <v>23.615369189804003</v>
      </c>
      <c r="K270" s="59">
        <v>106.22991629528796</v>
      </c>
      <c r="L270" s="59">
        <v>449.05118482475945</v>
      </c>
      <c r="M270" s="60">
        <v>31.954888024230364</v>
      </c>
      <c r="N270" s="59">
        <v>207.19483519246629</v>
      </c>
      <c r="O270" s="59">
        <v>12.268393474333131</v>
      </c>
      <c r="P270" s="59">
        <v>7.1600920633789205</v>
      </c>
      <c r="Q270" s="59">
        <v>641.57598515050154</v>
      </c>
      <c r="R270" s="59">
        <v>28.592577815505436</v>
      </c>
      <c r="S270" s="59">
        <v>64.762065310477695</v>
      </c>
      <c r="T270" s="59">
        <v>8.5406912535267079</v>
      </c>
      <c r="U270" s="59">
        <v>33.727036731998098</v>
      </c>
      <c r="V270" s="59">
        <v>7.8035171393306282</v>
      </c>
      <c r="W270" s="59">
        <v>2.0184684120256526</v>
      </c>
      <c r="X270" s="59">
        <v>6.4467910519653824</v>
      </c>
      <c r="Y270" s="59">
        <v>0.68996834429718967</v>
      </c>
      <c r="Z270" s="59">
        <v>4.6502212069702162</v>
      </c>
      <c r="AA270" s="59">
        <v>0.97590383286580684</v>
      </c>
      <c r="AB270" s="59">
        <v>3.6096284356854249</v>
      </c>
      <c r="AC270" s="59">
        <v>0.42034889892329241</v>
      </c>
      <c r="AD270" s="59">
        <v>2.8343796708711291</v>
      </c>
      <c r="AE270" s="59">
        <v>0.48825877106326904</v>
      </c>
      <c r="AF270" s="59">
        <v>5.5969709833379433</v>
      </c>
      <c r="AG270" s="59">
        <v>1.335544048591615</v>
      </c>
      <c r="AH270" s="61">
        <v>19.848554533227876</v>
      </c>
      <c r="AI270" s="60">
        <v>10.246642806238995</v>
      </c>
      <c r="AJ270" s="59">
        <v>3.5101753169180556</v>
      </c>
      <c r="AK270" s="59">
        <f t="shared" si="10"/>
        <v>14.052660252924635</v>
      </c>
      <c r="AL270" s="45" t="s">
        <v>316</v>
      </c>
    </row>
    <row r="271" spans="1:38" ht="13.5" customHeight="1" x14ac:dyDescent="0.2">
      <c r="B271" s="82">
        <v>11</v>
      </c>
      <c r="C271" s="59">
        <v>23.971932603226193</v>
      </c>
      <c r="D271" s="59">
        <v>278.92825168178064</v>
      </c>
      <c r="E271" s="59">
        <v>1.2816127171845335</v>
      </c>
      <c r="F271" s="59">
        <v>23.574064159742957</v>
      </c>
      <c r="G271" s="59">
        <v>9.5965000150911628</v>
      </c>
      <c r="H271" s="59">
        <v>196.05994232741529</v>
      </c>
      <c r="I271" s="59">
        <v>108.81285993074994</v>
      </c>
      <c r="J271" s="59">
        <v>24.65637081186583</v>
      </c>
      <c r="K271" s="59">
        <v>103.09592669462216</v>
      </c>
      <c r="L271" s="59">
        <v>458.81005246737209</v>
      </c>
      <c r="M271" s="60">
        <v>29.640356601798604</v>
      </c>
      <c r="N271" s="59">
        <v>204.78307370518067</v>
      </c>
      <c r="O271" s="59">
        <v>12.251975104365881</v>
      </c>
      <c r="P271" s="59">
        <v>6.9371614408120799</v>
      </c>
      <c r="Q271" s="59">
        <v>629.82954338529896</v>
      </c>
      <c r="R271" s="59">
        <v>26.626385245334006</v>
      </c>
      <c r="S271" s="59">
        <v>62.332315397410845</v>
      </c>
      <c r="T271" s="59">
        <v>7.7273421871701125</v>
      </c>
      <c r="U271" s="59">
        <v>32.337534805181896</v>
      </c>
      <c r="V271" s="59">
        <v>7.372133409574789</v>
      </c>
      <c r="W271" s="59">
        <v>1.7253787331052068</v>
      </c>
      <c r="X271" s="59">
        <v>5.8357349675462764</v>
      </c>
      <c r="Y271" s="59">
        <v>0.69038284378279979</v>
      </c>
      <c r="Z271" s="59">
        <v>4.7325217642142636</v>
      </c>
      <c r="AA271" s="59">
        <v>0.870731277258744</v>
      </c>
      <c r="AB271" s="59">
        <v>2.9948939281391151</v>
      </c>
      <c r="AC271" s="59">
        <v>0.44940393328427147</v>
      </c>
      <c r="AD271" s="59">
        <v>2.5892004234378176</v>
      </c>
      <c r="AE271" s="59">
        <v>0.37978331149100431</v>
      </c>
      <c r="AF271" s="59">
        <v>4.5175047254167229</v>
      </c>
      <c r="AG271" s="59">
        <v>0.87913586172320013</v>
      </c>
      <c r="AH271" s="61">
        <v>17.202206191750488</v>
      </c>
      <c r="AI271" s="60">
        <v>9.7305006329504113</v>
      </c>
      <c r="AJ271" s="59">
        <v>3.3389746149932722</v>
      </c>
      <c r="AK271" s="59">
        <f t="shared" si="10"/>
        <v>15.479235241033876</v>
      </c>
      <c r="AL271" s="45" t="s">
        <v>316</v>
      </c>
    </row>
    <row r="272" spans="1:38" ht="13.5" customHeight="1" x14ac:dyDescent="0.2">
      <c r="A272" s="43" t="s">
        <v>144</v>
      </c>
      <c r="B272" s="82">
        <v>12</v>
      </c>
      <c r="C272" s="59">
        <v>26.429907109416082</v>
      </c>
      <c r="D272" s="59">
        <v>276.90407823382867</v>
      </c>
      <c r="E272" s="59">
        <v>0.50512678380655962</v>
      </c>
      <c r="F272" s="59">
        <v>24.008318817000578</v>
      </c>
      <c r="G272" s="59">
        <v>9.0404133488849681</v>
      </c>
      <c r="H272" s="59">
        <v>209.82191661865579</v>
      </c>
      <c r="I272" s="59">
        <v>112.6701079268361</v>
      </c>
      <c r="J272" s="59">
        <v>23.726468924175773</v>
      </c>
      <c r="K272" s="59">
        <v>103.11678725593983</v>
      </c>
      <c r="L272" s="59">
        <v>462.18446553437605</v>
      </c>
      <c r="M272" s="60">
        <v>30.450810929681172</v>
      </c>
      <c r="N272" s="59">
        <v>187.22231601626837</v>
      </c>
      <c r="O272" s="59">
        <v>11.881847593368228</v>
      </c>
      <c r="P272" s="59">
        <v>7.0033115048437979</v>
      </c>
      <c r="Q272" s="59">
        <v>604.08556371950374</v>
      </c>
      <c r="R272" s="59">
        <v>26.041798340629388</v>
      </c>
      <c r="S272" s="59">
        <v>59.749616392100073</v>
      </c>
      <c r="T272" s="59">
        <v>7.6766454161808362</v>
      </c>
      <c r="U272" s="59">
        <v>30.200730053140258</v>
      </c>
      <c r="V272" s="59">
        <v>6.7141265710737876</v>
      </c>
      <c r="W272" s="59">
        <v>1.7942465009721651</v>
      </c>
      <c r="X272" s="59">
        <v>5.4412164899347761</v>
      </c>
      <c r="Y272" s="59">
        <v>0.73275521703490465</v>
      </c>
      <c r="Z272" s="59">
        <v>5.0199066020523109</v>
      </c>
      <c r="AA272" s="59">
        <v>0.81324500650018761</v>
      </c>
      <c r="AB272" s="59">
        <v>3.259675687933556</v>
      </c>
      <c r="AC272" s="59">
        <v>0.42829037409451665</v>
      </c>
      <c r="AD272" s="59">
        <v>2.9749185834093175</v>
      </c>
      <c r="AE272" s="59">
        <v>0.41933084559080708</v>
      </c>
      <c r="AF272" s="59">
        <v>4.5559478324356562</v>
      </c>
      <c r="AG272" s="59">
        <v>1.1055139631578346</v>
      </c>
      <c r="AH272" s="61">
        <v>18.105049808718306</v>
      </c>
      <c r="AI272" s="60">
        <v>9.7428014518140902</v>
      </c>
      <c r="AJ272" s="59">
        <v>3.5313957956814392</v>
      </c>
      <c r="AK272" s="59">
        <f t="shared" si="10"/>
        <v>15.178067559569431</v>
      </c>
      <c r="AL272" s="45" t="s">
        <v>316</v>
      </c>
    </row>
    <row r="273" spans="1:38" ht="13.5" customHeight="1" x14ac:dyDescent="0.2">
      <c r="B273" s="82">
        <v>13</v>
      </c>
      <c r="C273" s="59">
        <v>25.150981849935601</v>
      </c>
      <c r="D273" s="59">
        <v>277.74784094367732</v>
      </c>
      <c r="E273" s="59">
        <v>2.4810324592221189</v>
      </c>
      <c r="F273" s="59">
        <v>23.606298727946392</v>
      </c>
      <c r="G273" s="59">
        <v>9.0003419570219396</v>
      </c>
      <c r="H273" s="59">
        <v>243.19021648093496</v>
      </c>
      <c r="I273" s="59">
        <v>114.08733634084675</v>
      </c>
      <c r="J273" s="59">
        <v>25.025719291549926</v>
      </c>
      <c r="K273" s="59">
        <v>107.77599729835984</v>
      </c>
      <c r="L273" s="59">
        <v>452.23013556880551</v>
      </c>
      <c r="M273" s="60">
        <v>33.120584160546422</v>
      </c>
      <c r="N273" s="59">
        <v>200.49570785468177</v>
      </c>
      <c r="O273" s="59">
        <v>13.273371474539465</v>
      </c>
      <c r="P273" s="59">
        <v>7.4128024015876184</v>
      </c>
      <c r="Q273" s="59">
        <v>644.51489156292018</v>
      </c>
      <c r="R273" s="59">
        <v>28.038772090669969</v>
      </c>
      <c r="S273" s="59">
        <v>66.042021395434659</v>
      </c>
      <c r="T273" s="59">
        <v>8.3339841069027809</v>
      </c>
      <c r="U273" s="59">
        <v>33.10028914910076</v>
      </c>
      <c r="V273" s="59">
        <v>7.521958458302799</v>
      </c>
      <c r="W273" s="59">
        <v>1.8981887736683112</v>
      </c>
      <c r="X273" s="59">
        <v>5.7695713312117523</v>
      </c>
      <c r="Y273" s="59">
        <v>0.71419475554081335</v>
      </c>
      <c r="Z273" s="59">
        <v>5.0857797781035368</v>
      </c>
      <c r="AA273" s="59">
        <v>0.91979439059451695</v>
      </c>
      <c r="AB273" s="59">
        <v>3.4868051761417558</v>
      </c>
      <c r="AC273" s="59">
        <v>0.46025175068913743</v>
      </c>
      <c r="AD273" s="59">
        <v>2.9551439814704175</v>
      </c>
      <c r="AE273" s="59">
        <v>0.49973523473015929</v>
      </c>
      <c r="AF273" s="59">
        <v>5.0732872962035529</v>
      </c>
      <c r="AG273" s="59">
        <v>1.0609478537035852</v>
      </c>
      <c r="AH273" s="61">
        <v>17.667721293947281</v>
      </c>
      <c r="AI273" s="60">
        <v>10.217043241288335</v>
      </c>
      <c r="AJ273" s="59">
        <v>3.5039221648462298</v>
      </c>
      <c r="AK273" s="59">
        <f t="shared" si="10"/>
        <v>13.654050706856392</v>
      </c>
      <c r="AL273" s="45" t="s">
        <v>316</v>
      </c>
    </row>
    <row r="274" spans="1:38" ht="13.5" customHeight="1" x14ac:dyDescent="0.2">
      <c r="B274" s="82">
        <v>14</v>
      </c>
      <c r="C274" s="59">
        <v>28.634523078408868</v>
      </c>
      <c r="D274" s="59">
        <v>285.76653791083686</v>
      </c>
      <c r="E274" s="59">
        <v>0.52012856460481816</v>
      </c>
      <c r="F274" s="59">
        <v>24.62584989215501</v>
      </c>
      <c r="G274" s="59">
        <v>10.310510323497864</v>
      </c>
      <c r="H274" s="59">
        <v>232.40714214967878</v>
      </c>
      <c r="I274" s="59">
        <v>124.93402714961226</v>
      </c>
      <c r="J274" s="59">
        <v>25.279197006793243</v>
      </c>
      <c r="K274" s="59">
        <v>112.83216307277924</v>
      </c>
      <c r="L274" s="59">
        <v>500.28979411438348</v>
      </c>
      <c r="M274" s="60">
        <v>31.259142332633907</v>
      </c>
      <c r="N274" s="59">
        <v>209.39743550901409</v>
      </c>
      <c r="O274" s="59">
        <v>13.95767850819869</v>
      </c>
      <c r="P274" s="59">
        <v>7.7517628623487518</v>
      </c>
      <c r="Q274" s="59">
        <v>686.79405394788432</v>
      </c>
      <c r="R274" s="59">
        <v>27.991015199133962</v>
      </c>
      <c r="S274" s="59">
        <v>69.11246771327626</v>
      </c>
      <c r="T274" s="59">
        <v>8.5585655209609737</v>
      </c>
      <c r="U274" s="59">
        <v>32.91351561455145</v>
      </c>
      <c r="V274" s="59">
        <v>7.9686215100056135</v>
      </c>
      <c r="W274" s="59">
        <v>2.1373367127314271</v>
      </c>
      <c r="X274" s="59">
        <v>6.0331128042710063</v>
      </c>
      <c r="Y274" s="62">
        <v>0.69743205867403357</v>
      </c>
      <c r="Z274" s="59">
        <v>5.3933154126629539</v>
      </c>
      <c r="AA274" s="59">
        <v>0.91416349978727685</v>
      </c>
      <c r="AB274" s="59">
        <v>3.6954180501361917</v>
      </c>
      <c r="AC274" s="59">
        <v>0.4738114116032377</v>
      </c>
      <c r="AD274" s="59">
        <v>2.985974384182839</v>
      </c>
      <c r="AE274" s="59">
        <v>0.50082500401350116</v>
      </c>
      <c r="AF274" s="59">
        <v>4.9641983487005472</v>
      </c>
      <c r="AG274" s="59">
        <v>1.0382166940182731</v>
      </c>
      <c r="AH274" s="61">
        <v>18.065842641198174</v>
      </c>
      <c r="AI274" s="60">
        <v>9.1382658202193383</v>
      </c>
      <c r="AJ274" s="59">
        <v>3.4015925007384848</v>
      </c>
      <c r="AK274" s="59">
        <f t="shared" si="10"/>
        <v>16.00459119417653</v>
      </c>
      <c r="AL274" s="45" t="s">
        <v>316</v>
      </c>
    </row>
    <row r="275" spans="1:38" ht="13.5" customHeight="1" x14ac:dyDescent="0.2">
      <c r="B275" s="82">
        <v>15</v>
      </c>
      <c r="C275" s="59">
        <v>28.799731185975411</v>
      </c>
      <c r="D275" s="59">
        <v>248.70428531174869</v>
      </c>
      <c r="E275" s="59">
        <v>0.80231109627364472</v>
      </c>
      <c r="F275" s="59">
        <v>20.843252857409137</v>
      </c>
      <c r="G275" s="59">
        <v>7.7825744520129181</v>
      </c>
      <c r="H275" s="59">
        <v>205.49306418477897</v>
      </c>
      <c r="I275" s="59">
        <v>103.61541610346683</v>
      </c>
      <c r="J275" s="59">
        <v>24.234915113939866</v>
      </c>
      <c r="K275" s="59">
        <v>100.25286455621364</v>
      </c>
      <c r="L275" s="59">
        <v>485.83309531262711</v>
      </c>
      <c r="M275" s="60">
        <v>32.186419658738835</v>
      </c>
      <c r="N275" s="59">
        <v>205.75731996826647</v>
      </c>
      <c r="O275" s="59">
        <v>12.685139707143302</v>
      </c>
      <c r="P275" s="59">
        <v>6.9469032218390616</v>
      </c>
      <c r="Q275" s="59">
        <v>640.67973104024429</v>
      </c>
      <c r="R275" s="59">
        <v>27.463600033413606</v>
      </c>
      <c r="S275" s="59">
        <v>66.04570036183091</v>
      </c>
      <c r="T275" s="59">
        <v>8.1717529640945639</v>
      </c>
      <c r="U275" s="59">
        <v>32.106805617014139</v>
      </c>
      <c r="V275" s="59">
        <v>8.1950975030210227</v>
      </c>
      <c r="W275" s="59">
        <v>1.9141399379657984</v>
      </c>
      <c r="X275" s="59">
        <v>5.7933515563724516</v>
      </c>
      <c r="Y275" s="59">
        <v>0.76012499112397702</v>
      </c>
      <c r="Z275" s="59">
        <v>5.0677348520679795</v>
      </c>
      <c r="AA275" s="59">
        <v>0.88567968254913809</v>
      </c>
      <c r="AB275" s="59">
        <v>3.4349787128905915</v>
      </c>
      <c r="AC275" s="59">
        <v>0.43145141924362257</v>
      </c>
      <c r="AD275" s="59">
        <v>2.9293956256566687</v>
      </c>
      <c r="AE275" s="59">
        <v>0.41367488535077068</v>
      </c>
      <c r="AF275" s="59">
        <v>4.675305801643205</v>
      </c>
      <c r="AG275" s="59">
        <v>1.1910323912894925</v>
      </c>
      <c r="AH275" s="61">
        <v>17.70236100696944</v>
      </c>
      <c r="AI275" s="60">
        <v>9.8511610165871186</v>
      </c>
      <c r="AJ275" s="59">
        <v>3.4052570576837282</v>
      </c>
      <c r="AK275" s="59">
        <f t="shared" si="10"/>
        <v>15.094350364648902</v>
      </c>
      <c r="AL275" s="45" t="s">
        <v>316</v>
      </c>
    </row>
    <row r="277" spans="1:38" ht="13.5" customHeight="1" x14ac:dyDescent="0.2">
      <c r="A277" s="44" t="s">
        <v>182</v>
      </c>
      <c r="B277" s="82">
        <v>1</v>
      </c>
      <c r="C277" s="59">
        <v>4.3417513482208685</v>
      </c>
      <c r="D277" s="59">
        <v>2.443984874611818</v>
      </c>
      <c r="E277" s="59">
        <v>-0.9741926898780835</v>
      </c>
      <c r="F277" s="59">
        <v>0.77144054169041176</v>
      </c>
      <c r="G277" s="59">
        <v>0.28659450285157617</v>
      </c>
      <c r="H277" s="59">
        <v>1.1881103812313039</v>
      </c>
      <c r="I277" s="59">
        <v>31.427867660985395</v>
      </c>
      <c r="J277" s="59">
        <v>14.476558062445548</v>
      </c>
      <c r="K277" s="59">
        <v>119.9250769929442</v>
      </c>
      <c r="L277" s="59">
        <v>67.607580231868198</v>
      </c>
      <c r="M277" s="60">
        <v>16.84098033906076</v>
      </c>
      <c r="N277" s="59">
        <v>108.38789588777486</v>
      </c>
      <c r="O277" s="59">
        <v>7.9073371638720449</v>
      </c>
      <c r="P277" s="59">
        <v>8.3690325855760115</v>
      </c>
      <c r="Q277" s="59">
        <v>474.78151797422396</v>
      </c>
      <c r="R277" s="59">
        <v>27.567006822570093</v>
      </c>
      <c r="S277" s="59">
        <v>49.844349127594128</v>
      </c>
      <c r="T277" s="59">
        <v>5.7965059063082691</v>
      </c>
      <c r="U277" s="59">
        <v>15.797304867831363</v>
      </c>
      <c r="V277" s="59">
        <v>3.1444927251700943</v>
      </c>
      <c r="W277" s="59">
        <v>0.55039209066673123</v>
      </c>
      <c r="X277" s="59">
        <v>3.1692840959675643</v>
      </c>
      <c r="Y277" s="62">
        <v>0.4148961021459916</v>
      </c>
      <c r="Z277" s="59">
        <v>2.8693385892080601</v>
      </c>
      <c r="AA277" s="59">
        <v>0.69099944535021729</v>
      </c>
      <c r="AB277" s="59">
        <v>2.2855084999945956</v>
      </c>
      <c r="AC277" s="59">
        <v>0.30859935152309964</v>
      </c>
      <c r="AD277" s="59">
        <v>2.3314328108528537</v>
      </c>
      <c r="AE277" s="59">
        <v>0.4341077663496411</v>
      </c>
      <c r="AF277" s="59">
        <v>4.022768511012786</v>
      </c>
      <c r="AG277" s="59">
        <v>0.70532738375277348</v>
      </c>
      <c r="AH277" s="61">
        <v>16.853769944783867</v>
      </c>
      <c r="AI277" s="60">
        <v>11.434732492125654</v>
      </c>
      <c r="AJ277" s="59">
        <v>2.0713570922799569</v>
      </c>
      <c r="AK277" s="59">
        <f t="shared" ref="AK277:AK291" si="11">L277/M277</f>
        <v>4.0144682121063946</v>
      </c>
      <c r="AL277" s="45" t="s">
        <v>275</v>
      </c>
    </row>
    <row r="278" spans="1:38" ht="13.5" customHeight="1" x14ac:dyDescent="0.2">
      <c r="A278" s="44" t="s">
        <v>183</v>
      </c>
      <c r="B278" s="82">
        <v>2</v>
      </c>
      <c r="C278" s="59">
        <v>3.8126351374348202</v>
      </c>
      <c r="D278" s="59">
        <v>2.6897909686729222</v>
      </c>
      <c r="E278" s="59">
        <v>9.8407988423263357E-2</v>
      </c>
      <c r="F278" s="59">
        <v>0.73843502564408448</v>
      </c>
      <c r="G278" s="59">
        <v>-1.027981427173428</v>
      </c>
      <c r="H278" s="59">
        <v>1.2487712648928602</v>
      </c>
      <c r="I278" s="59">
        <v>26.596345689109594</v>
      </c>
      <c r="J278" s="59">
        <v>12.619230459136311</v>
      </c>
      <c r="K278" s="59">
        <v>93.411287207254503</v>
      </c>
      <c r="L278" s="59">
        <v>63.384761122661509</v>
      </c>
      <c r="M278" s="60">
        <v>15.428913658651441</v>
      </c>
      <c r="N278" s="59">
        <v>104.20211730916039</v>
      </c>
      <c r="O278" s="59">
        <v>6.765104679283275</v>
      </c>
      <c r="P278" s="59">
        <v>5.8461233007647522</v>
      </c>
      <c r="Q278" s="59">
        <v>449.20561828356676</v>
      </c>
      <c r="R278" s="59">
        <v>25.929346188093053</v>
      </c>
      <c r="S278" s="59">
        <v>39.975265035901515</v>
      </c>
      <c r="T278" s="59">
        <v>4.8385199469775699</v>
      </c>
      <c r="U278" s="59">
        <v>17.952151138644712</v>
      </c>
      <c r="V278" s="59">
        <v>2.7891245930870556</v>
      </c>
      <c r="W278" s="59">
        <v>0.4455047766073178</v>
      </c>
      <c r="X278" s="59">
        <v>3.0645440452688439</v>
      </c>
      <c r="Y278" s="62">
        <v>0.37009385335337763</v>
      </c>
      <c r="Z278" s="59">
        <v>3.0581885095375436</v>
      </c>
      <c r="AA278" s="59">
        <v>0.58170741260755132</v>
      </c>
      <c r="AB278" s="59">
        <v>2.0177219866705736</v>
      </c>
      <c r="AC278" s="59">
        <v>0.39002585332143114</v>
      </c>
      <c r="AD278" s="59">
        <v>2.2426220155120546</v>
      </c>
      <c r="AE278" s="59">
        <v>0.45169647661386331</v>
      </c>
      <c r="AF278" s="59">
        <v>3.8374192274957184</v>
      </c>
      <c r="AG278" s="59">
        <v>0.74683662013309626</v>
      </c>
      <c r="AH278" s="61">
        <v>15.098719466886385</v>
      </c>
      <c r="AI278" s="60">
        <v>11.79695793069595</v>
      </c>
      <c r="AJ278" s="59">
        <v>1.9025037543155658</v>
      </c>
      <c r="AK278" s="59">
        <f t="shared" si="11"/>
        <v>4.1081804283167944</v>
      </c>
      <c r="AL278" s="45" t="s">
        <v>275</v>
      </c>
    </row>
    <row r="279" spans="1:38" ht="13.5" customHeight="1" x14ac:dyDescent="0.2">
      <c r="B279" s="82">
        <v>3</v>
      </c>
      <c r="C279" s="59">
        <v>2.1520784655121976</v>
      </c>
      <c r="D279" s="59">
        <v>2.6548896926438847</v>
      </c>
      <c r="E279" s="59">
        <v>-0.95184675394554108</v>
      </c>
      <c r="F279" s="59">
        <v>0.78193648041938868</v>
      </c>
      <c r="G279" s="59">
        <v>4.7328202038488048</v>
      </c>
      <c r="H279" s="59">
        <v>1.6806751254454004</v>
      </c>
      <c r="I279" s="59">
        <v>27.088782009196688</v>
      </c>
      <c r="J279" s="59">
        <v>13.137048696685561</v>
      </c>
      <c r="K279" s="59">
        <v>107.20045904964861</v>
      </c>
      <c r="L279" s="59">
        <v>73.727533955217268</v>
      </c>
      <c r="M279" s="60">
        <v>15.622308085108743</v>
      </c>
      <c r="N279" s="59">
        <v>88.421307443290871</v>
      </c>
      <c r="O279" s="59">
        <v>7.2188045224925084</v>
      </c>
      <c r="P279" s="59">
        <v>6.598128183111422</v>
      </c>
      <c r="Q279" s="59">
        <v>431.72405901167463</v>
      </c>
      <c r="R279" s="59">
        <v>24.012804016780681</v>
      </c>
      <c r="S279" s="59">
        <v>40.202722544340482</v>
      </c>
      <c r="T279" s="59">
        <v>4.2374615933655759</v>
      </c>
      <c r="U279" s="59">
        <v>17.470321726695474</v>
      </c>
      <c r="V279" s="59">
        <v>2.4652567342136349</v>
      </c>
      <c r="W279" s="59">
        <v>0.33569015033314292</v>
      </c>
      <c r="X279" s="59">
        <v>2.4339527478390677</v>
      </c>
      <c r="Y279" s="62">
        <v>0.38158170992137574</v>
      </c>
      <c r="Z279" s="59">
        <v>2.726588406215432</v>
      </c>
      <c r="AA279" s="59">
        <v>0.51562278904498737</v>
      </c>
      <c r="AB279" s="59">
        <v>1.6124533198860038</v>
      </c>
      <c r="AC279" s="59">
        <v>0.24960839798892881</v>
      </c>
      <c r="AD279" s="59">
        <v>2.0337054657952267</v>
      </c>
      <c r="AE279" s="59">
        <v>0.43455272809288414</v>
      </c>
      <c r="AF279" s="59">
        <v>3.4264157344159436</v>
      </c>
      <c r="AG279" s="59">
        <v>0.67073677597362902</v>
      </c>
      <c r="AH279" s="61">
        <v>15.26021743949992</v>
      </c>
      <c r="AI279" s="60">
        <v>10.543810762359675</v>
      </c>
      <c r="AJ279" s="59">
        <v>2.0125785378645431</v>
      </c>
      <c r="AK279" s="59">
        <f t="shared" si="11"/>
        <v>4.719375239148861</v>
      </c>
      <c r="AL279" s="45" t="s">
        <v>275</v>
      </c>
    </row>
    <row r="280" spans="1:38" ht="13.5" customHeight="1" x14ac:dyDescent="0.2">
      <c r="B280" s="82">
        <v>4</v>
      </c>
      <c r="C280" s="59">
        <v>3.2335386355576046</v>
      </c>
      <c r="D280" s="59">
        <v>2.2167351100526402</v>
      </c>
      <c r="E280" s="59">
        <v>-0.33695507119049278</v>
      </c>
      <c r="F280" s="59">
        <v>0.75091551334825979</v>
      </c>
      <c r="G280" s="59">
        <v>-0.83242573392996155</v>
      </c>
      <c r="H280" s="59">
        <v>1.1090198007734533</v>
      </c>
      <c r="I280" s="59">
        <v>25.618063489244751</v>
      </c>
      <c r="J280" s="59">
        <v>10.538602006888853</v>
      </c>
      <c r="K280" s="59">
        <v>84.127349925241077</v>
      </c>
      <c r="L280" s="59">
        <v>83.06569785488422</v>
      </c>
      <c r="M280" s="60">
        <v>15.86778771454162</v>
      </c>
      <c r="N280" s="59">
        <v>83.01865394590746</v>
      </c>
      <c r="O280" s="59">
        <v>5.8309268333003539</v>
      </c>
      <c r="P280" s="59">
        <v>5.672623820743512</v>
      </c>
      <c r="Q280" s="59">
        <v>420.34434078041403</v>
      </c>
      <c r="R280" s="59">
        <v>27.07470573015415</v>
      </c>
      <c r="S280" s="59">
        <v>39.12308339634253</v>
      </c>
      <c r="T280" s="59">
        <v>4.1932762957043446</v>
      </c>
      <c r="U280" s="59">
        <v>15.565026291438738</v>
      </c>
      <c r="V280" s="59">
        <v>2.1774704436300616</v>
      </c>
      <c r="W280" s="59">
        <v>0.3970861672178651</v>
      </c>
      <c r="X280" s="59">
        <v>2.2770603308347144</v>
      </c>
      <c r="Y280" s="62">
        <v>0.41905779498470164</v>
      </c>
      <c r="Z280" s="59">
        <v>2.5052246827797338</v>
      </c>
      <c r="AA280" s="59">
        <v>0.53530414582871944</v>
      </c>
      <c r="AB280" s="59">
        <v>1.8188202331552734</v>
      </c>
      <c r="AC280" s="59">
        <v>0.28272079300425274</v>
      </c>
      <c r="AD280" s="59">
        <v>2.0164431147389132</v>
      </c>
      <c r="AE280" s="59">
        <v>0.33607175633943287</v>
      </c>
      <c r="AF280" s="59">
        <v>3.438425452088254</v>
      </c>
      <c r="AG280" s="59">
        <v>0.73608144677449971</v>
      </c>
      <c r="AH280" s="61">
        <v>14.335557601238053</v>
      </c>
      <c r="AI280" s="60">
        <v>11.464715888063067</v>
      </c>
      <c r="AJ280" s="59">
        <v>1.9298032902831117</v>
      </c>
      <c r="AK280" s="59">
        <f t="shared" si="11"/>
        <v>5.2348631926025089</v>
      </c>
      <c r="AL280" s="45" t="s">
        <v>275</v>
      </c>
    </row>
    <row r="281" spans="1:38" ht="13.5" customHeight="1" x14ac:dyDescent="0.2">
      <c r="B281" s="82">
        <v>5</v>
      </c>
      <c r="C281" s="59">
        <v>3.7569149194899216</v>
      </c>
      <c r="D281" s="59">
        <v>2.2811691543910064</v>
      </c>
      <c r="E281" s="59">
        <v>-0.39589436811756196</v>
      </c>
      <c r="F281" s="59">
        <v>0.77783727839212236</v>
      </c>
      <c r="G281" s="59">
        <v>-0.77216616414344885</v>
      </c>
      <c r="H281" s="59">
        <v>2.704322137778449</v>
      </c>
      <c r="I281" s="59">
        <v>27.178280156618353</v>
      </c>
      <c r="J281" s="59">
        <v>13.444572424291662</v>
      </c>
      <c r="K281" s="59">
        <v>115.57452216217969</v>
      </c>
      <c r="L281" s="59">
        <v>80.198124052084893</v>
      </c>
      <c r="M281" s="60">
        <v>18.50152470180516</v>
      </c>
      <c r="N281" s="59">
        <v>96.41277197402168</v>
      </c>
      <c r="O281" s="59">
        <v>7.635698766007887</v>
      </c>
      <c r="P281" s="59">
        <v>7.3642726739468722</v>
      </c>
      <c r="Q281" s="59">
        <v>514.93512700486156</v>
      </c>
      <c r="R281" s="59">
        <v>26.563393635727156</v>
      </c>
      <c r="S281" s="59">
        <v>46.337316454234561</v>
      </c>
      <c r="T281" s="59">
        <v>4.9581305469156618</v>
      </c>
      <c r="U281" s="59">
        <v>19.147240902258314</v>
      </c>
      <c r="V281" s="59">
        <v>2.4090143772557346</v>
      </c>
      <c r="W281" s="59">
        <v>0.44371317241333352</v>
      </c>
      <c r="X281" s="59">
        <v>3.0680549679934215</v>
      </c>
      <c r="Y281" s="62">
        <v>0.45061131551204819</v>
      </c>
      <c r="Z281" s="59">
        <v>2.927655860479244</v>
      </c>
      <c r="AA281" s="59">
        <v>0.57882314478220354</v>
      </c>
      <c r="AB281" s="59">
        <v>1.9033616902229618</v>
      </c>
      <c r="AC281" s="59">
        <v>0.30885257813126338</v>
      </c>
      <c r="AD281" s="59">
        <v>2.1241104085272573</v>
      </c>
      <c r="AE281" s="59">
        <v>0.43535481654310876</v>
      </c>
      <c r="AF281" s="59">
        <v>3.5757046822754739</v>
      </c>
      <c r="AG281" s="59">
        <v>0.85142863911208155</v>
      </c>
      <c r="AH281" s="61">
        <v>15.939351039703824</v>
      </c>
      <c r="AI281" s="60">
        <v>11.003402380058656</v>
      </c>
      <c r="AJ281" s="59">
        <v>2.1053225026556066</v>
      </c>
      <c r="AK281" s="59">
        <f t="shared" si="11"/>
        <v>4.3346764844877956</v>
      </c>
      <c r="AL281" s="45" t="s">
        <v>275</v>
      </c>
    </row>
    <row r="282" spans="1:38" ht="13.5" customHeight="1" x14ac:dyDescent="0.2">
      <c r="B282" s="82">
        <v>6</v>
      </c>
      <c r="C282" s="59">
        <v>4.0698040948290117</v>
      </c>
      <c r="D282" s="59">
        <v>3.3253998589379212</v>
      </c>
      <c r="E282" s="59">
        <v>9.8407988423263357E-2</v>
      </c>
      <c r="F282" s="59">
        <v>0.80537766308931791</v>
      </c>
      <c r="G282" s="59">
        <v>0.69652825049555656</v>
      </c>
      <c r="H282" s="59">
        <v>0.44659771264088444</v>
      </c>
      <c r="I282" s="59">
        <v>26.252833346133102</v>
      </c>
      <c r="J282" s="59">
        <v>17.994654884606852</v>
      </c>
      <c r="K282" s="59">
        <v>107.61365938967207</v>
      </c>
      <c r="L282" s="59">
        <v>82.133722795149964</v>
      </c>
      <c r="M282" s="60">
        <v>23.727872135142515</v>
      </c>
      <c r="N282" s="59">
        <v>99.052047280724921</v>
      </c>
      <c r="O282" s="59">
        <v>8.0578691699686953</v>
      </c>
      <c r="P282" s="59">
        <v>7.2525306158623035</v>
      </c>
      <c r="Q282" s="59">
        <v>517.39446175115268</v>
      </c>
      <c r="R282" s="59">
        <v>31.198594332822434</v>
      </c>
      <c r="S282" s="59">
        <v>44.224118748513931</v>
      </c>
      <c r="T282" s="59">
        <v>4.9382560022697932</v>
      </c>
      <c r="U282" s="59">
        <v>18.381381370960554</v>
      </c>
      <c r="V282" s="59">
        <v>2.1979103339969579</v>
      </c>
      <c r="W282" s="59">
        <v>0.36339842127612887</v>
      </c>
      <c r="X282" s="59">
        <v>3.1786612231648266</v>
      </c>
      <c r="Y282" s="62">
        <v>0.50775020115090463</v>
      </c>
      <c r="Z282" s="59">
        <v>2.9616512872086354</v>
      </c>
      <c r="AA282" s="59">
        <v>0.56400120335272408</v>
      </c>
      <c r="AB282" s="59">
        <v>2.3441398275735419</v>
      </c>
      <c r="AC282" s="59">
        <v>0.26710332696372718</v>
      </c>
      <c r="AD282" s="59">
        <v>2.3476499732787457</v>
      </c>
      <c r="AE282" s="59">
        <v>0.43034855673846806</v>
      </c>
      <c r="AF282" s="59">
        <v>4.0837332339059813</v>
      </c>
      <c r="AG282" s="59">
        <v>0.97742276789229154</v>
      </c>
      <c r="AH282" s="61">
        <v>15.205919644253582</v>
      </c>
      <c r="AI282" s="60">
        <v>12.881556279560375</v>
      </c>
      <c r="AJ282" s="59">
        <v>1.8490922171625563</v>
      </c>
      <c r="AK282" s="59">
        <f t="shared" si="11"/>
        <v>3.4614870784601286</v>
      </c>
      <c r="AL282" s="45" t="s">
        <v>275</v>
      </c>
    </row>
    <row r="283" spans="1:38" ht="13.5" customHeight="1" x14ac:dyDescent="0.2">
      <c r="B283" s="82">
        <v>7</v>
      </c>
      <c r="C283" s="59">
        <v>3.0334144444845816</v>
      </c>
      <c r="D283" s="59">
        <v>1.9113407496323371</v>
      </c>
      <c r="E283" s="59">
        <v>-0.61122146894896778</v>
      </c>
      <c r="F283" s="59">
        <v>0.58972208928969472</v>
      </c>
      <c r="G283" s="59">
        <v>1.4472984435042151</v>
      </c>
      <c r="H283" s="59">
        <v>0.63795176031446266</v>
      </c>
      <c r="I283" s="59">
        <v>27.20602541514134</v>
      </c>
      <c r="J283" s="59">
        <v>13.224967216424456</v>
      </c>
      <c r="K283" s="59">
        <v>99.885614321007495</v>
      </c>
      <c r="L283" s="59">
        <v>84.200954331189479</v>
      </c>
      <c r="M283" s="60">
        <v>20.83334036089456</v>
      </c>
      <c r="N283" s="59">
        <v>82.897562931192255</v>
      </c>
      <c r="O283" s="59">
        <v>8.1641949981737891</v>
      </c>
      <c r="P283" s="59">
        <v>7.329453139154527</v>
      </c>
      <c r="Q283" s="59">
        <v>478.12470765862287</v>
      </c>
      <c r="R283" s="59">
        <v>24.575947627236353</v>
      </c>
      <c r="S283" s="59">
        <v>49.156570529017678</v>
      </c>
      <c r="T283" s="59">
        <v>5.2548235647127788</v>
      </c>
      <c r="U283" s="59">
        <v>15.769862719087223</v>
      </c>
      <c r="V283" s="59">
        <v>3.6823830464705996</v>
      </c>
      <c r="W283" s="59">
        <v>0.51901028403222915</v>
      </c>
      <c r="X283" s="59">
        <v>3.0005386093944417</v>
      </c>
      <c r="Y283" s="62">
        <v>0.55788786392154777</v>
      </c>
      <c r="Z283" s="59">
        <v>3.2939175917404158</v>
      </c>
      <c r="AA283" s="59">
        <v>0.6028178250721633</v>
      </c>
      <c r="AB283" s="59">
        <v>2.3094925454994901</v>
      </c>
      <c r="AC283" s="59">
        <v>0.34800442598779086</v>
      </c>
      <c r="AD283" s="59">
        <v>2.4152991802243626</v>
      </c>
      <c r="AE283" s="59">
        <v>0.44349491077789183</v>
      </c>
      <c r="AF283" s="59">
        <v>3.6853900032464955</v>
      </c>
      <c r="AG283" s="59">
        <v>0.83281615072525095</v>
      </c>
      <c r="AH283" s="61">
        <v>18.161069564464412</v>
      </c>
      <c r="AI283" s="60">
        <v>11.787034449654737</v>
      </c>
      <c r="AJ283" s="59">
        <v>2.0859949834440141</v>
      </c>
      <c r="AK283" s="59">
        <f t="shared" si="11"/>
        <v>4.0416444445577131</v>
      </c>
      <c r="AL283" s="45" t="s">
        <v>275</v>
      </c>
    </row>
    <row r="284" spans="1:38" ht="13.5" customHeight="1" x14ac:dyDescent="0.2">
      <c r="A284" s="43" t="s">
        <v>144</v>
      </c>
      <c r="B284" s="82">
        <v>8</v>
      </c>
      <c r="C284" s="59">
        <v>2.8093905573422817</v>
      </c>
      <c r="D284" s="59">
        <v>3.6373899743395932</v>
      </c>
      <c r="E284" s="59">
        <v>0.16854164555226331</v>
      </c>
      <c r="F284" s="59">
        <v>0.67427751382956869</v>
      </c>
      <c r="G284" s="59">
        <v>0.28659450285157617</v>
      </c>
      <c r="H284" s="59">
        <v>2.1337895915414755</v>
      </c>
      <c r="I284" s="59">
        <v>27.819313322118489</v>
      </c>
      <c r="J284" s="59">
        <v>12.244513640539287</v>
      </c>
      <c r="K284" s="59">
        <v>106.93197869386502</v>
      </c>
      <c r="L284" s="59">
        <v>86.047570665389671</v>
      </c>
      <c r="M284" s="60">
        <v>15.38436759216332</v>
      </c>
      <c r="N284" s="59">
        <v>87.150132889594246</v>
      </c>
      <c r="O284" s="59">
        <v>7.0418204379746445</v>
      </c>
      <c r="P284" s="59">
        <v>7.0414349889257553</v>
      </c>
      <c r="Q284" s="59">
        <v>445.78439132451598</v>
      </c>
      <c r="R284" s="59">
        <v>22.008615071014301</v>
      </c>
      <c r="S284" s="59">
        <v>39.647663624119204</v>
      </c>
      <c r="T284" s="59">
        <v>4.7127291210974578</v>
      </c>
      <c r="U284" s="59">
        <v>15.471792419898691</v>
      </c>
      <c r="V284" s="59">
        <v>2.3044656317523966</v>
      </c>
      <c r="W284" s="59">
        <v>0.47838578012465033</v>
      </c>
      <c r="X284" s="59">
        <v>2.2949089378609324</v>
      </c>
      <c r="Y284" s="62">
        <v>0.37083314253464505</v>
      </c>
      <c r="Z284" s="59">
        <v>2.4736613812552917</v>
      </c>
      <c r="AA284" s="59">
        <v>0.49003039370497825</v>
      </c>
      <c r="AB284" s="59">
        <v>1.702097641398618</v>
      </c>
      <c r="AC284" s="59">
        <v>0.3071322768200016</v>
      </c>
      <c r="AD284" s="59">
        <v>1.969917512845305</v>
      </c>
      <c r="AE284" s="59">
        <v>0.40648538215114244</v>
      </c>
      <c r="AF284" s="59">
        <v>3.3247518055182126</v>
      </c>
      <c r="AG284" s="59">
        <v>0.78695611006518917</v>
      </c>
      <c r="AH284" s="61">
        <v>15.624379963359358</v>
      </c>
      <c r="AI284" s="60">
        <v>10.900430555727549</v>
      </c>
      <c r="AJ284" s="59">
        <v>1.9897291107282475</v>
      </c>
      <c r="AK284" s="59">
        <f t="shared" si="11"/>
        <v>5.5931821798915964</v>
      </c>
      <c r="AL284" s="45" t="s">
        <v>275</v>
      </c>
    </row>
    <row r="285" spans="1:38" ht="13.5" customHeight="1" x14ac:dyDescent="0.2">
      <c r="B285" s="82">
        <v>9</v>
      </c>
      <c r="C285" s="59">
        <v>4.5844239965266569</v>
      </c>
      <c r="D285" s="59">
        <v>2.7240639003716347</v>
      </c>
      <c r="E285" s="59">
        <v>1.5681914122885756</v>
      </c>
      <c r="F285" s="59">
        <v>0.61365602635277228</v>
      </c>
      <c r="G285" s="59">
        <v>0.28659450285157617</v>
      </c>
      <c r="H285" s="59">
        <v>1.6891589328066032</v>
      </c>
      <c r="I285" s="59">
        <v>25.147374141739625</v>
      </c>
      <c r="J285" s="59">
        <v>13.566123844292079</v>
      </c>
      <c r="K285" s="59">
        <v>120.36326861523989</v>
      </c>
      <c r="L285" s="59">
        <v>93.42786204547545</v>
      </c>
      <c r="M285" s="60">
        <v>19.158687332126693</v>
      </c>
      <c r="N285" s="59">
        <v>91.670052461327018</v>
      </c>
      <c r="O285" s="59">
        <v>7.389832817856151</v>
      </c>
      <c r="P285" s="59">
        <v>6.8958166934455969</v>
      </c>
      <c r="Q285" s="59">
        <v>488.45029179679005</v>
      </c>
      <c r="R285" s="59">
        <v>25.122261870308702</v>
      </c>
      <c r="S285" s="59">
        <v>45.002235476736317</v>
      </c>
      <c r="T285" s="59">
        <v>5.0391762616151041</v>
      </c>
      <c r="U285" s="59">
        <v>18.886559816155359</v>
      </c>
      <c r="V285" s="59">
        <v>2.670366157732762</v>
      </c>
      <c r="W285" s="59">
        <v>0.45198758850816589</v>
      </c>
      <c r="X285" s="59">
        <v>2.8686053577307717</v>
      </c>
      <c r="Y285" s="62">
        <v>0.45714967527364264</v>
      </c>
      <c r="Z285" s="59">
        <v>2.7721811479892504</v>
      </c>
      <c r="AA285" s="59">
        <v>0.53258770040615055</v>
      </c>
      <c r="AB285" s="59">
        <v>1.8072165892606986</v>
      </c>
      <c r="AC285" s="59">
        <v>0.29561803069371456</v>
      </c>
      <c r="AD285" s="59">
        <v>2.2950957399554248</v>
      </c>
      <c r="AE285" s="59">
        <v>0.43140672718030681</v>
      </c>
      <c r="AF285" s="59">
        <v>3.645619857500435</v>
      </c>
      <c r="AG285" s="59">
        <v>0.58974689581448025</v>
      </c>
      <c r="AH285" s="61">
        <v>15.706476833508097</v>
      </c>
      <c r="AI285" s="60">
        <v>11.590668571907806</v>
      </c>
      <c r="AJ285" s="59">
        <v>2.0132718906583231</v>
      </c>
      <c r="AK285" s="59">
        <f t="shared" si="11"/>
        <v>4.8765273124327653</v>
      </c>
      <c r="AL285" s="45" t="s">
        <v>275</v>
      </c>
    </row>
    <row r="286" spans="1:38" ht="13.5" customHeight="1" x14ac:dyDescent="0.2">
      <c r="B286" s="82">
        <v>10</v>
      </c>
      <c r="C286" s="59">
        <v>3.8306964839029329</v>
      </c>
      <c r="D286" s="59">
        <v>3.3660362670517108</v>
      </c>
      <c r="E286" s="59">
        <v>1.5950424156697711</v>
      </c>
      <c r="F286" s="59">
        <v>1.0388409659541167</v>
      </c>
      <c r="G286" s="59">
        <v>2.3382472833539003</v>
      </c>
      <c r="H286" s="59">
        <v>0.9689348165237095</v>
      </c>
      <c r="I286" s="59">
        <v>29.616354620212245</v>
      </c>
      <c r="J286" s="59">
        <v>12.061492858467847</v>
      </c>
      <c r="K286" s="59">
        <v>103.70012512534535</v>
      </c>
      <c r="L286" s="59">
        <v>80.103428735665176</v>
      </c>
      <c r="M286" s="60">
        <v>15.88505548920179</v>
      </c>
      <c r="N286" s="59">
        <v>84.412357955551599</v>
      </c>
      <c r="O286" s="59">
        <v>6.8107266509232334</v>
      </c>
      <c r="P286" s="59">
        <v>6.935404676017769</v>
      </c>
      <c r="Q286" s="59">
        <v>448.57721318042996</v>
      </c>
      <c r="R286" s="59">
        <v>22.467295798036375</v>
      </c>
      <c r="S286" s="59">
        <v>39.510699525930519</v>
      </c>
      <c r="T286" s="59">
        <v>4.5304850025496286</v>
      </c>
      <c r="U286" s="59">
        <v>17.004012390401257</v>
      </c>
      <c r="V286" s="59">
        <v>2.0384855217487163</v>
      </c>
      <c r="W286" s="59">
        <v>0.40968514648626625</v>
      </c>
      <c r="X286" s="59">
        <v>2.692865165115002</v>
      </c>
      <c r="Y286" s="62">
        <v>0.35828256889395493</v>
      </c>
      <c r="Z286" s="59">
        <v>2.9565115973897726</v>
      </c>
      <c r="AA286" s="59">
        <v>0.5290557669347451</v>
      </c>
      <c r="AB286" s="59">
        <v>1.6474234792541333</v>
      </c>
      <c r="AC286" s="59">
        <v>0.33125948227116814</v>
      </c>
      <c r="AD286" s="59">
        <v>2.0433597516438859</v>
      </c>
      <c r="AE286" s="59">
        <v>0.37873514162204835</v>
      </c>
      <c r="AF286" s="59">
        <v>3.2563464547015064</v>
      </c>
      <c r="AG286" s="59">
        <v>0.70957727729741604</v>
      </c>
      <c r="AH286" s="61">
        <v>16.512443442039924</v>
      </c>
      <c r="AI286" s="60">
        <v>11.662633624025709</v>
      </c>
      <c r="AJ286" s="59">
        <v>2.107923455867204</v>
      </c>
      <c r="AK286" s="59">
        <f t="shared" si="11"/>
        <v>5.042691150189385</v>
      </c>
      <c r="AL286" s="45" t="s">
        <v>275</v>
      </c>
    </row>
    <row r="287" spans="1:38" ht="13.5" customHeight="1" x14ac:dyDescent="0.2">
      <c r="B287" s="82">
        <v>11</v>
      </c>
      <c r="C287" s="59">
        <v>2.3178192150920793</v>
      </c>
      <c r="D287" s="59">
        <v>3.3754371193965684</v>
      </c>
      <c r="E287" s="59">
        <v>1.0510992757897397</v>
      </c>
      <c r="F287" s="59">
        <v>0.64975278732827202</v>
      </c>
      <c r="G287" s="59">
        <v>-1.3458833512477033</v>
      </c>
      <c r="H287" s="59">
        <v>4.2512276074283335</v>
      </c>
      <c r="I287" s="59">
        <v>26.395222013369569</v>
      </c>
      <c r="J287" s="59">
        <v>14.814534984990498</v>
      </c>
      <c r="K287" s="59">
        <v>106.59480215204816</v>
      </c>
      <c r="L287" s="59">
        <v>70.918499195017233</v>
      </c>
      <c r="M287" s="60">
        <v>20.722636159648172</v>
      </c>
      <c r="N287" s="59">
        <v>112.77211875785123</v>
      </c>
      <c r="O287" s="59">
        <v>6.7807322819318099</v>
      </c>
      <c r="P287" s="59">
        <v>6.544601976691732</v>
      </c>
      <c r="Q287" s="59">
        <v>461.63371167639878</v>
      </c>
      <c r="R287" s="59">
        <v>26.250015075724015</v>
      </c>
      <c r="S287" s="59">
        <v>41.862001195437117</v>
      </c>
      <c r="T287" s="59">
        <v>4.9280175155310433</v>
      </c>
      <c r="U287" s="59">
        <v>18.81131757433452</v>
      </c>
      <c r="V287" s="59">
        <v>2.7882016616074257</v>
      </c>
      <c r="W287" s="59">
        <v>0.48530749279630003</v>
      </c>
      <c r="X287" s="59">
        <v>2.8348845351184933</v>
      </c>
      <c r="Y287" s="59">
        <v>0.45653824049151059</v>
      </c>
      <c r="Z287" s="59">
        <v>2.9382493652220401</v>
      </c>
      <c r="AA287" s="59">
        <v>0.55880688610468388</v>
      </c>
      <c r="AB287" s="59">
        <v>2.0510172949234362</v>
      </c>
      <c r="AC287" s="59">
        <v>0.333937164885097</v>
      </c>
      <c r="AD287" s="59">
        <v>2.5360248472713698</v>
      </c>
      <c r="AE287" s="59">
        <v>0.49319500934707783</v>
      </c>
      <c r="AF287" s="59">
        <v>4.1445452625627004</v>
      </c>
      <c r="AG287" s="59">
        <v>0.85114801775173821</v>
      </c>
      <c r="AH287" s="61">
        <v>14.10092425034828</v>
      </c>
      <c r="AI287" s="60">
        <v>12.841349041715889</v>
      </c>
      <c r="AJ287" s="59">
        <v>1.8037558924197874</v>
      </c>
      <c r="AK287" s="59">
        <f t="shared" si="11"/>
        <v>3.4222720820197661</v>
      </c>
      <c r="AL287" s="45" t="s">
        <v>275</v>
      </c>
    </row>
    <row r="288" spans="1:38" ht="13.5" customHeight="1" x14ac:dyDescent="0.2">
      <c r="A288" s="43" t="s">
        <v>144</v>
      </c>
      <c r="B288" s="82">
        <v>12</v>
      </c>
      <c r="C288" s="59">
        <v>1.8878998610052675</v>
      </c>
      <c r="D288" s="59">
        <v>2.3177178879551006</v>
      </c>
      <c r="E288" s="59">
        <v>1.6125248430463046</v>
      </c>
      <c r="F288" s="59">
        <v>0.95789833738808239</v>
      </c>
      <c r="G288" s="59">
        <v>0.54604499499612602</v>
      </c>
      <c r="H288" s="59">
        <v>0.36119161641740666</v>
      </c>
      <c r="I288" s="59">
        <v>24.366613789562837</v>
      </c>
      <c r="J288" s="59">
        <v>11.298343467603658</v>
      </c>
      <c r="K288" s="59">
        <v>107.08409719536124</v>
      </c>
      <c r="L288" s="59">
        <v>79.671149297131961</v>
      </c>
      <c r="M288" s="60">
        <v>14.441790840629436</v>
      </c>
      <c r="N288" s="59">
        <v>78.389856495192788</v>
      </c>
      <c r="O288" s="59">
        <v>8.2157002963725265</v>
      </c>
      <c r="P288" s="59">
        <v>6.4999495688212612</v>
      </c>
      <c r="Q288" s="59">
        <v>460.40748921962575</v>
      </c>
      <c r="R288" s="59">
        <v>21.870761109939618</v>
      </c>
      <c r="S288" s="59">
        <v>42.205701983963323</v>
      </c>
      <c r="T288" s="59">
        <v>4.4829140731053343</v>
      </c>
      <c r="U288" s="59">
        <v>16.741828832454146</v>
      </c>
      <c r="V288" s="59">
        <v>1.8987960436949061</v>
      </c>
      <c r="W288" s="59">
        <v>0.53621724033423923</v>
      </c>
      <c r="X288" s="59">
        <v>2.5038757879648901</v>
      </c>
      <c r="Y288" s="59">
        <v>0.38570113342800882</v>
      </c>
      <c r="Z288" s="59">
        <v>2.6445956969214954</v>
      </c>
      <c r="AA288" s="59">
        <v>0.46843695854952366</v>
      </c>
      <c r="AB288" s="59">
        <v>1.6761878329385498</v>
      </c>
      <c r="AC288" s="59">
        <v>0.26561767295306532</v>
      </c>
      <c r="AD288" s="59">
        <v>2.1062281658927828</v>
      </c>
      <c r="AE288" s="59">
        <v>0.42601854499196418</v>
      </c>
      <c r="AF288" s="59">
        <v>3.3378195708682776</v>
      </c>
      <c r="AG288" s="59">
        <v>0.88494893619817727</v>
      </c>
      <c r="AH288" s="61">
        <v>17.00763663318218</v>
      </c>
      <c r="AI288" s="60">
        <v>10.929178753627257</v>
      </c>
      <c r="AJ288" s="59">
        <v>2.0540111687063343</v>
      </c>
      <c r="AK288" s="59">
        <f t="shared" si="11"/>
        <v>5.5167084315465376</v>
      </c>
      <c r="AL288" s="45" t="s">
        <v>275</v>
      </c>
    </row>
    <row r="289" spans="1:38" ht="13.5" customHeight="1" x14ac:dyDescent="0.2">
      <c r="B289" s="82">
        <v>13</v>
      </c>
      <c r="C289" s="59">
        <v>3.3306787289551836</v>
      </c>
      <c r="D289" s="59">
        <v>2.418591837968318</v>
      </c>
      <c r="E289" s="59">
        <v>-0.67263397689876603</v>
      </c>
      <c r="F289" s="59">
        <v>0.58908139742187493</v>
      </c>
      <c r="G289" s="59">
        <v>-0.70431589199063371</v>
      </c>
      <c r="H289" s="59">
        <v>1.2425720783782641</v>
      </c>
      <c r="I289" s="59">
        <v>25.568290417674199</v>
      </c>
      <c r="J289" s="59">
        <v>11.99543155864535</v>
      </c>
      <c r="K289" s="59">
        <v>102.43556996179052</v>
      </c>
      <c r="L289" s="59">
        <v>74.885190096414789</v>
      </c>
      <c r="M289" s="60">
        <v>18.084633029568945</v>
      </c>
      <c r="N289" s="59">
        <v>92.292779413049558</v>
      </c>
      <c r="O289" s="59">
        <v>7.6379820131802365</v>
      </c>
      <c r="P289" s="59">
        <v>6.239936141981187</v>
      </c>
      <c r="Q289" s="59">
        <v>447.34628618064448</v>
      </c>
      <c r="R289" s="59">
        <v>24.934712090197021</v>
      </c>
      <c r="S289" s="59">
        <v>39.477314965472672</v>
      </c>
      <c r="T289" s="59">
        <v>4.8202359950475104</v>
      </c>
      <c r="U289" s="59">
        <v>17.245871163366786</v>
      </c>
      <c r="V289" s="59">
        <v>2.4616946991655215</v>
      </c>
      <c r="W289" s="59">
        <v>0.37914820661015985</v>
      </c>
      <c r="X289" s="59">
        <v>2.7462641425578029</v>
      </c>
      <c r="Y289" s="59">
        <v>0.48116515897613776</v>
      </c>
      <c r="Z289" s="59">
        <v>2.8951133335908357</v>
      </c>
      <c r="AA289" s="59">
        <v>0.57816488037673108</v>
      </c>
      <c r="AB289" s="59">
        <v>1.8857426463844094</v>
      </c>
      <c r="AC289" s="59">
        <v>0.37737936809091643</v>
      </c>
      <c r="AD289" s="59">
        <v>2.2853278153925745</v>
      </c>
      <c r="AE289" s="59">
        <v>0.47165985774709018</v>
      </c>
      <c r="AF289" s="59">
        <v>3.9286991712977493</v>
      </c>
      <c r="AG289" s="59">
        <v>0.71843670129968429</v>
      </c>
      <c r="AH289" s="61">
        <v>15.736933966475231</v>
      </c>
      <c r="AI289" s="60">
        <v>12.35807705392615</v>
      </c>
      <c r="AJ289" s="59">
        <v>1.9218489864031605</v>
      </c>
      <c r="AK289" s="59">
        <f t="shared" si="11"/>
        <v>4.1408188915957069</v>
      </c>
      <c r="AL289" s="45" t="s">
        <v>275</v>
      </c>
    </row>
    <row r="290" spans="1:38" ht="13.5" customHeight="1" x14ac:dyDescent="0.2">
      <c r="B290" s="82">
        <v>14</v>
      </c>
      <c r="C290" s="59">
        <v>4.0709949650096604</v>
      </c>
      <c r="D290" s="59">
        <v>3.114940460869378</v>
      </c>
      <c r="E290" s="59">
        <v>1.833757919351809</v>
      </c>
      <c r="F290" s="59">
        <v>1.0519632328916793</v>
      </c>
      <c r="G290" s="59">
        <v>3.5165561046395184</v>
      </c>
      <c r="H290" s="59">
        <v>0.84829070907106918</v>
      </c>
      <c r="I290" s="59">
        <v>25.595152537751517</v>
      </c>
      <c r="J290" s="59">
        <v>11.43443748768513</v>
      </c>
      <c r="K290" s="59">
        <v>93.529712575383982</v>
      </c>
      <c r="L290" s="59">
        <v>83.997671066645566</v>
      </c>
      <c r="M290" s="60">
        <v>16.152142399927182</v>
      </c>
      <c r="N290" s="59">
        <v>91.049525856360347</v>
      </c>
      <c r="O290" s="59">
        <v>6.7794122840408226</v>
      </c>
      <c r="P290" s="59">
        <v>6.4498113245378095</v>
      </c>
      <c r="Q290" s="59">
        <v>432.08719664842283</v>
      </c>
      <c r="R290" s="59">
        <v>21.319040127547726</v>
      </c>
      <c r="S290" s="59">
        <v>37.969785428881529</v>
      </c>
      <c r="T290" s="59">
        <v>4.2959891456235564</v>
      </c>
      <c r="U290" s="59">
        <v>15.514529583358568</v>
      </c>
      <c r="V290" s="59">
        <v>2.1255528468940912</v>
      </c>
      <c r="W290" s="59">
        <v>0.44345475393256467</v>
      </c>
      <c r="X290" s="59">
        <v>2.6656688364784786</v>
      </c>
      <c r="Y290" s="59">
        <v>0.42335126072944229</v>
      </c>
      <c r="Z290" s="59">
        <v>2.3786911773026369</v>
      </c>
      <c r="AA290" s="59">
        <v>0.57790389222638505</v>
      </c>
      <c r="AB290" s="59">
        <v>1.8421695104039348</v>
      </c>
      <c r="AC290" s="59">
        <v>0.27916118347951768</v>
      </c>
      <c r="AD290" s="59">
        <v>2.2122292393120162</v>
      </c>
      <c r="AE290" s="59">
        <v>0.33364432836395508</v>
      </c>
      <c r="AF290" s="59">
        <v>3.1021078121094732</v>
      </c>
      <c r="AG290" s="59">
        <v>0.69778812362570475</v>
      </c>
      <c r="AH290" s="61">
        <v>15.499114914988384</v>
      </c>
      <c r="AI290" s="60">
        <v>11.072950440290629</v>
      </c>
      <c r="AJ290" s="59">
        <v>2.0026270326207762</v>
      </c>
      <c r="AK290" s="59">
        <f t="shared" si="11"/>
        <v>5.2004043170783492</v>
      </c>
      <c r="AL290" s="45" t="s">
        <v>275</v>
      </c>
    </row>
    <row r="291" spans="1:38" ht="13.5" customHeight="1" x14ac:dyDescent="0.2">
      <c r="B291" s="82">
        <v>15</v>
      </c>
      <c r="C291" s="59">
        <v>2.4069711146957018</v>
      </c>
      <c r="D291" s="59">
        <v>2.9325539998405268</v>
      </c>
      <c r="E291" s="59">
        <v>-1.3993749298402118</v>
      </c>
      <c r="F291" s="59">
        <v>0.923721181178354</v>
      </c>
      <c r="G291" s="59">
        <v>-1.6382925067737795</v>
      </c>
      <c r="H291" s="59">
        <v>0.43263593899772729</v>
      </c>
      <c r="I291" s="59">
        <v>30.95582707881907</v>
      </c>
      <c r="J291" s="59">
        <v>13.475000738386763</v>
      </c>
      <c r="K291" s="59">
        <v>112.03832689817685</v>
      </c>
      <c r="L291" s="59">
        <v>70.446997873123664</v>
      </c>
      <c r="M291" s="60">
        <v>14.839573233696809</v>
      </c>
      <c r="N291" s="59">
        <v>94.743102366310993</v>
      </c>
      <c r="O291" s="59">
        <v>7.4633841878201244</v>
      </c>
      <c r="P291" s="59">
        <v>6.6918219097728757</v>
      </c>
      <c r="Q291" s="59">
        <v>453.14953749484613</v>
      </c>
      <c r="R291" s="59">
        <v>22.202298762819989</v>
      </c>
      <c r="S291" s="59">
        <v>42.788665506522122</v>
      </c>
      <c r="T291" s="59">
        <v>4.3907613999004207</v>
      </c>
      <c r="U291" s="59">
        <v>18.528437577685654</v>
      </c>
      <c r="V291" s="59">
        <v>2.5673544080505417</v>
      </c>
      <c r="W291" s="59">
        <v>0.31740725859119878</v>
      </c>
      <c r="X291" s="59">
        <v>2.777284797919005</v>
      </c>
      <c r="Y291" s="59">
        <v>0.46346464664658898</v>
      </c>
      <c r="Z291" s="59">
        <v>3.1848530700017599</v>
      </c>
      <c r="AA291" s="59">
        <v>0.57357032450094358</v>
      </c>
      <c r="AB291" s="59">
        <v>2.0654453954319645</v>
      </c>
      <c r="AC291" s="59">
        <v>0.32136443636000417</v>
      </c>
      <c r="AD291" s="59">
        <v>2.3459531524188066</v>
      </c>
      <c r="AE291" s="59">
        <v>0.42956426048053337</v>
      </c>
      <c r="AF291" s="59">
        <v>3.688651883318915</v>
      </c>
      <c r="AG291" s="59">
        <v>0.63681367904372654</v>
      </c>
      <c r="AH291" s="61">
        <v>18.239252752672218</v>
      </c>
      <c r="AI291" s="60">
        <v>11.947463997312651</v>
      </c>
      <c r="AJ291" s="59">
        <v>2.085242273056763</v>
      </c>
      <c r="AK291" s="59">
        <f t="shared" si="11"/>
        <v>4.747238802875871</v>
      </c>
      <c r="AL291" s="45" t="s">
        <v>275</v>
      </c>
    </row>
    <row r="292" spans="1:38" ht="13.5" customHeight="1" x14ac:dyDescent="0.2">
      <c r="A292" s="42"/>
      <c r="B292" s="2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</row>
    <row r="293" spans="1:38" ht="13.5" customHeight="1" x14ac:dyDescent="0.2">
      <c r="A293" s="44" t="s">
        <v>184</v>
      </c>
      <c r="B293" s="82">
        <v>1</v>
      </c>
      <c r="C293" s="59">
        <v>8.8799438904227159</v>
      </c>
      <c r="D293" s="59">
        <v>29.791429501189945</v>
      </c>
      <c r="E293" s="59">
        <v>0.61236709459206862</v>
      </c>
      <c r="F293" s="59">
        <v>1.944846605110667</v>
      </c>
      <c r="G293" s="59">
        <v>2.0879771676566734</v>
      </c>
      <c r="H293" s="59">
        <v>3.035957572100187</v>
      </c>
      <c r="I293" s="59">
        <v>25.984482472884832</v>
      </c>
      <c r="J293" s="59">
        <v>15.276630375761691</v>
      </c>
      <c r="K293" s="59">
        <v>128.65046722626991</v>
      </c>
      <c r="L293" s="59">
        <v>230.72488740396258</v>
      </c>
      <c r="M293" s="60">
        <v>28.887363643052058</v>
      </c>
      <c r="N293" s="59">
        <v>298.48207084972671</v>
      </c>
      <c r="O293" s="59">
        <v>14.726412513565474</v>
      </c>
      <c r="P293" s="59">
        <v>9.0667996846042289</v>
      </c>
      <c r="Q293" s="59">
        <v>649.78779128525048</v>
      </c>
      <c r="R293" s="59">
        <v>32.086725551839294</v>
      </c>
      <c r="S293" s="59">
        <v>56.326945922597567</v>
      </c>
      <c r="T293" s="59">
        <v>7.398086156102595</v>
      </c>
      <c r="U293" s="59">
        <v>31.065045687512946</v>
      </c>
      <c r="V293" s="59">
        <v>5.6822140362351075</v>
      </c>
      <c r="W293" s="59">
        <v>1.0930080789184742</v>
      </c>
      <c r="X293" s="59">
        <v>5.1933965441303229</v>
      </c>
      <c r="Y293" s="59">
        <v>0.84339046290587794</v>
      </c>
      <c r="Z293" s="59">
        <v>4.4414968037242319</v>
      </c>
      <c r="AA293" s="59">
        <v>1.0324025751971846</v>
      </c>
      <c r="AB293" s="59">
        <v>2.9003620696623131</v>
      </c>
      <c r="AC293" s="59">
        <v>0.43565281417275187</v>
      </c>
      <c r="AD293" s="59">
        <v>2.8346799536510754</v>
      </c>
      <c r="AE293" s="59">
        <v>0.46708799011920887</v>
      </c>
      <c r="AF293" s="59">
        <v>7.4584341525925391</v>
      </c>
      <c r="AG293" s="59">
        <v>1.4890152860884478</v>
      </c>
      <c r="AH293" s="61">
        <v>17.806154742078188</v>
      </c>
      <c r="AI293" s="60">
        <v>15.222423497853931</v>
      </c>
      <c r="AJ293" s="59">
        <v>3.2637287786312106</v>
      </c>
      <c r="AK293" s="59">
        <f t="shared" ref="AK293:AK305" si="12">L293/M293</f>
        <v>7.987052410006136</v>
      </c>
      <c r="AL293" s="45" t="s">
        <v>305</v>
      </c>
    </row>
    <row r="294" spans="1:38" ht="13.5" customHeight="1" x14ac:dyDescent="0.2">
      <c r="A294" s="44" t="s">
        <v>185</v>
      </c>
      <c r="B294" s="82">
        <v>2</v>
      </c>
      <c r="C294" s="59">
        <v>9.7054465455166596</v>
      </c>
      <c r="D294" s="59">
        <v>27.335434778543068</v>
      </c>
      <c r="E294" s="59">
        <v>0.3768512709410014</v>
      </c>
      <c r="F294" s="59">
        <v>1.9613024359284879</v>
      </c>
      <c r="G294" s="59">
        <v>1.6099569889523089</v>
      </c>
      <c r="H294" s="59">
        <v>2.272918668891112</v>
      </c>
      <c r="I294" s="59">
        <v>27.097321035362768</v>
      </c>
      <c r="J294" s="59">
        <v>14.681704098178777</v>
      </c>
      <c r="K294" s="59">
        <v>119.72552409331031</v>
      </c>
      <c r="L294" s="59">
        <v>273.31769545842621</v>
      </c>
      <c r="M294" s="60">
        <v>25.189247014222719</v>
      </c>
      <c r="N294" s="59">
        <v>277.86333052279332</v>
      </c>
      <c r="O294" s="59">
        <v>14.735162885550874</v>
      </c>
      <c r="P294" s="59">
        <v>8.4556495118257775</v>
      </c>
      <c r="Q294" s="59">
        <v>654.18847769277704</v>
      </c>
      <c r="R294" s="59">
        <v>29.933193801084535</v>
      </c>
      <c r="S294" s="59">
        <v>57.796593353581699</v>
      </c>
      <c r="T294" s="59">
        <v>7.1718812964556538</v>
      </c>
      <c r="U294" s="59">
        <v>28.45808982524618</v>
      </c>
      <c r="V294" s="59">
        <v>4.994844178147817</v>
      </c>
      <c r="W294" s="59">
        <v>1.2403342322120798</v>
      </c>
      <c r="X294" s="59">
        <v>4.9934089857795065</v>
      </c>
      <c r="Y294" s="59">
        <v>0.74351431504296239</v>
      </c>
      <c r="Z294" s="59">
        <v>4.3530603745486616</v>
      </c>
      <c r="AA294" s="59">
        <v>0.96791890459102414</v>
      </c>
      <c r="AB294" s="59">
        <v>2.7991119333227394</v>
      </c>
      <c r="AC294" s="59">
        <v>0.4646989610181827</v>
      </c>
      <c r="AD294" s="59">
        <v>2.9088813695329536</v>
      </c>
      <c r="AE294" s="59">
        <v>0.49218592303935588</v>
      </c>
      <c r="AF294" s="59">
        <v>7.3373565683964515</v>
      </c>
      <c r="AG294" s="59">
        <v>1.3470540688420121</v>
      </c>
      <c r="AH294" s="61">
        <v>18.234657903439764</v>
      </c>
      <c r="AI294" s="60">
        <v>14.993191258669615</v>
      </c>
      <c r="AJ294" s="59">
        <v>3.3098347052686568</v>
      </c>
      <c r="AK294" s="59">
        <f t="shared" si="12"/>
        <v>10.850570297083577</v>
      </c>
      <c r="AL294" s="45" t="s">
        <v>305</v>
      </c>
    </row>
    <row r="295" spans="1:38" ht="13.5" customHeight="1" x14ac:dyDescent="0.2">
      <c r="B295" s="82">
        <v>3</v>
      </c>
      <c r="C295" s="59">
        <v>7.9022585412500508</v>
      </c>
      <c r="D295" s="59">
        <v>26.55094361089553</v>
      </c>
      <c r="E295" s="59">
        <v>0.72208271328742824</v>
      </c>
      <c r="F295" s="59">
        <v>1.6142779024259384</v>
      </c>
      <c r="G295" s="59">
        <v>0.5913246492148021</v>
      </c>
      <c r="H295" s="59">
        <v>3.034332916539626</v>
      </c>
      <c r="I295" s="59">
        <v>26.761056141681522</v>
      </c>
      <c r="J295" s="59">
        <v>16.216567441824949</v>
      </c>
      <c r="K295" s="59">
        <v>141.24496850581511</v>
      </c>
      <c r="L295" s="59">
        <v>241.98194737014919</v>
      </c>
      <c r="M295" s="60">
        <v>28.892255395977401</v>
      </c>
      <c r="N295" s="59">
        <v>322.63086885804307</v>
      </c>
      <c r="O295" s="59">
        <v>15.22512664259312</v>
      </c>
      <c r="P295" s="59">
        <v>9.2026668241948908</v>
      </c>
      <c r="Q295" s="59">
        <v>732.19443584622161</v>
      </c>
      <c r="R295" s="59">
        <v>36.903521745216089</v>
      </c>
      <c r="S295" s="59">
        <v>64.033130099488588</v>
      </c>
      <c r="T295" s="59">
        <v>7.811877583900948</v>
      </c>
      <c r="U295" s="59">
        <v>33.029575911076769</v>
      </c>
      <c r="V295" s="59">
        <v>5.7478855552288781</v>
      </c>
      <c r="W295" s="59">
        <v>1.2086371372410332</v>
      </c>
      <c r="X295" s="59">
        <v>5.7082740807395362</v>
      </c>
      <c r="Y295" s="59">
        <v>0.89149775673751042</v>
      </c>
      <c r="Z295" s="59">
        <v>5.4100848961267021</v>
      </c>
      <c r="AA295" s="59">
        <v>1.2538829924969632</v>
      </c>
      <c r="AB295" s="59">
        <v>3.8597230455951594</v>
      </c>
      <c r="AC295" s="59">
        <v>0.56347485014333831</v>
      </c>
      <c r="AD295" s="59">
        <v>3.6426503386978331</v>
      </c>
      <c r="AE295" s="59">
        <v>0.58751685932703324</v>
      </c>
      <c r="AF295" s="59">
        <v>8.0847908895975085</v>
      </c>
      <c r="AG295" s="59">
        <v>1.4325540194913733</v>
      </c>
      <c r="AH295" s="61">
        <v>18.781586034773817</v>
      </c>
      <c r="AI295" s="60">
        <v>16.614651438251492</v>
      </c>
      <c r="AJ295" s="59">
        <v>3.523694341656805</v>
      </c>
      <c r="AK295" s="59">
        <f t="shared" si="12"/>
        <v>8.3753221773001414</v>
      </c>
      <c r="AL295" s="45" t="s">
        <v>305</v>
      </c>
    </row>
    <row r="296" spans="1:38" ht="13.5" customHeight="1" x14ac:dyDescent="0.2">
      <c r="B296" s="82">
        <v>4</v>
      </c>
      <c r="C296" s="59">
        <v>9.0567803242790834</v>
      </c>
      <c r="D296" s="59">
        <v>30.188185224261453</v>
      </c>
      <c r="E296" s="59">
        <v>0.38124028653742742</v>
      </c>
      <c r="F296" s="59">
        <v>1.9427850427152082</v>
      </c>
      <c r="G296" s="59">
        <v>0.5913246492148021</v>
      </c>
      <c r="H296" s="59">
        <v>3.2280043322994079</v>
      </c>
      <c r="I296" s="59">
        <v>25.458244414331386</v>
      </c>
      <c r="J296" s="59">
        <v>12.606706519284932</v>
      </c>
      <c r="K296" s="59">
        <v>120.36315336676512</v>
      </c>
      <c r="L296" s="59">
        <v>234.46659492024247</v>
      </c>
      <c r="M296" s="60">
        <v>29.533386355451022</v>
      </c>
      <c r="N296" s="59">
        <v>303.1796344316233</v>
      </c>
      <c r="O296" s="59">
        <v>15.440627188235618</v>
      </c>
      <c r="P296" s="59">
        <v>8.3327076928722761</v>
      </c>
      <c r="Q296" s="59">
        <v>654.67012252361587</v>
      </c>
      <c r="R296" s="59">
        <v>31.173873087744536</v>
      </c>
      <c r="S296" s="59">
        <v>58.490616724512059</v>
      </c>
      <c r="T296" s="59">
        <v>7.0958795633245115</v>
      </c>
      <c r="U296" s="59">
        <v>30.554553649893105</v>
      </c>
      <c r="V296" s="59">
        <v>5.0941528251602977</v>
      </c>
      <c r="W296" s="59">
        <v>1.3013631360862046</v>
      </c>
      <c r="X296" s="59">
        <v>5.3969552153316505</v>
      </c>
      <c r="Y296" s="59">
        <v>0.84564075279044604</v>
      </c>
      <c r="Z296" s="59">
        <v>5.0106185317432299</v>
      </c>
      <c r="AA296" s="59">
        <v>1.0682049346137794</v>
      </c>
      <c r="AB296" s="59">
        <v>3.227542701324118</v>
      </c>
      <c r="AC296" s="59">
        <v>0.51062318244723226</v>
      </c>
      <c r="AD296" s="59">
        <v>3.1437457287690536</v>
      </c>
      <c r="AE296" s="59">
        <v>0.55228824493514106</v>
      </c>
      <c r="AF296" s="59">
        <v>8.4688445350710762</v>
      </c>
      <c r="AG296" s="59">
        <v>1.5446971883806351</v>
      </c>
      <c r="AH296" s="61">
        <v>18.477126703734939</v>
      </c>
      <c r="AI296" s="60">
        <v>15.896851868640107</v>
      </c>
      <c r="AJ296" s="59">
        <v>3.4520942920446052</v>
      </c>
      <c r="AK296" s="59">
        <f t="shared" si="12"/>
        <v>7.9390352362002883</v>
      </c>
      <c r="AL296" s="45" t="s">
        <v>305</v>
      </c>
    </row>
    <row r="297" spans="1:38" ht="13.5" customHeight="1" x14ac:dyDescent="0.2">
      <c r="B297" s="82">
        <v>5</v>
      </c>
      <c r="C297" s="59">
        <v>9.1719943118506926</v>
      </c>
      <c r="D297" s="59">
        <v>30.047171141883442</v>
      </c>
      <c r="E297" s="59">
        <v>3.0085590122701442E-2</v>
      </c>
      <c r="F297" s="59">
        <v>1.7757265908286379</v>
      </c>
      <c r="G297" s="59">
        <v>0.85440287818207239</v>
      </c>
      <c r="H297" s="59">
        <v>2.1318892632619049</v>
      </c>
      <c r="I297" s="59">
        <v>26.201776136912507</v>
      </c>
      <c r="J297" s="59">
        <v>15.788657172549206</v>
      </c>
      <c r="K297" s="59">
        <v>137.50996687383739</v>
      </c>
      <c r="L297" s="59">
        <v>254.80406035149213</v>
      </c>
      <c r="M297" s="60">
        <v>30.431099063206112</v>
      </c>
      <c r="N297" s="59">
        <v>323.79541912571494</v>
      </c>
      <c r="O297" s="59">
        <v>16.665114556178128</v>
      </c>
      <c r="P297" s="59">
        <v>9.289236484987244</v>
      </c>
      <c r="Q297" s="59">
        <v>736.29020794953453</v>
      </c>
      <c r="R297" s="59">
        <v>36.04488761995669</v>
      </c>
      <c r="S297" s="59">
        <v>65.932551458314009</v>
      </c>
      <c r="T297" s="59">
        <v>8.1178625279097094</v>
      </c>
      <c r="U297" s="59">
        <v>31.796065691255365</v>
      </c>
      <c r="V297" s="59">
        <v>6.3329761576092753</v>
      </c>
      <c r="W297" s="59">
        <v>1.4398294374723317</v>
      </c>
      <c r="X297" s="59">
        <v>5.8059431659126233</v>
      </c>
      <c r="Y297" s="59">
        <v>0.79279768503240111</v>
      </c>
      <c r="Z297" s="59">
        <v>5.2243800515541299</v>
      </c>
      <c r="AA297" s="59">
        <v>1.0536095594855275</v>
      </c>
      <c r="AB297" s="59">
        <v>3.1033098266025521</v>
      </c>
      <c r="AC297" s="59">
        <v>0.45703410818215318</v>
      </c>
      <c r="AD297" s="59">
        <v>3.1618882967237774</v>
      </c>
      <c r="AE297" s="59">
        <v>0.47666961103256977</v>
      </c>
      <c r="AF297" s="59">
        <v>7.7039400804230524</v>
      </c>
      <c r="AG297" s="59">
        <v>1.3951805878004455</v>
      </c>
      <c r="AH297" s="61">
        <v>18.664220116294825</v>
      </c>
      <c r="AI297" s="60">
        <v>15.801052703705398</v>
      </c>
      <c r="AJ297" s="59">
        <v>3.5412478123562718</v>
      </c>
      <c r="AK297" s="59">
        <f t="shared" si="12"/>
        <v>8.3731468200428143</v>
      </c>
      <c r="AL297" s="45" t="s">
        <v>305</v>
      </c>
    </row>
    <row r="298" spans="1:38" ht="13.5" customHeight="1" x14ac:dyDescent="0.2">
      <c r="B298" s="82">
        <v>6</v>
      </c>
      <c r="C298" s="59">
        <v>8.652353728164039</v>
      </c>
      <c r="D298" s="59">
        <v>27.309159211494407</v>
      </c>
      <c r="E298" s="59">
        <v>-1.3118077285822061</v>
      </c>
      <c r="F298" s="59">
        <v>1.8056984501649311</v>
      </c>
      <c r="G298" s="59">
        <v>0.74128408558409331</v>
      </c>
      <c r="H298" s="59">
        <v>2.3209447912295023</v>
      </c>
      <c r="I298" s="59">
        <v>25.980919844175986</v>
      </c>
      <c r="J298" s="59">
        <v>15.395331365556107</v>
      </c>
      <c r="K298" s="59">
        <v>127.98587799563283</v>
      </c>
      <c r="L298" s="59">
        <v>216.63476612508555</v>
      </c>
      <c r="M298" s="60">
        <v>26.383181517271513</v>
      </c>
      <c r="N298" s="59">
        <v>285.20732894998702</v>
      </c>
      <c r="O298" s="59">
        <v>13.791086080298205</v>
      </c>
      <c r="P298" s="59">
        <v>8.3838477807414673</v>
      </c>
      <c r="Q298" s="59">
        <v>667.75123161273075</v>
      </c>
      <c r="R298" s="59">
        <v>32.188619452478008</v>
      </c>
      <c r="S298" s="59">
        <v>58.84660588106825</v>
      </c>
      <c r="T298" s="59">
        <v>7.5254819875590879</v>
      </c>
      <c r="U298" s="59">
        <v>30.524410345075047</v>
      </c>
      <c r="V298" s="59">
        <v>5.7869702117043689</v>
      </c>
      <c r="W298" s="59">
        <v>1.3907521754467647</v>
      </c>
      <c r="X298" s="59">
        <v>5.87452316641044</v>
      </c>
      <c r="Y298" s="59">
        <v>0.81074725799068448</v>
      </c>
      <c r="Z298" s="59">
        <v>4.8244045659572476</v>
      </c>
      <c r="AA298" s="59">
        <v>1.0884434607449354</v>
      </c>
      <c r="AB298" s="59">
        <v>2.9239014701459229</v>
      </c>
      <c r="AC298" s="59">
        <v>0.53610978039440627</v>
      </c>
      <c r="AD298" s="59">
        <v>3.2773545960910941</v>
      </c>
      <c r="AE298" s="59">
        <v>0.56840657532978323</v>
      </c>
      <c r="AF298" s="59">
        <v>8.0140410455635998</v>
      </c>
      <c r="AG298" s="59">
        <v>1.564287125198454</v>
      </c>
      <c r="AH298" s="61">
        <v>19.432357571377274</v>
      </c>
      <c r="AI298" s="60">
        <v>16.577585281923881</v>
      </c>
      <c r="AJ298" s="59">
        <v>3.5532359457404574</v>
      </c>
      <c r="AK298" s="59">
        <f t="shared" si="12"/>
        <v>8.2110933430552162</v>
      </c>
      <c r="AL298" s="45" t="s">
        <v>305</v>
      </c>
    </row>
    <row r="299" spans="1:38" ht="13.5" customHeight="1" x14ac:dyDescent="0.2">
      <c r="B299" s="82">
        <v>7</v>
      </c>
      <c r="C299" s="59">
        <v>10.122687020829247</v>
      </c>
      <c r="D299" s="59">
        <v>25.670501092814845</v>
      </c>
      <c r="E299" s="59">
        <v>0.11222137230734194</v>
      </c>
      <c r="F299" s="59">
        <v>1.7690788757010876</v>
      </c>
      <c r="G299" s="59">
        <v>3.5469442239012916</v>
      </c>
      <c r="H299" s="59">
        <v>2.1688095670054022</v>
      </c>
      <c r="I299" s="59">
        <v>26.030753339666877</v>
      </c>
      <c r="J299" s="59">
        <v>16.021887376830687</v>
      </c>
      <c r="K299" s="59">
        <v>122.49650367779614</v>
      </c>
      <c r="L299" s="59">
        <v>225.59864868720848</v>
      </c>
      <c r="M299" s="60">
        <v>30.81674108547946</v>
      </c>
      <c r="N299" s="59">
        <v>333.89909655246822</v>
      </c>
      <c r="O299" s="59">
        <v>15.496363573881625</v>
      </c>
      <c r="P299" s="59">
        <v>9.5277014149855184</v>
      </c>
      <c r="Q299" s="59">
        <v>703.1675347049528</v>
      </c>
      <c r="R299" s="59">
        <v>33.741497750693199</v>
      </c>
      <c r="S299" s="59">
        <v>60.887051777771958</v>
      </c>
      <c r="T299" s="59">
        <v>7.7934212646388641</v>
      </c>
      <c r="U299" s="59">
        <v>32.780482492297303</v>
      </c>
      <c r="V299" s="59">
        <v>5.8714072943717843</v>
      </c>
      <c r="W299" s="59">
        <v>1.2045845756318991</v>
      </c>
      <c r="X299" s="59">
        <v>5.584641727113179</v>
      </c>
      <c r="Y299" s="59">
        <v>0.86619148046575678</v>
      </c>
      <c r="Z299" s="59">
        <v>5.0386836972211659</v>
      </c>
      <c r="AA299" s="59">
        <v>1.1146085948734858</v>
      </c>
      <c r="AB299" s="59">
        <v>3.1322833573708824</v>
      </c>
      <c r="AC299" s="59">
        <v>0.51319698077621767</v>
      </c>
      <c r="AD299" s="59">
        <v>3.2888552178906987</v>
      </c>
      <c r="AE299" s="59">
        <v>0.51278007356936561</v>
      </c>
      <c r="AF299" s="59">
        <v>8.5415520042581115</v>
      </c>
      <c r="AG299" s="59">
        <v>1.5411264020924427</v>
      </c>
      <c r="AH299" s="61">
        <v>17.452875404366253</v>
      </c>
      <c r="AI299" s="60">
        <v>16.608691480063158</v>
      </c>
      <c r="AJ299" s="59">
        <v>3.2197480649829497</v>
      </c>
      <c r="AK299" s="59">
        <f t="shared" si="12"/>
        <v>7.3206523707825903</v>
      </c>
      <c r="AL299" s="45" t="s">
        <v>305</v>
      </c>
    </row>
    <row r="300" spans="1:38" ht="13.5" customHeight="1" x14ac:dyDescent="0.2">
      <c r="A300" s="43" t="s">
        <v>144</v>
      </c>
      <c r="B300" s="82">
        <v>8</v>
      </c>
      <c r="C300" s="59">
        <v>9.3262577034427139</v>
      </c>
      <c r="D300" s="59">
        <v>31.473083223296118</v>
      </c>
      <c r="E300" s="59">
        <v>-1.3350900597669073</v>
      </c>
      <c r="F300" s="59">
        <v>1.8885915062257566</v>
      </c>
      <c r="G300" s="59">
        <v>0.70828884733126052</v>
      </c>
      <c r="H300" s="59">
        <v>3.2972628336459318</v>
      </c>
      <c r="I300" s="59">
        <v>29.097952183412254</v>
      </c>
      <c r="J300" s="59">
        <v>14.059572401434286</v>
      </c>
      <c r="K300" s="59">
        <v>129.42647283871881</v>
      </c>
      <c r="L300" s="59">
        <v>214.72995333726891</v>
      </c>
      <c r="M300" s="60">
        <v>26.31619088345229</v>
      </c>
      <c r="N300" s="59">
        <v>270.26640351606778</v>
      </c>
      <c r="O300" s="59">
        <v>14.373584512894814</v>
      </c>
      <c r="P300" s="59">
        <v>8.1694235049230119</v>
      </c>
      <c r="Q300" s="59">
        <v>624.40729740366692</v>
      </c>
      <c r="R300" s="59">
        <v>31.231512016413181</v>
      </c>
      <c r="S300" s="59">
        <v>56.810383125538785</v>
      </c>
      <c r="T300" s="59">
        <v>6.9871357652333712</v>
      </c>
      <c r="U300" s="59">
        <v>29.446231267935779</v>
      </c>
      <c r="V300" s="59">
        <v>5.1924419348258244</v>
      </c>
      <c r="W300" s="59">
        <v>1.1119494098667309</v>
      </c>
      <c r="X300" s="59">
        <v>5.093236484430502</v>
      </c>
      <c r="Y300" s="59">
        <v>0.78998547655182128</v>
      </c>
      <c r="Z300" s="59">
        <v>4.7184843390300664</v>
      </c>
      <c r="AA300" s="59">
        <v>1.0489717054378715</v>
      </c>
      <c r="AB300" s="59">
        <v>2.974056421973907</v>
      </c>
      <c r="AC300" s="59">
        <v>0.55639249653013545</v>
      </c>
      <c r="AD300" s="59">
        <v>3.102818657133402</v>
      </c>
      <c r="AE300" s="59">
        <v>0.48700634576995849</v>
      </c>
      <c r="AF300" s="59">
        <v>7.3079929786899447</v>
      </c>
      <c r="AG300" s="59">
        <v>1.4996299674644997</v>
      </c>
      <c r="AH300" s="61">
        <v>18.604115654063424</v>
      </c>
      <c r="AI300" s="60">
        <v>15.041335610897168</v>
      </c>
      <c r="AJ300" s="59">
        <v>3.5428527482572831</v>
      </c>
      <c r="AK300" s="59">
        <f t="shared" si="12"/>
        <v>8.1596137635668171</v>
      </c>
      <c r="AL300" s="45" t="s">
        <v>305</v>
      </c>
    </row>
    <row r="301" spans="1:38" ht="13.5" customHeight="1" x14ac:dyDescent="0.2">
      <c r="B301" s="82">
        <v>9</v>
      </c>
      <c r="C301" s="59">
        <v>12.22041124328846</v>
      </c>
      <c r="D301" s="59">
        <v>29.576738070096091</v>
      </c>
      <c r="E301" s="59">
        <v>-0.27359395705524558</v>
      </c>
      <c r="F301" s="59">
        <v>2.1751134201635378</v>
      </c>
      <c r="G301" s="59">
        <v>-0.18922746995272599</v>
      </c>
      <c r="H301" s="59">
        <v>2.5990578297905174</v>
      </c>
      <c r="I301" s="59">
        <v>26.514170435712764</v>
      </c>
      <c r="J301" s="59">
        <v>14.474458575912067</v>
      </c>
      <c r="K301" s="59">
        <v>127.16427307728013</v>
      </c>
      <c r="L301" s="59">
        <v>232.42682448236971</v>
      </c>
      <c r="M301" s="60">
        <v>28.213523129322205</v>
      </c>
      <c r="N301" s="59">
        <v>296.61976071683836</v>
      </c>
      <c r="O301" s="59">
        <v>13.859708713278318</v>
      </c>
      <c r="P301" s="59">
        <v>8.3140901267644924</v>
      </c>
      <c r="Q301" s="59">
        <v>644.25653837001687</v>
      </c>
      <c r="R301" s="59">
        <v>32.642387395328413</v>
      </c>
      <c r="S301" s="59">
        <v>56.884950567543562</v>
      </c>
      <c r="T301" s="59">
        <v>7.5486453926079502</v>
      </c>
      <c r="U301" s="59">
        <v>30.361842561021739</v>
      </c>
      <c r="V301" s="59">
        <v>4.5593429651724549</v>
      </c>
      <c r="W301" s="59">
        <v>1.1740423934504989</v>
      </c>
      <c r="X301" s="59">
        <v>4.7076106921482488</v>
      </c>
      <c r="Y301" s="59">
        <v>0.7585849714581705</v>
      </c>
      <c r="Z301" s="59">
        <v>4.7024652664123261</v>
      </c>
      <c r="AA301" s="59">
        <v>0.94891442226390077</v>
      </c>
      <c r="AB301" s="59">
        <v>2.7246784322913178</v>
      </c>
      <c r="AC301" s="59">
        <v>0.51209830861088612</v>
      </c>
      <c r="AD301" s="59">
        <v>3.0598335776297714</v>
      </c>
      <c r="AE301" s="59">
        <v>0.53747707559246405</v>
      </c>
      <c r="AF301" s="59">
        <v>7.2412984807805101</v>
      </c>
      <c r="AG301" s="59">
        <v>1.5365861798135538</v>
      </c>
      <c r="AH301" s="61">
        <v>18.401108979673097</v>
      </c>
      <c r="AI301" s="60">
        <v>15.82651945770248</v>
      </c>
      <c r="AJ301" s="59">
        <v>3.4867530432958049</v>
      </c>
      <c r="AK301" s="59">
        <f t="shared" si="12"/>
        <v>8.2381354294887554</v>
      </c>
      <c r="AL301" s="45" t="s">
        <v>305</v>
      </c>
    </row>
    <row r="302" spans="1:38" ht="13.5" customHeight="1" x14ac:dyDescent="0.2">
      <c r="B302" s="82">
        <v>10</v>
      </c>
      <c r="C302" s="59">
        <v>9.5973997549535941</v>
      </c>
      <c r="D302" s="59">
        <v>29.259787121903429</v>
      </c>
      <c r="E302" s="59">
        <v>0.86203792775870403</v>
      </c>
      <c r="F302" s="59">
        <v>1.8121050382956354</v>
      </c>
      <c r="G302" s="59">
        <v>1.6605144682572455</v>
      </c>
      <c r="H302" s="59">
        <v>2.1794840657671397</v>
      </c>
      <c r="I302" s="59">
        <v>29.131669881753105</v>
      </c>
      <c r="J302" s="59">
        <v>16.25989359898071</v>
      </c>
      <c r="K302" s="59">
        <v>145.42077300106229</v>
      </c>
      <c r="L302" s="59">
        <v>233.74368611762662</v>
      </c>
      <c r="M302" s="60">
        <v>27.567362507058977</v>
      </c>
      <c r="N302" s="59">
        <v>301.58688972762792</v>
      </c>
      <c r="O302" s="59">
        <v>15.46253203391538</v>
      </c>
      <c r="P302" s="59">
        <v>9.6525295557589548</v>
      </c>
      <c r="Q302" s="59">
        <v>730.58812159404408</v>
      </c>
      <c r="R302" s="59">
        <v>34.390621179617781</v>
      </c>
      <c r="S302" s="59">
        <v>61.725411137502952</v>
      </c>
      <c r="T302" s="59">
        <v>7.7456083139457546</v>
      </c>
      <c r="U302" s="59">
        <v>32.761407324624059</v>
      </c>
      <c r="V302" s="59">
        <v>5.0953424087766441</v>
      </c>
      <c r="W302" s="59">
        <v>1.2752852241359016</v>
      </c>
      <c r="X302" s="59">
        <v>5.2329524246022476</v>
      </c>
      <c r="Y302" s="59">
        <v>0.84807809456489314</v>
      </c>
      <c r="Z302" s="59">
        <v>4.6906332086917777</v>
      </c>
      <c r="AA302" s="59">
        <v>1.1067742793089792</v>
      </c>
      <c r="AB302" s="59">
        <v>2.8288485178443055</v>
      </c>
      <c r="AC302" s="59">
        <v>0.4772229882823753</v>
      </c>
      <c r="AD302" s="59">
        <v>2.8429454032660981</v>
      </c>
      <c r="AE302" s="59">
        <v>0.50646390942485919</v>
      </c>
      <c r="AF302" s="59">
        <v>7.8328158533460206</v>
      </c>
      <c r="AG302" s="59">
        <v>1.2657791834653647</v>
      </c>
      <c r="AH302" s="61">
        <v>17.956264011209786</v>
      </c>
      <c r="AI302" s="60">
        <v>15.308058055500691</v>
      </c>
      <c r="AJ302" s="59">
        <v>3.3819076693191965</v>
      </c>
      <c r="AK302" s="59">
        <f t="shared" si="12"/>
        <v>8.4790007044661433</v>
      </c>
      <c r="AL302" s="45" t="s">
        <v>305</v>
      </c>
    </row>
    <row r="303" spans="1:38" ht="13.5" customHeight="1" x14ac:dyDescent="0.2">
      <c r="B303" s="82">
        <v>11</v>
      </c>
      <c r="C303" s="59">
        <v>9.6241057932271392</v>
      </c>
      <c r="D303" s="59">
        <v>31.918297822185835</v>
      </c>
      <c r="E303" s="59">
        <v>-0.74868314248161705</v>
      </c>
      <c r="F303" s="59">
        <v>2.1323169975872549</v>
      </c>
      <c r="G303" s="59">
        <v>0.5913246492148021</v>
      </c>
      <c r="H303" s="59">
        <v>1.8208340616749756</v>
      </c>
      <c r="I303" s="59">
        <v>36.216811753354833</v>
      </c>
      <c r="J303" s="59">
        <v>16.352000530422597</v>
      </c>
      <c r="K303" s="59">
        <v>168.5580799943661</v>
      </c>
      <c r="L303" s="59">
        <v>235.93913911438025</v>
      </c>
      <c r="M303" s="60">
        <v>28.774938151585076</v>
      </c>
      <c r="N303" s="59">
        <v>311.58005097932408</v>
      </c>
      <c r="O303" s="59">
        <v>16.873438885792133</v>
      </c>
      <c r="P303" s="59">
        <v>9.8290707460440387</v>
      </c>
      <c r="Q303" s="59">
        <v>733.713540283371</v>
      </c>
      <c r="R303" s="59">
        <v>30.933446801945838</v>
      </c>
      <c r="S303" s="59">
        <v>66.977344776290465</v>
      </c>
      <c r="T303" s="59">
        <v>7.7151183114507456</v>
      </c>
      <c r="U303" s="59">
        <v>33.432738664285765</v>
      </c>
      <c r="V303" s="59">
        <v>5.2549082113638201</v>
      </c>
      <c r="W303" s="59">
        <v>1.258391786278185</v>
      </c>
      <c r="X303" s="59">
        <v>5.4435142964932135</v>
      </c>
      <c r="Y303" s="59">
        <v>0.72770034247575066</v>
      </c>
      <c r="Z303" s="59">
        <v>4.5398330451930136</v>
      </c>
      <c r="AA303" s="59">
        <v>0.92527525922671161</v>
      </c>
      <c r="AB303" s="59">
        <v>2.825205214831247</v>
      </c>
      <c r="AC303" s="59">
        <v>0.49949734683853342</v>
      </c>
      <c r="AD303" s="59">
        <v>3.0377734508850924</v>
      </c>
      <c r="AE303" s="59">
        <v>0.55552964167001273</v>
      </c>
      <c r="AF303" s="59">
        <v>7.7469115793575831</v>
      </c>
      <c r="AG303" s="59">
        <v>1.4607804587702071</v>
      </c>
      <c r="AH303" s="61">
        <v>21.053473663284802</v>
      </c>
      <c r="AI303" s="60">
        <v>14.852767058712701</v>
      </c>
      <c r="AJ303" s="59">
        <v>3.7260546463740596</v>
      </c>
      <c r="AK303" s="59">
        <f t="shared" si="12"/>
        <v>8.1994664201001406</v>
      </c>
      <c r="AL303" s="45" t="s">
        <v>305</v>
      </c>
    </row>
    <row r="304" spans="1:38" ht="13.5" customHeight="1" x14ac:dyDescent="0.2">
      <c r="A304" s="43" t="s">
        <v>144</v>
      </c>
      <c r="B304" s="82">
        <v>12</v>
      </c>
      <c r="C304" s="59">
        <v>7.4313664643595372</v>
      </c>
      <c r="D304" s="59">
        <v>25.860096095527119</v>
      </c>
      <c r="E304" s="59">
        <v>1.5210146855503142</v>
      </c>
      <c r="F304" s="59">
        <v>1.8221722333107044</v>
      </c>
      <c r="G304" s="59">
        <v>0.5913246492148021</v>
      </c>
      <c r="H304" s="59">
        <v>1.4844586946125682</v>
      </c>
      <c r="I304" s="59">
        <v>28.58881875744034</v>
      </c>
      <c r="J304" s="59">
        <v>15.94164234169337</v>
      </c>
      <c r="K304" s="59">
        <v>126.33568634140711</v>
      </c>
      <c r="L304" s="59">
        <v>307.78646709875346</v>
      </c>
      <c r="M304" s="60">
        <v>25.967030607166343</v>
      </c>
      <c r="N304" s="59">
        <v>314.25301928289184</v>
      </c>
      <c r="O304" s="59">
        <v>16.678058127384254</v>
      </c>
      <c r="P304" s="59">
        <v>9.1124072891665708</v>
      </c>
      <c r="Q304" s="59">
        <v>771.95775545756646</v>
      </c>
      <c r="R304" s="59">
        <v>36.343624663979902</v>
      </c>
      <c r="S304" s="59">
        <v>67.345095631476127</v>
      </c>
      <c r="T304" s="59">
        <v>8.1791328827045717</v>
      </c>
      <c r="U304" s="59">
        <v>33.250977956196607</v>
      </c>
      <c r="V304" s="59">
        <v>5.473008366490137</v>
      </c>
      <c r="W304" s="59">
        <v>1.4954059283294272</v>
      </c>
      <c r="X304" s="59">
        <v>5.298089146308703</v>
      </c>
      <c r="Y304" s="59">
        <v>0.86461981557405443</v>
      </c>
      <c r="Z304" s="59">
        <v>4.6701331091301483</v>
      </c>
      <c r="AA304" s="59">
        <v>1.2015846492017459</v>
      </c>
      <c r="AB304" s="59">
        <v>3.0880722928632327</v>
      </c>
      <c r="AC304" s="59">
        <v>0.58162180268297914</v>
      </c>
      <c r="AD304" s="59">
        <v>3.36542053880363</v>
      </c>
      <c r="AE304" s="59">
        <v>0.54825597883108435</v>
      </c>
      <c r="AF304" s="59">
        <v>8.1350331922651336</v>
      </c>
      <c r="AG304" s="59">
        <v>1.4401557750983915</v>
      </c>
      <c r="AH304" s="61">
        <v>18.877179592883234</v>
      </c>
      <c r="AI304" s="60">
        <v>16.472813095956155</v>
      </c>
      <c r="AJ304" s="59">
        <v>3.3389356705596569</v>
      </c>
      <c r="AK304" s="59">
        <f t="shared" si="12"/>
        <v>11.85297124476801</v>
      </c>
      <c r="AL304" s="45" t="s">
        <v>305</v>
      </c>
    </row>
    <row r="305" spans="1:38" ht="13.5" customHeight="1" x14ac:dyDescent="0.2">
      <c r="B305" s="82">
        <v>13</v>
      </c>
      <c r="C305" s="59">
        <v>7.6003053914681837</v>
      </c>
      <c r="D305" s="59">
        <v>29.509436193377542</v>
      </c>
      <c r="E305" s="59">
        <v>-0.23761210485625023</v>
      </c>
      <c r="F305" s="59">
        <v>1.7131346239005985</v>
      </c>
      <c r="G305" s="59">
        <v>0.5913246492148021</v>
      </c>
      <c r="H305" s="59">
        <v>2.1324353272301191</v>
      </c>
      <c r="I305" s="59">
        <v>29.417924289235152</v>
      </c>
      <c r="J305" s="59">
        <v>16.521324966628313</v>
      </c>
      <c r="K305" s="59">
        <v>136.32474124170326</v>
      </c>
      <c r="L305" s="59">
        <v>235.84136927983116</v>
      </c>
      <c r="M305" s="60">
        <v>29.671977269705099</v>
      </c>
      <c r="N305" s="59">
        <v>306.10018905078215</v>
      </c>
      <c r="O305" s="59">
        <v>15.045308808456054</v>
      </c>
      <c r="P305" s="59">
        <v>8.6023949542012765</v>
      </c>
      <c r="Q305" s="59">
        <v>660.69057405252443</v>
      </c>
      <c r="R305" s="59">
        <v>32.947120704186098</v>
      </c>
      <c r="S305" s="59">
        <v>60.619056653119472</v>
      </c>
      <c r="T305" s="59">
        <v>7.5090278688370908</v>
      </c>
      <c r="U305" s="59">
        <v>31.002237550588738</v>
      </c>
      <c r="V305" s="59">
        <v>4.2625534558928972</v>
      </c>
      <c r="W305" s="59">
        <v>1.3006735616946274</v>
      </c>
      <c r="X305" s="59">
        <v>5.3110229087993988</v>
      </c>
      <c r="Y305" s="59">
        <v>0.85003457102349156</v>
      </c>
      <c r="Z305" s="59">
        <v>5.2904993165365655</v>
      </c>
      <c r="AA305" s="59">
        <v>1.1789388526629367</v>
      </c>
      <c r="AB305" s="59">
        <v>3.064859398188517</v>
      </c>
      <c r="AC305" s="59">
        <v>0.56894282084868075</v>
      </c>
      <c r="AD305" s="59">
        <v>3.1889637857193143</v>
      </c>
      <c r="AE305" s="59">
        <v>0.60606753090497911</v>
      </c>
      <c r="AF305" s="59">
        <v>8.2852363366848785</v>
      </c>
      <c r="AG305" s="59">
        <v>1.3132429648168447</v>
      </c>
      <c r="AH305" s="61">
        <v>20.154628069709752</v>
      </c>
      <c r="AI305" s="60">
        <v>15.504493586345159</v>
      </c>
      <c r="AJ305" s="59">
        <v>3.5877638378191139</v>
      </c>
      <c r="AK305" s="59">
        <f t="shared" si="12"/>
        <v>7.9482862613481338</v>
      </c>
      <c r="AL305" s="45" t="s">
        <v>305</v>
      </c>
    </row>
    <row r="306" spans="1:38" ht="13.5" customHeight="1" x14ac:dyDescent="0.2">
      <c r="M306" s="60"/>
      <c r="Q306" s="59"/>
      <c r="R306" s="59"/>
    </row>
    <row r="307" spans="1:38" ht="13.5" customHeight="1" x14ac:dyDescent="0.2">
      <c r="A307" s="44" t="s">
        <v>186</v>
      </c>
      <c r="B307" s="82">
        <v>1</v>
      </c>
      <c r="C307" s="59">
        <v>2.1438645579142928</v>
      </c>
      <c r="D307" s="59">
        <v>3.1299436681202635</v>
      </c>
      <c r="E307" s="59">
        <v>1.139137318169148</v>
      </c>
      <c r="F307" s="59">
        <v>0.54755740560125787</v>
      </c>
      <c r="G307" s="59">
        <v>1.0513183361874283</v>
      </c>
      <c r="H307" s="59">
        <v>2.2905324749984586</v>
      </c>
      <c r="I307" s="59">
        <v>24.429191000565087</v>
      </c>
      <c r="J307" s="59">
        <v>12.35506341790234</v>
      </c>
      <c r="K307" s="59">
        <v>168.23007011595877</v>
      </c>
      <c r="L307" s="59">
        <v>94.435042779197602</v>
      </c>
      <c r="M307" s="60">
        <v>11.071522156607388</v>
      </c>
      <c r="N307" s="59">
        <v>104.08794832769856</v>
      </c>
      <c r="O307" s="59">
        <v>7.2635423793460703</v>
      </c>
      <c r="P307" s="59">
        <v>7.5890752488268491</v>
      </c>
      <c r="Q307" s="59">
        <v>500.57185877273162</v>
      </c>
      <c r="R307" s="59">
        <v>28.976999971117092</v>
      </c>
      <c r="S307" s="59">
        <v>42.823874902644405</v>
      </c>
      <c r="T307" s="59">
        <v>4.209214606494144</v>
      </c>
      <c r="U307" s="59">
        <v>14.8859055505336</v>
      </c>
      <c r="V307" s="59">
        <v>1.8513177965197523</v>
      </c>
      <c r="W307" s="59">
        <v>0.37374271197751141</v>
      </c>
      <c r="X307" s="59">
        <v>1.7738442469116054</v>
      </c>
      <c r="Y307" s="59">
        <v>0.27126034042675601</v>
      </c>
      <c r="Z307" s="59">
        <v>2.0056115921207862</v>
      </c>
      <c r="AA307" s="59">
        <v>0.45005576738890357</v>
      </c>
      <c r="AB307" s="59">
        <v>1.2839393654457454</v>
      </c>
      <c r="AC307" s="59">
        <v>0.24589423029050167</v>
      </c>
      <c r="AD307" s="59">
        <v>1.839803551436118</v>
      </c>
      <c r="AE307" s="59">
        <v>0.27659574208929955</v>
      </c>
      <c r="AF307" s="59">
        <v>3.4848432854482163</v>
      </c>
      <c r="AG307" s="59">
        <v>1.159317660728675</v>
      </c>
      <c r="AH307" s="61">
        <v>19.003963762572333</v>
      </c>
      <c r="AI307" s="60">
        <v>23.158770166756447</v>
      </c>
      <c r="AJ307" s="59">
        <v>4.0266399262662818</v>
      </c>
      <c r="AK307" s="59">
        <f t="shared" ref="AK307:AK320" si="13">L307/M307</f>
        <v>8.5295446681502227</v>
      </c>
      <c r="AL307" s="45" t="s">
        <v>280</v>
      </c>
    </row>
    <row r="308" spans="1:38" ht="13.5" customHeight="1" x14ac:dyDescent="0.2">
      <c r="A308" s="44" t="s">
        <v>187</v>
      </c>
      <c r="B308" s="82">
        <v>2</v>
      </c>
      <c r="C308" s="59">
        <v>2.7290789874663388</v>
      </c>
      <c r="D308" s="59">
        <v>4.0633745758112143</v>
      </c>
      <c r="E308" s="59">
        <v>1.3447112352671791</v>
      </c>
      <c r="F308" s="59">
        <v>0.46972540220838122</v>
      </c>
      <c r="G308" s="59">
        <v>0.44842689806134189</v>
      </c>
      <c r="H308" s="59">
        <v>3.2010019206038103</v>
      </c>
      <c r="I308" s="59">
        <v>15.801473186024676</v>
      </c>
      <c r="J308" s="59">
        <v>11.866505647348523</v>
      </c>
      <c r="K308" s="59">
        <v>165.16370657662952</v>
      </c>
      <c r="L308" s="59">
        <v>100.01683873947488</v>
      </c>
      <c r="M308" s="60">
        <v>13.496763802331936</v>
      </c>
      <c r="N308" s="59">
        <v>95.283205319511723</v>
      </c>
      <c r="O308" s="59">
        <v>7.5374624965763148</v>
      </c>
      <c r="P308" s="59">
        <v>8.3573068309957055</v>
      </c>
      <c r="Q308" s="59">
        <v>555.97612971222929</v>
      </c>
      <c r="R308" s="59">
        <v>31.156755738068586</v>
      </c>
      <c r="S308" s="59">
        <v>46.270410379804559</v>
      </c>
      <c r="T308" s="59">
        <v>4.6462794843604174</v>
      </c>
      <c r="U308" s="59">
        <v>16.324968489592461</v>
      </c>
      <c r="V308" s="59">
        <v>1.7741480203394466</v>
      </c>
      <c r="W308" s="59">
        <v>0.38101217791177711</v>
      </c>
      <c r="X308" s="59">
        <v>2.0250111644352051</v>
      </c>
      <c r="Y308" s="59">
        <v>0.3421641329919462</v>
      </c>
      <c r="Z308" s="59">
        <v>2.1760490875580931</v>
      </c>
      <c r="AA308" s="59">
        <v>0.46351907318607966</v>
      </c>
      <c r="AB308" s="59">
        <v>1.3605668185183475</v>
      </c>
      <c r="AC308" s="59">
        <v>0.23893422677653425</v>
      </c>
      <c r="AD308" s="59">
        <v>2.1795651630870503</v>
      </c>
      <c r="AE308" s="59">
        <v>0.28017967596135501</v>
      </c>
      <c r="AF308" s="59">
        <v>3.3076993775211059</v>
      </c>
      <c r="AG308" s="59">
        <v>1.005987077783338</v>
      </c>
      <c r="AH308" s="61">
        <v>21.511150572155262</v>
      </c>
      <c r="AI308" s="60">
        <v>24.206817836928771</v>
      </c>
      <c r="AJ308" s="59">
        <v>4.0362059549401348</v>
      </c>
      <c r="AK308" s="59">
        <f t="shared" si="13"/>
        <v>7.4104311377364569</v>
      </c>
      <c r="AL308" s="45" t="s">
        <v>280</v>
      </c>
    </row>
    <row r="309" spans="1:38" ht="13.5" customHeight="1" x14ac:dyDescent="0.2">
      <c r="B309" s="82">
        <v>3</v>
      </c>
      <c r="C309" s="59">
        <v>2.2976375492114882</v>
      </c>
      <c r="D309" s="59">
        <v>2.0959578266537866</v>
      </c>
      <c r="E309" s="59">
        <v>5.3464408786634797E-3</v>
      </c>
      <c r="F309" s="59">
        <v>0.47799962845498173</v>
      </c>
      <c r="G309" s="59">
        <v>-0.9039719169015521</v>
      </c>
      <c r="H309" s="59">
        <v>2.7042897581638519</v>
      </c>
      <c r="I309" s="59">
        <v>13.556311023722936</v>
      </c>
      <c r="J309" s="59">
        <v>12.190339567910623</v>
      </c>
      <c r="K309" s="59">
        <v>159.47625006167837</v>
      </c>
      <c r="L309" s="59">
        <v>95.603143577272817</v>
      </c>
      <c r="M309" s="60">
        <v>12.104562900039156</v>
      </c>
      <c r="N309" s="59">
        <v>104.27561516614017</v>
      </c>
      <c r="O309" s="59">
        <v>7.5822033751969817</v>
      </c>
      <c r="P309" s="59">
        <v>7.7542037297142627</v>
      </c>
      <c r="Q309" s="59">
        <v>591.90826309024669</v>
      </c>
      <c r="R309" s="59">
        <v>31.767929005535599</v>
      </c>
      <c r="S309" s="59">
        <v>48.321063398867217</v>
      </c>
      <c r="T309" s="59">
        <v>4.7256028389871227</v>
      </c>
      <c r="U309" s="59">
        <v>16.063527887808306</v>
      </c>
      <c r="V309" s="59">
        <v>1.9124934342300779</v>
      </c>
      <c r="W309" s="59">
        <v>0.34108186043252442</v>
      </c>
      <c r="X309" s="59">
        <v>1.7523175648881366</v>
      </c>
      <c r="Y309" s="59">
        <v>0.29168857519652575</v>
      </c>
      <c r="Z309" s="59">
        <v>1.9389501345094571</v>
      </c>
      <c r="AA309" s="59">
        <v>0.42091444374090714</v>
      </c>
      <c r="AB309" s="59">
        <v>1.3220641876474697</v>
      </c>
      <c r="AC309" s="59">
        <v>0.23914678297021766</v>
      </c>
      <c r="AD309" s="59">
        <v>1.7758695069166237</v>
      </c>
      <c r="AE309" s="59">
        <v>0.2817196709514827</v>
      </c>
      <c r="AF309" s="59">
        <v>3.6484494871541884</v>
      </c>
      <c r="AG309" s="59">
        <v>1.1747718090815027</v>
      </c>
      <c r="AH309" s="61">
        <v>16.84593688646326</v>
      </c>
      <c r="AI309" s="60">
        <v>22.702364145950074</v>
      </c>
      <c r="AJ309" s="59">
        <v>3.7648080933464647</v>
      </c>
      <c r="AK309" s="59">
        <f t="shared" si="13"/>
        <v>7.8981078760773391</v>
      </c>
      <c r="AL309" s="45" t="s">
        <v>280</v>
      </c>
    </row>
    <row r="310" spans="1:38" ht="13.5" customHeight="1" x14ac:dyDescent="0.2">
      <c r="B310" s="82">
        <v>4</v>
      </c>
      <c r="C310" s="59">
        <v>2.3443344461487814</v>
      </c>
      <c r="D310" s="59">
        <v>2.1595282188236662</v>
      </c>
      <c r="E310" s="59">
        <v>0.16355346443559426</v>
      </c>
      <c r="F310" s="59">
        <v>0.28796023806503701</v>
      </c>
      <c r="G310" s="59">
        <v>-1.5031278296906361</v>
      </c>
      <c r="H310" s="59">
        <v>1.9207004769582727</v>
      </c>
      <c r="I310" s="59">
        <v>23.003830366693901</v>
      </c>
      <c r="J310" s="59">
        <v>10.985879434218964</v>
      </c>
      <c r="K310" s="59">
        <v>168.10864193168476</v>
      </c>
      <c r="L310" s="59">
        <v>98.898828430109319</v>
      </c>
      <c r="M310" s="60">
        <v>13.841222436679612</v>
      </c>
      <c r="N310" s="59">
        <v>111.02155339965601</v>
      </c>
      <c r="O310" s="59">
        <v>6.5733442968429658</v>
      </c>
      <c r="P310" s="59">
        <v>7.2564277810794851</v>
      </c>
      <c r="Q310" s="59">
        <v>604.11562931889273</v>
      </c>
      <c r="R310" s="59">
        <v>27.655902130738767</v>
      </c>
      <c r="S310" s="59">
        <v>41.28157098868656</v>
      </c>
      <c r="T310" s="59">
        <v>4.0948387501641337</v>
      </c>
      <c r="U310" s="59">
        <v>14.054873254248305</v>
      </c>
      <c r="V310" s="59">
        <v>1.8963263556411447</v>
      </c>
      <c r="W310" s="59">
        <v>0.29333622472004262</v>
      </c>
      <c r="X310" s="59">
        <v>1.6473044232159981</v>
      </c>
      <c r="Y310" s="59">
        <v>0.28538932987700949</v>
      </c>
      <c r="Z310" s="59">
        <v>1.7873177866837753</v>
      </c>
      <c r="AA310" s="59">
        <v>0.3910222311047723</v>
      </c>
      <c r="AB310" s="59">
        <v>1.1253486913925728</v>
      </c>
      <c r="AC310" s="59">
        <v>0.20471313952564466</v>
      </c>
      <c r="AD310" s="59">
        <v>1.8673735672791627</v>
      </c>
      <c r="AE310" s="59">
        <v>0.24466931557394092</v>
      </c>
      <c r="AF310" s="59">
        <v>3.2355828853393294</v>
      </c>
      <c r="AG310" s="59">
        <v>1.0474426412655777</v>
      </c>
      <c r="AH310" s="61">
        <v>17.434336075085678</v>
      </c>
      <c r="AI310" s="60">
        <v>22.967334675701466</v>
      </c>
      <c r="AJ310" s="59">
        <v>3.6820023662029402</v>
      </c>
      <c r="AK310" s="59">
        <f t="shared" si="13"/>
        <v>7.1452379934321959</v>
      </c>
      <c r="AL310" s="45" t="s">
        <v>280</v>
      </c>
    </row>
    <row r="311" spans="1:38" ht="13.5" customHeight="1" x14ac:dyDescent="0.2">
      <c r="B311" s="82">
        <v>5</v>
      </c>
      <c r="C311" s="59">
        <v>2.7796952110234914</v>
      </c>
      <c r="D311" s="59">
        <v>2.1426979445471157</v>
      </c>
      <c r="E311" s="59">
        <v>0.83092684261202265</v>
      </c>
      <c r="F311" s="59">
        <v>0.53141550309086727</v>
      </c>
      <c r="G311" s="59">
        <v>0.29468159841646258</v>
      </c>
      <c r="H311" s="59">
        <v>2.177990185998663</v>
      </c>
      <c r="I311" s="59">
        <v>23.396082061838431</v>
      </c>
      <c r="J311" s="59">
        <v>11.814104831649631</v>
      </c>
      <c r="K311" s="59">
        <v>160.20530723731477</v>
      </c>
      <c r="L311" s="59">
        <v>92.711319418687538</v>
      </c>
      <c r="M311" s="60">
        <v>13.641606087556085</v>
      </c>
      <c r="N311" s="59">
        <v>101.87916310990859</v>
      </c>
      <c r="O311" s="59">
        <v>6.9618913124919315</v>
      </c>
      <c r="P311" s="59">
        <v>7.4091282883102663</v>
      </c>
      <c r="Q311" s="59">
        <v>546.11606503713188</v>
      </c>
      <c r="R311" s="59">
        <v>29.228814953634153</v>
      </c>
      <c r="S311" s="59">
        <v>44.319916478971201</v>
      </c>
      <c r="T311" s="59">
        <v>4.3406550138501583</v>
      </c>
      <c r="U311" s="59">
        <v>15.843414475294642</v>
      </c>
      <c r="V311" s="59">
        <v>1.9480718156087649</v>
      </c>
      <c r="W311" s="59">
        <v>0.33380582350601445</v>
      </c>
      <c r="X311" s="59">
        <v>1.9384383568050871</v>
      </c>
      <c r="Y311" s="59">
        <v>0.30791097183504212</v>
      </c>
      <c r="Z311" s="59">
        <v>1.9470183819037457</v>
      </c>
      <c r="AA311" s="59">
        <v>0.4171183870734767</v>
      </c>
      <c r="AB311" s="59">
        <v>1.1547352455372095</v>
      </c>
      <c r="AC311" s="59">
        <v>0.20631604000449194</v>
      </c>
      <c r="AD311" s="59">
        <v>1.8585189303582696</v>
      </c>
      <c r="AE311" s="59">
        <v>0.24247689159753369</v>
      </c>
      <c r="AF311" s="59">
        <v>3.069826702358827</v>
      </c>
      <c r="AG311" s="59">
        <v>1.0505848973087812</v>
      </c>
      <c r="AH311" s="61">
        <v>17.204418306864234</v>
      </c>
      <c r="AI311" s="60">
        <v>22.387468699584499</v>
      </c>
      <c r="AJ311" s="59">
        <v>3.7817857290323285</v>
      </c>
      <c r="AK311" s="59">
        <f t="shared" si="13"/>
        <v>6.7962173092843585</v>
      </c>
      <c r="AL311" s="45" t="s">
        <v>280</v>
      </c>
    </row>
    <row r="312" spans="1:38" ht="13.5" customHeight="1" x14ac:dyDescent="0.2">
      <c r="B312" s="82">
        <v>6</v>
      </c>
      <c r="C312" s="59">
        <v>1.8867655054467893</v>
      </c>
      <c r="D312" s="59">
        <v>3.0783538947805456</v>
      </c>
      <c r="E312" s="59">
        <v>-0.66986291086496397</v>
      </c>
      <c r="F312" s="59">
        <v>0.511779016656568</v>
      </c>
      <c r="G312" s="59">
        <v>0.63378423186310928</v>
      </c>
      <c r="H312" s="59">
        <v>2.176194059830781</v>
      </c>
      <c r="I312" s="59">
        <v>24.298004826534438</v>
      </c>
      <c r="J312" s="59">
        <v>12.500981276318091</v>
      </c>
      <c r="K312" s="59">
        <v>170.16637570966864</v>
      </c>
      <c r="L312" s="59">
        <v>89.941800093218092</v>
      </c>
      <c r="M312" s="60">
        <v>12.733907817246807</v>
      </c>
      <c r="N312" s="59">
        <v>94.586352469967466</v>
      </c>
      <c r="O312" s="59">
        <v>6.829853085942367</v>
      </c>
      <c r="P312" s="59">
        <v>7.0351047998319585</v>
      </c>
      <c r="Q312" s="59">
        <v>528.87451438577102</v>
      </c>
      <c r="R312" s="59">
        <v>29.446041458290836</v>
      </c>
      <c r="S312" s="59">
        <v>43.987199651559045</v>
      </c>
      <c r="T312" s="59">
        <v>4.3945961244701133</v>
      </c>
      <c r="U312" s="59">
        <v>15.685651036282172</v>
      </c>
      <c r="V312" s="59">
        <v>2.0138926902028134</v>
      </c>
      <c r="W312" s="59">
        <v>0.37263618268939597</v>
      </c>
      <c r="X312" s="59">
        <v>2.0791214075749487</v>
      </c>
      <c r="Y312" s="59">
        <v>0.34861127770468453</v>
      </c>
      <c r="Z312" s="59">
        <v>2.580893122667224</v>
      </c>
      <c r="AA312" s="59">
        <v>0.55549437108129185</v>
      </c>
      <c r="AB312" s="59">
        <v>1.4143127729615763</v>
      </c>
      <c r="AC312" s="59">
        <v>0.27346905125758164</v>
      </c>
      <c r="AD312" s="59">
        <v>2.0567063367730434</v>
      </c>
      <c r="AE312" s="59">
        <v>0.31868953460415239</v>
      </c>
      <c r="AF312" s="59">
        <v>3.8373281755382025</v>
      </c>
      <c r="AG312" s="59">
        <v>1.2182890995564284</v>
      </c>
      <c r="AH312" s="61">
        <v>16.923085087500521</v>
      </c>
      <c r="AI312" s="60">
        <v>24.879038867347631</v>
      </c>
      <c r="AJ312" s="59">
        <v>4.1384190610811151</v>
      </c>
      <c r="AK312" s="59">
        <f t="shared" si="13"/>
        <v>7.0631734879846464</v>
      </c>
      <c r="AL312" s="45" t="s">
        <v>280</v>
      </c>
    </row>
    <row r="313" spans="1:38" ht="13.5" customHeight="1" x14ac:dyDescent="0.2">
      <c r="B313" s="82">
        <v>7</v>
      </c>
      <c r="C313" s="59">
        <v>3.3155700115982834</v>
      </c>
      <c r="D313" s="59">
        <v>1.9452286262674348</v>
      </c>
      <c r="E313" s="59">
        <v>0.91977963552371189</v>
      </c>
      <c r="F313" s="59">
        <v>0.40404279128340886</v>
      </c>
      <c r="G313" s="59">
        <v>1.3493605806513975</v>
      </c>
      <c r="H313" s="59">
        <v>2.6995498152262916</v>
      </c>
      <c r="I313" s="59">
        <v>23.492119879286523</v>
      </c>
      <c r="J313" s="59">
        <v>11.822650905501426</v>
      </c>
      <c r="K313" s="59">
        <v>167.78627350221257</v>
      </c>
      <c r="L313" s="59">
        <v>95.666800371716988</v>
      </c>
      <c r="M313" s="60">
        <v>14.466606979387821</v>
      </c>
      <c r="N313" s="59">
        <v>96.313997711387202</v>
      </c>
      <c r="O313" s="59">
        <v>6.6796690085907056</v>
      </c>
      <c r="P313" s="59">
        <v>7.1420320060291571</v>
      </c>
      <c r="Q313" s="59">
        <v>550.58344959303383</v>
      </c>
      <c r="R313" s="59">
        <v>32.473823243901833</v>
      </c>
      <c r="S313" s="59">
        <v>48.093880993269821</v>
      </c>
      <c r="T313" s="59">
        <v>4.7523194334915564</v>
      </c>
      <c r="U313" s="59">
        <v>16.206122160449077</v>
      </c>
      <c r="V313" s="59">
        <v>2.047014552852457</v>
      </c>
      <c r="W313" s="59">
        <v>0.37650901960212785</v>
      </c>
      <c r="X313" s="59">
        <v>2.2520557583126846</v>
      </c>
      <c r="Y313" s="59">
        <v>0.29525087606800571</v>
      </c>
      <c r="Z313" s="59">
        <v>2.2429112510595939</v>
      </c>
      <c r="AA313" s="59">
        <v>0.4722510065028982</v>
      </c>
      <c r="AB313" s="59">
        <v>1.2882643826448488</v>
      </c>
      <c r="AC313" s="59">
        <v>0.23023483867712632</v>
      </c>
      <c r="AD313" s="59">
        <v>1.9654973211152198</v>
      </c>
      <c r="AE313" s="59">
        <v>0.30787272929711423</v>
      </c>
      <c r="AF313" s="59">
        <v>3.5498880383642835</v>
      </c>
      <c r="AG313" s="59">
        <v>1.2624429674831121</v>
      </c>
      <c r="AH313" s="61">
        <v>18.441644049683056</v>
      </c>
      <c r="AI313" s="60">
        <v>25.318242102213539</v>
      </c>
      <c r="AJ313" s="59">
        <v>3.737017041640176</v>
      </c>
      <c r="AK313" s="59">
        <f t="shared" si="13"/>
        <v>6.6129397520803659</v>
      </c>
      <c r="AL313" s="45" t="s">
        <v>280</v>
      </c>
    </row>
    <row r="314" spans="1:38" ht="13.5" customHeight="1" x14ac:dyDescent="0.2">
      <c r="A314" s="43" t="s">
        <v>144</v>
      </c>
      <c r="B314" s="82">
        <v>8</v>
      </c>
      <c r="C314" s="59">
        <v>2.2775888562608082</v>
      </c>
      <c r="D314" s="59">
        <v>2.6246700673167123</v>
      </c>
      <c r="E314" s="59">
        <v>0.80804063282829608</v>
      </c>
      <c r="F314" s="59">
        <v>0.52760372210445705</v>
      </c>
      <c r="G314" s="59">
        <v>-0.252479263624659</v>
      </c>
      <c r="H314" s="59">
        <v>1.433794311037113</v>
      </c>
      <c r="I314" s="59">
        <v>23.610393256507088</v>
      </c>
      <c r="J314" s="59">
        <v>11.918252196314794</v>
      </c>
      <c r="K314" s="59">
        <v>170.75638050162286</v>
      </c>
      <c r="L314" s="59">
        <v>91.022329854304857</v>
      </c>
      <c r="M314" s="60">
        <v>13.54168655289465</v>
      </c>
      <c r="N314" s="59">
        <v>92.766174914472515</v>
      </c>
      <c r="O314" s="59">
        <v>6.5270973121094444</v>
      </c>
      <c r="P314" s="59">
        <v>7.2454334914088685</v>
      </c>
      <c r="Q314" s="59">
        <v>504.9418127006532</v>
      </c>
      <c r="R314" s="59">
        <v>32.988420122853775</v>
      </c>
      <c r="S314" s="59">
        <v>46.815841692128629</v>
      </c>
      <c r="T314" s="59">
        <v>4.6337078049631941</v>
      </c>
      <c r="U314" s="59">
        <v>19.523569584301637</v>
      </c>
      <c r="V314" s="59">
        <v>2.0642616296988896</v>
      </c>
      <c r="W314" s="59">
        <v>0.34999098040534349</v>
      </c>
      <c r="X314" s="59">
        <v>2.0126310624974177</v>
      </c>
      <c r="Y314" s="59">
        <v>0.55251734577465406</v>
      </c>
      <c r="Z314" s="59">
        <v>2.2449968823583046</v>
      </c>
      <c r="AA314" s="59">
        <v>0.66165254361737458</v>
      </c>
      <c r="AB314" s="59">
        <v>1.4460964844054975</v>
      </c>
      <c r="AC314" s="59">
        <v>0.30361883664876543</v>
      </c>
      <c r="AD314" s="59">
        <v>1.9471401009252767</v>
      </c>
      <c r="AE314" s="59">
        <v>0.34900232803160192</v>
      </c>
      <c r="AF314" s="59">
        <v>3.4062306192153646</v>
      </c>
      <c r="AG314" s="59">
        <v>1.0427349644701509</v>
      </c>
      <c r="AH314" s="61">
        <v>16.451282750325621</v>
      </c>
      <c r="AI314" s="60">
        <v>23.518836926896242</v>
      </c>
      <c r="AJ314" s="59">
        <v>3.598488847854223</v>
      </c>
      <c r="AK314" s="59">
        <f t="shared" si="13"/>
        <v>6.7216391029851499</v>
      </c>
      <c r="AL314" s="45" t="s">
        <v>280</v>
      </c>
    </row>
    <row r="315" spans="1:38" ht="13.5" customHeight="1" x14ac:dyDescent="0.2">
      <c r="B315" s="82">
        <v>9</v>
      </c>
      <c r="C315" s="59">
        <v>2.0145168568190921</v>
      </c>
      <c r="D315" s="59">
        <v>3.6786328673966646</v>
      </c>
      <c r="E315" s="59">
        <v>-0.46759798509748163</v>
      </c>
      <c r="F315" s="59">
        <v>0.70373738699010857</v>
      </c>
      <c r="G315" s="59">
        <v>1.3361955485689134</v>
      </c>
      <c r="H315" s="59">
        <v>2.6574067371153025</v>
      </c>
      <c r="I315" s="59">
        <v>25.984314007549877</v>
      </c>
      <c r="J315" s="59">
        <v>12.651771428563553</v>
      </c>
      <c r="K315" s="59">
        <v>169.42638389476681</v>
      </c>
      <c r="L315" s="59">
        <v>92.937581441066541</v>
      </c>
      <c r="M315" s="60">
        <v>15.685364455664663</v>
      </c>
      <c r="N315" s="59">
        <v>96.776485094464334</v>
      </c>
      <c r="O315" s="59">
        <v>8.0813918265910711</v>
      </c>
      <c r="P315" s="59">
        <v>8.4241725904428364</v>
      </c>
      <c r="Q315" s="59">
        <v>562.15006612054265</v>
      </c>
      <c r="R315" s="59">
        <v>30.508651377063906</v>
      </c>
      <c r="S315" s="59">
        <v>49.197189416659754</v>
      </c>
      <c r="T315" s="59">
        <v>4.4739279757040746</v>
      </c>
      <c r="U315" s="59">
        <v>14.690072641564187</v>
      </c>
      <c r="V315" s="59">
        <v>1.9788407621742561</v>
      </c>
      <c r="W315" s="59">
        <v>0.29789199536503447</v>
      </c>
      <c r="X315" s="59">
        <v>1.9393436977001846</v>
      </c>
      <c r="Y315" s="59">
        <v>0.2742112300458967</v>
      </c>
      <c r="Z315" s="59">
        <v>2.2444053353091116</v>
      </c>
      <c r="AA315" s="59">
        <v>0.45710563159143186</v>
      </c>
      <c r="AB315" s="59">
        <v>1.1567846735594101</v>
      </c>
      <c r="AC315" s="59">
        <v>0.26342652465520683</v>
      </c>
      <c r="AD315" s="59">
        <v>1.7608255384415974</v>
      </c>
      <c r="AE315" s="59">
        <v>0.30457253889746527</v>
      </c>
      <c r="AF315" s="59">
        <v>3.5052741543483315</v>
      </c>
      <c r="AG315" s="59">
        <v>1.1460530584208617</v>
      </c>
      <c r="AH315" s="61">
        <v>19.953155646046529</v>
      </c>
      <c r="AI315" s="60">
        <v>22.397568074211829</v>
      </c>
      <c r="AJ315" s="59">
        <v>4.1996996148076855</v>
      </c>
      <c r="AK315" s="59">
        <f t="shared" si="13"/>
        <v>5.9251145680266779</v>
      </c>
      <c r="AL315" s="45" t="s">
        <v>280</v>
      </c>
    </row>
    <row r="316" spans="1:38" ht="13.5" customHeight="1" x14ac:dyDescent="0.2">
      <c r="B316" s="82">
        <v>10</v>
      </c>
      <c r="C316" s="59">
        <v>1.5642304916197236</v>
      </c>
      <c r="D316" s="59">
        <v>2.8175593658047449</v>
      </c>
      <c r="E316" s="59">
        <v>1.277044895107708</v>
      </c>
      <c r="F316" s="59">
        <v>0.53557043333114585</v>
      </c>
      <c r="G316" s="59">
        <v>0.29468159841646258</v>
      </c>
      <c r="H316" s="59">
        <v>3.0224490024365642</v>
      </c>
      <c r="I316" s="59">
        <v>24.190842789132507</v>
      </c>
      <c r="J316" s="59">
        <v>13.127493025983073</v>
      </c>
      <c r="K316" s="59">
        <v>163.98199610824298</v>
      </c>
      <c r="L316" s="59">
        <v>104.82655821768024</v>
      </c>
      <c r="M316" s="60">
        <v>14.006843740609433</v>
      </c>
      <c r="N316" s="59">
        <v>115.58712080413881</v>
      </c>
      <c r="O316" s="59">
        <v>8.3622389701177422</v>
      </c>
      <c r="P316" s="59">
        <v>8.1708634388272934</v>
      </c>
      <c r="Q316" s="59">
        <v>593.00529706315592</v>
      </c>
      <c r="R316" s="59">
        <v>35.7844765521954</v>
      </c>
      <c r="S316" s="59">
        <v>48.133803924534845</v>
      </c>
      <c r="T316" s="59">
        <v>5.0371260783894174</v>
      </c>
      <c r="U316" s="59">
        <v>16.617521246916031</v>
      </c>
      <c r="V316" s="59">
        <v>2.1495888739464113</v>
      </c>
      <c r="W316" s="59">
        <v>0.41818125830257685</v>
      </c>
      <c r="X316" s="59">
        <v>2.12453350634188</v>
      </c>
      <c r="Y316" s="59">
        <v>0.29071900755474622</v>
      </c>
      <c r="Z316" s="59">
        <v>2.1596170147418472</v>
      </c>
      <c r="AA316" s="59">
        <v>0.50695683291988958</v>
      </c>
      <c r="AB316" s="59">
        <v>1.5356591625106426</v>
      </c>
      <c r="AC316" s="59">
        <v>0.26351829668156534</v>
      </c>
      <c r="AD316" s="59">
        <v>2.3626082807616227</v>
      </c>
      <c r="AE316" s="59">
        <v>0.28095355210473372</v>
      </c>
      <c r="AF316" s="59">
        <v>3.7816341938828186</v>
      </c>
      <c r="AG316" s="59">
        <v>1.1198652090786843</v>
      </c>
      <c r="AH316" s="61">
        <v>18.804601824979716</v>
      </c>
      <c r="AI316" s="60">
        <v>24.651737287620911</v>
      </c>
      <c r="AJ316" s="59">
        <v>3.947901246729582</v>
      </c>
      <c r="AK316" s="59">
        <f t="shared" si="13"/>
        <v>7.4839528561142696</v>
      </c>
      <c r="AL316" s="45" t="s">
        <v>280</v>
      </c>
    </row>
    <row r="317" spans="1:38" ht="13.5" customHeight="1" x14ac:dyDescent="0.2">
      <c r="B317" s="82">
        <v>11</v>
      </c>
      <c r="C317" s="59">
        <v>2.2261464526574883</v>
      </c>
      <c r="D317" s="59">
        <v>2.7205947708270664</v>
      </c>
      <c r="E317" s="59">
        <v>2.7652182410985473</v>
      </c>
      <c r="F317" s="59">
        <v>0.57058918005452375</v>
      </c>
      <c r="G317" s="59">
        <v>1.7502074939101697</v>
      </c>
      <c r="H317" s="59">
        <v>4.123781761264234</v>
      </c>
      <c r="I317" s="59">
        <v>14.82149244483589</v>
      </c>
      <c r="J317" s="59">
        <v>13.590766955072411</v>
      </c>
      <c r="K317" s="59">
        <v>163.18549918628756</v>
      </c>
      <c r="L317" s="59">
        <v>105.10842795020666</v>
      </c>
      <c r="M317" s="60">
        <v>13.871445731646352</v>
      </c>
      <c r="N317" s="59">
        <v>110.51587497887442</v>
      </c>
      <c r="O317" s="59">
        <v>8.7645385676318579</v>
      </c>
      <c r="P317" s="59">
        <v>9.1146111163802104</v>
      </c>
      <c r="Q317" s="59">
        <v>652.16367895260396</v>
      </c>
      <c r="R317" s="59">
        <v>38.083060596142609</v>
      </c>
      <c r="S317" s="59">
        <v>55.975493414257919</v>
      </c>
      <c r="T317" s="59">
        <v>5.6753223169976978</v>
      </c>
      <c r="U317" s="59">
        <v>18.590128010156242</v>
      </c>
      <c r="V317" s="59">
        <v>2.6917898937803697</v>
      </c>
      <c r="W317" s="59">
        <v>0.46470693712868211</v>
      </c>
      <c r="X317" s="59">
        <v>2.1741103151968204</v>
      </c>
      <c r="Y317" s="59">
        <v>0.34918320377847295</v>
      </c>
      <c r="Z317" s="59">
        <v>2.428887356513115</v>
      </c>
      <c r="AA317" s="59">
        <v>0.50438110141597792</v>
      </c>
      <c r="AB317" s="59">
        <v>1.206182872070342</v>
      </c>
      <c r="AC317" s="59">
        <v>0.23191406556123853</v>
      </c>
      <c r="AD317" s="59">
        <v>1.989056479402062</v>
      </c>
      <c r="AE317" s="59">
        <v>0.29978001605791554</v>
      </c>
      <c r="AF317" s="59">
        <v>3.8992601164646543</v>
      </c>
      <c r="AG317" s="59">
        <v>1.2241532269209374</v>
      </c>
      <c r="AH317" s="61">
        <v>17.744796518391226</v>
      </c>
      <c r="AI317" s="60">
        <v>23.118487321166068</v>
      </c>
      <c r="AJ317" s="59">
        <v>3.8896219425123006</v>
      </c>
      <c r="AK317" s="59">
        <f t="shared" si="13"/>
        <v>7.5773232281341825</v>
      </c>
      <c r="AL317" s="45" t="s">
        <v>280</v>
      </c>
    </row>
    <row r="318" spans="1:38" ht="13.5" customHeight="1" x14ac:dyDescent="0.2">
      <c r="A318" s="43" t="s">
        <v>144</v>
      </c>
      <c r="B318" s="82">
        <v>12</v>
      </c>
      <c r="C318" s="59">
        <v>2.2135043527146561</v>
      </c>
      <c r="D318" s="59">
        <v>1.8007440144488678</v>
      </c>
      <c r="E318" s="59">
        <v>2.7361011744902068</v>
      </c>
      <c r="F318" s="59">
        <v>0.71499804213274787</v>
      </c>
      <c r="G318" s="59">
        <v>0.29468159841646258</v>
      </c>
      <c r="H318" s="59">
        <v>2.1262377614439081</v>
      </c>
      <c r="I318" s="59">
        <v>16.373372649480672</v>
      </c>
      <c r="J318" s="59">
        <v>12.512974977466049</v>
      </c>
      <c r="K318" s="59">
        <v>167.71000760605048</v>
      </c>
      <c r="L318" s="59">
        <v>106.54274171323192</v>
      </c>
      <c r="M318" s="60">
        <v>14.205152811492846</v>
      </c>
      <c r="N318" s="59">
        <v>119.2826369151548</v>
      </c>
      <c r="O318" s="59">
        <v>9.1409624087160193</v>
      </c>
      <c r="P318" s="59">
        <v>9.2392742231554035</v>
      </c>
      <c r="Q318" s="59">
        <v>603.66372358378533</v>
      </c>
      <c r="R318" s="59">
        <v>38.832020832244204</v>
      </c>
      <c r="S318" s="59">
        <v>58.331179413303424</v>
      </c>
      <c r="T318" s="59">
        <v>5.7561589427503916</v>
      </c>
      <c r="U318" s="59">
        <v>19.019242148745715</v>
      </c>
      <c r="V318" s="59">
        <v>2.4115469868289874</v>
      </c>
      <c r="W318" s="59">
        <v>0.50408282642831503</v>
      </c>
      <c r="X318" s="59">
        <v>2.109066021305241</v>
      </c>
      <c r="Y318" s="59">
        <v>0.35935994863388249</v>
      </c>
      <c r="Z318" s="59">
        <v>2.4819145328360728</v>
      </c>
      <c r="AA318" s="59">
        <v>0.4897382714326835</v>
      </c>
      <c r="AB318" s="59">
        <v>1.2470764517587818</v>
      </c>
      <c r="AC318" s="59">
        <v>0.24506632138613163</v>
      </c>
      <c r="AD318" s="59">
        <v>1.9992576274419069</v>
      </c>
      <c r="AE318" s="59">
        <v>0.29793614329597157</v>
      </c>
      <c r="AF318" s="59">
        <v>3.3386565157238244</v>
      </c>
      <c r="AG318" s="59">
        <v>1.3214582910053876</v>
      </c>
      <c r="AH318" s="61">
        <v>18.20196326969252</v>
      </c>
      <c r="AI318" s="60">
        <v>23.982052504178043</v>
      </c>
      <c r="AJ318" s="59">
        <v>3.9289709894004261</v>
      </c>
      <c r="AK318" s="59">
        <f t="shared" si="13"/>
        <v>7.500288319815346</v>
      </c>
      <c r="AL318" s="45" t="s">
        <v>280</v>
      </c>
    </row>
    <row r="319" spans="1:38" ht="13.5" customHeight="1" x14ac:dyDescent="0.2">
      <c r="B319" s="82">
        <v>13</v>
      </c>
      <c r="C319" s="59">
        <v>1.6982787618967303</v>
      </c>
      <c r="D319" s="59">
        <v>2.2424585803133334</v>
      </c>
      <c r="E319" s="59">
        <v>1.237999773685591</v>
      </c>
      <c r="F319" s="59">
        <v>0.42314024319306248</v>
      </c>
      <c r="G319" s="59">
        <v>2.1714425428414872</v>
      </c>
      <c r="H319" s="59">
        <v>2.7525527140890587</v>
      </c>
      <c r="I319" s="59">
        <v>22.666443007906821</v>
      </c>
      <c r="J319" s="59">
        <v>12.876637969368343</v>
      </c>
      <c r="K319" s="59">
        <v>156.51635553534533</v>
      </c>
      <c r="L319" s="59">
        <v>96.797403801173942</v>
      </c>
      <c r="M319" s="60">
        <v>12.998796325283029</v>
      </c>
      <c r="N319" s="59">
        <v>91.297642023638076</v>
      </c>
      <c r="O319" s="59">
        <v>7.5391447325289027</v>
      </c>
      <c r="P319" s="59">
        <v>8.396854768252707</v>
      </c>
      <c r="Q319" s="59">
        <v>534.27237297978422</v>
      </c>
      <c r="R319" s="59">
        <v>27.758794939039518</v>
      </c>
      <c r="S319" s="59">
        <v>42.280490072773027</v>
      </c>
      <c r="T319" s="59">
        <v>4.5635699742374083</v>
      </c>
      <c r="U319" s="59">
        <v>15.712920276659638</v>
      </c>
      <c r="V319" s="59">
        <v>1.553628445342266</v>
      </c>
      <c r="W319" s="59">
        <v>0.33753189589092952</v>
      </c>
      <c r="X319" s="59">
        <v>1.9050953601721161</v>
      </c>
      <c r="Y319" s="59">
        <v>0.28911568624022743</v>
      </c>
      <c r="Z319" s="59">
        <v>1.9902415411114904</v>
      </c>
      <c r="AA319" s="59">
        <v>0.46443685531029855</v>
      </c>
      <c r="AB319" s="59">
        <v>1.2670941376141531</v>
      </c>
      <c r="AC319" s="59">
        <v>0.2349823766493109</v>
      </c>
      <c r="AD319" s="59">
        <v>1.7935327726508092</v>
      </c>
      <c r="AE319" s="59">
        <v>0.22864092052570884</v>
      </c>
      <c r="AF319" s="59">
        <v>3.2607053259323386</v>
      </c>
      <c r="AG319" s="59">
        <v>1.0810889497217508</v>
      </c>
      <c r="AH319" s="61">
        <v>17.048606783095217</v>
      </c>
      <c r="AI319" s="60">
        <v>22.01976882241777</v>
      </c>
      <c r="AJ319" s="59">
        <v>3.7520101857073409</v>
      </c>
      <c r="AK319" s="59">
        <f t="shared" si="13"/>
        <v>7.4466436259871411</v>
      </c>
      <c r="AL319" s="45" t="s">
        <v>280</v>
      </c>
    </row>
    <row r="320" spans="1:38" ht="13.5" customHeight="1" x14ac:dyDescent="0.2">
      <c r="B320" s="82">
        <v>15</v>
      </c>
      <c r="C320" s="59">
        <v>0.71662370338834136</v>
      </c>
      <c r="D320" s="59">
        <v>2.2507660910004601</v>
      </c>
      <c r="E320" s="59">
        <v>0.13755354675084178</v>
      </c>
      <c r="F320" s="59">
        <v>0.24889558958059577</v>
      </c>
      <c r="G320" s="59">
        <v>0</v>
      </c>
      <c r="H320" s="59">
        <v>4.7235656998572413</v>
      </c>
      <c r="I320" s="59">
        <v>10.813934130159446</v>
      </c>
      <c r="J320" s="59">
        <v>13.483571715848191</v>
      </c>
      <c r="K320" s="59">
        <v>142.70261438754758</v>
      </c>
      <c r="L320" s="59">
        <v>101.83835858618829</v>
      </c>
      <c r="M320" s="60">
        <v>15.291262455680036</v>
      </c>
      <c r="N320" s="59">
        <v>107.51743936603444</v>
      </c>
      <c r="O320" s="59">
        <v>6.3432704120750429</v>
      </c>
      <c r="P320" s="59">
        <v>7.9709855172315507</v>
      </c>
      <c r="Q320" s="59">
        <v>611.74508136593454</v>
      </c>
      <c r="R320" s="59">
        <v>33.59655278948334</v>
      </c>
      <c r="S320" s="59">
        <v>45.16722913570414</v>
      </c>
      <c r="T320" s="59">
        <v>4.8637081908236981</v>
      </c>
      <c r="U320" s="59">
        <v>15.339570414865761</v>
      </c>
      <c r="V320" s="59">
        <v>2.2492769407319946</v>
      </c>
      <c r="W320" s="59">
        <v>0.49938578140682638</v>
      </c>
      <c r="X320" s="59">
        <v>2.0315914426530206</v>
      </c>
      <c r="Y320" s="59">
        <v>0.23541881518140048</v>
      </c>
      <c r="Z320" s="59">
        <v>1.9904452368861463</v>
      </c>
      <c r="AA320" s="59">
        <v>0.55965120871710694</v>
      </c>
      <c r="AB320" s="59">
        <v>1.3919036007340537</v>
      </c>
      <c r="AC320" s="59">
        <v>0.17463848047179958</v>
      </c>
      <c r="AD320" s="59">
        <v>2.1349082994924986</v>
      </c>
      <c r="AE320" s="59">
        <v>0.24384861618111711</v>
      </c>
      <c r="AF320" s="59">
        <v>3.7339066134089989</v>
      </c>
      <c r="AG320" s="59">
        <v>0.98168411031898872</v>
      </c>
      <c r="AH320" s="61">
        <v>16.012141356211497</v>
      </c>
      <c r="AI320" s="60">
        <v>24.914270413164861</v>
      </c>
      <c r="AJ320" s="59">
        <v>3.3327934140364905</v>
      </c>
      <c r="AK320" s="59">
        <f t="shared" si="13"/>
        <v>6.6599052158940477</v>
      </c>
      <c r="AL320" s="45" t="s">
        <v>280</v>
      </c>
    </row>
    <row r="322" spans="1:38" ht="13.5" customHeight="1" x14ac:dyDescent="0.2">
      <c r="A322" s="44" t="s">
        <v>188</v>
      </c>
      <c r="B322" s="83">
        <v>1</v>
      </c>
      <c r="C322" s="63">
        <v>9.669895921669827</v>
      </c>
      <c r="D322" s="63">
        <v>2.5687069237569471</v>
      </c>
      <c r="E322" s="63">
        <v>1.0620255435086667</v>
      </c>
      <c r="F322" s="63">
        <v>0.55509030763283762</v>
      </c>
      <c r="G322" s="63">
        <v>-0.47750305033696194</v>
      </c>
      <c r="H322" s="63">
        <v>3.7618323772058719</v>
      </c>
      <c r="I322" s="63">
        <v>33.341563799689204</v>
      </c>
      <c r="J322" s="63">
        <v>13.868240742189768</v>
      </c>
      <c r="K322" s="63">
        <v>143.77601443942262</v>
      </c>
      <c r="L322" s="63">
        <v>81.178152846451852</v>
      </c>
      <c r="M322" s="60">
        <v>34.339352348954733</v>
      </c>
      <c r="N322" s="63">
        <v>200.07701702999455</v>
      </c>
      <c r="O322" s="63">
        <v>8.7276023098689244</v>
      </c>
      <c r="P322" s="63">
        <v>10.749088772005583</v>
      </c>
      <c r="Q322" s="63">
        <v>571.13221791994954</v>
      </c>
      <c r="R322" s="63">
        <v>31.250825941530081</v>
      </c>
      <c r="S322" s="63">
        <v>61.657656876828909</v>
      </c>
      <c r="T322" s="63">
        <v>7.0368366889575009</v>
      </c>
      <c r="U322" s="63">
        <v>29.286294221756116</v>
      </c>
      <c r="V322" s="63">
        <v>6.9262582873715868</v>
      </c>
      <c r="W322" s="63">
        <v>0.77343448945558146</v>
      </c>
      <c r="X322" s="59">
        <v>5.8360114300259562</v>
      </c>
      <c r="Y322" s="59">
        <v>1.0661719494893489</v>
      </c>
      <c r="Z322" s="59">
        <v>6.2594135594063554</v>
      </c>
      <c r="AA322" s="59">
        <v>1.4018433948255193</v>
      </c>
      <c r="AB322" s="59">
        <v>3.8936600982495371</v>
      </c>
      <c r="AC322" s="59">
        <v>0.52966393467970274</v>
      </c>
      <c r="AD322" s="59">
        <v>3.9035944880674833</v>
      </c>
      <c r="AE322" s="59">
        <v>0.61895379581422172</v>
      </c>
      <c r="AF322" s="59">
        <v>5.9908144118122824</v>
      </c>
      <c r="AG322" s="59">
        <v>0.77272836510156351</v>
      </c>
      <c r="AH322" s="61">
        <v>31.683446439086438</v>
      </c>
      <c r="AI322" s="60">
        <v>14.38446085440782</v>
      </c>
      <c r="AJ322" s="59">
        <v>3.5105871973181046</v>
      </c>
      <c r="AK322" s="59">
        <f t="shared" ref="AK322:AK336" si="14">L322/M322</f>
        <v>2.3639977836950341</v>
      </c>
      <c r="AL322" s="45" t="s">
        <v>257</v>
      </c>
    </row>
    <row r="323" spans="1:38" ht="13.5" customHeight="1" x14ac:dyDescent="0.2">
      <c r="A323" s="44" t="s">
        <v>189</v>
      </c>
      <c r="B323" s="83">
        <v>2</v>
      </c>
      <c r="C323" s="63">
        <v>10.120756245208574</v>
      </c>
      <c r="D323" s="63">
        <v>2.0522293015807387</v>
      </c>
      <c r="E323" s="63">
        <v>4.2264396849190904</v>
      </c>
      <c r="F323" s="63">
        <v>0.6536287486018062</v>
      </c>
      <c r="G323" s="63">
        <v>-1.3712196643180692</v>
      </c>
      <c r="H323" s="63">
        <v>3.5259175344484448</v>
      </c>
      <c r="I323" s="63">
        <v>31.301433026781748</v>
      </c>
      <c r="J323" s="63">
        <v>15.136287714550178</v>
      </c>
      <c r="K323" s="63">
        <v>156.51628019175956</v>
      </c>
      <c r="L323" s="63">
        <v>78.962408111593362</v>
      </c>
      <c r="M323" s="60">
        <v>33.714711382404296</v>
      </c>
      <c r="N323" s="63">
        <v>204.75491782860507</v>
      </c>
      <c r="O323" s="63">
        <v>9.2801017781280528</v>
      </c>
      <c r="P323" s="63">
        <v>11.913601511140026</v>
      </c>
      <c r="Q323" s="63">
        <v>620.01591653695073</v>
      </c>
      <c r="R323" s="63">
        <v>30.445440775446489</v>
      </c>
      <c r="S323" s="63">
        <v>64.486171279416567</v>
      </c>
      <c r="T323" s="63">
        <v>7.8713792829282907</v>
      </c>
      <c r="U323" s="63">
        <v>30.642830152409946</v>
      </c>
      <c r="V323" s="63">
        <v>6.8086183645663505</v>
      </c>
      <c r="W323" s="63">
        <v>0.78680747875942736</v>
      </c>
      <c r="X323" s="59">
        <v>6.0509362852431243</v>
      </c>
      <c r="Y323" s="59">
        <v>1.0732083726932307</v>
      </c>
      <c r="Z323" s="59">
        <v>6.3926524791594739</v>
      </c>
      <c r="AA323" s="59">
        <v>1.4022962956681424</v>
      </c>
      <c r="AB323" s="59">
        <v>4.1508726521707686</v>
      </c>
      <c r="AC323" s="59">
        <v>0.56192538356007815</v>
      </c>
      <c r="AD323" s="59">
        <v>3.7326924756720627</v>
      </c>
      <c r="AE323" s="59">
        <v>0.63118191561781034</v>
      </c>
      <c r="AF323" s="59">
        <v>6.069482273823251</v>
      </c>
      <c r="AG323" s="59">
        <v>0.75577953181874524</v>
      </c>
      <c r="AH323" s="61">
        <v>31.645424924414197</v>
      </c>
      <c r="AI323" s="60">
        <v>14.447947680256734</v>
      </c>
      <c r="AJ323" s="59">
        <v>3.5548468318529105</v>
      </c>
      <c r="AK323" s="59">
        <f t="shared" si="14"/>
        <v>2.342075754882595</v>
      </c>
      <c r="AL323" s="45" t="s">
        <v>257</v>
      </c>
    </row>
    <row r="324" spans="1:38" ht="13.5" customHeight="1" x14ac:dyDescent="0.2">
      <c r="B324" s="83">
        <v>3</v>
      </c>
      <c r="C324" s="63">
        <v>10.40628927010534</v>
      </c>
      <c r="D324" s="63">
        <v>2.3819476746657084</v>
      </c>
      <c r="E324" s="63">
        <v>4.8434420318070304</v>
      </c>
      <c r="F324" s="63">
        <v>0.51163023390746776</v>
      </c>
      <c r="G324" s="63">
        <v>-3.1270802608084161</v>
      </c>
      <c r="H324" s="63">
        <v>3.9105118443131719</v>
      </c>
      <c r="I324" s="63">
        <v>28.78895688458395</v>
      </c>
      <c r="J324" s="63">
        <v>14.95576781103293</v>
      </c>
      <c r="K324" s="63">
        <v>162.90925165121271</v>
      </c>
      <c r="L324" s="63">
        <v>70.876156757720054</v>
      </c>
      <c r="M324" s="60">
        <v>35.331965497838759</v>
      </c>
      <c r="N324" s="63">
        <v>167.9117294231626</v>
      </c>
      <c r="O324" s="63">
        <v>7.5985702645509372</v>
      </c>
      <c r="P324" s="63">
        <v>11.580325943400613</v>
      </c>
      <c r="Q324" s="63">
        <v>581.87901568091263</v>
      </c>
      <c r="R324" s="63">
        <v>28.010286112039083</v>
      </c>
      <c r="S324" s="63">
        <v>60.962237239955712</v>
      </c>
      <c r="T324" s="63">
        <v>7.0634586770568619</v>
      </c>
      <c r="U324" s="63">
        <v>28.673618413084377</v>
      </c>
      <c r="V324" s="63">
        <v>6.5290984880931955</v>
      </c>
      <c r="W324" s="63">
        <v>0.63256853466874419</v>
      </c>
      <c r="X324" s="59">
        <v>5.3623307518546026</v>
      </c>
      <c r="Y324" s="59">
        <v>0.91992226625215767</v>
      </c>
      <c r="Z324" s="59">
        <v>6.2431834904877972</v>
      </c>
      <c r="AA324" s="59">
        <v>1.4384257880268627</v>
      </c>
      <c r="AB324" s="59">
        <v>4.2505246872487552</v>
      </c>
      <c r="AC324" s="59">
        <v>0.51503067804987368</v>
      </c>
      <c r="AD324" s="59">
        <v>4.4627501706585626</v>
      </c>
      <c r="AE324" s="59">
        <v>0.70239310910574626</v>
      </c>
      <c r="AF324" s="59">
        <v>6.6587927990897597</v>
      </c>
      <c r="AG324" s="59">
        <v>0.72619752722405706</v>
      </c>
      <c r="AH324" s="61">
        <v>31.100156486777973</v>
      </c>
      <c r="AI324" s="60">
        <v>16.138264080997075</v>
      </c>
      <c r="AJ324" s="59">
        <v>3.3950971840345212</v>
      </c>
      <c r="AK324" s="59">
        <f t="shared" si="14"/>
        <v>2.0060066220220758</v>
      </c>
      <c r="AL324" s="45" t="s">
        <v>257</v>
      </c>
    </row>
    <row r="325" spans="1:38" ht="13.5" customHeight="1" x14ac:dyDescent="0.2">
      <c r="B325" s="83">
        <v>4</v>
      </c>
      <c r="C325" s="63">
        <v>11.650726054419939</v>
      </c>
      <c r="D325" s="63">
        <v>2.7381774473104268</v>
      </c>
      <c r="E325" s="63">
        <v>3.3473544389018031</v>
      </c>
      <c r="F325" s="63">
        <v>0.41642871353582794</v>
      </c>
      <c r="G325" s="63">
        <v>-0.32003700364701326</v>
      </c>
      <c r="H325" s="63">
        <v>3.9309610151488452</v>
      </c>
      <c r="I325" s="63">
        <v>27.737947958753136</v>
      </c>
      <c r="J325" s="63">
        <v>12.951131135752457</v>
      </c>
      <c r="K325" s="63">
        <v>133.81608308700331</v>
      </c>
      <c r="L325" s="63">
        <v>88.290600017833214</v>
      </c>
      <c r="M325" s="60">
        <v>33.739913740151401</v>
      </c>
      <c r="N325" s="63">
        <v>199.98690823494172</v>
      </c>
      <c r="O325" s="63">
        <v>8.2324602308903199</v>
      </c>
      <c r="P325" s="63">
        <v>10.544466224218526</v>
      </c>
      <c r="Q325" s="63">
        <v>586.10544487560094</v>
      </c>
      <c r="R325" s="63">
        <v>27.436923657944419</v>
      </c>
      <c r="S325" s="63">
        <v>56.13724335078701</v>
      </c>
      <c r="T325" s="63">
        <v>6.7647099566323812</v>
      </c>
      <c r="U325" s="63">
        <v>28.022237379617923</v>
      </c>
      <c r="V325" s="63">
        <v>5.6508645800572666</v>
      </c>
      <c r="W325" s="63">
        <v>0.69144497183247455</v>
      </c>
      <c r="X325" s="59">
        <v>5.4681790270388184</v>
      </c>
      <c r="Y325" s="59">
        <v>0.92984054983952025</v>
      </c>
      <c r="Z325" s="59">
        <v>5.9538126264795883</v>
      </c>
      <c r="AA325" s="59">
        <v>1.3746277444635231</v>
      </c>
      <c r="AB325" s="59">
        <v>3.9770616143702888</v>
      </c>
      <c r="AC325" s="59">
        <v>0.56837424009579041</v>
      </c>
      <c r="AD325" s="59">
        <v>3.8205771633956247</v>
      </c>
      <c r="AE325" s="59">
        <v>0.63316840638689786</v>
      </c>
      <c r="AF325" s="59">
        <v>6.1070227697594381</v>
      </c>
      <c r="AG325" s="59">
        <v>0.66300021733605075</v>
      </c>
      <c r="AH325" s="61">
        <v>30.920822928926626</v>
      </c>
      <c r="AI325" s="60">
        <v>14.726666654400823</v>
      </c>
      <c r="AJ325" s="59">
        <v>3.540521558077578</v>
      </c>
      <c r="AK325" s="59">
        <f t="shared" si="14"/>
        <v>2.6167998145402795</v>
      </c>
      <c r="AL325" s="45" t="s">
        <v>257</v>
      </c>
    </row>
    <row r="326" spans="1:38" ht="13.5" customHeight="1" x14ac:dyDescent="0.2">
      <c r="B326" s="83">
        <v>5</v>
      </c>
      <c r="C326" s="63">
        <v>12.909872312903556</v>
      </c>
      <c r="D326" s="63">
        <v>2.4229164117651596</v>
      </c>
      <c r="E326" s="63">
        <v>4.7848712558158581</v>
      </c>
      <c r="F326" s="63">
        <v>0.73632262538367976</v>
      </c>
      <c r="G326" s="63">
        <v>1.0857718356880399</v>
      </c>
      <c r="H326" s="63">
        <v>4.2669954121758522</v>
      </c>
      <c r="I326" s="63">
        <v>37.553029219793814</v>
      </c>
      <c r="J326" s="63">
        <v>15.804798151238172</v>
      </c>
      <c r="K326" s="63">
        <v>158.54116562399201</v>
      </c>
      <c r="L326" s="63">
        <v>77.407923852306581</v>
      </c>
      <c r="M326" s="60">
        <v>35.104767128775457</v>
      </c>
      <c r="N326" s="63">
        <v>187.18064254179524</v>
      </c>
      <c r="O326" s="63">
        <v>9.4056131452670169</v>
      </c>
      <c r="P326" s="63">
        <v>11.726396649823053</v>
      </c>
      <c r="Q326" s="63">
        <v>572.4552298597938</v>
      </c>
      <c r="R326" s="63">
        <v>31.007517046523976</v>
      </c>
      <c r="S326" s="63">
        <v>65.833999688215272</v>
      </c>
      <c r="T326" s="63">
        <v>7.350809271728675</v>
      </c>
      <c r="U326" s="63">
        <v>29.647393950347265</v>
      </c>
      <c r="V326" s="63">
        <v>7.0873577005829542</v>
      </c>
      <c r="W326" s="63">
        <v>0.72861222459290609</v>
      </c>
      <c r="X326" s="59">
        <v>6.0398567247483026</v>
      </c>
      <c r="Y326" s="59">
        <v>0.9166903749457268</v>
      </c>
      <c r="Z326" s="59">
        <v>6.1315084491670664</v>
      </c>
      <c r="AA326" s="59">
        <v>1.356619092309074</v>
      </c>
      <c r="AB326" s="59">
        <v>3.9366131891907847</v>
      </c>
      <c r="AC326" s="59">
        <v>0.54107090974532079</v>
      </c>
      <c r="AD326" s="59">
        <v>3.977586133616581</v>
      </c>
      <c r="AE326" s="59">
        <v>0.67458061112026624</v>
      </c>
      <c r="AF326" s="59">
        <v>5.9005991309744559</v>
      </c>
      <c r="AG326" s="59">
        <v>0.75563071189287401</v>
      </c>
      <c r="AH326" s="61">
        <v>32.889408417425059</v>
      </c>
      <c r="AI326" s="60">
        <v>14.260628229101924</v>
      </c>
      <c r="AJ326" s="59">
        <v>3.600301231455453</v>
      </c>
      <c r="AK326" s="59">
        <f t="shared" si="14"/>
        <v>2.2050544750332537</v>
      </c>
      <c r="AL326" s="45" t="s">
        <v>257</v>
      </c>
    </row>
    <row r="327" spans="1:38" ht="13.5" customHeight="1" x14ac:dyDescent="0.2">
      <c r="B327" s="83">
        <v>6</v>
      </c>
      <c r="C327" s="63">
        <v>11.042417147619418</v>
      </c>
      <c r="D327" s="63">
        <v>2.920976688908703</v>
      </c>
      <c r="E327" s="63">
        <v>0.67765394069270912</v>
      </c>
      <c r="F327" s="63">
        <v>0.61857990117093298</v>
      </c>
      <c r="G327" s="63">
        <v>-4.003471693334661</v>
      </c>
      <c r="H327" s="63">
        <v>3.6138866996994983</v>
      </c>
      <c r="I327" s="63">
        <v>42.476534791414302</v>
      </c>
      <c r="J327" s="63">
        <v>14.706762761921697</v>
      </c>
      <c r="K327" s="63">
        <v>163.3189258286634</v>
      </c>
      <c r="L327" s="63">
        <v>71.764950721287207</v>
      </c>
      <c r="M327" s="60">
        <v>37.022168016779219</v>
      </c>
      <c r="N327" s="63">
        <v>192.36907144096173</v>
      </c>
      <c r="O327" s="63">
        <v>9.3796770888839394</v>
      </c>
      <c r="P327" s="63">
        <v>11.837846564617072</v>
      </c>
      <c r="Q327" s="63">
        <v>604.4068180458064</v>
      </c>
      <c r="R327" s="63">
        <v>31.436671157260996</v>
      </c>
      <c r="S327" s="63">
        <v>68.065900715710143</v>
      </c>
      <c r="T327" s="63">
        <v>7.8756401581167399</v>
      </c>
      <c r="U327" s="63">
        <v>28.973966816586262</v>
      </c>
      <c r="V327" s="63">
        <v>6.71840432921603</v>
      </c>
      <c r="W327" s="63">
        <v>0.70729413834127031</v>
      </c>
      <c r="X327" s="59">
        <v>6.0119790509507292</v>
      </c>
      <c r="Y327" s="59">
        <v>1.0318067889528333</v>
      </c>
      <c r="Z327" s="59">
        <v>6.0478070244665689</v>
      </c>
      <c r="AA327" s="59">
        <v>1.3736956291359799</v>
      </c>
      <c r="AB327" s="59">
        <v>4.1775737220957723</v>
      </c>
      <c r="AC327" s="59">
        <v>0.60294528662399027</v>
      </c>
      <c r="AD327" s="59">
        <v>4.3840533414552398</v>
      </c>
      <c r="AE327" s="59">
        <v>0.71913851077280733</v>
      </c>
      <c r="AF327" s="59">
        <v>6.431817876285332</v>
      </c>
      <c r="AG327" s="59">
        <v>0.88923755339005717</v>
      </c>
      <c r="AH327" s="61">
        <v>34.601861397774165</v>
      </c>
      <c r="AI327" s="60">
        <v>13.951815538243494</v>
      </c>
      <c r="AJ327" s="59">
        <v>3.7526141717581867</v>
      </c>
      <c r="AK327" s="59">
        <f t="shared" si="14"/>
        <v>1.9384318792125257</v>
      </c>
      <c r="AL327" s="45" t="s">
        <v>257</v>
      </c>
    </row>
    <row r="328" spans="1:38" ht="13.5" customHeight="1" x14ac:dyDescent="0.2">
      <c r="B328" s="83">
        <v>7</v>
      </c>
      <c r="C328" s="63">
        <v>12.672859045439763</v>
      </c>
      <c r="D328" s="63">
        <v>2.824800167927966</v>
      </c>
      <c r="E328" s="63">
        <v>5.2141484428982672</v>
      </c>
      <c r="F328" s="63">
        <v>0.54091920486413236</v>
      </c>
      <c r="G328" s="63">
        <v>1.157267061724512</v>
      </c>
      <c r="H328" s="63">
        <v>3.7629605494458951</v>
      </c>
      <c r="I328" s="63">
        <v>30.440093537188226</v>
      </c>
      <c r="J328" s="63">
        <v>15.365397739873485</v>
      </c>
      <c r="K328" s="63">
        <v>157.05894157601406</v>
      </c>
      <c r="L328" s="63">
        <v>78.279699464730385</v>
      </c>
      <c r="M328" s="60">
        <v>37.224764399672132</v>
      </c>
      <c r="N328" s="63">
        <v>199.47228807408729</v>
      </c>
      <c r="O328" s="63">
        <v>9.0498700879010858</v>
      </c>
      <c r="P328" s="63">
        <v>10.675513238898507</v>
      </c>
      <c r="Q328" s="63">
        <v>599.7760923057017</v>
      </c>
      <c r="R328" s="63">
        <v>30.356035954435544</v>
      </c>
      <c r="S328" s="63">
        <v>63.827435149061202</v>
      </c>
      <c r="T328" s="63">
        <v>7.7240085750226335</v>
      </c>
      <c r="U328" s="63">
        <v>29.608585556723046</v>
      </c>
      <c r="V328" s="63">
        <v>6.6614391077216393</v>
      </c>
      <c r="W328" s="63">
        <v>0.80949307330070186</v>
      </c>
      <c r="X328" s="59">
        <v>6.1733510676713133</v>
      </c>
      <c r="Y328" s="59">
        <v>0.93336637993714178</v>
      </c>
      <c r="Z328" s="59">
        <v>6.6378820458097127</v>
      </c>
      <c r="AA328" s="59">
        <v>1.3826105740903563</v>
      </c>
      <c r="AB328" s="59">
        <v>4.1232711437924063</v>
      </c>
      <c r="AC328" s="59">
        <v>0.5824906378537692</v>
      </c>
      <c r="AD328" s="59">
        <v>3.5868305999716861</v>
      </c>
      <c r="AE328" s="59">
        <v>0.58945960286367749</v>
      </c>
      <c r="AF328" s="59">
        <v>6.2392902176137959</v>
      </c>
      <c r="AG328" s="59">
        <v>0.92055697181058804</v>
      </c>
      <c r="AH328" s="61">
        <v>36.339044934490801</v>
      </c>
      <c r="AI328" s="60">
        <v>15.332043957387109</v>
      </c>
      <c r="AJ328" s="59">
        <v>3.3744041956531494</v>
      </c>
      <c r="AK328" s="59">
        <f t="shared" si="14"/>
        <v>2.1028930801082479</v>
      </c>
      <c r="AL328" s="45" t="s">
        <v>257</v>
      </c>
    </row>
    <row r="329" spans="1:38" ht="13.5" customHeight="1" x14ac:dyDescent="0.2">
      <c r="A329" s="43" t="s">
        <v>144</v>
      </c>
      <c r="B329" s="83">
        <v>8</v>
      </c>
      <c r="C329" s="63">
        <v>9.1767604368102891</v>
      </c>
      <c r="D329" s="63">
        <v>2.7895936594799013</v>
      </c>
      <c r="E329" s="63">
        <v>0.96797536688116192</v>
      </c>
      <c r="F329" s="63">
        <v>0.82712362403122641</v>
      </c>
      <c r="G329" s="63">
        <v>-0.47750305033696194</v>
      </c>
      <c r="H329" s="63">
        <v>4.7651467658563291</v>
      </c>
      <c r="I329" s="63">
        <v>37.312914131856502</v>
      </c>
      <c r="J329" s="63">
        <v>16.696359755270151</v>
      </c>
      <c r="K329" s="63">
        <v>157.25358991032306</v>
      </c>
      <c r="L329" s="63">
        <v>77.578440176472071</v>
      </c>
      <c r="M329" s="60">
        <v>37.686388931844071</v>
      </c>
      <c r="N329" s="63">
        <v>194.49705467546451</v>
      </c>
      <c r="O329" s="63">
        <v>9.1846297005730637</v>
      </c>
      <c r="P329" s="63">
        <v>11.54738906083853</v>
      </c>
      <c r="Q329" s="63">
        <v>601.58049191782129</v>
      </c>
      <c r="R329" s="63">
        <v>28.372033577666475</v>
      </c>
      <c r="S329" s="63">
        <v>64.197817372741724</v>
      </c>
      <c r="T329" s="63">
        <v>7.2576328857742585</v>
      </c>
      <c r="U329" s="63">
        <v>29.637915058221704</v>
      </c>
      <c r="V329" s="63">
        <v>6.8353818456339068</v>
      </c>
      <c r="W329" s="63">
        <v>0.85280975112136104</v>
      </c>
      <c r="X329" s="59">
        <v>5.5936906220263189</v>
      </c>
      <c r="Y329" s="59">
        <v>1.0395563669185628</v>
      </c>
      <c r="Z329" s="59">
        <v>6.1732492490943418</v>
      </c>
      <c r="AA329" s="59">
        <v>1.3585035312013514</v>
      </c>
      <c r="AB329" s="59">
        <v>4.2087900750039839</v>
      </c>
      <c r="AC329" s="59">
        <v>0.48743807803531625</v>
      </c>
      <c r="AD329" s="59">
        <v>3.8349389717601556</v>
      </c>
      <c r="AE329" s="59">
        <v>0.60741988598470031</v>
      </c>
      <c r="AF329" s="59">
        <v>6.3564283882560177</v>
      </c>
      <c r="AG329" s="59">
        <v>0.72732430260516023</v>
      </c>
      <c r="AH329" s="61">
        <v>32.673742872561185</v>
      </c>
      <c r="AI329" s="60">
        <v>14.216563341745262</v>
      </c>
      <c r="AJ329" s="59">
        <v>3.6233805633816933</v>
      </c>
      <c r="AK329" s="59">
        <f t="shared" si="14"/>
        <v>2.0585267619238574</v>
      </c>
      <c r="AL329" s="45" t="s">
        <v>257</v>
      </c>
    </row>
    <row r="330" spans="1:38" ht="13.5" customHeight="1" x14ac:dyDescent="0.2">
      <c r="B330" s="83">
        <v>9</v>
      </c>
      <c r="C330" s="63">
        <v>10.694463804924586</v>
      </c>
      <c r="D330" s="63">
        <v>2.7930526534708546</v>
      </c>
      <c r="E330" s="63">
        <v>2.2078757276689123</v>
      </c>
      <c r="F330" s="63">
        <v>0.50551024357093777</v>
      </c>
      <c r="G330" s="63">
        <v>-0.47750305033696194</v>
      </c>
      <c r="H330" s="63">
        <v>5.0294182192818804</v>
      </c>
      <c r="I330" s="63">
        <v>35.718376671068192</v>
      </c>
      <c r="J330" s="63">
        <v>15.014813191631239</v>
      </c>
      <c r="K330" s="63">
        <v>151.38976452186029</v>
      </c>
      <c r="L330" s="63">
        <v>78.134603549892176</v>
      </c>
      <c r="M330" s="60">
        <v>32.657834800058879</v>
      </c>
      <c r="N330" s="63">
        <v>210.64080584342508</v>
      </c>
      <c r="O330" s="63">
        <v>9.1888827013323837</v>
      </c>
      <c r="P330" s="63">
        <v>10.731766990505861</v>
      </c>
      <c r="Q330" s="63">
        <v>608.73815203959498</v>
      </c>
      <c r="R330" s="63">
        <v>28.779017549755302</v>
      </c>
      <c r="S330" s="63">
        <v>67.562328174321991</v>
      </c>
      <c r="T330" s="63">
        <v>7.6570159343065711</v>
      </c>
      <c r="U330" s="63">
        <v>31.705676928629188</v>
      </c>
      <c r="V330" s="63">
        <v>6.1600328755971319</v>
      </c>
      <c r="W330" s="63">
        <v>0.83706838035665065</v>
      </c>
      <c r="X330" s="59">
        <v>5.9019293356855878</v>
      </c>
      <c r="Y330" s="59">
        <v>1.1157980917869894</v>
      </c>
      <c r="Z330" s="59">
        <v>6.4120645063410588</v>
      </c>
      <c r="AA330" s="59">
        <v>1.6261035501513355</v>
      </c>
      <c r="AB330" s="59">
        <v>4.5516592611394913</v>
      </c>
      <c r="AC330" s="59">
        <v>0.53625892014173449</v>
      </c>
      <c r="AD330" s="59">
        <v>4.154466208445748</v>
      </c>
      <c r="AE330" s="59">
        <v>0.79141493660265849</v>
      </c>
      <c r="AF330" s="59">
        <v>6.028750475004955</v>
      </c>
      <c r="AG330" s="59">
        <v>0.7331374267880626</v>
      </c>
      <c r="AH330" s="61">
        <v>32.254277655742435</v>
      </c>
      <c r="AI330" s="60">
        <v>15.482093558837455</v>
      </c>
      <c r="AJ330" s="59">
        <v>3.5190611623613894</v>
      </c>
      <c r="AK330" s="59">
        <f t="shared" si="14"/>
        <v>2.3925224690569906</v>
      </c>
      <c r="AL330" s="45" t="s">
        <v>257</v>
      </c>
    </row>
    <row r="331" spans="1:38" ht="13.5" customHeight="1" x14ac:dyDescent="0.2">
      <c r="B331" s="83">
        <v>10</v>
      </c>
      <c r="C331" s="63">
        <v>13.255881448703505</v>
      </c>
      <c r="D331" s="63">
        <v>2.6239753958171361</v>
      </c>
      <c r="E331" s="63">
        <v>2.2608491114664067</v>
      </c>
      <c r="F331" s="63">
        <v>0.51347342295486864</v>
      </c>
      <c r="G331" s="63">
        <v>-0.47750305033696194</v>
      </c>
      <c r="H331" s="63">
        <v>3.1393460151193202</v>
      </c>
      <c r="I331" s="63">
        <v>28.970370399110994</v>
      </c>
      <c r="J331" s="63">
        <v>14.838266939077162</v>
      </c>
      <c r="K331" s="63">
        <v>140.84717871944551</v>
      </c>
      <c r="L331" s="63">
        <v>78.864993117777161</v>
      </c>
      <c r="M331" s="60">
        <v>34.646223170640653</v>
      </c>
      <c r="N331" s="63">
        <v>183.14681919811875</v>
      </c>
      <c r="O331" s="63">
        <v>8.4633409813587583</v>
      </c>
      <c r="P331" s="63">
        <v>10.276951223520079</v>
      </c>
      <c r="Q331" s="63">
        <v>547.75478927831659</v>
      </c>
      <c r="R331" s="63">
        <v>28.661764308074847</v>
      </c>
      <c r="S331" s="63">
        <v>61.991460538033088</v>
      </c>
      <c r="T331" s="63">
        <v>6.8993394734640141</v>
      </c>
      <c r="U331" s="63">
        <v>28.628341398407397</v>
      </c>
      <c r="V331" s="63">
        <v>6.298421951330992</v>
      </c>
      <c r="W331" s="63">
        <v>0.71133745594758047</v>
      </c>
      <c r="X331" s="59">
        <v>6.2103534780881864</v>
      </c>
      <c r="Y331" s="59">
        <v>0.98799070108179121</v>
      </c>
      <c r="Z331" s="59">
        <v>6.0621451995107636</v>
      </c>
      <c r="AA331" s="59">
        <v>1.3169508454028176</v>
      </c>
      <c r="AB331" s="59">
        <v>4.2188120835965934</v>
      </c>
      <c r="AC331" s="59">
        <v>0.54369311247837826</v>
      </c>
      <c r="AD331" s="59">
        <v>3.7894544789723845</v>
      </c>
      <c r="AE331" s="59">
        <v>0.54702416559710321</v>
      </c>
      <c r="AF331" s="59">
        <v>5.8586659049725238</v>
      </c>
      <c r="AG331" s="59">
        <v>0.96090999625575146</v>
      </c>
      <c r="AH331" s="61">
        <v>30.503783029037216</v>
      </c>
      <c r="AI331" s="60">
        <v>14.622869800072397</v>
      </c>
      <c r="AJ331" s="59">
        <v>3.4485769023229751</v>
      </c>
      <c r="AK331" s="59">
        <f t="shared" si="14"/>
        <v>2.2762940921251027</v>
      </c>
      <c r="AL331" s="45" t="s">
        <v>257</v>
      </c>
    </row>
    <row r="332" spans="1:38" ht="13.5" customHeight="1" x14ac:dyDescent="0.2">
      <c r="B332" s="83">
        <v>11</v>
      </c>
      <c r="C332" s="63">
        <v>11.380008482580044</v>
      </c>
      <c r="D332" s="63">
        <v>2.1650486588141558</v>
      </c>
      <c r="E332" s="63">
        <v>1.8665458785385829</v>
      </c>
      <c r="F332" s="63">
        <v>0.73207280202666358</v>
      </c>
      <c r="G332" s="63">
        <v>2.1340271782163662</v>
      </c>
      <c r="H332" s="63">
        <v>2.884471190228576</v>
      </c>
      <c r="I332" s="63">
        <v>31.390844823224239</v>
      </c>
      <c r="J332" s="63">
        <v>13.851266107025189</v>
      </c>
      <c r="K332" s="63">
        <v>157.01168139270658</v>
      </c>
      <c r="L332" s="63">
        <v>81.222431439203746</v>
      </c>
      <c r="M332" s="60">
        <v>34.782749722002656</v>
      </c>
      <c r="N332" s="63">
        <v>184.4380258930031</v>
      </c>
      <c r="O332" s="63">
        <v>8.4275127621794059</v>
      </c>
      <c r="P332" s="63">
        <v>9.9914476436457687</v>
      </c>
      <c r="Q332" s="63">
        <v>547.39257667655409</v>
      </c>
      <c r="R332" s="63">
        <v>30.258938351613086</v>
      </c>
      <c r="S332" s="63">
        <v>61.643508863991855</v>
      </c>
      <c r="T332" s="63">
        <v>7.2338246842333183</v>
      </c>
      <c r="U332" s="63">
        <v>28.333216488927885</v>
      </c>
      <c r="V332" s="63">
        <v>6.8614317457918812</v>
      </c>
      <c r="W332" s="63">
        <v>0.81221379746363298</v>
      </c>
      <c r="X332" s="59">
        <v>5.7795099880864278</v>
      </c>
      <c r="Y332" s="59">
        <v>0.96975207847694411</v>
      </c>
      <c r="Z332" s="59">
        <v>6.3596722912305186</v>
      </c>
      <c r="AA332" s="59">
        <v>1.4093720147012498</v>
      </c>
      <c r="AB332" s="59">
        <v>4.1120702876411821</v>
      </c>
      <c r="AC332" s="59">
        <v>0.57564055747671106</v>
      </c>
      <c r="AD332" s="59">
        <v>4.0479381528182055</v>
      </c>
      <c r="AE332" s="59">
        <v>0.62933327066245259</v>
      </c>
      <c r="AF332" s="59">
        <v>6.1048937325631822</v>
      </c>
      <c r="AG332" s="59">
        <v>0.7884324269859464</v>
      </c>
      <c r="AH332" s="61">
        <v>30.626202582050073</v>
      </c>
      <c r="AI332" s="60">
        <v>13.994543349963127</v>
      </c>
      <c r="AJ332" s="59">
        <v>3.3666462511240365</v>
      </c>
      <c r="AK332" s="59">
        <f t="shared" si="14"/>
        <v>2.3351354360527905</v>
      </c>
      <c r="AL332" s="45" t="s">
        <v>257</v>
      </c>
    </row>
    <row r="333" spans="1:38" ht="13.5" customHeight="1" x14ac:dyDescent="0.2">
      <c r="A333" s="43" t="s">
        <v>144</v>
      </c>
      <c r="B333" s="83">
        <v>12</v>
      </c>
      <c r="C333" s="63">
        <v>9.2057388158477682</v>
      </c>
      <c r="D333" s="63">
        <v>2.4200418204938878</v>
      </c>
      <c r="E333" s="63">
        <v>2.9526613983850387</v>
      </c>
      <c r="F333" s="63">
        <v>0.63669314410748212</v>
      </c>
      <c r="G333" s="63">
        <v>-2.0521600586253381</v>
      </c>
      <c r="H333" s="63">
        <v>1.7340941440533453</v>
      </c>
      <c r="I333" s="63">
        <v>37.312268683847414</v>
      </c>
      <c r="J333" s="63">
        <v>15.299802126222458</v>
      </c>
      <c r="K333" s="63">
        <v>172.11104032903873</v>
      </c>
      <c r="L333" s="63">
        <v>72.100209315001749</v>
      </c>
      <c r="M333" s="60">
        <v>33.912510569061702</v>
      </c>
      <c r="N333" s="63">
        <v>195.73131981141313</v>
      </c>
      <c r="O333" s="63">
        <v>8.4860926969133885</v>
      </c>
      <c r="P333" s="63">
        <v>10.798009056404069</v>
      </c>
      <c r="Q333" s="63">
        <v>596.66339338092394</v>
      </c>
      <c r="R333" s="63">
        <v>27.682383468223666</v>
      </c>
      <c r="S333" s="63">
        <v>67.515263828400762</v>
      </c>
      <c r="T333" s="63">
        <v>7.7184881856505383</v>
      </c>
      <c r="U333" s="63">
        <v>29.639049691455043</v>
      </c>
      <c r="V333" s="63">
        <v>6.2189492579230805</v>
      </c>
      <c r="W333" s="63">
        <v>0.64542021081960244</v>
      </c>
      <c r="X333" s="59">
        <v>5.9181820990703802</v>
      </c>
      <c r="Y333" s="59">
        <v>1.1117335671136039</v>
      </c>
      <c r="Z333" s="59">
        <v>5.6960607226648827</v>
      </c>
      <c r="AA333" s="59">
        <v>1.4954884500158523</v>
      </c>
      <c r="AB333" s="59">
        <v>3.7843044162927608</v>
      </c>
      <c r="AC333" s="59">
        <v>0.50392653147080568</v>
      </c>
      <c r="AD333" s="59">
        <v>3.9860928758386058</v>
      </c>
      <c r="AE333" s="59">
        <v>0.56846757578875184</v>
      </c>
      <c r="AF333" s="59">
        <v>5.9543735664724471</v>
      </c>
      <c r="AG333" s="59">
        <v>0.90293462133869529</v>
      </c>
      <c r="AH333" s="61">
        <v>33.700047761507925</v>
      </c>
      <c r="AI333" s="60">
        <v>14.359737019023692</v>
      </c>
      <c r="AJ333" s="59">
        <v>3.6280907702843188</v>
      </c>
      <c r="AK333" s="59">
        <f t="shared" si="14"/>
        <v>2.1260652221006189</v>
      </c>
      <c r="AL333" s="45" t="s">
        <v>257</v>
      </c>
    </row>
    <row r="334" spans="1:38" ht="13.5" customHeight="1" x14ac:dyDescent="0.2">
      <c r="B334" s="83">
        <v>13</v>
      </c>
      <c r="C334" s="63">
        <v>9.9267308861151129</v>
      </c>
      <c r="D334" s="63">
        <v>2.9414930242351929</v>
      </c>
      <c r="E334" s="63">
        <v>1.0189172376571665</v>
      </c>
      <c r="F334" s="63">
        <v>0.68828715293570863</v>
      </c>
      <c r="G334" s="63">
        <v>0.74331882346448286</v>
      </c>
      <c r="H334" s="63">
        <v>2.8861275290665405</v>
      </c>
      <c r="I334" s="63">
        <v>37.989527607347</v>
      </c>
      <c r="J334" s="63">
        <v>14.887545121145246</v>
      </c>
      <c r="K334" s="63">
        <v>165.12750925282742</v>
      </c>
      <c r="L334" s="63">
        <v>78.60793426351313</v>
      </c>
      <c r="M334" s="60">
        <v>35.661488635972496</v>
      </c>
      <c r="N334" s="63">
        <v>199.83881697853505</v>
      </c>
      <c r="O334" s="63">
        <v>8.8143711223709804</v>
      </c>
      <c r="P334" s="63">
        <v>11.401420085539984</v>
      </c>
      <c r="Q334" s="63">
        <v>575.26046422100899</v>
      </c>
      <c r="R334" s="63">
        <v>30.431989319865071</v>
      </c>
      <c r="S334" s="63">
        <v>62.225999999542047</v>
      </c>
      <c r="T334" s="63">
        <v>6.7550776816556679</v>
      </c>
      <c r="U334" s="63">
        <v>28.94140519495409</v>
      </c>
      <c r="V334" s="63">
        <v>6.5935389642105946</v>
      </c>
      <c r="W334" s="63">
        <v>0.75173176905313621</v>
      </c>
      <c r="X334" s="59">
        <v>5.9894283854637207</v>
      </c>
      <c r="Y334" s="59">
        <v>0.99519438993923492</v>
      </c>
      <c r="Z334" s="59">
        <v>6.0492925790929259</v>
      </c>
      <c r="AA334" s="59">
        <v>1.2982744458922206</v>
      </c>
      <c r="AB334" s="59">
        <v>3.9590715536929486</v>
      </c>
      <c r="AC334" s="59">
        <v>0.50106096734239169</v>
      </c>
      <c r="AD334" s="59">
        <v>3.9768871662374252</v>
      </c>
      <c r="AE334" s="59">
        <v>0.66976938936081454</v>
      </c>
      <c r="AF334" s="59">
        <v>5.9624177061877255</v>
      </c>
      <c r="AG334" s="59">
        <v>0.76858898131998443</v>
      </c>
      <c r="AH334" s="61">
        <v>32.920707411590392</v>
      </c>
      <c r="AI334" s="60">
        <v>14.551047902519363</v>
      </c>
      <c r="AJ334" s="59">
        <v>3.6484053015795501</v>
      </c>
      <c r="AK334" s="59">
        <f t="shared" si="14"/>
        <v>2.2042807877689001</v>
      </c>
      <c r="AL334" s="45" t="s">
        <v>257</v>
      </c>
    </row>
    <row r="335" spans="1:38" ht="13.5" customHeight="1" x14ac:dyDescent="0.2">
      <c r="B335" s="83">
        <v>14</v>
      </c>
      <c r="C335" s="63">
        <v>9.1377944154437003</v>
      </c>
      <c r="D335" s="63">
        <v>2.8870029096445422</v>
      </c>
      <c r="E335" s="63">
        <v>0.45328013214868651</v>
      </c>
      <c r="F335" s="63">
        <v>0.55248360020223408</v>
      </c>
      <c r="G335" s="63">
        <v>-1.4657095860834857</v>
      </c>
      <c r="H335" s="63">
        <v>2.7919130196789546</v>
      </c>
      <c r="I335" s="63">
        <v>39.05817487590911</v>
      </c>
      <c r="J335" s="63">
        <v>15.419219856536452</v>
      </c>
      <c r="K335" s="63">
        <v>160.69594078375158</v>
      </c>
      <c r="L335" s="63">
        <v>79.16378642281768</v>
      </c>
      <c r="M335" s="60">
        <v>33.663285495045649</v>
      </c>
      <c r="N335" s="63">
        <v>184.86298487415897</v>
      </c>
      <c r="O335" s="63">
        <v>9.261115903079947</v>
      </c>
      <c r="P335" s="63">
        <v>10.768752053285626</v>
      </c>
      <c r="Q335" s="63">
        <v>557.55828495942308</v>
      </c>
      <c r="R335" s="63">
        <v>27.393456403262306</v>
      </c>
      <c r="S335" s="63">
        <v>61.567741061583263</v>
      </c>
      <c r="T335" s="63">
        <v>7.0504089876628973</v>
      </c>
      <c r="U335" s="63">
        <v>29.080811176403326</v>
      </c>
      <c r="V335" s="63">
        <v>6.1410185824292904</v>
      </c>
      <c r="W335" s="63">
        <v>0.77152713434710796</v>
      </c>
      <c r="X335" s="59">
        <v>5.442854854289318</v>
      </c>
      <c r="Y335" s="59">
        <v>1.0020789635661917</v>
      </c>
      <c r="Z335" s="59">
        <v>5.8552449974574445</v>
      </c>
      <c r="AA335" s="59">
        <v>1.3189000352166242</v>
      </c>
      <c r="AB335" s="59">
        <v>4.3069065044419634</v>
      </c>
      <c r="AC335" s="59">
        <v>0.54813720473419725</v>
      </c>
      <c r="AD335" s="59">
        <v>4.2283733518098954</v>
      </c>
      <c r="AE335" s="59">
        <v>0.77079572890827786</v>
      </c>
      <c r="AF335" s="59">
        <v>5.8013726669808348</v>
      </c>
      <c r="AG335" s="59">
        <v>0.92414116492908926</v>
      </c>
      <c r="AH335" s="61">
        <v>32.268956595877498</v>
      </c>
      <c r="AI335" s="60">
        <v>14.973874807641364</v>
      </c>
      <c r="AJ335" s="59">
        <v>3.4928935178175982</v>
      </c>
      <c r="AK335" s="59">
        <f t="shared" si="14"/>
        <v>2.3516357734739977</v>
      </c>
      <c r="AL335" s="45" t="s">
        <v>257</v>
      </c>
    </row>
    <row r="336" spans="1:38" ht="13.5" customHeight="1" x14ac:dyDescent="0.2">
      <c r="B336" s="83">
        <v>15</v>
      </c>
      <c r="C336" s="63">
        <v>11.539551987750324</v>
      </c>
      <c r="D336" s="63">
        <v>2.4782945467491748</v>
      </c>
      <c r="E336" s="63">
        <v>0.3201764192471378</v>
      </c>
      <c r="F336" s="63">
        <v>0.57885703764881924</v>
      </c>
      <c r="G336" s="63">
        <v>-3.8935048946638977</v>
      </c>
      <c r="H336" s="63">
        <v>2.6394322779847812</v>
      </c>
      <c r="I336" s="63">
        <v>38.853518040290176</v>
      </c>
      <c r="J336" s="63">
        <v>14.33199731275637</v>
      </c>
      <c r="K336" s="63">
        <v>150.83729160712775</v>
      </c>
      <c r="L336" s="63">
        <v>80.26541289925278</v>
      </c>
      <c r="M336" s="60">
        <v>34.968614622504688</v>
      </c>
      <c r="N336" s="63">
        <v>174.92577235779774</v>
      </c>
      <c r="O336" s="63">
        <v>8.6317448932426935</v>
      </c>
      <c r="P336" s="63">
        <v>10.333187769569363</v>
      </c>
      <c r="Q336" s="63">
        <v>560.76196978127621</v>
      </c>
      <c r="R336" s="63">
        <v>29.506545305951398</v>
      </c>
      <c r="S336" s="63">
        <v>62.471148212725879</v>
      </c>
      <c r="T336" s="63">
        <v>7.12489583259143</v>
      </c>
      <c r="U336" s="63">
        <v>28.794390077420445</v>
      </c>
      <c r="V336" s="63">
        <v>6.2634498156101808</v>
      </c>
      <c r="W336" s="63">
        <v>0.81467126672273837</v>
      </c>
      <c r="X336" s="59">
        <v>5.6139232999974027</v>
      </c>
      <c r="Y336" s="59">
        <v>0.96309434396062654</v>
      </c>
      <c r="Z336" s="59">
        <v>6.1815439129681327</v>
      </c>
      <c r="AA336" s="59">
        <v>1.3579820406862255</v>
      </c>
      <c r="AB336" s="59">
        <v>3.8881919144321095</v>
      </c>
      <c r="AC336" s="59">
        <v>0.52857422072479687</v>
      </c>
      <c r="AD336" s="59">
        <v>3.9723832752213872</v>
      </c>
      <c r="AE336" s="59">
        <v>0.58188047980420232</v>
      </c>
      <c r="AF336" s="59">
        <v>5.7629602419606796</v>
      </c>
      <c r="AG336" s="59">
        <v>0.75293548951425704</v>
      </c>
      <c r="AH336" s="61">
        <v>33.420974330371024</v>
      </c>
      <c r="AI336" s="60">
        <v>14.968003520581131</v>
      </c>
      <c r="AJ336" s="59">
        <v>3.8273365598912812</v>
      </c>
      <c r="AK336" s="59">
        <f t="shared" si="14"/>
        <v>2.2953558145136386</v>
      </c>
      <c r="AL336" s="45" t="s">
        <v>257</v>
      </c>
    </row>
    <row r="337" spans="1:25" ht="13.5" customHeight="1" x14ac:dyDescent="0.2">
      <c r="A337" s="42"/>
      <c r="B337" s="2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</row>
  </sheetData>
  <phoneticPr fontId="1"/>
  <pageMargins left="0.7" right="0.7" top="0.75" bottom="0.75" header="0.3" footer="0.3"/>
  <pageSetup paperSize="8" scale="2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CC22-5E00-4887-941D-8BBDE07165DA}">
  <sheetPr>
    <tabColor rgb="FF0070C0"/>
    <pageSetUpPr fitToPage="1"/>
  </sheetPr>
  <dimension ref="A1:NA489"/>
  <sheetViews>
    <sheetView tabSelected="1" zoomScale="85" zoomScaleNormal="85" zoomScaleSheetLayoutView="115" workbookViewId="0">
      <pane ySplit="1" topLeftCell="A107" activePane="bottomLeft" state="frozen"/>
      <selection activeCell="K518" sqref="K518"/>
      <selection pane="bottomLeft" activeCell="M179" sqref="M179:M182"/>
    </sheetView>
  </sheetViews>
  <sheetFormatPr defaultColWidth="6.6640625" defaultRowHeight="10.199999999999999" x14ac:dyDescent="0.2"/>
  <cols>
    <col min="1" max="1" width="6.6640625" style="44"/>
    <col min="2" max="2" width="6.6640625" style="79" customWidth="1"/>
    <col min="3" max="3" width="9.44140625" style="79" bestFit="1" customWidth="1"/>
    <col min="4" max="4" width="6.21875" style="88" bestFit="1" customWidth="1"/>
    <col min="5" max="5" width="7" style="88" bestFit="1" customWidth="1"/>
    <col min="6" max="7" width="6.21875" style="88" bestFit="1" customWidth="1"/>
    <col min="8" max="8" width="7" style="88" bestFit="1" customWidth="1"/>
    <col min="9" max="11" width="6.21875" style="88" bestFit="1" customWidth="1"/>
    <col min="12" max="13" width="7" style="88" bestFit="1" customWidth="1"/>
    <col min="14" max="14" width="6.21875" style="88" bestFit="1" customWidth="1"/>
    <col min="15" max="15" width="7" style="88" bestFit="1" customWidth="1"/>
    <col min="16" max="16" width="6.21875" style="88" bestFit="1" customWidth="1"/>
    <col min="17" max="17" width="6.21875" style="61" bestFit="1" customWidth="1"/>
    <col min="18" max="18" width="7" style="88" bestFit="1" customWidth="1"/>
    <col min="19" max="23" width="6.21875" style="88" bestFit="1" customWidth="1"/>
    <col min="24" max="24" width="5.44140625" style="88" bestFit="1" customWidth="1"/>
    <col min="25" max="25" width="6.21875" style="88" bestFit="1" customWidth="1"/>
    <col min="26" max="26" width="5.44140625" style="88" bestFit="1" customWidth="1"/>
    <col min="27" max="27" width="6.21875" style="88" bestFit="1" customWidth="1"/>
    <col min="28" max="32" width="5.44140625" style="88" bestFit="1" customWidth="1"/>
    <col min="33" max="33" width="6.21875" style="88" bestFit="1" customWidth="1"/>
    <col min="34" max="34" width="5.44140625" style="61" bestFit="1" customWidth="1"/>
    <col min="35" max="36" width="6.21875" style="88" bestFit="1" customWidth="1"/>
    <col min="37" max="37" width="5.44140625" style="88" bestFit="1" customWidth="1"/>
    <col min="38" max="38" width="6.21875" style="88" bestFit="1" customWidth="1"/>
    <col min="39" max="50" width="6.6640625" style="44" customWidth="1"/>
    <col min="51" max="51" width="6.6640625" style="42"/>
    <col min="52" max="52" width="6.6640625" style="44"/>
    <col min="53" max="67" width="6.6640625" style="44" customWidth="1"/>
    <col min="68" max="68" width="6.6640625" style="42"/>
    <col min="69" max="69" width="6.6640625" style="44"/>
    <col min="70" max="84" width="6.6640625" style="44" customWidth="1"/>
    <col min="85" max="85" width="6.6640625" style="42"/>
    <col min="86" max="86" width="6.6640625" style="44"/>
    <col min="87" max="101" width="6.6640625" style="44" customWidth="1"/>
    <col min="102" max="102" width="6.6640625" style="42"/>
    <col min="103" max="103" width="6.6640625" style="44"/>
    <col min="104" max="118" width="6.6640625" style="44" customWidth="1"/>
    <col min="119" max="119" width="6.6640625" style="42"/>
    <col min="120" max="120" width="6.6640625" style="44"/>
    <col min="121" max="135" width="6.6640625" style="44" customWidth="1"/>
    <col min="136" max="16384" width="6.6640625" style="42"/>
  </cols>
  <sheetData>
    <row r="1" spans="1:365" ht="13.5" customHeight="1" x14ac:dyDescent="0.2">
      <c r="A1" s="42"/>
      <c r="B1" s="81"/>
      <c r="C1" s="81" t="s">
        <v>131</v>
      </c>
      <c r="D1" s="57" t="s">
        <v>439</v>
      </c>
      <c r="E1" s="57" t="s">
        <v>440</v>
      </c>
      <c r="F1" s="57" t="s">
        <v>441</v>
      </c>
      <c r="G1" s="57" t="s">
        <v>442</v>
      </c>
      <c r="H1" s="57" t="s">
        <v>43</v>
      </c>
      <c r="I1" s="57" t="s">
        <v>443</v>
      </c>
      <c r="J1" s="57" t="s">
        <v>44</v>
      </c>
      <c r="K1" s="57" t="s">
        <v>444</v>
      </c>
      <c r="L1" s="57" t="s">
        <v>445</v>
      </c>
      <c r="M1" s="57" t="s">
        <v>446</v>
      </c>
      <c r="N1" s="57" t="s">
        <v>447</v>
      </c>
      <c r="O1" s="57" t="s">
        <v>448</v>
      </c>
      <c r="P1" s="57" t="s">
        <v>449</v>
      </c>
      <c r="Q1" s="57" t="s">
        <v>450</v>
      </c>
      <c r="R1" s="57" t="s">
        <v>451</v>
      </c>
      <c r="S1" s="57" t="s">
        <v>452</v>
      </c>
      <c r="T1" s="57" t="s">
        <v>453</v>
      </c>
      <c r="U1" s="57" t="s">
        <v>454</v>
      </c>
      <c r="V1" s="57" t="s">
        <v>455</v>
      </c>
      <c r="W1" s="57" t="s">
        <v>456</v>
      </c>
      <c r="X1" s="57" t="s">
        <v>457</v>
      </c>
      <c r="Y1" s="57" t="s">
        <v>458</v>
      </c>
      <c r="Z1" s="57" t="s">
        <v>459</v>
      </c>
      <c r="AA1" s="57" t="s">
        <v>460</v>
      </c>
      <c r="AB1" s="57" t="s">
        <v>461</v>
      </c>
      <c r="AC1" s="57" t="s">
        <v>462</v>
      </c>
      <c r="AD1" s="57" t="s">
        <v>463</v>
      </c>
      <c r="AE1" s="57" t="s">
        <v>464</v>
      </c>
      <c r="AF1" s="57" t="s">
        <v>465</v>
      </c>
      <c r="AG1" s="57" t="s">
        <v>466</v>
      </c>
      <c r="AH1" s="57" t="s">
        <v>467</v>
      </c>
      <c r="AI1" s="57" t="s">
        <v>45</v>
      </c>
      <c r="AJ1" s="57" t="s">
        <v>468</v>
      </c>
      <c r="AK1" s="57" t="s">
        <v>469</v>
      </c>
      <c r="AL1" s="58" t="s">
        <v>46</v>
      </c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2"/>
      <c r="BA1" s="43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2"/>
      <c r="BR1" s="43"/>
      <c r="BS1" s="45"/>
      <c r="BT1" s="45"/>
      <c r="BU1" s="45"/>
      <c r="BV1" s="45"/>
      <c r="BW1" s="45"/>
      <c r="BX1" s="45"/>
      <c r="BY1" s="45"/>
      <c r="BZ1" s="45"/>
      <c r="CA1" s="43"/>
      <c r="CB1" s="45"/>
      <c r="CC1" s="45"/>
      <c r="CD1" s="45"/>
      <c r="CE1" s="45"/>
      <c r="CF1" s="45"/>
      <c r="CG1" s="45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Y1" s="42"/>
      <c r="CZ1" s="42"/>
      <c r="DA1" s="43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3"/>
      <c r="EB1" s="42"/>
      <c r="EC1" s="42"/>
      <c r="ED1" s="42"/>
      <c r="EE1" s="42"/>
      <c r="FA1" s="43"/>
      <c r="GA1" s="43"/>
      <c r="HA1" s="43"/>
      <c r="IA1" s="43"/>
      <c r="JA1" s="43"/>
      <c r="LA1" s="43"/>
      <c r="MA1" s="43"/>
      <c r="NA1" s="43"/>
    </row>
    <row r="2" spans="1:365" x14ac:dyDescent="0.2">
      <c r="B2" s="80" t="s">
        <v>195</v>
      </c>
      <c r="C2" s="80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7"/>
      <c r="AI2" s="86"/>
      <c r="AJ2" s="86"/>
      <c r="AK2" s="86"/>
      <c r="AL2" s="86"/>
    </row>
    <row r="3" spans="1:365" x14ac:dyDescent="0.2">
      <c r="B3" s="79" t="s">
        <v>196</v>
      </c>
      <c r="C3" s="79">
        <v>1</v>
      </c>
      <c r="D3" s="88">
        <v>3.4662396530666495</v>
      </c>
      <c r="E3" s="88">
        <v>7.2009722196446768</v>
      </c>
      <c r="F3" s="88">
        <v>0.73408262038035821</v>
      </c>
      <c r="G3" s="88">
        <v>0.94457784187072225</v>
      </c>
      <c r="H3" s="88">
        <v>0.278684574434587</v>
      </c>
      <c r="I3" s="88">
        <v>2.8784599387906109</v>
      </c>
      <c r="J3" s="88">
        <v>14.24214207673651</v>
      </c>
      <c r="K3" s="88">
        <v>8.0067058803942377</v>
      </c>
      <c r="L3" s="88">
        <v>71.837575933881979</v>
      </c>
      <c r="M3" s="88">
        <v>169.45772069983934</v>
      </c>
      <c r="N3" s="88">
        <v>9.9381978873580845</v>
      </c>
      <c r="O3" s="88">
        <v>126.51392762479263</v>
      </c>
      <c r="P3" s="88">
        <v>10.159978614731227</v>
      </c>
      <c r="Q3" s="88">
        <v>2.9783104028890057</v>
      </c>
      <c r="R3" s="88">
        <v>672.32413664551348</v>
      </c>
      <c r="S3" s="88">
        <v>22.445807535113914</v>
      </c>
      <c r="T3" s="88">
        <v>30.269506676569431</v>
      </c>
      <c r="U3" s="88">
        <v>3.6433373041679626</v>
      </c>
      <c r="V3" s="88">
        <v>12.069636259508176</v>
      </c>
      <c r="W3" s="88">
        <v>1.5584517989326307</v>
      </c>
      <c r="X3" s="88">
        <v>0.4194979580919157</v>
      </c>
      <c r="Y3" s="88">
        <v>1.7208012641599615</v>
      </c>
      <c r="Z3" s="88">
        <v>0.18524908410422899</v>
      </c>
      <c r="AA3" s="88">
        <v>1.4880103043632806</v>
      </c>
      <c r="AB3" s="88">
        <v>0.26734590425277449</v>
      </c>
      <c r="AC3" s="88">
        <v>1.031204099328769</v>
      </c>
      <c r="AD3" s="88">
        <v>0.14285288742072416</v>
      </c>
      <c r="AE3" s="88">
        <v>1.5623990140006732</v>
      </c>
      <c r="AF3" s="88">
        <v>0.18272673710725126</v>
      </c>
      <c r="AG3" s="88">
        <v>3.7989119828913345</v>
      </c>
      <c r="AH3" s="61">
        <v>0.97067630117892856</v>
      </c>
      <c r="AI3" s="88">
        <v>11.29280631989722</v>
      </c>
      <c r="AJ3" s="88">
        <v>11.942316137850931</v>
      </c>
      <c r="AK3" s="88">
        <v>1.611757763936897</v>
      </c>
      <c r="AL3" s="88">
        <f>M3/N3</f>
        <v>17.051151790346072</v>
      </c>
    </row>
    <row r="4" spans="1:365" x14ac:dyDescent="0.2">
      <c r="B4" s="79">
        <v>102</v>
      </c>
      <c r="C4" s="79">
        <v>2</v>
      </c>
      <c r="D4" s="88">
        <v>3.6981057405982845</v>
      </c>
      <c r="E4" s="88">
        <v>6.41892114951336</v>
      </c>
      <c r="F4" s="88">
        <v>0.12242772137026581</v>
      </c>
      <c r="G4" s="88">
        <v>0.82827629115929924</v>
      </c>
      <c r="H4" s="88">
        <v>0.278684574434587</v>
      </c>
      <c r="I4" s="88">
        <v>4.7391157195365121</v>
      </c>
      <c r="J4" s="88">
        <v>11.055879055500879</v>
      </c>
      <c r="K4" s="88">
        <v>8.7203836112095168</v>
      </c>
      <c r="L4" s="88">
        <v>70.628146503475165</v>
      </c>
      <c r="M4" s="88">
        <v>167.89142962912968</v>
      </c>
      <c r="N4" s="88">
        <v>8.8470669978042515</v>
      </c>
      <c r="O4" s="88">
        <v>109.59913009523642</v>
      </c>
      <c r="P4" s="88">
        <v>10.159733722922107</v>
      </c>
      <c r="Q4" s="88">
        <v>3.0700471312337267</v>
      </c>
      <c r="R4" s="88">
        <v>667.64225369643293</v>
      </c>
      <c r="S4" s="88">
        <v>23.984908977170534</v>
      </c>
      <c r="T4" s="88">
        <v>30.197424104124071</v>
      </c>
      <c r="U4" s="88">
        <v>3.6119025409982877</v>
      </c>
      <c r="V4" s="88">
        <v>12.013544953816661</v>
      </c>
      <c r="W4" s="88">
        <v>1.599491269550493</v>
      </c>
      <c r="X4" s="88">
        <v>0.49092521101188064</v>
      </c>
      <c r="Y4" s="88">
        <v>1.7749385791439318</v>
      </c>
      <c r="Z4" s="88">
        <v>0.18479442526975626</v>
      </c>
      <c r="AA4" s="88">
        <v>1.1445006086646354</v>
      </c>
      <c r="AB4" s="88">
        <v>0.25656685706305182</v>
      </c>
      <c r="AC4" s="88">
        <v>0.85870057833867186</v>
      </c>
      <c r="AD4" s="88">
        <v>0.11815131249469694</v>
      </c>
      <c r="AE4" s="88">
        <v>1.3124149635594771</v>
      </c>
      <c r="AF4" s="88">
        <v>0.18491542508247091</v>
      </c>
      <c r="AG4" s="88">
        <v>3.9199353935535863</v>
      </c>
      <c r="AH4" s="61">
        <v>1.1240345376505898</v>
      </c>
      <c r="AI4" s="88">
        <v>11.50635794595707</v>
      </c>
      <c r="AJ4" s="88">
        <v>13.093629353230543</v>
      </c>
      <c r="AK4" s="88">
        <v>1.7337140586329491</v>
      </c>
      <c r="AL4" s="88">
        <f t="shared" ref="AL4:AL17" si="0">M4/N4</f>
        <v>18.97707225126684</v>
      </c>
    </row>
    <row r="5" spans="1:365" x14ac:dyDescent="0.2">
      <c r="C5" s="79">
        <v>3</v>
      </c>
      <c r="D5" s="88">
        <v>2.7717682069237917</v>
      </c>
      <c r="E5" s="88">
        <v>6.9617768267866191</v>
      </c>
      <c r="F5" s="88">
        <v>4.3485963185041854</v>
      </c>
      <c r="G5" s="88">
        <v>0.96316176267740949</v>
      </c>
      <c r="H5" s="88">
        <v>6.4328970628339466</v>
      </c>
      <c r="I5" s="88">
        <v>5.084121671109302</v>
      </c>
      <c r="J5" s="88">
        <v>13.748715742692465</v>
      </c>
      <c r="K5" s="88">
        <v>9.8837806975426581</v>
      </c>
      <c r="L5" s="88">
        <v>73.284411733085776</v>
      </c>
      <c r="M5" s="88">
        <v>178.96635494961976</v>
      </c>
      <c r="N5" s="88">
        <v>11.216456425089415</v>
      </c>
      <c r="O5" s="88">
        <v>130.83618514306687</v>
      </c>
      <c r="P5" s="88">
        <v>11.009148847529163</v>
      </c>
      <c r="Q5" s="88">
        <v>3.6694942385459708</v>
      </c>
      <c r="R5" s="88">
        <v>754.31411792213976</v>
      </c>
      <c r="S5" s="88">
        <v>24.923342772228953</v>
      </c>
      <c r="T5" s="88">
        <v>32.75295485095625</v>
      </c>
      <c r="U5" s="88">
        <v>4.1290065253307482</v>
      </c>
      <c r="V5" s="88">
        <v>12.602373231717444</v>
      </c>
      <c r="W5" s="88">
        <v>1.704714112294895</v>
      </c>
      <c r="X5" s="88">
        <v>0.57504328932947069</v>
      </c>
      <c r="Y5" s="88">
        <v>1.803711645364358</v>
      </c>
      <c r="Z5" s="88">
        <v>0.33929361149057063</v>
      </c>
      <c r="AA5" s="88">
        <v>1.6907686072192303</v>
      </c>
      <c r="AB5" s="88">
        <v>0.41756673082826379</v>
      </c>
      <c r="AC5" s="88">
        <v>0.93180192719947508</v>
      </c>
      <c r="AD5" s="88">
        <v>0.14284150913219865</v>
      </c>
      <c r="AE5" s="88">
        <v>1.3422626035700125</v>
      </c>
      <c r="AF5" s="88">
        <v>0.23441361590868712</v>
      </c>
      <c r="AG5" s="88">
        <v>4.2452096914998068</v>
      </c>
      <c r="AH5" s="61">
        <v>1.2566817951879758</v>
      </c>
      <c r="AI5" s="88">
        <v>11.295957733628159</v>
      </c>
      <c r="AJ5" s="88">
        <v>13.110984423554365</v>
      </c>
      <c r="AK5" s="88">
        <v>1.7165960782960776</v>
      </c>
      <c r="AL5" s="88">
        <f t="shared" si="0"/>
        <v>15.955694754833685</v>
      </c>
    </row>
    <row r="6" spans="1:365" x14ac:dyDescent="0.2">
      <c r="C6" s="79">
        <v>4</v>
      </c>
      <c r="D6" s="88">
        <v>3.5267909390541772</v>
      </c>
      <c r="E6" s="88">
        <v>7.1258234249230998</v>
      </c>
      <c r="F6" s="88">
        <v>1.0206835223527069</v>
      </c>
      <c r="G6" s="88">
        <v>0.98918080862671098</v>
      </c>
      <c r="H6" s="88">
        <v>0.278684574434587</v>
      </c>
      <c r="I6" s="88">
        <v>2.9748848508488472</v>
      </c>
      <c r="J6" s="88">
        <v>12.887313903193046</v>
      </c>
      <c r="K6" s="88">
        <v>8.2579494825553645</v>
      </c>
      <c r="L6" s="88">
        <v>71.171136090088723</v>
      </c>
      <c r="M6" s="88">
        <v>144.01311021858032</v>
      </c>
      <c r="N6" s="88">
        <v>10.694950584119111</v>
      </c>
      <c r="O6" s="88">
        <v>110.37881805542742</v>
      </c>
      <c r="P6" s="88">
        <v>9.339315758551372</v>
      </c>
      <c r="Q6" s="88">
        <v>3.5186762730522552</v>
      </c>
      <c r="R6" s="88">
        <v>715.22973810747169</v>
      </c>
      <c r="S6" s="88">
        <v>22.382806681144565</v>
      </c>
      <c r="T6" s="88">
        <v>29.888873494945656</v>
      </c>
      <c r="U6" s="88">
        <v>3.3282917225607571</v>
      </c>
      <c r="V6" s="88">
        <v>10.825167899698515</v>
      </c>
      <c r="W6" s="88">
        <v>1.6023239565612259</v>
      </c>
      <c r="X6" s="88">
        <v>0.38498168536740512</v>
      </c>
      <c r="Y6" s="88">
        <v>1.7122977956352665</v>
      </c>
      <c r="Z6" s="88">
        <v>0.22161649540698969</v>
      </c>
      <c r="AA6" s="88">
        <v>1.2290625196409948</v>
      </c>
      <c r="AB6" s="88">
        <v>0.26050632040227423</v>
      </c>
      <c r="AC6" s="88">
        <v>0.97414145643739924</v>
      </c>
      <c r="AD6" s="88">
        <v>0.14569055604633996</v>
      </c>
      <c r="AE6" s="88">
        <v>1.4954523425736679</v>
      </c>
      <c r="AF6" s="88">
        <v>0.17715278745166846</v>
      </c>
      <c r="AG6" s="88">
        <v>3.5019496119064764</v>
      </c>
      <c r="AH6" s="61">
        <v>1.0962772255072588</v>
      </c>
      <c r="AI6" s="88">
        <v>11.759776115175983</v>
      </c>
      <c r="AJ6" s="88">
        <v>12.324549584243988</v>
      </c>
      <c r="AK6" s="88">
        <v>1.8490415357183794</v>
      </c>
      <c r="AL6" s="88">
        <f t="shared" si="0"/>
        <v>13.465523668003181</v>
      </c>
    </row>
    <row r="7" spans="1:365" x14ac:dyDescent="0.2">
      <c r="C7" s="79">
        <v>5</v>
      </c>
      <c r="D7" s="88">
        <v>3.2043305881079482</v>
      </c>
      <c r="E7" s="88">
        <v>5.6591858834812028</v>
      </c>
      <c r="F7" s="88">
        <v>0.92049016606162448</v>
      </c>
      <c r="G7" s="88">
        <v>0.83908935373384042</v>
      </c>
      <c r="H7" s="88">
        <v>0.278684574434587</v>
      </c>
      <c r="I7" s="88">
        <v>2.9998526031089519</v>
      </c>
      <c r="J7" s="88">
        <v>11.668091509544794</v>
      </c>
      <c r="K7" s="88">
        <v>10.349967211374288</v>
      </c>
      <c r="L7" s="88">
        <v>63.367316466903581</v>
      </c>
      <c r="M7" s="88">
        <v>129.52735300955084</v>
      </c>
      <c r="N7" s="88">
        <v>9.0901643133794874</v>
      </c>
      <c r="O7" s="88">
        <v>124.75078308874063</v>
      </c>
      <c r="P7" s="88">
        <v>10.290078534906868</v>
      </c>
      <c r="Q7" s="88">
        <v>3.762419832880167</v>
      </c>
      <c r="R7" s="88">
        <v>724.03327904940193</v>
      </c>
      <c r="S7" s="88">
        <v>23.630870262166336</v>
      </c>
      <c r="T7" s="88">
        <v>29.360187091410296</v>
      </c>
      <c r="U7" s="88">
        <v>3.4745988732228197</v>
      </c>
      <c r="V7" s="88">
        <v>11.771709206585497</v>
      </c>
      <c r="W7" s="88">
        <v>1.661057427871476</v>
      </c>
      <c r="X7" s="88">
        <v>0.4834982814731662</v>
      </c>
      <c r="Y7" s="88">
        <v>1.5381234056245741</v>
      </c>
      <c r="Z7" s="88">
        <v>0.20247917422826517</v>
      </c>
      <c r="AA7" s="88">
        <v>1.3173928326664448</v>
      </c>
      <c r="AB7" s="88">
        <v>0.26616789567282434</v>
      </c>
      <c r="AC7" s="88">
        <v>0.91743202923616352</v>
      </c>
      <c r="AD7" s="88">
        <v>0.13027665880541373</v>
      </c>
      <c r="AE7" s="88">
        <v>1.5174801579770918</v>
      </c>
      <c r="AF7" s="88">
        <v>0.2195672889967657</v>
      </c>
      <c r="AG7" s="88">
        <v>4.1059506245590089</v>
      </c>
      <c r="AH7" s="61">
        <v>1.0546658588896995</v>
      </c>
      <c r="AI7" s="88">
        <v>11.786405571473805</v>
      </c>
      <c r="AJ7" s="88">
        <v>13.473845819267515</v>
      </c>
      <c r="AK7" s="88">
        <v>1.823405524020421</v>
      </c>
      <c r="AL7" s="88">
        <f t="shared" si="0"/>
        <v>14.249176202338187</v>
      </c>
    </row>
    <row r="8" spans="1:365" x14ac:dyDescent="0.2">
      <c r="C8" s="79">
        <v>6</v>
      </c>
      <c r="D8" s="88">
        <v>3.147168721301858</v>
      </c>
      <c r="E8" s="88">
        <v>6.2710165242564342</v>
      </c>
      <c r="F8" s="88">
        <v>-4.5850117598293716E-2</v>
      </c>
      <c r="G8" s="88">
        <v>1.1489172900171452</v>
      </c>
      <c r="H8" s="88">
        <v>0.278684574434587</v>
      </c>
      <c r="I8" s="88">
        <v>5.5354369638197856</v>
      </c>
      <c r="J8" s="88">
        <v>11.593478886094719</v>
      </c>
      <c r="K8" s="88">
        <v>10.203970324774996</v>
      </c>
      <c r="L8" s="88">
        <v>73.219535473311808</v>
      </c>
      <c r="M8" s="88">
        <v>170.31739669959592</v>
      </c>
      <c r="N8" s="88">
        <v>9.6804787757463426</v>
      </c>
      <c r="O8" s="88">
        <v>134.41587975126524</v>
      </c>
      <c r="P8" s="88">
        <v>11.220028308135058</v>
      </c>
      <c r="Q8" s="88">
        <v>3.602982462263542</v>
      </c>
      <c r="R8" s="88">
        <v>717.37371165303307</v>
      </c>
      <c r="S8" s="88">
        <v>26.879674550192032</v>
      </c>
      <c r="T8" s="88">
        <v>33.971611276856493</v>
      </c>
      <c r="U8" s="88">
        <v>3.6406557197025213</v>
      </c>
      <c r="V8" s="88">
        <v>12.188436796313288</v>
      </c>
      <c r="W8" s="88">
        <v>1.53740456346778</v>
      </c>
      <c r="X8" s="88">
        <v>0.41626186915952312</v>
      </c>
      <c r="Y8" s="88">
        <v>1.7234874265869486</v>
      </c>
      <c r="Z8" s="88">
        <v>0.17496972232733893</v>
      </c>
      <c r="AA8" s="88">
        <v>1.3643580729502007</v>
      </c>
      <c r="AB8" s="88">
        <v>0.37753845904569966</v>
      </c>
      <c r="AC8" s="88">
        <v>1.026435888941182</v>
      </c>
      <c r="AD8" s="88">
        <v>0.12815839543658147</v>
      </c>
      <c r="AE8" s="88">
        <v>1.3626412911237256</v>
      </c>
      <c r="AF8" s="88">
        <v>0.13471122806535335</v>
      </c>
      <c r="AG8" s="88">
        <v>4.0983311546531329</v>
      </c>
      <c r="AH8" s="61">
        <v>0.97836263105558163</v>
      </c>
      <c r="AI8" s="88">
        <v>10.922258536104987</v>
      </c>
      <c r="AJ8" s="88">
        <v>11.644425259237657</v>
      </c>
      <c r="AK8" s="88">
        <v>1.6718146817424249</v>
      </c>
      <c r="AL8" s="88">
        <f t="shared" si="0"/>
        <v>17.593902186564613</v>
      </c>
    </row>
    <row r="9" spans="1:365" x14ac:dyDescent="0.2">
      <c r="C9" s="79">
        <v>7</v>
      </c>
      <c r="D9" s="88">
        <v>2.4273127017193512</v>
      </c>
      <c r="E9" s="88">
        <v>6.8409200310858225</v>
      </c>
      <c r="F9" s="88">
        <v>0.73408262038035821</v>
      </c>
      <c r="G9" s="88">
        <v>0.81182910612524828</v>
      </c>
      <c r="H9" s="88">
        <v>-1.5614130782459505</v>
      </c>
      <c r="I9" s="88">
        <v>1.5218293355004704</v>
      </c>
      <c r="J9" s="88">
        <v>12.944526464414665</v>
      </c>
      <c r="K9" s="88">
        <v>8.5150230063272918</v>
      </c>
      <c r="L9" s="88">
        <v>51.751068222605383</v>
      </c>
      <c r="M9" s="88">
        <v>149.60880509733451</v>
      </c>
      <c r="N9" s="88">
        <v>8.7240517291627597</v>
      </c>
      <c r="O9" s="88">
        <v>117.89588839829956</v>
      </c>
      <c r="P9" s="88">
        <v>9.0183133747117878</v>
      </c>
      <c r="Q9" s="88">
        <v>2.4289078052571447</v>
      </c>
      <c r="R9" s="88">
        <v>702.3945386296017</v>
      </c>
      <c r="S9" s="88">
        <v>24.403999193423921</v>
      </c>
      <c r="T9" s="88">
        <v>27.178791983632991</v>
      </c>
      <c r="U9" s="88">
        <v>3.2888743629883086</v>
      </c>
      <c r="V9" s="88">
        <v>12.882002416371792</v>
      </c>
      <c r="W9" s="88">
        <v>1.8351341610185676</v>
      </c>
      <c r="X9" s="88">
        <v>0.41281015851432007</v>
      </c>
      <c r="Y9" s="88">
        <v>1.7632760889343237</v>
      </c>
      <c r="Z9" s="88">
        <v>0.17043102657025599</v>
      </c>
      <c r="AA9" s="88">
        <v>1.4475733908500061</v>
      </c>
      <c r="AB9" s="88">
        <v>0.28037318728167321</v>
      </c>
      <c r="AC9" s="88">
        <v>0.85466698262127372</v>
      </c>
      <c r="AD9" s="88">
        <v>0.12437961439001581</v>
      </c>
      <c r="AE9" s="88">
        <v>1.2422059268872216</v>
      </c>
      <c r="AF9" s="88">
        <v>0.15214130712946192</v>
      </c>
      <c r="AG9" s="88">
        <v>4.0099462664286891</v>
      </c>
      <c r="AH9" s="61">
        <v>1.0542769242992747</v>
      </c>
      <c r="AI9" s="88">
        <v>10.515410133664815</v>
      </c>
      <c r="AJ9" s="88">
        <v>12.958614651834955</v>
      </c>
      <c r="AK9" s="88">
        <v>1.7163315904419851</v>
      </c>
      <c r="AL9" s="88">
        <f t="shared" si="0"/>
        <v>17.149004813580163</v>
      </c>
    </row>
    <row r="10" spans="1:365" x14ac:dyDescent="0.2">
      <c r="B10" s="79" t="s">
        <v>144</v>
      </c>
      <c r="C10" s="79">
        <v>8</v>
      </c>
      <c r="D10" s="88">
        <v>3.8263810897868527</v>
      </c>
      <c r="E10" s="88">
        <v>6.5018494995003886</v>
      </c>
      <c r="F10" s="88">
        <v>5.4687294682316026</v>
      </c>
      <c r="G10" s="88">
        <v>1.0694836387393556</v>
      </c>
      <c r="H10" s="88">
        <v>-3.0260038695034992</v>
      </c>
      <c r="I10" s="88">
        <v>6.7153407749081566</v>
      </c>
      <c r="J10" s="88">
        <v>14.412708720755051</v>
      </c>
      <c r="K10" s="88">
        <v>10.70480279282831</v>
      </c>
      <c r="L10" s="88">
        <v>64.870731211826069</v>
      </c>
      <c r="M10" s="88">
        <v>176.03109117659002</v>
      </c>
      <c r="N10" s="88">
        <v>7.8755442321337155</v>
      </c>
      <c r="O10" s="88">
        <v>130.62781620812535</v>
      </c>
      <c r="P10" s="88">
        <v>9.5645626298168711</v>
      </c>
      <c r="Q10" s="88">
        <v>2.6638591432835299</v>
      </c>
      <c r="R10" s="88">
        <v>691.24298821808168</v>
      </c>
      <c r="S10" s="88">
        <v>24.422512898775622</v>
      </c>
      <c r="T10" s="88">
        <v>28.364138487391024</v>
      </c>
      <c r="U10" s="88">
        <v>3.5379605631454423</v>
      </c>
      <c r="V10" s="88">
        <v>13.544011696679087</v>
      </c>
      <c r="W10" s="88">
        <v>1.9073938795848546</v>
      </c>
      <c r="X10" s="88">
        <v>0.5082982688992993</v>
      </c>
      <c r="Y10" s="88">
        <v>1.4388516900679322</v>
      </c>
      <c r="Z10" s="88">
        <v>0.2479168999689865</v>
      </c>
      <c r="AA10" s="88">
        <v>1.2660715668085045</v>
      </c>
      <c r="AB10" s="88">
        <v>0.2682010161093612</v>
      </c>
      <c r="AC10" s="88">
        <v>0.932756315682295</v>
      </c>
      <c r="AD10" s="88">
        <v>0.15828780986714969</v>
      </c>
      <c r="AE10" s="88">
        <v>1.2267105906079558</v>
      </c>
      <c r="AF10" s="88">
        <v>0.17106507101022084</v>
      </c>
      <c r="AG10" s="88">
        <v>4.0520303708631733</v>
      </c>
      <c r="AH10" s="61">
        <v>1.1034036001886356</v>
      </c>
      <c r="AI10" s="88">
        <v>12.083677571457024</v>
      </c>
      <c r="AJ10" s="88">
        <v>14.099430513726354</v>
      </c>
      <c r="AK10" s="88">
        <v>1.9338785982316935</v>
      </c>
      <c r="AL10" s="88">
        <f t="shared" si="0"/>
        <v>22.351609741248073</v>
      </c>
    </row>
    <row r="11" spans="1:365" x14ac:dyDescent="0.2">
      <c r="C11" s="79">
        <v>9</v>
      </c>
      <c r="D11" s="88">
        <v>5.2020460638521149</v>
      </c>
      <c r="E11" s="88">
        <v>7.2428886069053426</v>
      </c>
      <c r="F11" s="88">
        <v>-0.32165181940612997</v>
      </c>
      <c r="G11" s="88">
        <v>0.99687792421952304</v>
      </c>
      <c r="H11" s="88">
        <v>0.278684574434587</v>
      </c>
      <c r="I11" s="88">
        <v>3.2324262000229811</v>
      </c>
      <c r="J11" s="88">
        <v>11.29237215431035</v>
      </c>
      <c r="K11" s="88">
        <v>8.3293924489968703</v>
      </c>
      <c r="L11" s="88">
        <v>69.682293857152686</v>
      </c>
      <c r="M11" s="88">
        <v>147.33512907218105</v>
      </c>
      <c r="N11" s="88">
        <v>9.3328046967642546</v>
      </c>
      <c r="O11" s="88">
        <v>132.22784187836189</v>
      </c>
      <c r="P11" s="88">
        <v>9.8631300661599699</v>
      </c>
      <c r="Q11" s="88">
        <v>3.5265091472775478</v>
      </c>
      <c r="R11" s="88">
        <v>758.53157855768109</v>
      </c>
      <c r="S11" s="88">
        <v>26.75144671937289</v>
      </c>
      <c r="T11" s="88">
        <v>34.186540563870722</v>
      </c>
      <c r="U11" s="88">
        <v>4.0784770446046892</v>
      </c>
      <c r="V11" s="88">
        <v>10.283580864565874</v>
      </c>
      <c r="W11" s="88">
        <v>1.904603593693921</v>
      </c>
      <c r="X11" s="88">
        <v>0.47015982086055103</v>
      </c>
      <c r="Y11" s="88">
        <v>1.8903271105842436</v>
      </c>
      <c r="Z11" s="88">
        <v>0.30778069153373211</v>
      </c>
      <c r="AA11" s="88">
        <v>1.4429007473550988</v>
      </c>
      <c r="AB11" s="88">
        <v>0.38998860574603783</v>
      </c>
      <c r="AC11" s="88">
        <v>1.1335305454329274</v>
      </c>
      <c r="AD11" s="88">
        <v>0.1602551452715883</v>
      </c>
      <c r="AE11" s="88">
        <v>1.5492643217576225</v>
      </c>
      <c r="AF11" s="88">
        <v>0.18132704440630509</v>
      </c>
      <c r="AG11" s="88">
        <v>3.5042742405823422</v>
      </c>
      <c r="AH11" s="61">
        <v>1.1387368723171896</v>
      </c>
      <c r="AI11" s="88">
        <v>12.941802452873285</v>
      </c>
      <c r="AJ11" s="88">
        <v>13.116008971211652</v>
      </c>
      <c r="AK11" s="88">
        <v>1.8728832393327615</v>
      </c>
      <c r="AL11" s="88">
        <f t="shared" si="0"/>
        <v>15.78680084490176</v>
      </c>
    </row>
    <row r="12" spans="1:365" x14ac:dyDescent="0.2">
      <c r="C12" s="79">
        <v>10</v>
      </c>
      <c r="D12" s="88">
        <v>2.3790315098654844</v>
      </c>
      <c r="E12" s="88">
        <v>7.7963593989806306</v>
      </c>
      <c r="F12" s="88">
        <v>-0.51835753266863782</v>
      </c>
      <c r="G12" s="88">
        <v>0.93025499137887269</v>
      </c>
      <c r="H12" s="88">
        <v>2.2334486561853666</v>
      </c>
      <c r="I12" s="88">
        <v>1.9034860892523566</v>
      </c>
      <c r="J12" s="88">
        <v>13.412255337695045</v>
      </c>
      <c r="K12" s="88">
        <v>11.715496785902426</v>
      </c>
      <c r="L12" s="88">
        <v>75.92970421479788</v>
      </c>
      <c r="M12" s="88">
        <v>175.95095761852929</v>
      </c>
      <c r="N12" s="88">
        <v>9.2853578744532808</v>
      </c>
      <c r="O12" s="88">
        <v>121.58167113871414</v>
      </c>
      <c r="P12" s="88">
        <v>9.944208694935968</v>
      </c>
      <c r="Q12" s="88">
        <v>3.904682343961881</v>
      </c>
      <c r="R12" s="88">
        <v>717.41616351433015</v>
      </c>
      <c r="S12" s="88">
        <v>27.695242703430878</v>
      </c>
      <c r="T12" s="88">
        <v>34.579292355608729</v>
      </c>
      <c r="U12" s="88">
        <v>3.3458098272203962</v>
      </c>
      <c r="V12" s="88">
        <v>12.172129989336904</v>
      </c>
      <c r="W12" s="88">
        <v>1.6669670110094603</v>
      </c>
      <c r="X12" s="88">
        <v>0.43590249024211142</v>
      </c>
      <c r="Y12" s="88">
        <v>1.5352709972030125</v>
      </c>
      <c r="Z12" s="88">
        <v>0.23108375649770524</v>
      </c>
      <c r="AA12" s="88">
        <v>1.3852531753392912</v>
      </c>
      <c r="AB12" s="88">
        <v>0.26065099847054513</v>
      </c>
      <c r="AC12" s="88">
        <v>0.91277180976655004</v>
      </c>
      <c r="AD12" s="88">
        <v>0.15160228261359709</v>
      </c>
      <c r="AE12" s="88">
        <v>1.3318665702104995</v>
      </c>
      <c r="AF12" s="88">
        <v>0.15967896457425124</v>
      </c>
      <c r="AG12" s="88">
        <v>3.9204314825655948</v>
      </c>
      <c r="AH12" s="61">
        <v>1.0779282663084004</v>
      </c>
      <c r="AI12" s="88">
        <v>11.414913577212738</v>
      </c>
      <c r="AJ12" s="88">
        <v>11.566421380524229</v>
      </c>
      <c r="AK12" s="88">
        <v>1.9514393597643027</v>
      </c>
      <c r="AL12" s="88">
        <f t="shared" si="0"/>
        <v>18.949291992570533</v>
      </c>
    </row>
    <row r="13" spans="1:365" x14ac:dyDescent="0.2">
      <c r="C13" s="79">
        <v>11</v>
      </c>
      <c r="D13" s="88">
        <v>3.2420199301357115</v>
      </c>
      <c r="E13" s="88">
        <v>6.9205550127206532</v>
      </c>
      <c r="F13" s="88">
        <v>0.73408262038035821</v>
      </c>
      <c r="G13" s="88">
        <v>0.5349594578631176</v>
      </c>
      <c r="H13" s="88">
        <v>0.278684574434587</v>
      </c>
      <c r="I13" s="88">
        <v>2.1301164882167232</v>
      </c>
      <c r="J13" s="88">
        <v>11.491879694904904</v>
      </c>
      <c r="K13" s="88">
        <v>9.1468268430918336</v>
      </c>
      <c r="L13" s="88">
        <v>67.193791927260776</v>
      </c>
      <c r="M13" s="88">
        <v>125.50102502349523</v>
      </c>
      <c r="N13" s="88">
        <v>8.9586658949593136</v>
      </c>
      <c r="O13" s="88">
        <v>124.16455747409708</v>
      </c>
      <c r="P13" s="88">
        <v>9.9847038447736285</v>
      </c>
      <c r="Q13" s="88">
        <v>2.6500553927556654</v>
      </c>
      <c r="R13" s="88">
        <v>668.8000653849449</v>
      </c>
      <c r="S13" s="88">
        <v>23.359060561092498</v>
      </c>
      <c r="T13" s="88">
        <v>30.162260878767995</v>
      </c>
      <c r="U13" s="88">
        <v>3.2765922233128508</v>
      </c>
      <c r="V13" s="88">
        <v>11.513310254457149</v>
      </c>
      <c r="W13" s="88">
        <v>1.2638038529014919</v>
      </c>
      <c r="X13" s="88">
        <v>0.36111973661303143</v>
      </c>
      <c r="Y13" s="88">
        <v>1.3179809292238223</v>
      </c>
      <c r="Z13" s="88">
        <v>0.18711616357743577</v>
      </c>
      <c r="AA13" s="88">
        <v>0.99992916018114131</v>
      </c>
      <c r="AB13" s="88">
        <v>0.25445700249452691</v>
      </c>
      <c r="AC13" s="88">
        <v>0.96912753110771011</v>
      </c>
      <c r="AD13" s="88">
        <v>0.11473218640181482</v>
      </c>
      <c r="AE13" s="88">
        <v>1.2419082983037111</v>
      </c>
      <c r="AF13" s="88">
        <v>0.16540607951475664</v>
      </c>
      <c r="AG13" s="88">
        <v>3.7750384518172169</v>
      </c>
      <c r="AH13" s="61">
        <v>1.0239452200675836</v>
      </c>
      <c r="AI13" s="88">
        <v>9.3043257114087083</v>
      </c>
      <c r="AJ13" s="88">
        <v>10.55489924819018</v>
      </c>
      <c r="AK13" s="88">
        <v>1.6258642787141413</v>
      </c>
      <c r="AL13" s="88">
        <f t="shared" si="0"/>
        <v>14.008896692319967</v>
      </c>
    </row>
    <row r="14" spans="1:365" x14ac:dyDescent="0.2">
      <c r="B14" s="79" t="s">
        <v>144</v>
      </c>
      <c r="C14" s="79">
        <v>12</v>
      </c>
      <c r="D14" s="88">
        <v>3.3050199301357117</v>
      </c>
      <c r="E14" s="88">
        <v>7.5786674036013766</v>
      </c>
      <c r="F14" s="88">
        <v>0.91219017865752616</v>
      </c>
      <c r="G14" s="88">
        <v>0.73961905107253023</v>
      </c>
      <c r="H14" s="88">
        <v>0.278684574434587</v>
      </c>
      <c r="I14" s="88">
        <v>2.6473797020617988</v>
      </c>
      <c r="J14" s="88">
        <v>11.658750992734234</v>
      </c>
      <c r="K14" s="88">
        <v>10.279025776827993</v>
      </c>
      <c r="L14" s="88">
        <v>74.960239663425412</v>
      </c>
      <c r="M14" s="88">
        <v>157.17149255718743</v>
      </c>
      <c r="N14" s="88">
        <v>9.8519448271352701</v>
      </c>
      <c r="O14" s="88">
        <v>134.54989516152767</v>
      </c>
      <c r="P14" s="88">
        <v>11.463822381526906</v>
      </c>
      <c r="Q14" s="88">
        <v>3.8763931353252579</v>
      </c>
      <c r="R14" s="88">
        <v>760.95650909213407</v>
      </c>
      <c r="S14" s="88">
        <v>25.046616228370375</v>
      </c>
      <c r="T14" s="88">
        <v>33.777876600193181</v>
      </c>
      <c r="U14" s="88">
        <v>4.0585364998171567</v>
      </c>
      <c r="V14" s="88">
        <v>12.731915583739248</v>
      </c>
      <c r="W14" s="88">
        <v>1.6273079129412562</v>
      </c>
      <c r="X14" s="88">
        <v>0.4729053768412092</v>
      </c>
      <c r="Y14" s="88">
        <v>1.9673879823568716</v>
      </c>
      <c r="Z14" s="88">
        <v>0.16696790637409467</v>
      </c>
      <c r="AA14" s="88">
        <v>1.3876807874709978</v>
      </c>
      <c r="AB14" s="88">
        <v>0.26921002596412752</v>
      </c>
      <c r="AC14" s="88">
        <v>1.0533530867552297</v>
      </c>
      <c r="AD14" s="88">
        <v>0.22741293581300395</v>
      </c>
      <c r="AE14" s="88">
        <v>1.6149641557422934</v>
      </c>
      <c r="AF14" s="88">
        <v>0.20353950465895948</v>
      </c>
      <c r="AG14" s="88">
        <v>3.566316483164186</v>
      </c>
      <c r="AH14" s="61">
        <v>1.0338362483244619</v>
      </c>
      <c r="AI14" s="88">
        <v>12.371511914419655</v>
      </c>
      <c r="AJ14" s="88">
        <v>11.27276569553656</v>
      </c>
      <c r="AK14" s="88">
        <v>1.7351036713049213</v>
      </c>
      <c r="AL14" s="88">
        <f t="shared" si="0"/>
        <v>15.953346807656603</v>
      </c>
    </row>
    <row r="15" spans="1:365" x14ac:dyDescent="0.2">
      <c r="C15" s="79">
        <v>13</v>
      </c>
      <c r="D15" s="88">
        <v>4.4178923650234356</v>
      </c>
      <c r="E15" s="88">
        <v>9.0805162478939074</v>
      </c>
      <c r="F15" s="88">
        <v>3.2415379877989055</v>
      </c>
      <c r="G15" s="88">
        <v>0.74102605587639869</v>
      </c>
      <c r="H15" s="88">
        <v>0.278684574434587</v>
      </c>
      <c r="I15" s="88">
        <v>1.2393041471157602</v>
      </c>
      <c r="J15" s="88">
        <v>11.968110939254778</v>
      </c>
      <c r="K15" s="88">
        <v>8.385695174457906</v>
      </c>
      <c r="L15" s="88">
        <v>72.870948626654098</v>
      </c>
      <c r="M15" s="88">
        <v>157.56381811922171</v>
      </c>
      <c r="N15" s="88">
        <v>8.6984387353346264</v>
      </c>
      <c r="O15" s="88">
        <v>118.72961807762901</v>
      </c>
      <c r="P15" s="88">
        <v>10.384294491205663</v>
      </c>
      <c r="Q15" s="88">
        <v>3.3709521993604499</v>
      </c>
      <c r="R15" s="88">
        <v>747.34934288293027</v>
      </c>
      <c r="S15" s="88">
        <v>22.292570653479149</v>
      </c>
      <c r="T15" s="88">
        <v>30.334287745796818</v>
      </c>
      <c r="U15" s="88">
        <v>3.427528316504485</v>
      </c>
      <c r="V15" s="88">
        <v>11.127183089538772</v>
      </c>
      <c r="W15" s="88">
        <v>1.4857763586769035</v>
      </c>
      <c r="X15" s="88">
        <v>0.37626136930751553</v>
      </c>
      <c r="Y15" s="88">
        <v>1.6452294307439177</v>
      </c>
      <c r="Z15" s="88">
        <v>0.19921672246867911</v>
      </c>
      <c r="AA15" s="88">
        <v>1.5833666237636441</v>
      </c>
      <c r="AB15" s="88">
        <v>0.23874732557928829</v>
      </c>
      <c r="AC15" s="88">
        <v>0.88013848410729889</v>
      </c>
      <c r="AD15" s="88">
        <v>0.18828657485639511</v>
      </c>
      <c r="AE15" s="88">
        <v>1.450160313221651</v>
      </c>
      <c r="AF15" s="88">
        <v>0.14021145545151154</v>
      </c>
      <c r="AG15" s="88">
        <v>3.6651336708927849</v>
      </c>
      <c r="AH15" s="61">
        <v>0.96702533843474447</v>
      </c>
      <c r="AI15" s="88">
        <v>12.208011963308723</v>
      </c>
      <c r="AJ15" s="88">
        <v>10.968060113262569</v>
      </c>
      <c r="AK15" s="88">
        <v>1.69886130183065</v>
      </c>
      <c r="AL15" s="88">
        <f t="shared" si="0"/>
        <v>18.114034358737168</v>
      </c>
    </row>
    <row r="16" spans="1:365" x14ac:dyDescent="0.2">
      <c r="C16" s="79">
        <v>14</v>
      </c>
      <c r="D16" s="88">
        <v>5.4808463510831649</v>
      </c>
      <c r="E16" s="88">
        <v>9.3536735222549705</v>
      </c>
      <c r="F16" s="88">
        <v>0.38794313013107518</v>
      </c>
      <c r="G16" s="88">
        <v>1.02604110788727</v>
      </c>
      <c r="H16" s="88">
        <v>3.6329271048811305</v>
      </c>
      <c r="I16" s="88">
        <v>0</v>
      </c>
      <c r="J16" s="88">
        <v>26.668145360549705</v>
      </c>
      <c r="K16" s="88">
        <v>19.079218849108646</v>
      </c>
      <c r="L16" s="88">
        <v>166.57800055645777</v>
      </c>
      <c r="M16" s="88">
        <v>198.05527396891097</v>
      </c>
      <c r="N16" s="88">
        <v>8.1587777186719332</v>
      </c>
      <c r="O16" s="88">
        <v>125.69022474549789</v>
      </c>
      <c r="P16" s="88">
        <v>12.166429734149634</v>
      </c>
      <c r="Q16" s="88">
        <v>5.3295463323353598</v>
      </c>
      <c r="R16" s="88">
        <v>920.26049023053406</v>
      </c>
      <c r="S16" s="88">
        <v>22.78821535853066</v>
      </c>
      <c r="T16" s="88">
        <v>39.627842669908404</v>
      </c>
      <c r="U16" s="88">
        <v>3.1316116106420915</v>
      </c>
      <c r="V16" s="88">
        <v>11.333300861682853</v>
      </c>
      <c r="W16" s="88">
        <v>0.78832304598108183</v>
      </c>
      <c r="X16" s="88">
        <v>0.31812769531266677</v>
      </c>
      <c r="Y16" s="88">
        <v>1.2077433798066879</v>
      </c>
      <c r="Z16" s="88">
        <v>0.12122891592627281</v>
      </c>
      <c r="AA16" s="88">
        <v>0.83228960780420203</v>
      </c>
      <c r="AB16" s="88">
        <v>0.33646429703159209</v>
      </c>
      <c r="AC16" s="88">
        <v>0.66771372168560716</v>
      </c>
      <c r="AD16" s="88">
        <v>0.20186287646179626</v>
      </c>
      <c r="AE16" s="88">
        <v>1.0403182091714147</v>
      </c>
      <c r="AF16" s="88">
        <v>0.18460460673382917</v>
      </c>
      <c r="AG16" s="88">
        <v>3.1944074129868101</v>
      </c>
      <c r="AH16" s="61">
        <v>1.0943747342914858</v>
      </c>
      <c r="AI16" s="88">
        <v>16.840957710525853</v>
      </c>
      <c r="AJ16" s="88">
        <v>10.999830642332899</v>
      </c>
      <c r="AK16" s="88">
        <v>2.5680346642317851</v>
      </c>
      <c r="AL16" s="88">
        <f t="shared" si="0"/>
        <v>24.275115807561178</v>
      </c>
    </row>
    <row r="17" spans="2:38" x14ac:dyDescent="0.2">
      <c r="C17" s="79">
        <v>15</v>
      </c>
      <c r="D17" s="88">
        <v>4.76</v>
      </c>
      <c r="E17" s="88">
        <v>7.9228236163803025</v>
      </c>
      <c r="F17" s="88">
        <v>-1.1695655784947254</v>
      </c>
      <c r="G17" s="88">
        <v>0.77070955995790902</v>
      </c>
      <c r="H17" s="88">
        <v>0</v>
      </c>
      <c r="I17" s="88">
        <v>2.7672521759335083</v>
      </c>
      <c r="J17" s="88">
        <v>22.950570455629762</v>
      </c>
      <c r="K17" s="88">
        <v>12.549626705276298</v>
      </c>
      <c r="L17" s="88">
        <v>146.90920514201161</v>
      </c>
      <c r="M17" s="88">
        <v>179.12619978928373</v>
      </c>
      <c r="N17" s="88">
        <v>10.453622709108092</v>
      </c>
      <c r="O17" s="88">
        <v>76.793162014724757</v>
      </c>
      <c r="P17" s="88">
        <v>15.688465416394731</v>
      </c>
      <c r="Q17" s="88">
        <v>5.6978104573309611</v>
      </c>
      <c r="R17" s="88">
        <v>944.10153667297152</v>
      </c>
      <c r="S17" s="88">
        <v>23.554436646117761</v>
      </c>
      <c r="T17" s="88">
        <v>43.170766660239074</v>
      </c>
      <c r="U17" s="88">
        <v>4.1360825949426703</v>
      </c>
      <c r="V17" s="88">
        <v>13.008160101179509</v>
      </c>
      <c r="W17" s="88">
        <v>2.4716706491586953</v>
      </c>
      <c r="X17" s="88">
        <v>0.59675984670094528</v>
      </c>
      <c r="Y17" s="88">
        <v>0.94238938955774121</v>
      </c>
      <c r="Z17" s="88">
        <v>0.10442156619146119</v>
      </c>
      <c r="AA17" s="88">
        <v>1.8400474857996885</v>
      </c>
      <c r="AB17" s="88">
        <v>0.22315784895549598</v>
      </c>
      <c r="AC17" s="88">
        <v>0.80519753598668298</v>
      </c>
      <c r="AD17" s="88">
        <v>0.15648861718811244</v>
      </c>
      <c r="AE17" s="88">
        <v>0.51656782215479824</v>
      </c>
      <c r="AF17" s="88">
        <v>0.30609591074199749</v>
      </c>
      <c r="AG17" s="88">
        <v>2.6668491792496112</v>
      </c>
      <c r="AH17" s="61">
        <v>1.3197031984259591</v>
      </c>
      <c r="AI17" s="88">
        <v>19.718769731693602</v>
      </c>
      <c r="AJ17" s="88">
        <v>13.640895312524526</v>
      </c>
      <c r="AK17" s="88">
        <v>2.6422731594384747</v>
      </c>
      <c r="AL17" s="88">
        <f t="shared" si="0"/>
        <v>17.135322822892167</v>
      </c>
    </row>
    <row r="19" spans="2:38" x14ac:dyDescent="0.2">
      <c r="B19" s="79" t="s">
        <v>198</v>
      </c>
      <c r="C19" s="79">
        <v>1</v>
      </c>
      <c r="D19" s="88">
        <v>2.3746032259255614</v>
      </c>
      <c r="E19" s="88">
        <v>9.7615891711217468</v>
      </c>
      <c r="F19" s="88">
        <v>1.4169975850735255</v>
      </c>
      <c r="G19" s="88">
        <v>0.70413624424150267</v>
      </c>
      <c r="H19" s="88">
        <v>-2.4854501634671866</v>
      </c>
      <c r="I19" s="88">
        <v>1.593744501201549</v>
      </c>
      <c r="J19" s="88">
        <v>20.304950887458112</v>
      </c>
      <c r="K19" s="88">
        <v>17.424759937820461</v>
      </c>
      <c r="L19" s="88">
        <v>144.07811834271374</v>
      </c>
      <c r="M19" s="88">
        <v>214.28888927155595</v>
      </c>
      <c r="N19" s="88">
        <v>8.9733744669855771</v>
      </c>
      <c r="O19" s="88">
        <v>115.65931337741374</v>
      </c>
      <c r="P19" s="88">
        <v>13.840366539610017</v>
      </c>
      <c r="Q19" s="88">
        <v>6.5814731746029196</v>
      </c>
      <c r="R19" s="88">
        <v>975.74741390418581</v>
      </c>
      <c r="S19" s="88">
        <v>26.13920150087872</v>
      </c>
      <c r="T19" s="88">
        <v>40.917564862192293</v>
      </c>
      <c r="U19" s="88">
        <v>3.5395258205365101</v>
      </c>
      <c r="V19" s="88">
        <v>13.359656270186791</v>
      </c>
      <c r="W19" s="88">
        <v>1.7123698536770093</v>
      </c>
      <c r="X19" s="88">
        <v>0.48284792640302338</v>
      </c>
      <c r="Y19" s="88">
        <v>1.9232209824894286</v>
      </c>
      <c r="Z19" s="88">
        <v>0.16143949117921441</v>
      </c>
      <c r="AA19" s="88">
        <v>0.91559254201467788</v>
      </c>
      <c r="AB19" s="88">
        <v>0.21593718401156875</v>
      </c>
      <c r="AC19" s="88">
        <v>0.6609560139131323</v>
      </c>
      <c r="AD19" s="88">
        <v>0.16232948445217199</v>
      </c>
      <c r="AE19" s="88">
        <v>1.148101610845043</v>
      </c>
      <c r="AF19" s="88">
        <v>0.18412375859274768</v>
      </c>
      <c r="AG19" s="88">
        <v>2.83749205039401</v>
      </c>
      <c r="AH19" s="61">
        <v>0.7078194988586185</v>
      </c>
      <c r="AI19" s="88">
        <v>14.270617358603419</v>
      </c>
      <c r="AJ19" s="88">
        <v>11.97582910460908</v>
      </c>
      <c r="AK19" s="88">
        <v>2.3366396137295706</v>
      </c>
      <c r="AL19" s="88">
        <f t="shared" ref="AL19:AL31" si="1">M19/N19</f>
        <v>23.880524551823584</v>
      </c>
    </row>
    <row r="20" spans="2:38" x14ac:dyDescent="0.2">
      <c r="B20" s="79">
        <v>401</v>
      </c>
      <c r="C20" s="79">
        <v>2</v>
      </c>
      <c r="D20" s="88">
        <v>2.334573346743849</v>
      </c>
      <c r="E20" s="88">
        <v>10.450452945392003</v>
      </c>
      <c r="F20" s="88">
        <v>-0.25549112687560882</v>
      </c>
      <c r="G20" s="88">
        <v>0.61817733516979423</v>
      </c>
      <c r="H20" s="88">
        <v>1.0275251818475899</v>
      </c>
      <c r="I20" s="88">
        <v>-0.76727872938860164</v>
      </c>
      <c r="J20" s="88">
        <v>19.378244879199183</v>
      </c>
      <c r="K20" s="88">
        <v>17.0791883100758</v>
      </c>
      <c r="L20" s="88">
        <v>156.96602889857007</v>
      </c>
      <c r="M20" s="88">
        <v>185.82676334822548</v>
      </c>
      <c r="N20" s="88">
        <v>8.0780788604325586</v>
      </c>
      <c r="O20" s="88">
        <v>100.92599715186729</v>
      </c>
      <c r="P20" s="88">
        <v>13.459443280777176</v>
      </c>
      <c r="Q20" s="88">
        <v>6.4673694501187251</v>
      </c>
      <c r="R20" s="88">
        <v>900.76028308626246</v>
      </c>
      <c r="S20" s="88">
        <v>23.074824383939333</v>
      </c>
      <c r="T20" s="88">
        <v>42.189645802835024</v>
      </c>
      <c r="U20" s="88">
        <v>3.6424205297699719</v>
      </c>
      <c r="V20" s="88">
        <v>10.507228340062362</v>
      </c>
      <c r="W20" s="88">
        <v>1.1197174256781943</v>
      </c>
      <c r="X20" s="88">
        <v>0.48812260443997851</v>
      </c>
      <c r="Y20" s="88">
        <v>1.8294034026213142</v>
      </c>
      <c r="Z20" s="88">
        <v>0.22971797918125467</v>
      </c>
      <c r="AA20" s="88">
        <v>0.85524436477678167</v>
      </c>
      <c r="AB20" s="88">
        <v>0.22035873379017651</v>
      </c>
      <c r="AC20" s="88">
        <v>0.53892686833073722</v>
      </c>
      <c r="AD20" s="88">
        <v>9.746997138101271E-2</v>
      </c>
      <c r="AE20" s="88">
        <v>1.1471646492961778</v>
      </c>
      <c r="AF20" s="88">
        <v>0.165587480804534</v>
      </c>
      <c r="AG20" s="88">
        <v>3.0742746980452136</v>
      </c>
      <c r="AH20" s="61">
        <v>0.82110757937962842</v>
      </c>
      <c r="AI20" s="88">
        <v>16.628046151702407</v>
      </c>
      <c r="AJ20" s="88">
        <v>10.828429877727329</v>
      </c>
      <c r="AK20" s="88">
        <v>2.7465615652014614</v>
      </c>
      <c r="AL20" s="88">
        <f t="shared" si="1"/>
        <v>23.003831301824526</v>
      </c>
    </row>
    <row r="21" spans="2:38" x14ac:dyDescent="0.2">
      <c r="C21" s="79">
        <v>3</v>
      </c>
      <c r="D21" s="88">
        <v>2.4991142212292585</v>
      </c>
      <c r="E21" s="88">
        <v>8.8234755076086326</v>
      </c>
      <c r="F21" s="88">
        <v>1.4087920894323216</v>
      </c>
      <c r="G21" s="88">
        <v>0.55622077711190943</v>
      </c>
      <c r="H21" s="88">
        <v>-3.2746927656281146</v>
      </c>
      <c r="I21" s="88">
        <v>1.2251234302083929</v>
      </c>
      <c r="J21" s="88">
        <v>19.418302081305427</v>
      </c>
      <c r="K21" s="88">
        <v>13.569336886851792</v>
      </c>
      <c r="L21" s="88">
        <v>124.61166558570591</v>
      </c>
      <c r="M21" s="88">
        <v>178.26550959404986</v>
      </c>
      <c r="N21" s="88">
        <v>7.9039812214349308</v>
      </c>
      <c r="O21" s="88">
        <v>103.02266132798064</v>
      </c>
      <c r="P21" s="88">
        <v>13.323544799956894</v>
      </c>
      <c r="Q21" s="88">
        <v>6.1859418078630775</v>
      </c>
      <c r="R21" s="88">
        <v>894.35448929650033</v>
      </c>
      <c r="S21" s="88">
        <v>21.405950082865946</v>
      </c>
      <c r="T21" s="88">
        <v>38.866879649685693</v>
      </c>
      <c r="U21" s="88">
        <v>3.2801931413430743</v>
      </c>
      <c r="V21" s="88">
        <v>11.250411188108991</v>
      </c>
      <c r="W21" s="88">
        <v>1.5547832490472642</v>
      </c>
      <c r="X21" s="88">
        <v>0.46321793993510119</v>
      </c>
      <c r="Y21" s="88">
        <v>1.5246524318523653</v>
      </c>
      <c r="Z21" s="88">
        <v>0.16307610855234028</v>
      </c>
      <c r="AA21" s="88">
        <v>1.3005271010400916</v>
      </c>
      <c r="AB21" s="88">
        <v>0.22177271365296936</v>
      </c>
      <c r="AC21" s="88">
        <v>0.554026424048921</v>
      </c>
      <c r="AD21" s="88">
        <v>0.12574716780248685</v>
      </c>
      <c r="AE21" s="88">
        <v>1.0176004933072702</v>
      </c>
      <c r="AF21" s="88">
        <v>0.12526947815634451</v>
      </c>
      <c r="AG21" s="88">
        <v>3.1000717000758922</v>
      </c>
      <c r="AH21" s="61">
        <v>0.89857704220601065</v>
      </c>
      <c r="AI21" s="88">
        <v>15.079038579570115</v>
      </c>
      <c r="AJ21" s="88">
        <v>10.587746938208458</v>
      </c>
      <c r="AK21" s="88">
        <v>2.3753265217862638</v>
      </c>
      <c r="AL21" s="88">
        <f t="shared" si="1"/>
        <v>22.553888300064379</v>
      </c>
    </row>
    <row r="22" spans="2:38" x14ac:dyDescent="0.2">
      <c r="C22" s="79">
        <v>4</v>
      </c>
      <c r="D22" s="88">
        <v>2.9160402255222868</v>
      </c>
      <c r="E22" s="88">
        <v>9.0745796893767423</v>
      </c>
      <c r="F22" s="88">
        <v>4.344948518365392</v>
      </c>
      <c r="G22" s="88">
        <v>0.47985907131673733</v>
      </c>
      <c r="H22" s="88">
        <v>-0.81268979162167365</v>
      </c>
      <c r="I22" s="88">
        <v>3.2801651034798285</v>
      </c>
      <c r="J22" s="88">
        <v>20.204039896053143</v>
      </c>
      <c r="K22" s="88">
        <v>14.413673616785236</v>
      </c>
      <c r="L22" s="88">
        <v>132.69956592205057</v>
      </c>
      <c r="M22" s="88">
        <v>185.46336493175733</v>
      </c>
      <c r="N22" s="88">
        <v>8.0721753828559351</v>
      </c>
      <c r="O22" s="88">
        <v>99.089703618216049</v>
      </c>
      <c r="P22" s="88">
        <v>12.31391664646522</v>
      </c>
      <c r="Q22" s="88">
        <v>5.6796532655519369</v>
      </c>
      <c r="R22" s="88">
        <v>891.64280317361386</v>
      </c>
      <c r="S22" s="88">
        <v>22.450153614478737</v>
      </c>
      <c r="T22" s="88">
        <v>36.966470459047059</v>
      </c>
      <c r="U22" s="88">
        <v>3.6112944250152959</v>
      </c>
      <c r="V22" s="88">
        <v>13.549558655165889</v>
      </c>
      <c r="W22" s="88">
        <v>1.1439503331960976</v>
      </c>
      <c r="X22" s="88">
        <v>0.50520722637908422</v>
      </c>
      <c r="Y22" s="88">
        <v>1.4536768395626547</v>
      </c>
      <c r="Z22" s="88">
        <v>0.16567822980960267</v>
      </c>
      <c r="AA22" s="88">
        <v>1.1353169678554669</v>
      </c>
      <c r="AB22" s="88">
        <v>0.24223528063028021</v>
      </c>
      <c r="AC22" s="88">
        <v>0.66984709867402525</v>
      </c>
      <c r="AD22" s="88">
        <v>0.12238564079991894</v>
      </c>
      <c r="AE22" s="88">
        <v>1.1194600824181593</v>
      </c>
      <c r="AF22" s="88">
        <v>0.15978189895452846</v>
      </c>
      <c r="AG22" s="88">
        <v>3.1413604790583496</v>
      </c>
      <c r="AH22" s="61">
        <v>0.9676452995254724</v>
      </c>
      <c r="AI22" s="88">
        <v>15.514763696797706</v>
      </c>
      <c r="AJ22" s="88">
        <v>10.379854636318395</v>
      </c>
      <c r="AK22" s="88">
        <v>2.3381365362582698</v>
      </c>
      <c r="AL22" s="88">
        <f t="shared" si="1"/>
        <v>22.975636199091156</v>
      </c>
    </row>
    <row r="23" spans="2:38" x14ac:dyDescent="0.2">
      <c r="C23" s="79">
        <v>5</v>
      </c>
      <c r="D23" s="88">
        <v>2.9364820818129571</v>
      </c>
      <c r="E23" s="88">
        <v>9.8224175129417155</v>
      </c>
      <c r="F23" s="88">
        <v>-2.1450569572188956</v>
      </c>
      <c r="G23" s="88">
        <v>0.64239074407853891</v>
      </c>
      <c r="H23" s="88">
        <v>0.83807793916728879</v>
      </c>
      <c r="I23" s="88">
        <v>0.47341424761187589</v>
      </c>
      <c r="J23" s="88">
        <v>19.986665331269183</v>
      </c>
      <c r="K23" s="88">
        <v>15.451775063755433</v>
      </c>
      <c r="L23" s="88">
        <v>133.27020207898954</v>
      </c>
      <c r="M23" s="88">
        <v>178.01815553507174</v>
      </c>
      <c r="N23" s="88">
        <v>7.5955646944625723</v>
      </c>
      <c r="O23" s="88">
        <v>109.61846906171674</v>
      </c>
      <c r="P23" s="88">
        <v>13.860252167645829</v>
      </c>
      <c r="Q23" s="88">
        <v>5.7502653195864326</v>
      </c>
      <c r="R23" s="88">
        <v>884.20436479140506</v>
      </c>
      <c r="S23" s="88">
        <v>23.145066965454557</v>
      </c>
      <c r="T23" s="88">
        <v>37.645355598134898</v>
      </c>
      <c r="U23" s="88">
        <v>3.4637664817631704</v>
      </c>
      <c r="V23" s="88">
        <v>11.984264299260653</v>
      </c>
      <c r="W23" s="88">
        <v>1.7010041978213788</v>
      </c>
      <c r="X23" s="88">
        <v>0.494739320066999</v>
      </c>
      <c r="Y23" s="88">
        <v>1.5229573114688677</v>
      </c>
      <c r="Z23" s="88">
        <v>0.19540403357719566</v>
      </c>
      <c r="AA23" s="88">
        <v>1.0493711198435665</v>
      </c>
      <c r="AB23" s="88">
        <v>0.1816995823873267</v>
      </c>
      <c r="AC23" s="88">
        <v>0.55530027256370429</v>
      </c>
      <c r="AD23" s="88">
        <v>0.10760558690880537</v>
      </c>
      <c r="AE23" s="88">
        <v>1.1231759617499459</v>
      </c>
      <c r="AF23" s="88">
        <v>0.13697822874898127</v>
      </c>
      <c r="AG23" s="88">
        <v>3.0651624724956146</v>
      </c>
      <c r="AH23" s="61">
        <v>0.94971612814706563</v>
      </c>
      <c r="AI23" s="88">
        <v>15.800260895189229</v>
      </c>
      <c r="AJ23" s="88">
        <v>11.460487934803719</v>
      </c>
      <c r="AK23" s="88">
        <v>2.6267354889768684</v>
      </c>
      <c r="AL23" s="88">
        <f t="shared" si="1"/>
        <v>23.43711925261503</v>
      </c>
    </row>
    <row r="24" spans="2:38" x14ac:dyDescent="0.2">
      <c r="C24" s="79">
        <v>6</v>
      </c>
      <c r="D24" s="88">
        <v>3.4916615102499331</v>
      </c>
      <c r="E24" s="88">
        <v>10.508940272864304</v>
      </c>
      <c r="F24" s="88">
        <v>6.1951370135492159</v>
      </c>
      <c r="G24" s="88">
        <v>0.47921587759385076</v>
      </c>
      <c r="H24" s="88">
        <v>-0.81268979162167365</v>
      </c>
      <c r="I24" s="88">
        <v>2.3309611394802223</v>
      </c>
      <c r="J24" s="88">
        <v>19.716405499392636</v>
      </c>
      <c r="K24" s="88">
        <v>13.977434058056778</v>
      </c>
      <c r="L24" s="88">
        <v>150.5407891770017</v>
      </c>
      <c r="M24" s="88">
        <v>197.61019243002215</v>
      </c>
      <c r="N24" s="88">
        <v>7.8081551056390479</v>
      </c>
      <c r="O24" s="88">
        <v>124.30123602986815</v>
      </c>
      <c r="P24" s="88">
        <v>12.259452055925689</v>
      </c>
      <c r="Q24" s="88">
        <v>7.4783127402413925</v>
      </c>
      <c r="R24" s="88">
        <v>902.41602205700065</v>
      </c>
      <c r="S24" s="88">
        <v>23.852952837817892</v>
      </c>
      <c r="T24" s="88">
        <v>40.712501777909686</v>
      </c>
      <c r="U24" s="88">
        <v>3.7551118692582817</v>
      </c>
      <c r="V24" s="88">
        <v>11.554230573179535</v>
      </c>
      <c r="W24" s="88">
        <v>1.6735543480424104</v>
      </c>
      <c r="X24" s="88">
        <v>0.35483201523742081</v>
      </c>
      <c r="Y24" s="88">
        <v>1.3717932646195832</v>
      </c>
      <c r="Z24" s="88">
        <v>0.24678243403378727</v>
      </c>
      <c r="AA24" s="88">
        <v>1.0648540144886947</v>
      </c>
      <c r="AB24" s="88">
        <v>0.24127468956185402</v>
      </c>
      <c r="AC24" s="88">
        <v>0.64619934743784424</v>
      </c>
      <c r="AD24" s="88">
        <v>0.1129100483326181</v>
      </c>
      <c r="AE24" s="88">
        <v>0.95553321087563348</v>
      </c>
      <c r="AF24" s="88">
        <v>0.11294527918051064</v>
      </c>
      <c r="AG24" s="88">
        <v>2.8157973066185931</v>
      </c>
      <c r="AH24" s="61">
        <v>0.98286996917807412</v>
      </c>
      <c r="AI24" s="88">
        <v>16.860439531964342</v>
      </c>
      <c r="AJ24" s="88">
        <v>11.717226448807127</v>
      </c>
      <c r="AK24" s="88">
        <v>2.6519509873046996</v>
      </c>
      <c r="AL24" s="88">
        <f t="shared" si="1"/>
        <v>25.30817968604493</v>
      </c>
    </row>
    <row r="25" spans="2:38" x14ac:dyDescent="0.2">
      <c r="C25" s="79">
        <v>7</v>
      </c>
      <c r="D25" s="88">
        <v>3.1976009432385459</v>
      </c>
      <c r="E25" s="88">
        <v>8.3810196810822468</v>
      </c>
      <c r="F25" s="88">
        <v>-2.4850542153558113</v>
      </c>
      <c r="G25" s="88">
        <v>0.65883684209808679</v>
      </c>
      <c r="H25" s="88">
        <v>-2.5435746848917624</v>
      </c>
      <c r="I25" s="88">
        <v>-2.6907196136498501</v>
      </c>
      <c r="J25" s="88">
        <v>22.655573490470513</v>
      </c>
      <c r="K25" s="88">
        <v>14.758930461351156</v>
      </c>
      <c r="L25" s="88">
        <v>150.20358135550305</v>
      </c>
      <c r="M25" s="88">
        <v>171.83657470225131</v>
      </c>
      <c r="N25" s="88">
        <v>8.2153857883810808</v>
      </c>
      <c r="O25" s="88">
        <v>102.90227317638922</v>
      </c>
      <c r="P25" s="88">
        <v>13.306789274423213</v>
      </c>
      <c r="Q25" s="88">
        <v>6.3668614548128959</v>
      </c>
      <c r="R25" s="88">
        <v>906.23868153161288</v>
      </c>
      <c r="S25" s="88">
        <v>19.820142371607936</v>
      </c>
      <c r="T25" s="88">
        <v>41.496684929203646</v>
      </c>
      <c r="U25" s="88">
        <v>3.3820119343500825</v>
      </c>
      <c r="V25" s="88">
        <v>11.271708502069245</v>
      </c>
      <c r="W25" s="88">
        <v>1.841773035189227</v>
      </c>
      <c r="X25" s="88">
        <v>0.53361881517604381</v>
      </c>
      <c r="Y25" s="88">
        <v>1.6502538578855706</v>
      </c>
      <c r="Z25" s="88">
        <v>0.1502662142587077</v>
      </c>
      <c r="AA25" s="88">
        <v>1.0168279312900383</v>
      </c>
      <c r="AB25" s="88">
        <v>0.21915660338220841</v>
      </c>
      <c r="AC25" s="88">
        <v>0.72904123044911329</v>
      </c>
      <c r="AD25" s="88">
        <v>0.11667732888521763</v>
      </c>
      <c r="AE25" s="88">
        <v>0.98276895820081922</v>
      </c>
      <c r="AF25" s="88">
        <v>0.13297993061007921</v>
      </c>
      <c r="AG25" s="88">
        <v>3.7416443294780155</v>
      </c>
      <c r="AH25" s="61">
        <v>1.0223413712557805</v>
      </c>
      <c r="AI25" s="88">
        <v>16.619025900883788</v>
      </c>
      <c r="AJ25" s="88">
        <v>11.824906858243081</v>
      </c>
      <c r="AK25" s="88">
        <v>2.5089623914498</v>
      </c>
      <c r="AL25" s="88">
        <f t="shared" si="1"/>
        <v>20.916434009134139</v>
      </c>
    </row>
    <row r="26" spans="2:38" x14ac:dyDescent="0.2">
      <c r="B26" s="79" t="s">
        <v>144</v>
      </c>
      <c r="C26" s="79">
        <v>8</v>
      </c>
      <c r="D26" s="88">
        <v>2.4507872046013133</v>
      </c>
      <c r="E26" s="88">
        <v>10.878261242188422</v>
      </c>
      <c r="F26" s="88">
        <v>1.5566627925191501</v>
      </c>
      <c r="G26" s="88">
        <v>0.49126596248379117</v>
      </c>
      <c r="H26" s="88">
        <v>-0.81268979162167365</v>
      </c>
      <c r="I26" s="88">
        <v>0.4189817057232646</v>
      </c>
      <c r="J26" s="88">
        <v>23.555450659675223</v>
      </c>
      <c r="K26" s="88">
        <v>15.959191652107137</v>
      </c>
      <c r="L26" s="88">
        <v>135.13573304321577</v>
      </c>
      <c r="M26" s="88">
        <v>178.94025278639796</v>
      </c>
      <c r="N26" s="88">
        <v>7.6745770672820832</v>
      </c>
      <c r="O26" s="88">
        <v>90.639486321774484</v>
      </c>
      <c r="P26" s="88">
        <v>13.241217092255104</v>
      </c>
      <c r="Q26" s="88">
        <v>6.4423454403695608</v>
      </c>
      <c r="R26" s="88">
        <v>879.7509411674373</v>
      </c>
      <c r="S26" s="88">
        <v>22.414557446996447</v>
      </c>
      <c r="T26" s="88">
        <v>43.81314569777178</v>
      </c>
      <c r="U26" s="88">
        <v>3.5702458854577772</v>
      </c>
      <c r="V26" s="88">
        <v>10.662880033953982</v>
      </c>
      <c r="W26" s="88">
        <v>1.836635765970263</v>
      </c>
      <c r="X26" s="88">
        <v>0.56119353250278281</v>
      </c>
      <c r="Y26" s="88">
        <v>1.3658233242221722</v>
      </c>
      <c r="Z26" s="88">
        <v>0.21867498289943862</v>
      </c>
      <c r="AA26" s="88">
        <v>1.1169660401165715</v>
      </c>
      <c r="AB26" s="88">
        <v>0.18034581866677463</v>
      </c>
      <c r="AC26" s="88">
        <v>0.61423986757177873</v>
      </c>
      <c r="AD26" s="88">
        <v>0.12391440117886196</v>
      </c>
      <c r="AE26" s="88">
        <v>0.99754488149507603</v>
      </c>
      <c r="AF26" s="88">
        <v>0.14108763339613931</v>
      </c>
      <c r="AG26" s="88">
        <v>3.3633625374142193</v>
      </c>
      <c r="AH26" s="61">
        <v>1.0850880894854136</v>
      </c>
      <c r="AI26" s="88">
        <v>18.979622579258663</v>
      </c>
      <c r="AJ26" s="88">
        <v>11.938691184353317</v>
      </c>
      <c r="AK26" s="88">
        <v>2.7168661655888946</v>
      </c>
      <c r="AL26" s="88">
        <f t="shared" si="1"/>
        <v>23.315975749236802</v>
      </c>
    </row>
    <row r="27" spans="2:38" x14ac:dyDescent="0.2">
      <c r="C27" s="79">
        <v>9</v>
      </c>
      <c r="D27" s="88">
        <v>3.4863449927450749</v>
      </c>
      <c r="E27" s="88">
        <v>10.69420647798909</v>
      </c>
      <c r="F27" s="88">
        <v>4.7433137249123298</v>
      </c>
      <c r="G27" s="88">
        <v>0.50895519920945387</v>
      </c>
      <c r="H27" s="88">
        <v>-3.214494377746306</v>
      </c>
      <c r="I27" s="88">
        <v>2.1352861898006634</v>
      </c>
      <c r="J27" s="88">
        <v>19.096884923541278</v>
      </c>
      <c r="K27" s="88">
        <v>13.575906204025937</v>
      </c>
      <c r="L27" s="88">
        <v>130.8746258861951</v>
      </c>
      <c r="M27" s="88">
        <v>183.08786813674234</v>
      </c>
      <c r="N27" s="88">
        <v>7.1775248848295741</v>
      </c>
      <c r="O27" s="88">
        <v>111.13883733574708</v>
      </c>
      <c r="P27" s="88">
        <v>12.718723137727547</v>
      </c>
      <c r="Q27" s="88">
        <v>5.7906059126467113</v>
      </c>
      <c r="R27" s="88">
        <v>875.87814495374823</v>
      </c>
      <c r="S27" s="88">
        <v>21.168275039921802</v>
      </c>
      <c r="T27" s="88">
        <v>37.024641867005691</v>
      </c>
      <c r="U27" s="88">
        <v>3.6227199265307157</v>
      </c>
      <c r="V27" s="88">
        <v>11.317012369223212</v>
      </c>
      <c r="W27" s="88">
        <v>1.4685579263563115</v>
      </c>
      <c r="X27" s="88">
        <v>0.32577450004391695</v>
      </c>
      <c r="Y27" s="88">
        <v>1.7286566343326817</v>
      </c>
      <c r="Z27" s="88">
        <v>0.27814067920259267</v>
      </c>
      <c r="AA27" s="88">
        <v>1.1278773629937213</v>
      </c>
      <c r="AB27" s="88">
        <v>0.28588447814097062</v>
      </c>
      <c r="AC27" s="88">
        <v>0.62724042080334397</v>
      </c>
      <c r="AD27" s="88">
        <v>0.16394214971645166</v>
      </c>
      <c r="AE27" s="88">
        <v>0.90650308501130206</v>
      </c>
      <c r="AF27" s="88">
        <v>0.16374106507248709</v>
      </c>
      <c r="AG27" s="88">
        <v>3.1704365323286599</v>
      </c>
      <c r="AH27" s="61">
        <v>0.88906446013091434</v>
      </c>
      <c r="AI27" s="88">
        <v>13.812129977725567</v>
      </c>
      <c r="AJ27" s="88">
        <v>11.105874042327516</v>
      </c>
      <c r="AK27" s="88">
        <v>2.4477549181310341</v>
      </c>
      <c r="AL27" s="88">
        <f t="shared" si="1"/>
        <v>25.508496462856868</v>
      </c>
    </row>
    <row r="28" spans="2:38" x14ac:dyDescent="0.2">
      <c r="C28" s="79">
        <v>10</v>
      </c>
      <c r="D28" s="88">
        <v>3.2398659114031059</v>
      </c>
      <c r="E28" s="88">
        <v>9.0102445846240684</v>
      </c>
      <c r="F28" s="88">
        <v>0.38898421185632559</v>
      </c>
      <c r="G28" s="88">
        <v>0.53589919177421785</v>
      </c>
      <c r="H28" s="88">
        <v>-4.208723002085784</v>
      </c>
      <c r="I28" s="88">
        <v>-0.17990396505704803</v>
      </c>
      <c r="J28" s="88">
        <v>20.832325033368488</v>
      </c>
      <c r="K28" s="88">
        <v>15.415451486319041</v>
      </c>
      <c r="L28" s="88">
        <v>144.00549718644083</v>
      </c>
      <c r="M28" s="88">
        <v>181.86818985881126</v>
      </c>
      <c r="N28" s="88">
        <v>8.3667880496881502</v>
      </c>
      <c r="O28" s="88">
        <v>104.21868099136537</v>
      </c>
      <c r="P28" s="88">
        <v>11.977897268055546</v>
      </c>
      <c r="Q28" s="88">
        <v>5.9322227244181738</v>
      </c>
      <c r="R28" s="88">
        <v>886.05959270324354</v>
      </c>
      <c r="S28" s="88">
        <v>22.26350425383345</v>
      </c>
      <c r="T28" s="88">
        <v>41.416115245937107</v>
      </c>
      <c r="U28" s="88">
        <v>3.611892836396295</v>
      </c>
      <c r="V28" s="88">
        <v>11.617915438579073</v>
      </c>
      <c r="W28" s="88">
        <v>1.6279283816875352</v>
      </c>
      <c r="X28" s="88">
        <v>0.27927421296031374</v>
      </c>
      <c r="Y28" s="88">
        <v>1.7244167945385198</v>
      </c>
      <c r="Z28" s="88">
        <v>0.16225550781378981</v>
      </c>
      <c r="AA28" s="88">
        <v>0.96457598996442517</v>
      </c>
      <c r="AB28" s="88">
        <v>0.24868727065619509</v>
      </c>
      <c r="AC28" s="88">
        <v>0.49913935809993526</v>
      </c>
      <c r="AD28" s="88">
        <v>8.9075985311301634E-2</v>
      </c>
      <c r="AE28" s="88">
        <v>0.83351911998412864</v>
      </c>
      <c r="AF28" s="88">
        <v>0.1184924713851901</v>
      </c>
      <c r="AG28" s="88">
        <v>3.3227841855590512</v>
      </c>
      <c r="AH28" s="61">
        <v>1.040547633467751</v>
      </c>
      <c r="AI28" s="88">
        <v>18.791063081414475</v>
      </c>
      <c r="AJ28" s="88">
        <v>10.238856444115978</v>
      </c>
      <c r="AK28" s="88">
        <v>2.6519205179137106</v>
      </c>
      <c r="AL28" s="88">
        <f t="shared" si="1"/>
        <v>21.736918489956242</v>
      </c>
    </row>
    <row r="29" spans="2:38" x14ac:dyDescent="0.2">
      <c r="C29" s="79">
        <v>11</v>
      </c>
      <c r="D29" s="88">
        <v>4.2870749672992483</v>
      </c>
      <c r="E29" s="88">
        <v>7.6649064421278554</v>
      </c>
      <c r="F29" s="88">
        <v>3.526529780767361</v>
      </c>
      <c r="G29" s="88">
        <v>0.44028402420942003</v>
      </c>
      <c r="H29" s="88">
        <v>-0.81268979162167365</v>
      </c>
      <c r="I29" s="88">
        <v>-1.9247084500344585</v>
      </c>
      <c r="J29" s="88">
        <v>19.623300946943377</v>
      </c>
      <c r="K29" s="88">
        <v>12.43125265783522</v>
      </c>
      <c r="L29" s="88">
        <v>114.1344448372037</v>
      </c>
      <c r="M29" s="88">
        <v>178.6952731480784</v>
      </c>
      <c r="N29" s="88">
        <v>7.3473557552625586</v>
      </c>
      <c r="O29" s="88">
        <v>99.099590822672525</v>
      </c>
      <c r="P29" s="88">
        <v>12.003460639260064</v>
      </c>
      <c r="Q29" s="88">
        <v>5.1928924284298636</v>
      </c>
      <c r="R29" s="88">
        <v>829.48413964495171</v>
      </c>
      <c r="S29" s="88">
        <v>21.809609334799081</v>
      </c>
      <c r="T29" s="88">
        <v>35.960647059646341</v>
      </c>
      <c r="U29" s="88">
        <v>3.3849559572395234</v>
      </c>
      <c r="V29" s="88">
        <v>9.3706334815094774</v>
      </c>
      <c r="W29" s="88">
        <v>1.2861731751468093</v>
      </c>
      <c r="X29" s="88">
        <v>0.31544800682144641</v>
      </c>
      <c r="Y29" s="88">
        <v>1.5460277754036054</v>
      </c>
      <c r="Z29" s="88">
        <v>0.18958742361775854</v>
      </c>
      <c r="AA29" s="88">
        <v>0.73454217941677857</v>
      </c>
      <c r="AB29" s="88">
        <v>0.25635600808407899</v>
      </c>
      <c r="AC29" s="88">
        <v>0.66549138465509095</v>
      </c>
      <c r="AD29" s="88">
        <v>0.12168036090667178</v>
      </c>
      <c r="AE29" s="88">
        <v>0.81701341887726719</v>
      </c>
      <c r="AF29" s="88">
        <v>0.16712175443263874</v>
      </c>
      <c r="AG29" s="88">
        <v>3.5621736571335698</v>
      </c>
      <c r="AH29" s="61">
        <v>0.76078912383351005</v>
      </c>
      <c r="AI29" s="88">
        <v>13.988863443874973</v>
      </c>
      <c r="AJ29" s="88">
        <v>12.011275348389058</v>
      </c>
      <c r="AK29" s="88">
        <v>2.4391022457969354</v>
      </c>
      <c r="AL29" s="88">
        <f t="shared" si="1"/>
        <v>24.321031824284205</v>
      </c>
    </row>
    <row r="30" spans="2:38" x14ac:dyDescent="0.2">
      <c r="B30" s="79" t="s">
        <v>144</v>
      </c>
      <c r="C30" s="79">
        <v>12</v>
      </c>
      <c r="D30" s="88">
        <v>3.6052821786096585</v>
      </c>
      <c r="E30" s="88">
        <v>11.131921568281488</v>
      </c>
      <c r="F30" s="88">
        <v>2.5555398485437704</v>
      </c>
      <c r="G30" s="88">
        <v>0.52868397346660656</v>
      </c>
      <c r="H30" s="88">
        <v>1.1068123679835618</v>
      </c>
      <c r="I30" s="88">
        <v>0.38097514439165664</v>
      </c>
      <c r="J30" s="88">
        <v>21.712238780045514</v>
      </c>
      <c r="K30" s="88">
        <v>15.380324457198846</v>
      </c>
      <c r="L30" s="88">
        <v>140.03954489648106</v>
      </c>
      <c r="M30" s="88">
        <v>176.61424167534861</v>
      </c>
      <c r="N30" s="88">
        <v>7.3659649586853559</v>
      </c>
      <c r="O30" s="88">
        <v>106.28807413445632</v>
      </c>
      <c r="P30" s="88">
        <v>13.914713266923124</v>
      </c>
      <c r="Q30" s="88">
        <v>6.4024917353467901</v>
      </c>
      <c r="R30" s="88">
        <v>936.30343031228131</v>
      </c>
      <c r="S30" s="88">
        <v>21.295816040164674</v>
      </c>
      <c r="T30" s="88">
        <v>41.866719639858161</v>
      </c>
      <c r="U30" s="88">
        <v>3.5132345635517139</v>
      </c>
      <c r="V30" s="88">
        <v>11.53927617337882</v>
      </c>
      <c r="W30" s="88">
        <v>1.8870890131863003</v>
      </c>
      <c r="X30" s="88">
        <v>0.41857249116456879</v>
      </c>
      <c r="Y30" s="88">
        <v>1.7412398299307275</v>
      </c>
      <c r="Z30" s="88">
        <v>0.19245333366331155</v>
      </c>
      <c r="AA30" s="88">
        <v>1.0795941124955544</v>
      </c>
      <c r="AB30" s="88">
        <v>0.17391105023914213</v>
      </c>
      <c r="AC30" s="88">
        <v>0.5478268896391264</v>
      </c>
      <c r="AD30" s="88">
        <v>0.12201026364033267</v>
      </c>
      <c r="AE30" s="88">
        <v>0.99021360945265824</v>
      </c>
      <c r="AF30" s="88">
        <v>0.10421132098948156</v>
      </c>
      <c r="AG30" s="88">
        <v>2.8762487463905266</v>
      </c>
      <c r="AH30" s="61">
        <v>1.1269580996463442</v>
      </c>
      <c r="AI30" s="88">
        <v>17.076190683963496</v>
      </c>
      <c r="AJ30" s="88">
        <v>11.329163689404123</v>
      </c>
      <c r="AK30" s="88">
        <v>2.5132850196410237</v>
      </c>
      <c r="AL30" s="88">
        <f t="shared" si="1"/>
        <v>23.977067860891633</v>
      </c>
    </row>
    <row r="31" spans="2:38" x14ac:dyDescent="0.2">
      <c r="C31" s="79">
        <v>13</v>
      </c>
      <c r="D31" s="88">
        <v>2.7234048374501025</v>
      </c>
      <c r="E31" s="88">
        <v>9.3216077970907403</v>
      </c>
      <c r="F31" s="88">
        <v>1.9167629865706985</v>
      </c>
      <c r="G31" s="88">
        <v>0.53020260281061082</v>
      </c>
      <c r="H31" s="88">
        <v>-3.2037527670230608</v>
      </c>
      <c r="I31" s="88">
        <v>-1.5977627880493406</v>
      </c>
      <c r="J31" s="88">
        <v>23.075152233938663</v>
      </c>
      <c r="K31" s="88">
        <v>14.101932582473399</v>
      </c>
      <c r="L31" s="88">
        <v>140.16504707976665</v>
      </c>
      <c r="M31" s="88">
        <v>184.72293848740887</v>
      </c>
      <c r="N31" s="88">
        <v>7.1646793876486656</v>
      </c>
      <c r="O31" s="88">
        <v>101.21261368812414</v>
      </c>
      <c r="P31" s="88">
        <v>13.139758191659681</v>
      </c>
      <c r="Q31" s="88">
        <v>7.2295086462090383</v>
      </c>
      <c r="R31" s="88">
        <v>905.81196901856583</v>
      </c>
      <c r="S31" s="88">
        <v>22.581764888161022</v>
      </c>
      <c r="T31" s="88">
        <v>42.201246065862108</v>
      </c>
      <c r="U31" s="88">
        <v>3.4680046882842679</v>
      </c>
      <c r="V31" s="88">
        <v>11.8522383822667</v>
      </c>
      <c r="W31" s="88">
        <v>1.1912331959208871</v>
      </c>
      <c r="X31" s="88">
        <v>0.39834909877971314</v>
      </c>
      <c r="Y31" s="88">
        <v>1.4436062795282114</v>
      </c>
      <c r="Z31" s="88">
        <v>0.18465226851198244</v>
      </c>
      <c r="AA31" s="88">
        <v>1.1253846571675474</v>
      </c>
      <c r="AB31" s="88">
        <v>0.22629273020180166</v>
      </c>
      <c r="AC31" s="88">
        <v>0.54763961156897589</v>
      </c>
      <c r="AD31" s="88">
        <v>0.13534312850600763</v>
      </c>
      <c r="AE31" s="88">
        <v>1.1285700064347339</v>
      </c>
      <c r="AF31" s="88">
        <v>0.13495685326072263</v>
      </c>
      <c r="AG31" s="88">
        <v>3.0746594061763837</v>
      </c>
      <c r="AH31" s="61">
        <v>0.79292932696515506</v>
      </c>
      <c r="AI31" s="88">
        <v>16.667226812846824</v>
      </c>
      <c r="AJ31" s="88">
        <v>12.427273043584186</v>
      </c>
      <c r="AK31" s="88">
        <v>2.6693926865474378</v>
      </c>
      <c r="AL31" s="88">
        <f t="shared" si="1"/>
        <v>25.782443078451834</v>
      </c>
    </row>
    <row r="32" spans="2:38" x14ac:dyDescent="0.2">
      <c r="Q32" s="88"/>
    </row>
    <row r="33" spans="2:38" x14ac:dyDescent="0.2">
      <c r="B33" s="79" t="s">
        <v>199</v>
      </c>
      <c r="C33" s="79">
        <v>1</v>
      </c>
      <c r="D33" s="88">
        <v>2.8520504515950349</v>
      </c>
      <c r="E33" s="88">
        <v>5.9050261623821445</v>
      </c>
      <c r="F33" s="88">
        <v>-0.21949028829022257</v>
      </c>
      <c r="G33" s="88">
        <v>0.85976700124535665</v>
      </c>
      <c r="H33" s="88">
        <v>0.27374737895288531</v>
      </c>
      <c r="I33" s="88">
        <v>1.2618047197539943</v>
      </c>
      <c r="J33" s="88">
        <v>15.352943874681095</v>
      </c>
      <c r="K33" s="88">
        <v>11.055862438257822</v>
      </c>
      <c r="L33" s="88">
        <v>82.931798593229516</v>
      </c>
      <c r="M33" s="88">
        <v>138.56414140997026</v>
      </c>
      <c r="N33" s="88">
        <v>11.417564601652535</v>
      </c>
      <c r="O33" s="88">
        <v>103.39590393286213</v>
      </c>
      <c r="P33" s="88">
        <v>8.5349469967536127</v>
      </c>
      <c r="Q33" s="88">
        <v>4.3232124001131096</v>
      </c>
      <c r="R33" s="88">
        <v>784.49026783482975</v>
      </c>
      <c r="S33" s="88">
        <v>25.872390178199772</v>
      </c>
      <c r="T33" s="88">
        <v>37.423453649417169</v>
      </c>
      <c r="U33" s="88">
        <v>3.9563056895602786</v>
      </c>
      <c r="V33" s="88">
        <v>12.410075337957283</v>
      </c>
      <c r="W33" s="88">
        <v>2.041179818213418</v>
      </c>
      <c r="X33" s="88">
        <v>0.48738128860091356</v>
      </c>
      <c r="Y33" s="88">
        <v>2.1656205679330767</v>
      </c>
      <c r="Z33" s="88">
        <v>0.2258603372421937</v>
      </c>
      <c r="AA33" s="88">
        <v>1.8437809663394868</v>
      </c>
      <c r="AB33" s="88">
        <v>0.31789500258307557</v>
      </c>
      <c r="AC33" s="88">
        <v>1.2213377434721975</v>
      </c>
      <c r="AD33" s="88">
        <v>0.17790735350111123</v>
      </c>
      <c r="AE33" s="88">
        <v>1.1009715265559812</v>
      </c>
      <c r="AF33" s="88">
        <v>0.20230168185353692</v>
      </c>
      <c r="AG33" s="88">
        <v>3.3132287813220214</v>
      </c>
      <c r="AH33" s="61">
        <v>0.87837098813047287</v>
      </c>
      <c r="AI33" s="88">
        <v>12.030536489147233</v>
      </c>
      <c r="AJ33" s="88">
        <v>13.88736705873303</v>
      </c>
      <c r="AK33" s="88">
        <v>1.8830201602437584</v>
      </c>
      <c r="AL33" s="88">
        <f t="shared" ref="AL33:AL47" si="2">M33/N33</f>
        <v>12.136050571582929</v>
      </c>
    </row>
    <row r="34" spans="2:38" x14ac:dyDescent="0.2">
      <c r="B34" s="79">
        <v>201</v>
      </c>
      <c r="C34" s="79">
        <v>2</v>
      </c>
      <c r="D34" s="88">
        <v>3.1748842161973223</v>
      </c>
      <c r="E34" s="88">
        <v>6.2145093327737282</v>
      </c>
      <c r="F34" s="88">
        <v>-0.17238021807422901</v>
      </c>
      <c r="G34" s="88">
        <v>0.74608063763974031</v>
      </c>
      <c r="H34" s="88">
        <v>-1.2109536834349055</v>
      </c>
      <c r="I34" s="88">
        <v>6.895975632426718E-2</v>
      </c>
      <c r="J34" s="88">
        <v>16.778595197666984</v>
      </c>
      <c r="K34" s="88">
        <v>11.550087182623775</v>
      </c>
      <c r="L34" s="88">
        <v>113.87567940797476</v>
      </c>
      <c r="M34" s="88">
        <v>173.27209623283466</v>
      </c>
      <c r="N34" s="88">
        <v>11.001472676313995</v>
      </c>
      <c r="O34" s="88">
        <v>102.41622844700952</v>
      </c>
      <c r="P34" s="88">
        <v>9.8564906979390408</v>
      </c>
      <c r="Q34" s="88">
        <v>5.0125407437031617</v>
      </c>
      <c r="R34" s="88">
        <v>882.41936789313024</v>
      </c>
      <c r="S34" s="88">
        <v>29.043608461699925</v>
      </c>
      <c r="T34" s="88">
        <v>39.174421925763795</v>
      </c>
      <c r="U34" s="88">
        <v>3.9521876862651859</v>
      </c>
      <c r="V34" s="88">
        <v>13.279389071420537</v>
      </c>
      <c r="W34" s="88">
        <v>2.0004958874033658</v>
      </c>
      <c r="X34" s="88">
        <v>0.45612676849683637</v>
      </c>
      <c r="Y34" s="88">
        <v>1.8178283202269303</v>
      </c>
      <c r="Z34" s="88">
        <v>0.23465114434311399</v>
      </c>
      <c r="AA34" s="88">
        <v>1.4748664565901957</v>
      </c>
      <c r="AB34" s="88">
        <v>0.26210851721733225</v>
      </c>
      <c r="AC34" s="88">
        <v>1.358279149738078</v>
      </c>
      <c r="AD34" s="88">
        <v>0.21699867526088218</v>
      </c>
      <c r="AE34" s="88">
        <v>1.3363180379115998</v>
      </c>
      <c r="AF34" s="88">
        <v>0.1926079506238107</v>
      </c>
      <c r="AG34" s="88">
        <v>4.3312352680077959</v>
      </c>
      <c r="AH34" s="61">
        <v>1.1528125760579511</v>
      </c>
      <c r="AI34" s="88">
        <v>13.045601459331284</v>
      </c>
      <c r="AJ34" s="88">
        <v>14.995730412201292</v>
      </c>
      <c r="AK34" s="88">
        <v>2.0768177153554728</v>
      </c>
      <c r="AL34" s="88">
        <f t="shared" si="2"/>
        <v>15.74990015708414</v>
      </c>
    </row>
    <row r="35" spans="2:38" x14ac:dyDescent="0.2">
      <c r="C35" s="79">
        <v>3</v>
      </c>
      <c r="D35" s="88">
        <v>4.7397075958885422</v>
      </c>
      <c r="E35" s="88">
        <v>5.9133000071580888</v>
      </c>
      <c r="F35" s="88">
        <v>-0.57589198457132762</v>
      </c>
      <c r="G35" s="88">
        <v>1.092948493688396</v>
      </c>
      <c r="H35" s="88">
        <v>2.2694127763720848</v>
      </c>
      <c r="I35" s="88">
        <v>2.4057074883805147</v>
      </c>
      <c r="J35" s="88">
        <v>16.364710789707779</v>
      </c>
      <c r="K35" s="88">
        <v>9.581544079503999</v>
      </c>
      <c r="L35" s="88">
        <v>89.947800306231869</v>
      </c>
      <c r="M35" s="88">
        <v>147.80260152700274</v>
      </c>
      <c r="N35" s="88">
        <v>11.657655266139619</v>
      </c>
      <c r="O35" s="88">
        <v>102.60863282176786</v>
      </c>
      <c r="P35" s="88">
        <v>9.1582420496800978</v>
      </c>
      <c r="Q35" s="88">
        <v>3.9368692956762144</v>
      </c>
      <c r="R35" s="88">
        <v>747.17424481430487</v>
      </c>
      <c r="S35" s="88">
        <v>24.279576176906559</v>
      </c>
      <c r="T35" s="88">
        <v>32.994873166528031</v>
      </c>
      <c r="U35" s="88">
        <v>3.5748563566477087</v>
      </c>
      <c r="V35" s="88">
        <v>12.11968288522751</v>
      </c>
      <c r="W35" s="88">
        <v>2.2779738761524353</v>
      </c>
      <c r="X35" s="88">
        <v>0.44687066150498639</v>
      </c>
      <c r="Y35" s="88">
        <v>1.7758888790088405</v>
      </c>
      <c r="Z35" s="88">
        <v>0.27253934663119378</v>
      </c>
      <c r="AA35" s="88">
        <v>1.4498391181807018</v>
      </c>
      <c r="AB35" s="88">
        <v>0.25355801863611876</v>
      </c>
      <c r="AC35" s="88">
        <v>1.1917447087750432</v>
      </c>
      <c r="AD35" s="88">
        <v>0.20719130610205685</v>
      </c>
      <c r="AE35" s="88">
        <v>1.1924952893768495</v>
      </c>
      <c r="AF35" s="88">
        <v>0.25315459723800676</v>
      </c>
      <c r="AG35" s="88">
        <v>3.8073454287853941</v>
      </c>
      <c r="AH35" s="61">
        <v>1.0853448562493091</v>
      </c>
      <c r="AI35" s="88">
        <v>11.991288799064149</v>
      </c>
      <c r="AJ35" s="88">
        <v>13.203889788386975</v>
      </c>
      <c r="AK35" s="88">
        <v>1.9603334470940199</v>
      </c>
      <c r="AL35" s="88">
        <f t="shared" si="2"/>
        <v>12.678587430553426</v>
      </c>
    </row>
    <row r="36" spans="2:38" x14ac:dyDescent="0.2">
      <c r="C36" s="79">
        <v>4</v>
      </c>
      <c r="D36" s="88">
        <v>2.1394283980311624</v>
      </c>
      <c r="E36" s="88">
        <v>5.9422028467441965</v>
      </c>
      <c r="F36" s="88">
        <v>-0.98510001039236439</v>
      </c>
      <c r="G36" s="88">
        <v>0.74044281096695941</v>
      </c>
      <c r="H36" s="88">
        <v>0.27374737895288531</v>
      </c>
      <c r="I36" s="88">
        <v>3.8812502479891595</v>
      </c>
      <c r="J36" s="88">
        <v>17.075408978431447</v>
      </c>
      <c r="K36" s="88">
        <v>10.522817470748947</v>
      </c>
      <c r="L36" s="88">
        <v>77.406188715680941</v>
      </c>
      <c r="M36" s="88">
        <v>123.07676104716113</v>
      </c>
      <c r="N36" s="88">
        <v>9.4831470264788678</v>
      </c>
      <c r="O36" s="88">
        <v>104.4425939367043</v>
      </c>
      <c r="P36" s="88">
        <v>7.9761510167841863</v>
      </c>
      <c r="Q36" s="88">
        <v>4.2407637671849425</v>
      </c>
      <c r="R36" s="88">
        <v>722.41518897141884</v>
      </c>
      <c r="S36" s="88">
        <v>22.057167994053923</v>
      </c>
      <c r="T36" s="88">
        <v>29.846345269418311</v>
      </c>
      <c r="U36" s="88">
        <v>3.2386561763541173</v>
      </c>
      <c r="V36" s="88">
        <v>11.010093653922121</v>
      </c>
      <c r="W36" s="88">
        <v>1.7958386361806495</v>
      </c>
      <c r="X36" s="88">
        <v>0.42374420522607581</v>
      </c>
      <c r="Y36" s="88">
        <v>1.8414566013551346</v>
      </c>
      <c r="Z36" s="88">
        <v>0.20831550116516015</v>
      </c>
      <c r="AA36" s="88">
        <v>1.4238385559984927</v>
      </c>
      <c r="AB36" s="88">
        <v>0.27711484549233101</v>
      </c>
      <c r="AC36" s="88">
        <v>1.1073700079916562</v>
      </c>
      <c r="AD36" s="88">
        <v>0.20849712656717478</v>
      </c>
      <c r="AE36" s="88">
        <v>1.5265951030178904</v>
      </c>
      <c r="AF36" s="88">
        <v>0.23161357013435954</v>
      </c>
      <c r="AG36" s="88">
        <v>3.6186893272244038</v>
      </c>
      <c r="AH36" s="61">
        <v>0.81703154484062412</v>
      </c>
      <c r="AI36" s="88">
        <v>12.446519589742637</v>
      </c>
      <c r="AJ36" s="88">
        <v>12.140857865981923</v>
      </c>
      <c r="AK36" s="88">
        <v>2.1274524290287866</v>
      </c>
      <c r="AL36" s="88">
        <f t="shared" si="2"/>
        <v>12.978472304974908</v>
      </c>
    </row>
    <row r="37" spans="2:38" x14ac:dyDescent="0.2">
      <c r="C37" s="79">
        <v>5</v>
      </c>
      <c r="D37" s="88">
        <v>2.8240172522445111</v>
      </c>
      <c r="E37" s="88">
        <v>7.4645904300870649</v>
      </c>
      <c r="F37" s="88">
        <v>-3.1078019403064303E-2</v>
      </c>
      <c r="G37" s="88">
        <v>0.89790744313717352</v>
      </c>
      <c r="H37" s="88">
        <v>0.27374737895288531</v>
      </c>
      <c r="I37" s="88">
        <v>1.016151212318759</v>
      </c>
      <c r="J37" s="88">
        <v>15.925248724335303</v>
      </c>
      <c r="K37" s="88">
        <v>8.827197815364519</v>
      </c>
      <c r="L37" s="88">
        <v>98.478165209086484</v>
      </c>
      <c r="M37" s="88">
        <v>162.74517610611446</v>
      </c>
      <c r="N37" s="88">
        <v>10.577643956321989</v>
      </c>
      <c r="O37" s="88">
        <v>113.82275552498676</v>
      </c>
      <c r="P37" s="88">
        <v>8.8657741178776952</v>
      </c>
      <c r="Q37" s="88">
        <v>4.6607159335890698</v>
      </c>
      <c r="R37" s="88">
        <v>874.45509666901444</v>
      </c>
      <c r="S37" s="88">
        <v>24.394491070387339</v>
      </c>
      <c r="T37" s="88">
        <v>37.079658950336729</v>
      </c>
      <c r="U37" s="88">
        <v>3.8656753175343055</v>
      </c>
      <c r="V37" s="88">
        <v>12.712398231519161</v>
      </c>
      <c r="W37" s="88">
        <v>2.4011637961542744</v>
      </c>
      <c r="X37" s="88">
        <v>0.58654403280488288</v>
      </c>
      <c r="Y37" s="88">
        <v>1.760164676768277</v>
      </c>
      <c r="Z37" s="88">
        <v>0.30317416174124934</v>
      </c>
      <c r="AA37" s="88">
        <v>1.3321214503504919</v>
      </c>
      <c r="AB37" s="88">
        <v>0.30416644932261205</v>
      </c>
      <c r="AC37" s="88">
        <v>1.0726059544382704</v>
      </c>
      <c r="AD37" s="88">
        <v>0.19302627690160512</v>
      </c>
      <c r="AE37" s="88">
        <v>1.207745673894127</v>
      </c>
      <c r="AF37" s="88">
        <v>0.30949445193910136</v>
      </c>
      <c r="AG37" s="88">
        <v>3.8536289088092359</v>
      </c>
      <c r="AH37" s="61">
        <v>0.86323224854258807</v>
      </c>
      <c r="AI37" s="88">
        <v>12.030511449195286</v>
      </c>
      <c r="AJ37" s="88">
        <v>13.418917453805239</v>
      </c>
      <c r="AK37" s="88">
        <v>1.9065473455639261</v>
      </c>
      <c r="AL37" s="88">
        <f t="shared" si="2"/>
        <v>15.385768019620835</v>
      </c>
    </row>
    <row r="38" spans="2:38" x14ac:dyDescent="0.2">
      <c r="C38" s="79">
        <v>6</v>
      </c>
      <c r="D38" s="88">
        <v>2.5378148050933484</v>
      </c>
      <c r="E38" s="88">
        <v>6.736328993953915</v>
      </c>
      <c r="F38" s="88">
        <v>-0.65310524713136997</v>
      </c>
      <c r="G38" s="88">
        <v>0.86752478201876582</v>
      </c>
      <c r="H38" s="88">
        <v>0.27374737895288531</v>
      </c>
      <c r="I38" s="88">
        <v>0.7298034308451834</v>
      </c>
      <c r="J38" s="88">
        <v>16.500105215536404</v>
      </c>
      <c r="K38" s="88">
        <v>11.106061192916716</v>
      </c>
      <c r="L38" s="88">
        <v>82.714115771359999</v>
      </c>
      <c r="M38" s="88">
        <v>139.8817337442766</v>
      </c>
      <c r="N38" s="88">
        <v>11.107757767688426</v>
      </c>
      <c r="O38" s="88">
        <v>94.041793917981607</v>
      </c>
      <c r="P38" s="88">
        <v>8.8395872164441283</v>
      </c>
      <c r="Q38" s="88">
        <v>3.9748882438825186</v>
      </c>
      <c r="R38" s="88">
        <v>781.14994160312699</v>
      </c>
      <c r="S38" s="88">
        <v>23.607776467683603</v>
      </c>
      <c r="T38" s="88">
        <v>33.708139518277299</v>
      </c>
      <c r="U38" s="88">
        <v>3.7921298662442116</v>
      </c>
      <c r="V38" s="88">
        <v>12.490946692603268</v>
      </c>
      <c r="W38" s="88">
        <v>1.7289731423036379</v>
      </c>
      <c r="X38" s="88">
        <v>0.38774998892201035</v>
      </c>
      <c r="Y38" s="88">
        <v>1.7258570805362607</v>
      </c>
      <c r="Z38" s="88">
        <v>0.23053235562859456</v>
      </c>
      <c r="AA38" s="88">
        <v>1.3452675687937934</v>
      </c>
      <c r="AB38" s="88">
        <v>0.27684693500975105</v>
      </c>
      <c r="AC38" s="88">
        <v>0.99792034409144903</v>
      </c>
      <c r="AD38" s="88">
        <v>0.15374787471296553</v>
      </c>
      <c r="AE38" s="88">
        <v>1.144529459738288</v>
      </c>
      <c r="AF38" s="88">
        <v>0.20178196521939673</v>
      </c>
      <c r="AG38" s="88">
        <v>3.415555987933093</v>
      </c>
      <c r="AH38" s="61">
        <v>1.1637038369355477</v>
      </c>
      <c r="AI38" s="88">
        <v>11.368998827200318</v>
      </c>
      <c r="AJ38" s="88">
        <v>11.769846888656511</v>
      </c>
      <c r="AK38" s="88">
        <v>1.8157252523961795</v>
      </c>
      <c r="AL38" s="88">
        <f t="shared" si="2"/>
        <v>12.593156663100929</v>
      </c>
    </row>
    <row r="39" spans="2:38" x14ac:dyDescent="0.2">
      <c r="C39" s="79">
        <v>7</v>
      </c>
      <c r="D39" s="88">
        <v>2.3806592782220859</v>
      </c>
      <c r="E39" s="88">
        <v>5.8441069195686675</v>
      </c>
      <c r="F39" s="88">
        <v>-1.7621676064163534</v>
      </c>
      <c r="G39" s="88">
        <v>0.71825745079518033</v>
      </c>
      <c r="H39" s="88">
        <v>0.27374737895288531</v>
      </c>
      <c r="I39" s="88">
        <v>2.7949056254567961</v>
      </c>
      <c r="J39" s="88">
        <v>15.947699870451556</v>
      </c>
      <c r="K39" s="88">
        <v>11.183427425467531</v>
      </c>
      <c r="L39" s="88">
        <v>82.966430447702749</v>
      </c>
      <c r="M39" s="88">
        <v>141.0812888027975</v>
      </c>
      <c r="N39" s="88">
        <v>10.086916217025909</v>
      </c>
      <c r="O39" s="88">
        <v>117.36053696649857</v>
      </c>
      <c r="P39" s="88">
        <v>9.0030118457668156</v>
      </c>
      <c r="Q39" s="88">
        <v>5.3536021963219076</v>
      </c>
      <c r="R39" s="88">
        <v>820.97954882122963</v>
      </c>
      <c r="S39" s="88">
        <v>23.66487881337364</v>
      </c>
      <c r="T39" s="88">
        <v>31.740445882060506</v>
      </c>
      <c r="U39" s="88">
        <v>3.5920570443669497</v>
      </c>
      <c r="V39" s="88">
        <v>12.056073471027732</v>
      </c>
      <c r="W39" s="88">
        <v>2.2138167294137285</v>
      </c>
      <c r="X39" s="88">
        <v>0.56903396083408841</v>
      </c>
      <c r="Y39" s="88">
        <v>1.8144997116446147</v>
      </c>
      <c r="Z39" s="88">
        <v>0.1414353084601192</v>
      </c>
      <c r="AA39" s="88">
        <v>1.2419188782675581</v>
      </c>
      <c r="AB39" s="88">
        <v>0.31669596744491191</v>
      </c>
      <c r="AC39" s="88">
        <v>1.2545025288326581</v>
      </c>
      <c r="AD39" s="88">
        <v>0.20140633465257921</v>
      </c>
      <c r="AE39" s="88">
        <v>1.4869989766791174</v>
      </c>
      <c r="AF39" s="88">
        <v>0.26596037202581868</v>
      </c>
      <c r="AG39" s="88">
        <v>3.6868273683903969</v>
      </c>
      <c r="AH39" s="61">
        <v>0.88592420978148656</v>
      </c>
      <c r="AI39" s="88">
        <v>11.760108361537595</v>
      </c>
      <c r="AJ39" s="88">
        <v>13.424983147131318</v>
      </c>
      <c r="AK39" s="88">
        <v>1.7754368110970349</v>
      </c>
      <c r="AL39" s="88">
        <f t="shared" si="2"/>
        <v>13.986562966059296</v>
      </c>
    </row>
    <row r="40" spans="2:38" x14ac:dyDescent="0.2">
      <c r="B40" s="79" t="s">
        <v>144</v>
      </c>
      <c r="C40" s="79">
        <v>8</v>
      </c>
      <c r="D40" s="88">
        <v>4.2289605484416359</v>
      </c>
      <c r="E40" s="88">
        <v>5.763436251933995</v>
      </c>
      <c r="F40" s="88">
        <v>-0.56924889291337044</v>
      </c>
      <c r="G40" s="88">
        <v>0.80102352948070243</v>
      </c>
      <c r="H40" s="88">
        <v>2.0942837978332842</v>
      </c>
      <c r="I40" s="88">
        <v>1.5015612575850901</v>
      </c>
      <c r="J40" s="88">
        <v>15.60816637419112</v>
      </c>
      <c r="K40" s="88">
        <v>10.033170361391198</v>
      </c>
      <c r="L40" s="88">
        <v>80.77536503617489</v>
      </c>
      <c r="M40" s="88">
        <v>126.70021025536289</v>
      </c>
      <c r="N40" s="88">
        <v>12.507546163739653</v>
      </c>
      <c r="O40" s="88">
        <v>98.563060562502599</v>
      </c>
      <c r="P40" s="88">
        <v>7.9734574455899967</v>
      </c>
      <c r="Q40" s="88">
        <v>3.4597800522246027</v>
      </c>
      <c r="R40" s="88">
        <v>684.67891039559527</v>
      </c>
      <c r="S40" s="88">
        <v>22.226555976650261</v>
      </c>
      <c r="T40" s="88">
        <v>29.106545283111785</v>
      </c>
      <c r="U40" s="88">
        <v>3.5871158902449016</v>
      </c>
      <c r="V40" s="88">
        <v>11.396024094760033</v>
      </c>
      <c r="W40" s="88">
        <v>1.6418412521133132</v>
      </c>
      <c r="X40" s="88">
        <v>0.42459059317338127</v>
      </c>
      <c r="Y40" s="88">
        <v>2.0177455298104832</v>
      </c>
      <c r="Z40" s="88">
        <v>0.24480719193105918</v>
      </c>
      <c r="AA40" s="88">
        <v>1.5816801085762353</v>
      </c>
      <c r="AB40" s="88">
        <v>0.30132219111246222</v>
      </c>
      <c r="AC40" s="88">
        <v>1.3599932865830602</v>
      </c>
      <c r="AD40" s="88">
        <v>0.16081276334245639</v>
      </c>
      <c r="AE40" s="88">
        <v>1.2645900536789541</v>
      </c>
      <c r="AF40" s="88">
        <v>0.2451115644702726</v>
      </c>
      <c r="AG40" s="88">
        <v>3.4308748409798611</v>
      </c>
      <c r="AH40" s="61">
        <v>1.0576591959743395</v>
      </c>
      <c r="AI40" s="88">
        <v>10.85046452765304</v>
      </c>
      <c r="AJ40" s="88">
        <v>12.582351248548131</v>
      </c>
      <c r="AK40" s="88">
        <v>1.8341306758238836</v>
      </c>
      <c r="AL40" s="88">
        <f t="shared" si="2"/>
        <v>10.129901468817012</v>
      </c>
    </row>
    <row r="41" spans="2:38" x14ac:dyDescent="0.2">
      <c r="C41" s="79">
        <v>9</v>
      </c>
      <c r="D41" s="88">
        <v>3.8375561845527533</v>
      </c>
      <c r="E41" s="88">
        <v>6.354295609837556</v>
      </c>
      <c r="F41" s="88">
        <v>0.16687741643833562</v>
      </c>
      <c r="G41" s="88">
        <v>0.64306912825334939</v>
      </c>
      <c r="H41" s="88">
        <v>0.27374737895288531</v>
      </c>
      <c r="I41" s="88">
        <v>1.0180189554424623</v>
      </c>
      <c r="J41" s="88">
        <v>17.271231695726815</v>
      </c>
      <c r="K41" s="88">
        <v>10.509329562253003</v>
      </c>
      <c r="L41" s="88">
        <v>99.268370788675114</v>
      </c>
      <c r="M41" s="88">
        <v>151.81863257748296</v>
      </c>
      <c r="N41" s="88">
        <v>9.7896839635596962</v>
      </c>
      <c r="O41" s="88">
        <v>101.07810079562576</v>
      </c>
      <c r="P41" s="88">
        <v>9.8292746765492325</v>
      </c>
      <c r="Q41" s="88">
        <v>4.5089592790400896</v>
      </c>
      <c r="R41" s="88">
        <v>801.429474133442</v>
      </c>
      <c r="S41" s="88">
        <v>23.300156019196073</v>
      </c>
      <c r="T41" s="88">
        <v>35.823151426240216</v>
      </c>
      <c r="U41" s="88">
        <v>3.687733371015705</v>
      </c>
      <c r="V41" s="88">
        <v>10.734176749901687</v>
      </c>
      <c r="W41" s="88">
        <v>2.1144082205195702</v>
      </c>
      <c r="X41" s="88">
        <v>0.42416013884770376</v>
      </c>
      <c r="Y41" s="88">
        <v>1.7546646753381099</v>
      </c>
      <c r="Z41" s="88">
        <v>0.23040235768868797</v>
      </c>
      <c r="AA41" s="88">
        <v>1.3845876232905658</v>
      </c>
      <c r="AB41" s="88">
        <v>0.25030672634109413</v>
      </c>
      <c r="AC41" s="88">
        <v>1.0917247991319483</v>
      </c>
      <c r="AD41" s="88">
        <v>0.15571562983574094</v>
      </c>
      <c r="AE41" s="88">
        <v>1.2569473883149038</v>
      </c>
      <c r="AF41" s="88">
        <v>0.19096098111222673</v>
      </c>
      <c r="AG41" s="88">
        <v>3.6058514680625979</v>
      </c>
      <c r="AH41" s="61">
        <v>0.95776589552951463</v>
      </c>
      <c r="AI41" s="88">
        <v>13.518404052938877</v>
      </c>
      <c r="AJ41" s="88">
        <v>12.907670722605774</v>
      </c>
      <c r="AK41" s="88">
        <v>1.9982276878189911</v>
      </c>
      <c r="AL41" s="88">
        <f t="shared" si="2"/>
        <v>15.508021826097757</v>
      </c>
    </row>
    <row r="42" spans="2:38" x14ac:dyDescent="0.2">
      <c r="C42" s="79">
        <v>10</v>
      </c>
      <c r="D42" s="88">
        <v>2.1570813501747148</v>
      </c>
      <c r="E42" s="88">
        <v>6.4626243572457893</v>
      </c>
      <c r="F42" s="88">
        <v>-0.7013936412536087</v>
      </c>
      <c r="G42" s="88">
        <v>0.74521514948136403</v>
      </c>
      <c r="H42" s="88">
        <v>0.27374737895288531</v>
      </c>
      <c r="I42" s="88">
        <v>0.32561270020510047</v>
      </c>
      <c r="J42" s="88">
        <v>21.210069005085192</v>
      </c>
      <c r="K42" s="88">
        <v>10.214612251303327</v>
      </c>
      <c r="L42" s="88">
        <v>94.974396558824864</v>
      </c>
      <c r="M42" s="88">
        <v>146.31255030640298</v>
      </c>
      <c r="N42" s="88">
        <v>10.07745804699403</v>
      </c>
      <c r="O42" s="88">
        <v>92.16670489926048</v>
      </c>
      <c r="P42" s="88">
        <v>10.329226888840131</v>
      </c>
      <c r="Q42" s="88">
        <v>4.4421187912952451</v>
      </c>
      <c r="R42" s="88">
        <v>817.60732234743671</v>
      </c>
      <c r="S42" s="88">
        <v>23.401729790559092</v>
      </c>
      <c r="T42" s="88">
        <v>35.093661794910197</v>
      </c>
      <c r="U42" s="88">
        <v>3.7020899814757575</v>
      </c>
      <c r="V42" s="88">
        <v>12.0008776402219</v>
      </c>
      <c r="W42" s="88">
        <v>1.962353874253993</v>
      </c>
      <c r="X42" s="88">
        <v>0.43746079069008936</v>
      </c>
      <c r="Y42" s="88">
        <v>1.709993288916289</v>
      </c>
      <c r="Z42" s="88">
        <v>0.23938214026748553</v>
      </c>
      <c r="AA42" s="88">
        <v>1.3743243235890028</v>
      </c>
      <c r="AB42" s="88">
        <v>0.25599408009841917</v>
      </c>
      <c r="AC42" s="88">
        <v>0.97090460436950965</v>
      </c>
      <c r="AD42" s="88">
        <v>0.13598695526992546</v>
      </c>
      <c r="AE42" s="88">
        <v>1.0547560414735617</v>
      </c>
      <c r="AF42" s="88">
        <v>0.1748515381828615</v>
      </c>
      <c r="AG42" s="88">
        <v>3.5141939253893226</v>
      </c>
      <c r="AH42" s="61">
        <v>0.98682735167303959</v>
      </c>
      <c r="AI42" s="88">
        <v>13.741925609583529</v>
      </c>
      <c r="AJ42" s="88">
        <v>12.06119764693095</v>
      </c>
      <c r="AK42" s="88">
        <v>2.0180076145537451</v>
      </c>
      <c r="AL42" s="88">
        <f t="shared" si="2"/>
        <v>14.518795277946708</v>
      </c>
    </row>
    <row r="43" spans="2:38" x14ac:dyDescent="0.2">
      <c r="C43" s="79">
        <v>11</v>
      </c>
      <c r="D43" s="88">
        <v>3.5736216773673988</v>
      </c>
      <c r="E43" s="88">
        <v>6.5590977748875874</v>
      </c>
      <c r="F43" s="88">
        <v>-0.66738673511109847</v>
      </c>
      <c r="G43" s="88">
        <v>0.80760229104861914</v>
      </c>
      <c r="H43" s="88">
        <v>0.27374737895288531</v>
      </c>
      <c r="I43" s="88">
        <v>1.3399227468225741</v>
      </c>
      <c r="J43" s="88">
        <v>18.562477776080897</v>
      </c>
      <c r="K43" s="88">
        <v>10.925514177913024</v>
      </c>
      <c r="L43" s="88">
        <v>95.067485028919279</v>
      </c>
      <c r="M43" s="88">
        <v>132.64193486621926</v>
      </c>
      <c r="N43" s="88">
        <v>8.068204557751713</v>
      </c>
      <c r="O43" s="88">
        <v>88.911106079299017</v>
      </c>
      <c r="P43" s="88">
        <v>8.7515702150731656</v>
      </c>
      <c r="Q43" s="88">
        <v>4.5152172804013313</v>
      </c>
      <c r="R43" s="88">
        <v>771.15740224526337</v>
      </c>
      <c r="S43" s="88">
        <v>21.636350803418335</v>
      </c>
      <c r="T43" s="88">
        <v>34.121619950780591</v>
      </c>
      <c r="U43" s="88">
        <v>3.2253405128702592</v>
      </c>
      <c r="V43" s="88">
        <v>11.024391082430597</v>
      </c>
      <c r="W43" s="88">
        <v>1.6180488063416947</v>
      </c>
      <c r="X43" s="88">
        <v>0.45868949117012559</v>
      </c>
      <c r="Y43" s="88">
        <v>1.5028688689919725</v>
      </c>
      <c r="Z43" s="88">
        <v>0.18455542774843486</v>
      </c>
      <c r="AA43" s="88">
        <v>1.1328188997064341</v>
      </c>
      <c r="AB43" s="88">
        <v>0.22610064515802</v>
      </c>
      <c r="AC43" s="88">
        <v>0.94498158804856391</v>
      </c>
      <c r="AD43" s="88">
        <v>0.13786584374223068</v>
      </c>
      <c r="AE43" s="88">
        <v>1.1046409895307832</v>
      </c>
      <c r="AF43" s="88">
        <v>0.15558573673856063</v>
      </c>
      <c r="AG43" s="88">
        <v>3.1698857346753262</v>
      </c>
      <c r="AH43" s="61">
        <v>1.0396195251383467</v>
      </c>
      <c r="AI43" s="88">
        <v>14.216962097245757</v>
      </c>
      <c r="AJ43" s="88">
        <v>12.367268510797697</v>
      </c>
      <c r="AK43" s="88">
        <v>2.077131230498773</v>
      </c>
      <c r="AL43" s="88">
        <f t="shared" si="2"/>
        <v>16.440080803204285</v>
      </c>
    </row>
    <row r="44" spans="2:38" x14ac:dyDescent="0.2">
      <c r="B44" s="79" t="s">
        <v>144</v>
      </c>
      <c r="C44" s="79">
        <v>12</v>
      </c>
      <c r="D44" s="88">
        <v>3.5779220156843095</v>
      </c>
      <c r="E44" s="88">
        <v>6.3933907290101111</v>
      </c>
      <c r="F44" s="88">
        <v>-0.60647000411487406</v>
      </c>
      <c r="G44" s="88">
        <v>0.89984284511200174</v>
      </c>
      <c r="H44" s="88">
        <v>1.3018735485537616</v>
      </c>
      <c r="I44" s="88">
        <v>2.5160152448231892</v>
      </c>
      <c r="J44" s="88">
        <v>17.131799324398557</v>
      </c>
      <c r="K44" s="88">
        <v>11.791446696664718</v>
      </c>
      <c r="L44" s="88">
        <v>92.724044738204995</v>
      </c>
      <c r="M44" s="88">
        <v>157.97182998313386</v>
      </c>
      <c r="N44" s="88">
        <v>11.550336109286031</v>
      </c>
      <c r="O44" s="88">
        <v>99.63330932663952</v>
      </c>
      <c r="P44" s="88">
        <v>8.9096057094854277</v>
      </c>
      <c r="Q44" s="88">
        <v>4.7215295262880819</v>
      </c>
      <c r="R44" s="88">
        <v>817.2429197021653</v>
      </c>
      <c r="S44" s="88">
        <v>25.596167106442106</v>
      </c>
      <c r="T44" s="88">
        <v>32.950947813762838</v>
      </c>
      <c r="U44" s="88">
        <v>3.8180031787148563</v>
      </c>
      <c r="V44" s="88">
        <v>12.737937987792762</v>
      </c>
      <c r="W44" s="88">
        <v>2.1739441857286002</v>
      </c>
      <c r="X44" s="88">
        <v>0.38589147506303606</v>
      </c>
      <c r="Y44" s="88">
        <v>1.786788567169552</v>
      </c>
      <c r="Z44" s="88">
        <v>0.2649789850253022</v>
      </c>
      <c r="AA44" s="88">
        <v>1.5365723234600634</v>
      </c>
      <c r="AB44" s="88">
        <v>0.25918270058788023</v>
      </c>
      <c r="AC44" s="88">
        <v>1.1436216302353681</v>
      </c>
      <c r="AD44" s="88">
        <v>0.15646683530898628</v>
      </c>
      <c r="AE44" s="88">
        <v>1.1349624850218913</v>
      </c>
      <c r="AF44" s="88">
        <v>0.21258633149165662</v>
      </c>
      <c r="AG44" s="88">
        <v>3.6725130252090676</v>
      </c>
      <c r="AH44" s="61">
        <v>1.229188557052046</v>
      </c>
      <c r="AI44" s="88">
        <v>12.070437520829698</v>
      </c>
      <c r="AJ44" s="88">
        <v>12.903491272354506</v>
      </c>
      <c r="AK44" s="88">
        <v>1.8418912354205248</v>
      </c>
      <c r="AL44" s="88">
        <f t="shared" si="2"/>
        <v>13.676816716712731</v>
      </c>
    </row>
    <row r="45" spans="2:38" x14ac:dyDescent="0.2">
      <c r="C45" s="79">
        <v>13</v>
      </c>
      <c r="D45" s="88">
        <v>4.5679504943026084</v>
      </c>
      <c r="E45" s="88">
        <v>5.633124549732651</v>
      </c>
      <c r="F45" s="88">
        <v>0.55845475363880548</v>
      </c>
      <c r="G45" s="88">
        <v>0.67412929832027546</v>
      </c>
      <c r="H45" s="88">
        <v>0.27374737895288531</v>
      </c>
      <c r="I45" s="88">
        <v>2.6727783339707947</v>
      </c>
      <c r="J45" s="88">
        <v>16.433047378610162</v>
      </c>
      <c r="K45" s="88">
        <v>13.07792054529278</v>
      </c>
      <c r="L45" s="88">
        <v>94.783341099249256</v>
      </c>
      <c r="M45" s="88">
        <v>159.19940842003928</v>
      </c>
      <c r="N45" s="88">
        <v>11.495411314518542</v>
      </c>
      <c r="O45" s="88">
        <v>122.65771993992077</v>
      </c>
      <c r="P45" s="88">
        <v>9.3352256737415544</v>
      </c>
      <c r="Q45" s="88">
        <v>5.6516718102101926</v>
      </c>
      <c r="R45" s="88">
        <v>835.8305709524368</v>
      </c>
      <c r="S45" s="88">
        <v>27.588814175397449</v>
      </c>
      <c r="T45" s="88">
        <v>35.192884127310521</v>
      </c>
      <c r="U45" s="88">
        <v>4.4462552082088367</v>
      </c>
      <c r="V45" s="88">
        <v>11.547256143742405</v>
      </c>
      <c r="W45" s="88">
        <v>1.6667923356948342</v>
      </c>
      <c r="X45" s="88">
        <v>0.40399318260825801</v>
      </c>
      <c r="Y45" s="88">
        <v>2.1030332253665938</v>
      </c>
      <c r="Z45" s="88">
        <v>0.27539855002900226</v>
      </c>
      <c r="AA45" s="88">
        <v>1.5263487872887296</v>
      </c>
      <c r="AB45" s="88">
        <v>0.25696224141456547</v>
      </c>
      <c r="AC45" s="88">
        <v>1.4314813087614731</v>
      </c>
      <c r="AD45" s="88">
        <v>0.19029268475660613</v>
      </c>
      <c r="AE45" s="88">
        <v>1.0706747507716465</v>
      </c>
      <c r="AF45" s="88">
        <v>0.21216667974389519</v>
      </c>
      <c r="AG45" s="88">
        <v>3.8031649042423239</v>
      </c>
      <c r="AH45" s="61">
        <v>0.98133344149194224</v>
      </c>
      <c r="AI45" s="88">
        <v>11.63279367754623</v>
      </c>
      <c r="AJ45" s="88">
        <v>12.88215211777959</v>
      </c>
      <c r="AK45" s="88">
        <v>1.9041963289820474</v>
      </c>
      <c r="AL45" s="88">
        <f t="shared" si="2"/>
        <v>13.848952774658239</v>
      </c>
    </row>
    <row r="46" spans="2:38" x14ac:dyDescent="0.2">
      <c r="C46" s="79">
        <v>14</v>
      </c>
      <c r="D46" s="88">
        <v>3.8625495020917562</v>
      </c>
      <c r="E46" s="88">
        <v>5.8931362295973067</v>
      </c>
      <c r="F46" s="88">
        <v>-1.1848567937635122</v>
      </c>
      <c r="G46" s="88">
        <v>0.75167897854075949</v>
      </c>
      <c r="H46" s="88">
        <v>0.27374737895288531</v>
      </c>
      <c r="I46" s="88">
        <v>2.1231183626136025</v>
      </c>
      <c r="J46" s="88">
        <v>16.805641438948324</v>
      </c>
      <c r="K46" s="88">
        <v>10.0740817063815</v>
      </c>
      <c r="L46" s="88">
        <v>93.389113256311191</v>
      </c>
      <c r="M46" s="88">
        <v>133.35572708125633</v>
      </c>
      <c r="N46" s="88">
        <v>11.979027950157462</v>
      </c>
      <c r="O46" s="88">
        <v>96.313392143653047</v>
      </c>
      <c r="P46" s="88">
        <v>8.6305016696134622</v>
      </c>
      <c r="Q46" s="88">
        <v>4.1729464055537129</v>
      </c>
      <c r="R46" s="88">
        <v>713.64641394637442</v>
      </c>
      <c r="S46" s="88">
        <v>23.51700692061118</v>
      </c>
      <c r="T46" s="88">
        <v>32.474560899041727</v>
      </c>
      <c r="U46" s="88">
        <v>3.556564211314627</v>
      </c>
      <c r="V46" s="88">
        <v>12.064245076493957</v>
      </c>
      <c r="W46" s="88">
        <v>1.8174329920998173</v>
      </c>
      <c r="X46" s="88">
        <v>0.51241940588594059</v>
      </c>
      <c r="Y46" s="88">
        <v>1.8301067191474376</v>
      </c>
      <c r="Z46" s="88">
        <v>0.24113498956938115</v>
      </c>
      <c r="AA46" s="88">
        <v>1.6992080961080225</v>
      </c>
      <c r="AB46" s="88">
        <v>0.29865459730859839</v>
      </c>
      <c r="AC46" s="88">
        <v>1.1403426207018763</v>
      </c>
      <c r="AD46" s="88">
        <v>0.16566418313006578</v>
      </c>
      <c r="AE46" s="88">
        <v>1.4103183747439447</v>
      </c>
      <c r="AF46" s="88">
        <v>0.24287452040666857</v>
      </c>
      <c r="AG46" s="88">
        <v>4.0005336600900874</v>
      </c>
      <c r="AH46" s="61">
        <v>1.0690263091706331</v>
      </c>
      <c r="AI46" s="88">
        <v>11.582005761284709</v>
      </c>
      <c r="AJ46" s="88">
        <v>12.877068633664253</v>
      </c>
      <c r="AK46" s="88">
        <v>2.0932310228542437</v>
      </c>
      <c r="AL46" s="88">
        <f t="shared" si="2"/>
        <v>11.132433085232378</v>
      </c>
    </row>
    <row r="47" spans="2:38" x14ac:dyDescent="0.2">
      <c r="C47" s="79">
        <v>15</v>
      </c>
      <c r="D47" s="88">
        <v>2.2739184151048115</v>
      </c>
      <c r="E47" s="88">
        <v>5.1236495764997247</v>
      </c>
      <c r="F47" s="88">
        <v>-0.28178411759495087</v>
      </c>
      <c r="G47" s="88">
        <v>0.64337655229974844</v>
      </c>
      <c r="H47" s="88">
        <v>0.27374737895288531</v>
      </c>
      <c r="I47" s="88">
        <v>1.8060608902290947</v>
      </c>
      <c r="J47" s="88">
        <v>16.671132301264464</v>
      </c>
      <c r="K47" s="88">
        <v>10.081644675607262</v>
      </c>
      <c r="L47" s="88">
        <v>81.203896305861207</v>
      </c>
      <c r="M47" s="88">
        <v>124.59037483118392</v>
      </c>
      <c r="N47" s="88">
        <v>10.607890706122724</v>
      </c>
      <c r="O47" s="88">
        <v>96.748025742743422</v>
      </c>
      <c r="P47" s="88">
        <v>8.2938403687015505</v>
      </c>
      <c r="Q47" s="88">
        <v>4.1303873710831738</v>
      </c>
      <c r="R47" s="88">
        <v>748.9970336529741</v>
      </c>
      <c r="S47" s="88">
        <v>25.428406658625615</v>
      </c>
      <c r="T47" s="88">
        <v>33.287510600091849</v>
      </c>
      <c r="U47" s="88">
        <v>3.5819646467477737</v>
      </c>
      <c r="V47" s="88">
        <v>13.49071355883701</v>
      </c>
      <c r="W47" s="88">
        <v>1.8233020717775872</v>
      </c>
      <c r="X47" s="88">
        <v>0.52968001887739347</v>
      </c>
      <c r="Y47" s="88">
        <v>2.267505628318629</v>
      </c>
      <c r="Z47" s="88">
        <v>0.29889655435183027</v>
      </c>
      <c r="AA47" s="88">
        <v>1.8568187462118855</v>
      </c>
      <c r="AB47" s="88">
        <v>0.38220350833186378</v>
      </c>
      <c r="AC47" s="88">
        <v>1.4689960731456706</v>
      </c>
      <c r="AD47" s="88">
        <v>0.22710845962790602</v>
      </c>
      <c r="AE47" s="88">
        <v>1.2950573659436084</v>
      </c>
      <c r="AF47" s="88">
        <v>0.257007153131114</v>
      </c>
      <c r="AG47" s="88">
        <v>4.1898697186863041</v>
      </c>
      <c r="AH47" s="61">
        <v>0.96864327363117719</v>
      </c>
      <c r="AI47" s="88">
        <v>12.531809470761335</v>
      </c>
      <c r="AJ47" s="88">
        <v>12.653258341532853</v>
      </c>
      <c r="AK47" s="88">
        <v>1.9993190635002256</v>
      </c>
      <c r="AL47" s="88">
        <f t="shared" si="2"/>
        <v>11.745065846056665</v>
      </c>
    </row>
    <row r="49" spans="1:157" x14ac:dyDescent="0.2">
      <c r="B49" s="80" t="s">
        <v>200</v>
      </c>
      <c r="C49" s="80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7"/>
      <c r="AI49" s="86"/>
      <c r="AJ49" s="86"/>
      <c r="AK49" s="86"/>
      <c r="AL49" s="86"/>
    </row>
    <row r="50" spans="1:157" x14ac:dyDescent="0.2">
      <c r="A50" s="42"/>
      <c r="B50" s="79" t="s">
        <v>201</v>
      </c>
      <c r="C50" s="79">
        <v>1</v>
      </c>
      <c r="D50" s="88">
        <v>6.2836099620835792</v>
      </c>
      <c r="E50" s="88">
        <v>14.050049781350413</v>
      </c>
      <c r="F50" s="88">
        <v>-8.0679344467049496E-4</v>
      </c>
      <c r="G50" s="88">
        <v>0.7551892122560373</v>
      </c>
      <c r="H50" s="88">
        <v>-2.578259266843971</v>
      </c>
      <c r="I50" s="88">
        <v>1.6364640616095194</v>
      </c>
      <c r="J50" s="88">
        <v>28.280849652894197</v>
      </c>
      <c r="K50" s="88">
        <v>14.352461126877138</v>
      </c>
      <c r="L50" s="88">
        <v>120.73608433419487</v>
      </c>
      <c r="M50" s="88">
        <v>202.13958621831935</v>
      </c>
      <c r="N50" s="88">
        <v>34.163385640970979</v>
      </c>
      <c r="O50" s="88">
        <v>257.02135776028416</v>
      </c>
      <c r="P50" s="88">
        <v>15.674013190803683</v>
      </c>
      <c r="Q50" s="88">
        <v>12.065008913017376</v>
      </c>
      <c r="R50" s="88">
        <v>863.13202153114685</v>
      </c>
      <c r="S50" s="88">
        <v>34.092138876626194</v>
      </c>
      <c r="T50" s="88">
        <v>70.280069376090978</v>
      </c>
      <c r="U50" s="88">
        <v>8.6819580810485331</v>
      </c>
      <c r="V50" s="88">
        <v>35.093640939752817</v>
      </c>
      <c r="W50" s="88">
        <v>6.1200288368321925</v>
      </c>
      <c r="X50" s="88">
        <v>1.3976553696004885</v>
      </c>
      <c r="Y50" s="88">
        <v>6.3087374177295743</v>
      </c>
      <c r="Z50" s="88">
        <v>0.82567757584757995</v>
      </c>
      <c r="AA50" s="88">
        <v>5.9101680567706358</v>
      </c>
      <c r="AB50" s="88">
        <v>1.2108263640534636</v>
      </c>
      <c r="AC50" s="88">
        <v>3.4204560637846524</v>
      </c>
      <c r="AD50" s="88">
        <v>0.51338829491484161</v>
      </c>
      <c r="AE50" s="88">
        <v>4.2902542241401198</v>
      </c>
      <c r="AF50" s="88">
        <v>0.60162365202552004</v>
      </c>
      <c r="AG50" s="88">
        <v>7.5898043920524136</v>
      </c>
      <c r="AH50" s="61">
        <v>1.4132403895364796</v>
      </c>
      <c r="AI50" s="88">
        <v>17.611213598828062</v>
      </c>
      <c r="AJ50" s="88">
        <v>14.909031849595387</v>
      </c>
      <c r="AK50" s="88">
        <v>3.8200747590026953</v>
      </c>
      <c r="AL50" s="88">
        <f t="shared" ref="AL50:AL113" si="3">M50/N50</f>
        <v>5.9168487673510981</v>
      </c>
      <c r="FA50" s="44"/>
    </row>
    <row r="51" spans="1:157" x14ac:dyDescent="0.2">
      <c r="B51" s="79">
        <v>1301</v>
      </c>
      <c r="C51" s="79">
        <v>2</v>
      </c>
      <c r="D51" s="88">
        <v>6.1604312036747171</v>
      </c>
      <c r="E51" s="88">
        <v>10.77630390364509</v>
      </c>
      <c r="F51" s="88">
        <v>2.2666913696950117</v>
      </c>
      <c r="G51" s="88">
        <v>0.45919340174926659</v>
      </c>
      <c r="H51" s="88">
        <v>-2.578259266843971</v>
      </c>
      <c r="I51" s="88">
        <v>2.6833377738272288</v>
      </c>
      <c r="J51" s="88">
        <v>25.321902799008178</v>
      </c>
      <c r="K51" s="88">
        <v>12.921859052357075</v>
      </c>
      <c r="L51" s="88">
        <v>134.22630902091899</v>
      </c>
      <c r="M51" s="88">
        <v>186.45569848649578</v>
      </c>
      <c r="N51" s="88">
        <v>26.892260273316008</v>
      </c>
      <c r="O51" s="88">
        <v>233.40753748533888</v>
      </c>
      <c r="P51" s="88">
        <v>13.783646780978852</v>
      </c>
      <c r="Q51" s="88">
        <v>9.8214373383171019</v>
      </c>
      <c r="R51" s="88">
        <v>704.69237126386884</v>
      </c>
      <c r="S51" s="88">
        <v>29.053391725596729</v>
      </c>
      <c r="T51" s="88">
        <v>58.136798591417133</v>
      </c>
      <c r="U51" s="88">
        <v>6.8928316533608829</v>
      </c>
      <c r="V51" s="88">
        <v>29.451139536690363</v>
      </c>
      <c r="W51" s="88">
        <v>5.3496794463333037</v>
      </c>
      <c r="X51" s="88">
        <v>1.1959956369005562</v>
      </c>
      <c r="Y51" s="88">
        <v>5.8619858574632131</v>
      </c>
      <c r="Z51" s="88">
        <v>0.84449542832678848</v>
      </c>
      <c r="AA51" s="88">
        <v>5.9488051699363576</v>
      </c>
      <c r="AB51" s="88">
        <v>1.1731414398631479</v>
      </c>
      <c r="AC51" s="88">
        <v>3.600953777696164</v>
      </c>
      <c r="AD51" s="88">
        <v>0.61398421279735904</v>
      </c>
      <c r="AE51" s="88">
        <v>4.4407554099181175</v>
      </c>
      <c r="AF51" s="88">
        <v>0.60802129223940171</v>
      </c>
      <c r="AG51" s="88">
        <v>8.2886098302835443</v>
      </c>
      <c r="AH51" s="61">
        <v>1.4695994928742031</v>
      </c>
      <c r="AI51" s="88">
        <v>19.040120718080566</v>
      </c>
      <c r="AJ51" s="88">
        <v>15.281185104044853</v>
      </c>
      <c r="AK51" s="88">
        <v>3.8237425246471251</v>
      </c>
      <c r="AL51" s="88">
        <f t="shared" si="3"/>
        <v>6.9334335080605873</v>
      </c>
      <c r="FA51" s="44"/>
    </row>
    <row r="52" spans="1:157" x14ac:dyDescent="0.2">
      <c r="C52" s="79">
        <v>3</v>
      </c>
      <c r="D52" s="88">
        <v>7.4950292497654152</v>
      </c>
      <c r="E52" s="88">
        <v>12.668152339109298</v>
      </c>
      <c r="F52" s="88">
        <v>1.6818312525108927</v>
      </c>
      <c r="G52" s="88">
        <v>0.51202861294623836</v>
      </c>
      <c r="H52" s="88">
        <v>-3.959600225299392</v>
      </c>
      <c r="I52" s="88">
        <v>0.52396068094773018</v>
      </c>
      <c r="J52" s="88">
        <v>31.822097357818063</v>
      </c>
      <c r="K52" s="88">
        <v>15.449072326148421</v>
      </c>
      <c r="L52" s="88">
        <v>138.69642009347959</v>
      </c>
      <c r="M52" s="88">
        <v>183.78755602820809</v>
      </c>
      <c r="N52" s="88">
        <v>31.702569831590726</v>
      </c>
      <c r="O52" s="88">
        <v>294.9454230658506</v>
      </c>
      <c r="P52" s="88">
        <v>16.662773204343786</v>
      </c>
      <c r="Q52" s="88">
        <v>11.300787061407569</v>
      </c>
      <c r="R52" s="88">
        <v>810.72807907638924</v>
      </c>
      <c r="S52" s="88">
        <v>32.655872309858907</v>
      </c>
      <c r="T52" s="88">
        <v>71.082858786193881</v>
      </c>
      <c r="U52" s="88">
        <v>8.3493243283432808</v>
      </c>
      <c r="V52" s="88">
        <v>35.0877226389646</v>
      </c>
      <c r="W52" s="88">
        <v>5.7961794479187736</v>
      </c>
      <c r="X52" s="88">
        <v>1.131043434243187</v>
      </c>
      <c r="Y52" s="88">
        <v>6.3180032392859538</v>
      </c>
      <c r="Z52" s="88">
        <v>0.91611562181901773</v>
      </c>
      <c r="AA52" s="88">
        <v>6.1022970301451975</v>
      </c>
      <c r="AB52" s="88">
        <v>1.2342404959406612</v>
      </c>
      <c r="AC52" s="88">
        <v>3.8098460879891602</v>
      </c>
      <c r="AD52" s="88">
        <v>0.61363840487091104</v>
      </c>
      <c r="AE52" s="88">
        <v>4.2529794923666655</v>
      </c>
      <c r="AF52" s="88">
        <v>0.68245442250291677</v>
      </c>
      <c r="AG52" s="88">
        <v>7.7026615486980319</v>
      </c>
      <c r="AH52" s="61">
        <v>1.51462450950826</v>
      </c>
      <c r="AI52" s="88">
        <v>19.886961129440476</v>
      </c>
      <c r="AJ52" s="88">
        <v>16.061293847315021</v>
      </c>
      <c r="AK52" s="88">
        <v>4.0460242577774821</v>
      </c>
      <c r="AL52" s="88">
        <f t="shared" si="3"/>
        <v>5.7972447345599383</v>
      </c>
      <c r="FA52" s="44"/>
    </row>
    <row r="53" spans="1:157" x14ac:dyDescent="0.2">
      <c r="C53" s="79">
        <v>4</v>
      </c>
      <c r="D53" s="88">
        <v>6.0829204810106221</v>
      </c>
      <c r="E53" s="88">
        <v>12.606564069954672</v>
      </c>
      <c r="F53" s="88">
        <v>0.75189990142359098</v>
      </c>
      <c r="G53" s="88">
        <v>0.45384704521188979</v>
      </c>
      <c r="H53" s="88">
        <v>-4.0939547791106508</v>
      </c>
      <c r="I53" s="88">
        <v>1.4661452338303058</v>
      </c>
      <c r="J53" s="88">
        <v>24.530533421949237</v>
      </c>
      <c r="K53" s="88">
        <v>15.523642956654376</v>
      </c>
      <c r="L53" s="88">
        <v>139.353489360303</v>
      </c>
      <c r="M53" s="88">
        <v>156.28355112747485</v>
      </c>
      <c r="N53" s="88">
        <v>33.464526522241165</v>
      </c>
      <c r="O53" s="88">
        <v>267.74769625836547</v>
      </c>
      <c r="P53" s="88">
        <v>14.961110497770301</v>
      </c>
      <c r="Q53" s="88">
        <v>12.083666308599431</v>
      </c>
      <c r="R53" s="88">
        <v>775.69025952821335</v>
      </c>
      <c r="S53" s="88">
        <v>33.510869082744961</v>
      </c>
      <c r="T53" s="88">
        <v>66.855759292659485</v>
      </c>
      <c r="U53" s="88">
        <v>8.2571485035690131</v>
      </c>
      <c r="V53" s="88">
        <v>34.873461657969514</v>
      </c>
      <c r="W53" s="88">
        <v>5.8940203890542273</v>
      </c>
      <c r="X53" s="88">
        <v>1.179534195613575</v>
      </c>
      <c r="Y53" s="88">
        <v>6.2864854721838652</v>
      </c>
      <c r="Z53" s="88">
        <v>0.96520790441028814</v>
      </c>
      <c r="AA53" s="88">
        <v>6.2744350552621251</v>
      </c>
      <c r="AB53" s="88">
        <v>1.2462843115095728</v>
      </c>
      <c r="AC53" s="88">
        <v>3.4949976209730216</v>
      </c>
      <c r="AD53" s="88">
        <v>0.56415205956185621</v>
      </c>
      <c r="AE53" s="88">
        <v>4.1955410368006483</v>
      </c>
      <c r="AF53" s="88">
        <v>0.57033968725518969</v>
      </c>
      <c r="AG53" s="88">
        <v>8.1558016248983982</v>
      </c>
      <c r="AH53" s="61">
        <v>1.2352300186746308</v>
      </c>
      <c r="AI53" s="88">
        <v>18.416917917629743</v>
      </c>
      <c r="AJ53" s="88">
        <v>15.606573558144113</v>
      </c>
      <c r="AK53" s="88">
        <v>3.6929585465372963</v>
      </c>
      <c r="AL53" s="88">
        <f t="shared" si="3"/>
        <v>4.6701258726492307</v>
      </c>
      <c r="FA53" s="44"/>
    </row>
    <row r="54" spans="1:157" x14ac:dyDescent="0.2">
      <c r="C54" s="79">
        <v>5</v>
      </c>
      <c r="D54" s="88">
        <v>6.5410403656907441</v>
      </c>
      <c r="E54" s="88">
        <v>14.421920949156725</v>
      </c>
      <c r="F54" s="88">
        <v>2.4254044793915632</v>
      </c>
      <c r="G54" s="88">
        <v>0.53341830680828684</v>
      </c>
      <c r="H54" s="88">
        <v>-7.3240153087314415</v>
      </c>
      <c r="I54" s="88">
        <v>1.115496131095485</v>
      </c>
      <c r="J54" s="88">
        <v>31.251366754632901</v>
      </c>
      <c r="K54" s="88">
        <v>14.914763110940092</v>
      </c>
      <c r="L54" s="88">
        <v>139.15636995845227</v>
      </c>
      <c r="M54" s="88">
        <v>141.4876674096445</v>
      </c>
      <c r="N54" s="88">
        <v>31.732034195434689</v>
      </c>
      <c r="O54" s="88">
        <v>260.80497538683773</v>
      </c>
      <c r="P54" s="88">
        <v>15.041775261476305</v>
      </c>
      <c r="Q54" s="88">
        <v>10.390144204364647</v>
      </c>
      <c r="R54" s="88">
        <v>734.49423352800386</v>
      </c>
      <c r="S54" s="88">
        <v>31.699776611322733</v>
      </c>
      <c r="T54" s="88">
        <v>61.86208652005665</v>
      </c>
      <c r="U54" s="88">
        <v>7.8071610988759312</v>
      </c>
      <c r="V54" s="88">
        <v>33.84667113949061</v>
      </c>
      <c r="W54" s="88">
        <v>5.6132010982743603</v>
      </c>
      <c r="X54" s="88">
        <v>1.1102138396041263</v>
      </c>
      <c r="Y54" s="88">
        <v>5.8018500034644891</v>
      </c>
      <c r="Z54" s="88">
        <v>0.85092396571096918</v>
      </c>
      <c r="AA54" s="88">
        <v>5.3925505655765749</v>
      </c>
      <c r="AB54" s="88">
        <v>1.0526817980179191</v>
      </c>
      <c r="AC54" s="88">
        <v>3.3772872321378813</v>
      </c>
      <c r="AD54" s="88">
        <v>0.53120933642712242</v>
      </c>
      <c r="AE54" s="88">
        <v>3.8821415556465371</v>
      </c>
      <c r="AF54" s="88">
        <v>0.61443963568720072</v>
      </c>
      <c r="AG54" s="88">
        <v>7.9539056835688289</v>
      </c>
      <c r="AH54" s="61">
        <v>1.5763079145059942</v>
      </c>
      <c r="AI54" s="88">
        <v>18.98698718004319</v>
      </c>
      <c r="AJ54" s="88">
        <v>16.259217695520874</v>
      </c>
      <c r="AK54" s="88">
        <v>3.8984830622598734</v>
      </c>
      <c r="AL54" s="88">
        <f t="shared" si="3"/>
        <v>4.4588275223149871</v>
      </c>
      <c r="FA54" s="44"/>
    </row>
    <row r="55" spans="1:157" x14ac:dyDescent="0.2">
      <c r="C55" s="79">
        <v>6</v>
      </c>
      <c r="D55" s="88">
        <v>7.4092017463381437</v>
      </c>
      <c r="E55" s="88">
        <v>12.688404387175458</v>
      </c>
      <c r="F55" s="88">
        <v>0.75189990142359098</v>
      </c>
      <c r="G55" s="88">
        <v>0.47304463080598108</v>
      </c>
      <c r="H55" s="88">
        <v>-2.3565333583204979</v>
      </c>
      <c r="I55" s="88">
        <v>1.2960152136390442</v>
      </c>
      <c r="J55" s="88">
        <v>24.583572936067309</v>
      </c>
      <c r="K55" s="88">
        <v>14.506748816028056</v>
      </c>
      <c r="L55" s="88">
        <v>136.75786953402701</v>
      </c>
      <c r="M55" s="88">
        <v>153.26495638140906</v>
      </c>
      <c r="N55" s="88">
        <v>31.012564291558668</v>
      </c>
      <c r="O55" s="88">
        <v>262.1662364869938</v>
      </c>
      <c r="P55" s="88">
        <v>15.475964208403466</v>
      </c>
      <c r="Q55" s="88">
        <v>10.412309815719276</v>
      </c>
      <c r="R55" s="88">
        <v>785.35721389957291</v>
      </c>
      <c r="S55" s="88">
        <v>33.755821416143135</v>
      </c>
      <c r="T55" s="88">
        <v>69.006731428670619</v>
      </c>
      <c r="U55" s="88">
        <v>8.1902936491695328</v>
      </c>
      <c r="V55" s="88">
        <v>35.497978516969084</v>
      </c>
      <c r="W55" s="88">
        <v>6.7987504288878773</v>
      </c>
      <c r="X55" s="88">
        <v>1.2988273975642912</v>
      </c>
      <c r="Y55" s="88">
        <v>6.8650815273667076</v>
      </c>
      <c r="Z55" s="88">
        <v>0.95695125321612973</v>
      </c>
      <c r="AA55" s="88">
        <v>6.5177271204108198</v>
      </c>
      <c r="AB55" s="88">
        <v>1.3540761410111888</v>
      </c>
      <c r="AC55" s="88">
        <v>3.9276799828957714</v>
      </c>
      <c r="AD55" s="88">
        <v>0.54633281184120175</v>
      </c>
      <c r="AE55" s="88">
        <v>4.2990895522594315</v>
      </c>
      <c r="AF55" s="88">
        <v>0.60562069053552237</v>
      </c>
      <c r="AG55" s="88">
        <v>8.1283493627819681</v>
      </c>
      <c r="AH55" s="61">
        <v>1.3716112484955705</v>
      </c>
      <c r="AI55" s="88">
        <v>17.942484129579249</v>
      </c>
      <c r="AJ55" s="88">
        <v>14.976294170301543</v>
      </c>
      <c r="AK55" s="88">
        <v>3.5943582976560791</v>
      </c>
      <c r="AL55" s="88">
        <f t="shared" si="3"/>
        <v>4.9420278484719296</v>
      </c>
      <c r="FA55" s="44"/>
    </row>
    <row r="56" spans="1:157" x14ac:dyDescent="0.2">
      <c r="C56" s="79">
        <v>7</v>
      </c>
      <c r="D56" s="88">
        <v>6.508166897826789</v>
      </c>
      <c r="E56" s="88">
        <v>14.318873984085126</v>
      </c>
      <c r="F56" s="88">
        <v>0.75189990142359098</v>
      </c>
      <c r="G56" s="88">
        <v>0.95347496108383933</v>
      </c>
      <c r="H56" s="88">
        <v>-6.7144483381155045</v>
      </c>
      <c r="I56" s="88">
        <v>1.2956462984743071</v>
      </c>
      <c r="J56" s="88">
        <v>27.275365675885656</v>
      </c>
      <c r="K56" s="88">
        <v>15.261102375633101</v>
      </c>
      <c r="L56" s="88">
        <v>182.72928563503774</v>
      </c>
      <c r="M56" s="88">
        <v>175.97861106188773</v>
      </c>
      <c r="N56" s="88">
        <v>32.247646040383167</v>
      </c>
      <c r="O56" s="88">
        <v>302.39848012235734</v>
      </c>
      <c r="P56" s="88">
        <v>16.759701702245977</v>
      </c>
      <c r="Q56" s="88">
        <v>16.242983135715228</v>
      </c>
      <c r="R56" s="88">
        <v>706.15612372028295</v>
      </c>
      <c r="S56" s="88">
        <v>27.781696129649056</v>
      </c>
      <c r="T56" s="88">
        <v>61.000031191459193</v>
      </c>
      <c r="U56" s="88">
        <v>7.5144470239582413</v>
      </c>
      <c r="V56" s="88">
        <v>30.299155030980113</v>
      </c>
      <c r="W56" s="88">
        <v>4.7470766880702744</v>
      </c>
      <c r="X56" s="88">
        <v>0.99807471510982126</v>
      </c>
      <c r="Y56" s="88">
        <v>5.4464593620307094</v>
      </c>
      <c r="Z56" s="88">
        <v>0.91233035782984473</v>
      </c>
      <c r="AA56" s="88">
        <v>5.6175155029766444</v>
      </c>
      <c r="AB56" s="88">
        <v>1.1209142591560013</v>
      </c>
      <c r="AC56" s="88">
        <v>3.7267864993544468</v>
      </c>
      <c r="AD56" s="88">
        <v>0.51411398776223671</v>
      </c>
      <c r="AE56" s="88">
        <v>4.1784262598422162</v>
      </c>
      <c r="AF56" s="88">
        <v>0.56753048870877854</v>
      </c>
      <c r="AG56" s="88">
        <v>7.7122004408278926</v>
      </c>
      <c r="AH56" s="61">
        <v>1.5232087514967831</v>
      </c>
      <c r="AI56" s="88">
        <v>19.755789027720201</v>
      </c>
      <c r="AJ56" s="88">
        <v>16.734364005427715</v>
      </c>
      <c r="AK56" s="88">
        <v>4.5622707123347768</v>
      </c>
      <c r="AL56" s="88">
        <f t="shared" si="3"/>
        <v>5.457099437320565</v>
      </c>
      <c r="FA56" s="44"/>
    </row>
    <row r="57" spans="1:157" x14ac:dyDescent="0.2">
      <c r="B57" s="79" t="s">
        <v>144</v>
      </c>
      <c r="C57" s="79">
        <v>8</v>
      </c>
      <c r="D57" s="88">
        <v>5.9143704526287433</v>
      </c>
      <c r="E57" s="88">
        <v>11.71617658410851</v>
      </c>
      <c r="F57" s="88">
        <v>3.5306192979876192</v>
      </c>
      <c r="G57" s="88">
        <v>0.59489061377528851</v>
      </c>
      <c r="H57" s="88">
        <v>-19.088713696070052</v>
      </c>
      <c r="I57" s="88">
        <v>0.10873465063216892</v>
      </c>
      <c r="J57" s="88">
        <v>24.759012341441739</v>
      </c>
      <c r="K57" s="88">
        <v>11.945434414703621</v>
      </c>
      <c r="L57" s="88">
        <v>133.22825573558001</v>
      </c>
      <c r="M57" s="88">
        <v>172.64787365135487</v>
      </c>
      <c r="N57" s="88">
        <v>22.669488291584734</v>
      </c>
      <c r="O57" s="88">
        <v>224.59839757350869</v>
      </c>
      <c r="P57" s="88">
        <v>13.468794565922327</v>
      </c>
      <c r="Q57" s="88">
        <v>9.0972851662237524</v>
      </c>
      <c r="R57" s="88">
        <v>647.26910101705312</v>
      </c>
      <c r="S57" s="88">
        <v>26.459242605185846</v>
      </c>
      <c r="T57" s="88">
        <v>53.322795713054958</v>
      </c>
      <c r="U57" s="88">
        <v>6.9009165945035926</v>
      </c>
      <c r="V57" s="88">
        <v>31.690414854373206</v>
      </c>
      <c r="W57" s="88">
        <v>6.0226152745125496</v>
      </c>
      <c r="X57" s="88">
        <v>1.1189300726434659</v>
      </c>
      <c r="Y57" s="88">
        <v>5.6245155713057979</v>
      </c>
      <c r="Z57" s="88">
        <v>0.95564351409832882</v>
      </c>
      <c r="AA57" s="88">
        <v>6.8267228940582863</v>
      </c>
      <c r="AB57" s="88">
        <v>1.6072319248350078</v>
      </c>
      <c r="AC57" s="88">
        <v>4.2953298065295789</v>
      </c>
      <c r="AD57" s="88">
        <v>0.62204411382048586</v>
      </c>
      <c r="AE57" s="88">
        <v>4.4474965544998053</v>
      </c>
      <c r="AF57" s="88">
        <v>0.7325749402869639</v>
      </c>
      <c r="AG57" s="88">
        <v>9.1622977336281899</v>
      </c>
      <c r="AH57" s="61">
        <v>1.192685177505407</v>
      </c>
      <c r="AI57" s="88">
        <v>20.159811161703924</v>
      </c>
      <c r="AJ57" s="88">
        <v>16.388264325905105</v>
      </c>
      <c r="AK57" s="88">
        <v>4.1170127959503944</v>
      </c>
      <c r="AL57" s="88">
        <f t="shared" si="3"/>
        <v>7.6158699054289833</v>
      </c>
      <c r="FA57" s="44"/>
    </row>
    <row r="58" spans="1:157" x14ac:dyDescent="0.2">
      <c r="C58" s="79">
        <v>9</v>
      </c>
      <c r="D58" s="88">
        <v>7.0541180246620332</v>
      </c>
      <c r="E58" s="88">
        <v>12.100615686603794</v>
      </c>
      <c r="F58" s="88">
        <v>4.1266610792302698</v>
      </c>
      <c r="G58" s="88">
        <v>0.44067858188270759</v>
      </c>
      <c r="H58" s="88">
        <v>-7.474562321984151</v>
      </c>
      <c r="I58" s="88">
        <v>1.8679403142871824</v>
      </c>
      <c r="J58" s="88">
        <v>28.654634028311389</v>
      </c>
      <c r="K58" s="88">
        <v>15.954611079681777</v>
      </c>
      <c r="L58" s="88">
        <v>129.85392638988412</v>
      </c>
      <c r="M58" s="88">
        <v>155.66511446245084</v>
      </c>
      <c r="N58" s="88">
        <v>35.869132551912465</v>
      </c>
      <c r="O58" s="88">
        <v>288.45895316580578</v>
      </c>
      <c r="P58" s="88">
        <v>15.483357727507808</v>
      </c>
      <c r="Q58" s="88">
        <v>10.593093006302619</v>
      </c>
      <c r="R58" s="88">
        <v>717.95401138618831</v>
      </c>
      <c r="S58" s="88">
        <v>30.979886260587506</v>
      </c>
      <c r="T58" s="88">
        <v>61.459915082009459</v>
      </c>
      <c r="U58" s="88">
        <v>7.5377256738053022</v>
      </c>
      <c r="V58" s="88">
        <v>32.173390809322093</v>
      </c>
      <c r="W58" s="88">
        <v>6.3271330290862071</v>
      </c>
      <c r="X58" s="88">
        <v>1.1494181056840633</v>
      </c>
      <c r="Y58" s="88">
        <v>5.8575586556580825</v>
      </c>
      <c r="Z58" s="88">
        <v>0.90471255258627636</v>
      </c>
      <c r="AA58" s="88">
        <v>5.9561183805219207</v>
      </c>
      <c r="AB58" s="88">
        <v>1.2841866825023178</v>
      </c>
      <c r="AC58" s="88">
        <v>4.0805846050526053</v>
      </c>
      <c r="AD58" s="88">
        <v>0.62982567767640674</v>
      </c>
      <c r="AE58" s="88">
        <v>4.8907512982053438</v>
      </c>
      <c r="AF58" s="88">
        <v>0.57093648517136575</v>
      </c>
      <c r="AG58" s="88">
        <v>8.2908402413288389</v>
      </c>
      <c r="AH58" s="61">
        <v>1.3889089803651875</v>
      </c>
      <c r="AI58" s="88">
        <v>19.192625916082413</v>
      </c>
      <c r="AJ58" s="88">
        <v>16.993367469067987</v>
      </c>
      <c r="AK58" s="88">
        <v>3.9282082563619327</v>
      </c>
      <c r="AL58" s="88">
        <f t="shared" si="3"/>
        <v>4.339807053799273</v>
      </c>
      <c r="FA58" s="44"/>
    </row>
    <row r="59" spans="1:157" x14ac:dyDescent="0.2">
      <c r="C59" s="79">
        <v>10</v>
      </c>
      <c r="D59" s="88">
        <v>8.3195216893026576</v>
      </c>
      <c r="E59" s="88">
        <v>14.463556186762974</v>
      </c>
      <c r="F59" s="88">
        <v>1.653841771506454</v>
      </c>
      <c r="G59" s="88">
        <v>0.58798326970057824</v>
      </c>
      <c r="H59" s="88">
        <v>-1.0152003878485387</v>
      </c>
      <c r="I59" s="88">
        <v>1.5835936528014771</v>
      </c>
      <c r="J59" s="88">
        <v>27.832439970735024</v>
      </c>
      <c r="K59" s="88">
        <v>13.649656851629478</v>
      </c>
      <c r="L59" s="88">
        <v>113.46047612976022</v>
      </c>
      <c r="M59" s="88">
        <v>187.53475372925152</v>
      </c>
      <c r="N59" s="88">
        <v>33.01685849738989</v>
      </c>
      <c r="O59" s="88">
        <v>252.10302665448941</v>
      </c>
      <c r="P59" s="88">
        <v>12.780103586593176</v>
      </c>
      <c r="Q59" s="88">
        <v>8.8836910188459992</v>
      </c>
      <c r="R59" s="88">
        <v>678.59725918407446</v>
      </c>
      <c r="S59" s="88">
        <v>29.135189012912612</v>
      </c>
      <c r="T59" s="88">
        <v>56.272455585259884</v>
      </c>
      <c r="U59" s="88">
        <v>6.8552398287308902</v>
      </c>
      <c r="V59" s="88">
        <v>28.307126824134698</v>
      </c>
      <c r="W59" s="88">
        <v>5.0717822543137645</v>
      </c>
      <c r="X59" s="88">
        <v>0.94827031014775687</v>
      </c>
      <c r="Y59" s="88">
        <v>5.4447267965809107</v>
      </c>
      <c r="Z59" s="88">
        <v>0.76515974623371119</v>
      </c>
      <c r="AA59" s="88">
        <v>5.0123910629735828</v>
      </c>
      <c r="AB59" s="88">
        <v>1.0589873906952139</v>
      </c>
      <c r="AC59" s="88">
        <v>3.1056360865507138</v>
      </c>
      <c r="AD59" s="88">
        <v>0.45893876766429664</v>
      </c>
      <c r="AE59" s="88">
        <v>3.9193666352886738</v>
      </c>
      <c r="AF59" s="88">
        <v>0.56455071237000398</v>
      </c>
      <c r="AG59" s="88">
        <v>7.4678866301985876</v>
      </c>
      <c r="AH59" s="61">
        <v>1.4535058220556221</v>
      </c>
      <c r="AI59" s="88">
        <v>17.201465932078868</v>
      </c>
      <c r="AJ59" s="88">
        <v>14.821337330487081</v>
      </c>
      <c r="AK59" s="88">
        <v>3.5490285772476491</v>
      </c>
      <c r="AL59" s="88">
        <f t="shared" si="3"/>
        <v>5.6799696356355911</v>
      </c>
      <c r="FA59" s="44"/>
    </row>
    <row r="60" spans="1:157" x14ac:dyDescent="0.2">
      <c r="C60" s="79">
        <v>11</v>
      </c>
      <c r="D60" s="88">
        <v>7.2717566821722599</v>
      </c>
      <c r="E60" s="88">
        <v>15.023890193496092</v>
      </c>
      <c r="F60" s="88">
        <v>0.75189990142359098</v>
      </c>
      <c r="G60" s="88">
        <v>0.60175230801863089</v>
      </c>
      <c r="H60" s="88">
        <v>-4.3570299296432449</v>
      </c>
      <c r="I60" s="88">
        <v>1.1093317870374624</v>
      </c>
      <c r="J60" s="88">
        <v>26.334304922633041</v>
      </c>
      <c r="K60" s="88">
        <v>16.508614289350135</v>
      </c>
      <c r="L60" s="88">
        <v>137.09104016018892</v>
      </c>
      <c r="M60" s="88">
        <v>188.083724515461</v>
      </c>
      <c r="N60" s="88">
        <v>35.217990865993919</v>
      </c>
      <c r="O60" s="88">
        <v>323.24662992172114</v>
      </c>
      <c r="P60" s="88">
        <v>15.654483276276499</v>
      </c>
      <c r="Q60" s="88">
        <v>11.628349912643163</v>
      </c>
      <c r="R60" s="88">
        <v>812.35914067695433</v>
      </c>
      <c r="S60" s="88">
        <v>32.918583471903581</v>
      </c>
      <c r="T60" s="88">
        <v>68.264396055628154</v>
      </c>
      <c r="U60" s="88">
        <v>8.8262042306575115</v>
      </c>
      <c r="V60" s="88">
        <v>37.873177284052026</v>
      </c>
      <c r="W60" s="88">
        <v>6.7323257463350119</v>
      </c>
      <c r="X60" s="88">
        <v>1.222076410723665</v>
      </c>
      <c r="Y60" s="88">
        <v>7.0324055133812458</v>
      </c>
      <c r="Z60" s="88">
        <v>0.96591130804591008</v>
      </c>
      <c r="AA60" s="88">
        <v>5.8213497103093932</v>
      </c>
      <c r="AB60" s="88">
        <v>1.346946855238274</v>
      </c>
      <c r="AC60" s="88">
        <v>4.4723654476685359</v>
      </c>
      <c r="AD60" s="88">
        <v>0.59682292347782551</v>
      </c>
      <c r="AE60" s="88">
        <v>4.7815727337982477</v>
      </c>
      <c r="AF60" s="88">
        <v>0.64917687592596429</v>
      </c>
      <c r="AG60" s="88">
        <v>8.877797576123335</v>
      </c>
      <c r="AH60" s="61">
        <v>1.4957185407279145</v>
      </c>
      <c r="AI60" s="88">
        <v>18.716713522842973</v>
      </c>
      <c r="AJ60" s="88">
        <v>16.590354741361992</v>
      </c>
      <c r="AK60" s="88">
        <v>3.7475705327169577</v>
      </c>
      <c r="AL60" s="88">
        <f t="shared" si="3"/>
        <v>5.3405580469121094</v>
      </c>
      <c r="FA60" s="44"/>
    </row>
    <row r="61" spans="1:157" x14ac:dyDescent="0.2">
      <c r="B61" s="79" t="s">
        <v>144</v>
      </c>
      <c r="C61" s="79">
        <v>12</v>
      </c>
      <c r="D61" s="88">
        <v>9.209616335341094</v>
      </c>
      <c r="E61" s="88">
        <v>12.632350999969873</v>
      </c>
      <c r="F61" s="88">
        <v>1.2898348181771746</v>
      </c>
      <c r="G61" s="88">
        <v>0.5063640576952857</v>
      </c>
      <c r="H61" s="88">
        <v>-2.578259266843971</v>
      </c>
      <c r="I61" s="88">
        <v>1.0710944397217461</v>
      </c>
      <c r="J61" s="88">
        <v>26.390935786483951</v>
      </c>
      <c r="K61" s="88">
        <v>11.62116576645718</v>
      </c>
      <c r="L61" s="88">
        <v>112.55283297893718</v>
      </c>
      <c r="M61" s="88">
        <v>172.96352040492087</v>
      </c>
      <c r="N61" s="88">
        <v>29.795021331089238</v>
      </c>
      <c r="O61" s="88">
        <v>250.84619293820748</v>
      </c>
      <c r="P61" s="88">
        <v>14.500498632222863</v>
      </c>
      <c r="Q61" s="88">
        <v>10.062612097337523</v>
      </c>
      <c r="R61" s="88">
        <v>760.56419304071392</v>
      </c>
      <c r="S61" s="88">
        <v>35.412759647895136</v>
      </c>
      <c r="T61" s="88">
        <v>63.3214621289221</v>
      </c>
      <c r="U61" s="88">
        <v>8.6533540458831109</v>
      </c>
      <c r="V61" s="88">
        <v>37.101560122876052</v>
      </c>
      <c r="W61" s="88">
        <v>5.9865645303759605</v>
      </c>
      <c r="X61" s="88">
        <v>1.256374511548316</v>
      </c>
      <c r="Y61" s="88">
        <v>6.4259997261385537</v>
      </c>
      <c r="Z61" s="88">
        <v>0.91637648285487683</v>
      </c>
      <c r="AA61" s="88">
        <v>5.9846466977666246</v>
      </c>
      <c r="AB61" s="88">
        <v>1.1737419752632967</v>
      </c>
      <c r="AC61" s="88">
        <v>3.3913441435204406</v>
      </c>
      <c r="AD61" s="88">
        <v>0.55031983148874375</v>
      </c>
      <c r="AE61" s="88">
        <v>4.156398445266305</v>
      </c>
      <c r="AF61" s="88">
        <v>0.6173021328529007</v>
      </c>
      <c r="AG61" s="88">
        <v>8.7387447088792189</v>
      </c>
      <c r="AH61" s="61">
        <v>1.6308466471531968</v>
      </c>
      <c r="AI61" s="88">
        <v>18.432799287676474</v>
      </c>
      <c r="AJ61" s="88">
        <v>16.273969941203493</v>
      </c>
      <c r="AK61" s="88">
        <v>3.7492266864698052</v>
      </c>
      <c r="AL61" s="88">
        <f t="shared" si="3"/>
        <v>5.8051148372377321</v>
      </c>
      <c r="FA61" s="44"/>
    </row>
    <row r="62" spans="1:157" x14ac:dyDescent="0.2">
      <c r="C62" s="79">
        <v>13</v>
      </c>
      <c r="D62" s="88">
        <v>5.8645490124394151</v>
      </c>
      <c r="E62" s="88">
        <v>14.194556446505185</v>
      </c>
      <c r="F62" s="88">
        <v>0.80764392857856759</v>
      </c>
      <c r="G62" s="88">
        <v>0.65203007609284525</v>
      </c>
      <c r="H62" s="88">
        <v>-1.2257977921242573</v>
      </c>
      <c r="I62" s="88">
        <v>1.7143574128844932</v>
      </c>
      <c r="J62" s="88">
        <v>32.072868692369958</v>
      </c>
      <c r="K62" s="88">
        <v>16.710956822736456</v>
      </c>
      <c r="L62" s="88">
        <v>131.61902967642953</v>
      </c>
      <c r="M62" s="88">
        <v>201.6259981875456</v>
      </c>
      <c r="N62" s="88">
        <v>31.034663788995953</v>
      </c>
      <c r="O62" s="88">
        <v>261.63807610017579</v>
      </c>
      <c r="P62" s="88">
        <v>14.21872838406877</v>
      </c>
      <c r="Q62" s="88">
        <v>9.7163739785781349</v>
      </c>
      <c r="R62" s="88">
        <v>687.30504524403489</v>
      </c>
      <c r="S62" s="88">
        <v>28.351689898822219</v>
      </c>
      <c r="T62" s="88">
        <v>56.672716162117851</v>
      </c>
      <c r="U62" s="88">
        <v>6.8799266776495864</v>
      </c>
      <c r="V62" s="88">
        <v>27.62869188318972</v>
      </c>
      <c r="W62" s="88">
        <v>4.6973017931336427</v>
      </c>
      <c r="X62" s="88">
        <v>1.0338076712897053</v>
      </c>
      <c r="Y62" s="88">
        <v>6.9901109770144396</v>
      </c>
      <c r="Z62" s="88">
        <v>0.70165225775707984</v>
      </c>
      <c r="AA62" s="88">
        <v>4.9983685912115012</v>
      </c>
      <c r="AB62" s="88">
        <v>1.0957418548152194</v>
      </c>
      <c r="AC62" s="88">
        <v>3.0915017277963037</v>
      </c>
      <c r="AD62" s="88">
        <v>0.50301430911934042</v>
      </c>
      <c r="AE62" s="88">
        <v>3.6704811088724205</v>
      </c>
      <c r="AF62" s="88">
        <v>0.60804658250018595</v>
      </c>
      <c r="AG62" s="88">
        <v>7.4853700261709868</v>
      </c>
      <c r="AH62" s="61">
        <v>1.2611580461331977</v>
      </c>
      <c r="AI62" s="88">
        <v>17.479695242803107</v>
      </c>
      <c r="AJ62" s="88">
        <v>14.157584310395585</v>
      </c>
      <c r="AK62" s="88">
        <v>3.5841737142985171</v>
      </c>
      <c r="AL62" s="88">
        <f t="shared" si="3"/>
        <v>6.4967998222373753</v>
      </c>
      <c r="FA62" s="44"/>
    </row>
    <row r="63" spans="1:157" x14ac:dyDescent="0.2">
      <c r="C63" s="79">
        <v>14</v>
      </c>
      <c r="D63" s="88">
        <v>9.5139907587504009</v>
      </c>
      <c r="E63" s="88">
        <v>13.893772741932544</v>
      </c>
      <c r="F63" s="88">
        <v>-1.0882327183411464</v>
      </c>
      <c r="G63" s="88">
        <v>0.99993356492971097</v>
      </c>
      <c r="H63" s="88">
        <v>-2.578259266843971</v>
      </c>
      <c r="I63" s="88">
        <v>0.37119828861985771</v>
      </c>
      <c r="J63" s="88">
        <v>30.605267220883665</v>
      </c>
      <c r="K63" s="88">
        <v>15.975355428157695</v>
      </c>
      <c r="L63" s="88">
        <v>140.56100504541155</v>
      </c>
      <c r="M63" s="88">
        <v>180.34589507649542</v>
      </c>
      <c r="N63" s="88">
        <v>29.482630064661191</v>
      </c>
      <c r="O63" s="88">
        <v>239.8060589636784</v>
      </c>
      <c r="P63" s="88">
        <v>12.807406093801911</v>
      </c>
      <c r="Q63" s="88">
        <v>11.530219085106388</v>
      </c>
      <c r="R63" s="88">
        <v>701.02942898660763</v>
      </c>
      <c r="S63" s="88">
        <v>28.532247436625177</v>
      </c>
      <c r="T63" s="88">
        <v>58.45180987044079</v>
      </c>
      <c r="U63" s="88">
        <v>6.997780266406588</v>
      </c>
      <c r="V63" s="88">
        <v>27.778226720904172</v>
      </c>
      <c r="W63" s="88">
        <v>5.8154757553589072</v>
      </c>
      <c r="X63" s="88">
        <v>1.1433700097568025</v>
      </c>
      <c r="Y63" s="88">
        <v>5.8265130395247011</v>
      </c>
      <c r="Z63" s="88">
        <v>0.72407972982715474</v>
      </c>
      <c r="AA63" s="88">
        <v>5.9072447440189784</v>
      </c>
      <c r="AB63" s="88">
        <v>1.1044283770272247</v>
      </c>
      <c r="AC63" s="88">
        <v>3.3052968860687582</v>
      </c>
      <c r="AD63" s="88">
        <v>0.4967327461730715</v>
      </c>
      <c r="AE63" s="88">
        <v>3.5899616644092331</v>
      </c>
      <c r="AF63" s="88">
        <v>0.51435018856524473</v>
      </c>
      <c r="AG63" s="88">
        <v>8.111703559584889</v>
      </c>
      <c r="AH63" s="61">
        <v>1.2938582937712133</v>
      </c>
      <c r="AI63" s="88">
        <v>21.699518008888646</v>
      </c>
      <c r="AJ63" s="88">
        <v>14.7370606873027</v>
      </c>
      <c r="AK63" s="88">
        <v>3.8713714263489791</v>
      </c>
      <c r="AL63" s="88">
        <f t="shared" si="3"/>
        <v>6.1170219441400411</v>
      </c>
      <c r="FA63" s="44"/>
    </row>
    <row r="64" spans="1:157" x14ac:dyDescent="0.2">
      <c r="C64" s="79">
        <v>15</v>
      </c>
      <c r="D64" s="88">
        <v>8.8593764193702409</v>
      </c>
      <c r="E64" s="88">
        <v>14.800248270740369</v>
      </c>
      <c r="F64" s="88">
        <v>0.80527285693001838</v>
      </c>
      <c r="G64" s="88">
        <v>0.5204091103156584</v>
      </c>
      <c r="H64" s="88">
        <v>-2.3932686183937721</v>
      </c>
      <c r="I64" s="88">
        <v>2.1424952153301007</v>
      </c>
      <c r="J64" s="88">
        <v>28.181427329173335</v>
      </c>
      <c r="K64" s="88">
        <v>16.252247104646312</v>
      </c>
      <c r="L64" s="88">
        <v>128.34209265967951</v>
      </c>
      <c r="M64" s="88">
        <v>193.09323640652775</v>
      </c>
      <c r="N64" s="88">
        <v>33.083137939515261</v>
      </c>
      <c r="O64" s="88">
        <v>271.7723929109664</v>
      </c>
      <c r="P64" s="88">
        <v>15.387703311238583</v>
      </c>
      <c r="Q64" s="88">
        <v>11.169892564881453</v>
      </c>
      <c r="R64" s="88">
        <v>756.38085925880114</v>
      </c>
      <c r="S64" s="88">
        <v>30.937499534446903</v>
      </c>
      <c r="T64" s="88">
        <v>60.330733289205924</v>
      </c>
      <c r="U64" s="88">
        <v>7.7147823367194643</v>
      </c>
      <c r="V64" s="88">
        <v>32.18795740697044</v>
      </c>
      <c r="W64" s="88">
        <v>5.7790593882834971</v>
      </c>
      <c r="X64" s="88">
        <v>1.0657915740728328</v>
      </c>
      <c r="Y64" s="88">
        <v>5.5852741202302818</v>
      </c>
      <c r="Z64" s="88">
        <v>0.83482016838066908</v>
      </c>
      <c r="AA64" s="88">
        <v>5.5757877427614844</v>
      </c>
      <c r="AB64" s="88">
        <v>1.1091060583307482</v>
      </c>
      <c r="AC64" s="88">
        <v>3.6351063228821006</v>
      </c>
      <c r="AD64" s="88">
        <v>0.54118121998050195</v>
      </c>
      <c r="AE64" s="88">
        <v>4.412339220570666</v>
      </c>
      <c r="AF64" s="88">
        <v>0.63798960550171013</v>
      </c>
      <c r="AG64" s="88">
        <v>8.0518575281510305</v>
      </c>
      <c r="AH64" s="61">
        <v>1.2886891632116331</v>
      </c>
      <c r="AI64" s="88">
        <v>18.171911403106094</v>
      </c>
      <c r="AJ64" s="88">
        <v>14.98473076508294</v>
      </c>
      <c r="AK64" s="88">
        <v>3.7457741023342792</v>
      </c>
      <c r="AL64" s="88">
        <f t="shared" si="3"/>
        <v>5.8366058491656183</v>
      </c>
      <c r="FA64" s="44"/>
    </row>
    <row r="66" spans="2:38" x14ac:dyDescent="0.2">
      <c r="B66" s="79" t="s">
        <v>202</v>
      </c>
      <c r="C66" s="79">
        <v>1</v>
      </c>
      <c r="D66" s="88">
        <v>14.556623311281342</v>
      </c>
      <c r="E66" s="88">
        <v>31.258409523030675</v>
      </c>
      <c r="F66" s="88">
        <v>0.27474608092594976</v>
      </c>
      <c r="G66" s="88">
        <v>1.7614230443800702</v>
      </c>
      <c r="H66" s="88">
        <v>9.0641400921314452E-2</v>
      </c>
      <c r="I66" s="88">
        <v>2.3908986443385754</v>
      </c>
      <c r="J66" s="88">
        <v>31.251872649468066</v>
      </c>
      <c r="K66" s="88">
        <v>12.277229434413606</v>
      </c>
      <c r="L66" s="88">
        <v>122.42694578147933</v>
      </c>
      <c r="M66" s="88">
        <v>204.8290294567098</v>
      </c>
      <c r="N66" s="88">
        <v>32.364482318223345</v>
      </c>
      <c r="O66" s="88">
        <v>260.21462082036885</v>
      </c>
      <c r="P66" s="88">
        <v>14.674761860586871</v>
      </c>
      <c r="Q66" s="61">
        <v>9.465643993092506</v>
      </c>
      <c r="R66" s="88">
        <v>776.45013122476064</v>
      </c>
      <c r="S66" s="88">
        <v>31.500177944176514</v>
      </c>
      <c r="T66" s="88">
        <v>71.383924067946722</v>
      </c>
      <c r="U66" s="88">
        <v>8.5769551580633916</v>
      </c>
      <c r="V66" s="88">
        <v>36.212289482358315</v>
      </c>
      <c r="W66" s="88">
        <v>8.1833248278064694</v>
      </c>
      <c r="X66" s="88">
        <v>1.3585100174770706</v>
      </c>
      <c r="Y66" s="88">
        <v>7.1257328922710697</v>
      </c>
      <c r="Z66" s="88">
        <v>0.82827462254716511</v>
      </c>
      <c r="AA66" s="88">
        <v>5.6091594381745535</v>
      </c>
      <c r="AB66" s="88">
        <v>1.1463650261439824</v>
      </c>
      <c r="AC66" s="88">
        <v>3.9065553475278865</v>
      </c>
      <c r="AD66" s="88">
        <v>0.55183809492683156</v>
      </c>
      <c r="AE66" s="88">
        <v>3.4075238106775565</v>
      </c>
      <c r="AF66" s="88">
        <v>0.56891854730125957</v>
      </c>
      <c r="AG66" s="88">
        <v>6.2644593490460467</v>
      </c>
      <c r="AH66" s="61">
        <v>1.1186165888492425</v>
      </c>
      <c r="AI66" s="88">
        <v>19.091337518065345</v>
      </c>
      <c r="AJ66" s="88">
        <v>12.986430766107093</v>
      </c>
      <c r="AK66" s="88">
        <v>3.7630520848106213</v>
      </c>
      <c r="AL66" s="88">
        <f t="shared" si="3"/>
        <v>6.3288214358793411</v>
      </c>
    </row>
    <row r="67" spans="2:38" x14ac:dyDescent="0.2">
      <c r="B67" s="79">
        <v>504</v>
      </c>
      <c r="C67" s="79">
        <v>2</v>
      </c>
      <c r="D67" s="88">
        <v>13.803977416863573</v>
      </c>
      <c r="E67" s="88">
        <v>35.150745163051525</v>
      </c>
      <c r="F67" s="88">
        <v>0.97732422553301612</v>
      </c>
      <c r="G67" s="88">
        <v>1.9251606941942518</v>
      </c>
      <c r="H67" s="88">
        <v>-2.5953680519101039</v>
      </c>
      <c r="I67" s="88">
        <v>3.4759314920724771</v>
      </c>
      <c r="J67" s="88">
        <v>42.718876458196547</v>
      </c>
      <c r="K67" s="88">
        <v>13.413159730969067</v>
      </c>
      <c r="L67" s="88">
        <v>131.3880134904293</v>
      </c>
      <c r="M67" s="88">
        <v>183.10787354084664</v>
      </c>
      <c r="N67" s="88">
        <v>31.354900701254557</v>
      </c>
      <c r="O67" s="88">
        <v>250.86692044572996</v>
      </c>
      <c r="P67" s="88">
        <v>15.236420632329542</v>
      </c>
      <c r="Q67" s="61">
        <v>9.2023174956768869</v>
      </c>
      <c r="R67" s="88">
        <v>699.22444272084306</v>
      </c>
      <c r="S67" s="88">
        <v>29.783309224712031</v>
      </c>
      <c r="T67" s="88">
        <v>65.114089400831901</v>
      </c>
      <c r="U67" s="88">
        <v>7.5980975306111525</v>
      </c>
      <c r="V67" s="88">
        <v>31.966108533801616</v>
      </c>
      <c r="W67" s="88">
        <v>6.7542943492463285</v>
      </c>
      <c r="X67" s="88">
        <v>1.2711438308668255</v>
      </c>
      <c r="Y67" s="88">
        <v>5.9278514651647676</v>
      </c>
      <c r="Z67" s="88">
        <v>0.78702588157354392</v>
      </c>
      <c r="AA67" s="88">
        <v>4.5044196122448152</v>
      </c>
      <c r="AB67" s="88">
        <v>1.0094695868796675</v>
      </c>
      <c r="AC67" s="88">
        <v>3.4815610411241429</v>
      </c>
      <c r="AD67" s="88">
        <v>0.50785094287111787</v>
      </c>
      <c r="AE67" s="88">
        <v>3.1813233181449121</v>
      </c>
      <c r="AF67" s="88">
        <v>0.61980875370297206</v>
      </c>
      <c r="AG67" s="88">
        <v>6.6739911727940235</v>
      </c>
      <c r="AH67" s="61">
        <v>0.93948637869514262</v>
      </c>
      <c r="AI67" s="88">
        <v>20.266438290458694</v>
      </c>
      <c r="AJ67" s="88">
        <v>13.617059267497428</v>
      </c>
      <c r="AK67" s="88">
        <v>4.3901595056266904</v>
      </c>
      <c r="AL67" s="88">
        <f t="shared" si="3"/>
        <v>5.839848618417733</v>
      </c>
    </row>
    <row r="68" spans="2:38" x14ac:dyDescent="0.2">
      <c r="C68" s="79">
        <v>3</v>
      </c>
      <c r="D68" s="88">
        <v>21.921311129843964</v>
      </c>
      <c r="E68" s="88">
        <v>32.085684712868563</v>
      </c>
      <c r="F68" s="88">
        <v>-0.35390745611274937</v>
      </c>
      <c r="G68" s="88">
        <v>1.4282015974045983</v>
      </c>
      <c r="H68" s="88">
        <v>9.0641400921314452E-2</v>
      </c>
      <c r="I68" s="88">
        <v>3.3342429605323631</v>
      </c>
      <c r="J68" s="88">
        <v>30.374709604934864</v>
      </c>
      <c r="K68" s="88">
        <v>14.138605684280968</v>
      </c>
      <c r="L68" s="88">
        <v>112.38066353158712</v>
      </c>
      <c r="M68" s="88">
        <v>212.12093954842979</v>
      </c>
      <c r="N68" s="88">
        <v>28.845649438996755</v>
      </c>
      <c r="O68" s="88">
        <v>257.92014788977644</v>
      </c>
      <c r="P68" s="88">
        <v>14.762018379028007</v>
      </c>
      <c r="Q68" s="61">
        <v>8.8364501029324085</v>
      </c>
      <c r="R68" s="88">
        <v>815.85298748985781</v>
      </c>
      <c r="S68" s="88">
        <v>32.865594478415645</v>
      </c>
      <c r="T68" s="88">
        <v>67.685986563892186</v>
      </c>
      <c r="U68" s="88">
        <v>8.7142201206408885</v>
      </c>
      <c r="V68" s="88">
        <v>37.117263753728409</v>
      </c>
      <c r="W68" s="88">
        <v>7.9547205265061303</v>
      </c>
      <c r="X68" s="88">
        <v>1.406692542889324</v>
      </c>
      <c r="Y68" s="88">
        <v>6.9747443263069826</v>
      </c>
      <c r="Z68" s="88">
        <v>1.0430991273474544</v>
      </c>
      <c r="AA68" s="88">
        <v>5.4440837572614669</v>
      </c>
      <c r="AB68" s="88">
        <v>1.1392350255163104</v>
      </c>
      <c r="AC68" s="88">
        <v>4.6384231103244549</v>
      </c>
      <c r="AD68" s="88">
        <v>0.61916441023747015</v>
      </c>
      <c r="AE68" s="88">
        <v>3.8948835610889412</v>
      </c>
      <c r="AF68" s="88">
        <v>0.63272672599002289</v>
      </c>
      <c r="AG68" s="88">
        <v>6.9539722767984653</v>
      </c>
      <c r="AH68" s="61">
        <v>0.9756547218560303</v>
      </c>
      <c r="AI68" s="88">
        <v>19.355376352785445</v>
      </c>
      <c r="AJ68" s="88">
        <v>15.506590829704457</v>
      </c>
      <c r="AK68" s="88">
        <v>3.9502412149495645</v>
      </c>
      <c r="AL68" s="88">
        <f t="shared" si="3"/>
        <v>7.353654491192045</v>
      </c>
    </row>
    <row r="69" spans="2:38" x14ac:dyDescent="0.2">
      <c r="C69" s="79">
        <v>4</v>
      </c>
      <c r="D69" s="88">
        <v>12.741397303888398</v>
      </c>
      <c r="E69" s="88">
        <v>30.630886640764889</v>
      </c>
      <c r="F69" s="88">
        <v>1.1380341301921644</v>
      </c>
      <c r="G69" s="88">
        <v>1.8141662776232905</v>
      </c>
      <c r="H69" s="88">
        <v>1.7752099939461563</v>
      </c>
      <c r="I69" s="88">
        <v>3.8921060880797524</v>
      </c>
      <c r="J69" s="88">
        <v>37.220504331969423</v>
      </c>
      <c r="K69" s="88">
        <v>14.976159692606672</v>
      </c>
      <c r="L69" s="88">
        <v>137.79587180586978</v>
      </c>
      <c r="M69" s="88">
        <v>207.49987737155854</v>
      </c>
      <c r="N69" s="88">
        <v>29.755432978895566</v>
      </c>
      <c r="O69" s="88">
        <v>256.18864790182676</v>
      </c>
      <c r="P69" s="88">
        <v>17.253301002276235</v>
      </c>
      <c r="Q69" s="61">
        <v>11.179218516520793</v>
      </c>
      <c r="R69" s="88">
        <v>794.51017952750624</v>
      </c>
      <c r="S69" s="88">
        <v>33.885157589026157</v>
      </c>
      <c r="T69" s="88">
        <v>73.230600300027604</v>
      </c>
      <c r="U69" s="88">
        <v>9.9778456508086908</v>
      </c>
      <c r="V69" s="88">
        <v>39.3262889551605</v>
      </c>
      <c r="W69" s="88">
        <v>7.8459444153517115</v>
      </c>
      <c r="X69" s="88">
        <v>1.556793330816358</v>
      </c>
      <c r="Y69" s="88">
        <v>7.516117938237687</v>
      </c>
      <c r="Z69" s="88">
        <v>1.0451064929926763</v>
      </c>
      <c r="AA69" s="88">
        <v>6.0569943386393721</v>
      </c>
      <c r="AB69" s="88">
        <v>1.2385311716320451</v>
      </c>
      <c r="AC69" s="88">
        <v>4.0170897031694279</v>
      </c>
      <c r="AD69" s="88">
        <v>0.66177458304394154</v>
      </c>
      <c r="AE69" s="88">
        <v>3.7035904511990165</v>
      </c>
      <c r="AF69" s="88">
        <v>0.66108529349143563</v>
      </c>
      <c r="AG69" s="88">
        <v>6.6393625957025897</v>
      </c>
      <c r="AH69" s="61">
        <v>1.2361055582871083</v>
      </c>
      <c r="AI69" s="88">
        <v>19.627997082078828</v>
      </c>
      <c r="AJ69" s="88">
        <v>14.465374408149847</v>
      </c>
      <c r="AK69" s="88">
        <v>4.0796288733072368</v>
      </c>
      <c r="AL69" s="88">
        <f t="shared" si="3"/>
        <v>6.9735122832435534</v>
      </c>
    </row>
    <row r="70" spans="2:38" x14ac:dyDescent="0.2">
      <c r="C70" s="79">
        <v>5</v>
      </c>
      <c r="D70" s="88">
        <v>15.370354742839544</v>
      </c>
      <c r="E70" s="88">
        <v>37.324285427987519</v>
      </c>
      <c r="F70" s="88">
        <v>1.077531232222928</v>
      </c>
      <c r="G70" s="88">
        <v>1.9681026398638708</v>
      </c>
      <c r="H70" s="88">
        <v>9.0641400921314452E-2</v>
      </c>
      <c r="I70" s="88">
        <v>3.553494000637349</v>
      </c>
      <c r="J70" s="88">
        <v>46.404565777533428</v>
      </c>
      <c r="K70" s="88">
        <v>15.277301103062504</v>
      </c>
      <c r="L70" s="88">
        <v>145.94876744966277</v>
      </c>
      <c r="M70" s="88">
        <v>205.48819301242429</v>
      </c>
      <c r="N70" s="88">
        <v>28.854687771852635</v>
      </c>
      <c r="O70" s="88">
        <v>268.91529159554437</v>
      </c>
      <c r="P70" s="88">
        <v>15.103101206991713</v>
      </c>
      <c r="Q70" s="61">
        <v>8.8254204446235818</v>
      </c>
      <c r="R70" s="88">
        <v>759.59762622124128</v>
      </c>
      <c r="S70" s="88">
        <v>31.921028823539519</v>
      </c>
      <c r="T70" s="88">
        <v>66.443406594964614</v>
      </c>
      <c r="U70" s="88">
        <v>8.4657348426217158</v>
      </c>
      <c r="V70" s="88">
        <v>34.778485434543057</v>
      </c>
      <c r="W70" s="88">
        <v>6.1798495147933767</v>
      </c>
      <c r="X70" s="88">
        <v>1.3922334468106603</v>
      </c>
      <c r="Y70" s="88">
        <v>6.2317677951457497</v>
      </c>
      <c r="Z70" s="88">
        <v>0.94061172077237221</v>
      </c>
      <c r="AA70" s="88">
        <v>5.5365158395676941</v>
      </c>
      <c r="AB70" s="88">
        <v>1.0264082795338987</v>
      </c>
      <c r="AC70" s="88">
        <v>4.2385758893208898</v>
      </c>
      <c r="AD70" s="88">
        <v>0.57731248521125389</v>
      </c>
      <c r="AE70" s="88">
        <v>3.235245895188203</v>
      </c>
      <c r="AF70" s="88">
        <v>0.68214273100771394</v>
      </c>
      <c r="AG70" s="88">
        <v>6.7083532832046924</v>
      </c>
      <c r="AH70" s="61">
        <v>1.123672486059611</v>
      </c>
      <c r="AI70" s="88">
        <v>22.611283003460915</v>
      </c>
      <c r="AJ70" s="88">
        <v>13.710959612444954</v>
      </c>
      <c r="AK70" s="88">
        <v>4.1841727964038782</v>
      </c>
      <c r="AL70" s="88">
        <f t="shared" si="3"/>
        <v>7.12148385167679</v>
      </c>
    </row>
    <row r="71" spans="2:38" x14ac:dyDescent="0.2">
      <c r="C71" s="79">
        <v>6</v>
      </c>
      <c r="D71" s="88">
        <v>12.730608929491101</v>
      </c>
      <c r="E71" s="88">
        <v>31.371156852254622</v>
      </c>
      <c r="F71" s="88">
        <v>0.3554814384417917</v>
      </c>
      <c r="G71" s="88">
        <v>1.8698671428589899</v>
      </c>
      <c r="H71" s="88">
        <v>-0.98965512831065694</v>
      </c>
      <c r="I71" s="88">
        <v>3.4300484641389009</v>
      </c>
      <c r="J71" s="88">
        <v>34.35196888422211</v>
      </c>
      <c r="K71" s="88">
        <v>13.923263927656254</v>
      </c>
      <c r="L71" s="88">
        <v>118.95118188065031</v>
      </c>
      <c r="M71" s="88">
        <v>198.7231293933994</v>
      </c>
      <c r="N71" s="88">
        <v>30.895316437428164</v>
      </c>
      <c r="O71" s="88">
        <v>268.47463162863272</v>
      </c>
      <c r="P71" s="88">
        <v>14.716437038915508</v>
      </c>
      <c r="Q71" s="61">
        <v>9.0843440656644354</v>
      </c>
      <c r="R71" s="88">
        <v>815.17553854933294</v>
      </c>
      <c r="S71" s="88">
        <v>32.5137755625639</v>
      </c>
      <c r="T71" s="88">
        <v>67.642475082110067</v>
      </c>
      <c r="U71" s="88">
        <v>8.8745302006810789</v>
      </c>
      <c r="V71" s="88">
        <v>36.394492056377857</v>
      </c>
      <c r="W71" s="88">
        <v>8.0783599254482645</v>
      </c>
      <c r="X71" s="88">
        <v>1.374244701250066</v>
      </c>
      <c r="Y71" s="88">
        <v>6.980224829499373</v>
      </c>
      <c r="Z71" s="88">
        <v>0.94881760605011012</v>
      </c>
      <c r="AA71" s="88">
        <v>5.3115578100342509</v>
      </c>
      <c r="AB71" s="88">
        <v>1.0788000848378787</v>
      </c>
      <c r="AC71" s="88">
        <v>3.7153764076901239</v>
      </c>
      <c r="AD71" s="88">
        <v>0.53113906158505175</v>
      </c>
      <c r="AE71" s="88">
        <v>3.5863481098141667</v>
      </c>
      <c r="AF71" s="88">
        <v>0.5407452022159267</v>
      </c>
      <c r="AG71" s="88">
        <v>6.7963549187892731</v>
      </c>
      <c r="AH71" s="61">
        <v>0.99183733824686704</v>
      </c>
      <c r="AI71" s="88">
        <v>19.605083594699391</v>
      </c>
      <c r="AJ71" s="88">
        <v>13.680611662578245</v>
      </c>
      <c r="AK71" s="88">
        <v>3.8093613264858246</v>
      </c>
      <c r="AL71" s="88">
        <f t="shared" si="3"/>
        <v>6.4321441664425247</v>
      </c>
    </row>
    <row r="72" spans="2:38" x14ac:dyDescent="0.2">
      <c r="C72" s="79">
        <v>7</v>
      </c>
      <c r="D72" s="88">
        <v>13.286774633820009</v>
      </c>
      <c r="E72" s="88">
        <v>32.979039077142112</v>
      </c>
      <c r="F72" s="88">
        <v>1.4383747214800171</v>
      </c>
      <c r="G72" s="88">
        <v>1.5312371536999159</v>
      </c>
      <c r="H72" s="88">
        <v>9.0641400921314452E-2</v>
      </c>
      <c r="I72" s="88">
        <v>3.6181147678340868</v>
      </c>
      <c r="J72" s="88">
        <v>38.899754410292843</v>
      </c>
      <c r="K72" s="88">
        <v>13.068716646222336</v>
      </c>
      <c r="L72" s="88">
        <v>112.30228151947533</v>
      </c>
      <c r="M72" s="88">
        <v>188.7628173139511</v>
      </c>
      <c r="N72" s="88">
        <v>28.255276201444246</v>
      </c>
      <c r="O72" s="88">
        <v>241.84443238653779</v>
      </c>
      <c r="P72" s="88">
        <v>14.31168532796862</v>
      </c>
      <c r="Q72" s="61">
        <v>8.5091133030284869</v>
      </c>
      <c r="R72" s="88">
        <v>745.60075369190645</v>
      </c>
      <c r="S72" s="88">
        <v>29.517905511823468</v>
      </c>
      <c r="T72" s="88">
        <v>65.321855891169349</v>
      </c>
      <c r="U72" s="88">
        <v>7.9969467714564368</v>
      </c>
      <c r="V72" s="88">
        <v>34.654207370278414</v>
      </c>
      <c r="W72" s="88">
        <v>7.1838654594482243</v>
      </c>
      <c r="X72" s="88">
        <v>1.3314301732895291</v>
      </c>
      <c r="Y72" s="88">
        <v>6.4037759267816243</v>
      </c>
      <c r="Z72" s="88">
        <v>0.82845963343436346</v>
      </c>
      <c r="AA72" s="88">
        <v>5.5525648139740316</v>
      </c>
      <c r="AB72" s="88">
        <v>0.99718361918298815</v>
      </c>
      <c r="AC72" s="88">
        <v>3.7360965887541489</v>
      </c>
      <c r="AD72" s="88">
        <v>0.54369998818723764</v>
      </c>
      <c r="AE72" s="88">
        <v>3.7913819328280649</v>
      </c>
      <c r="AF72" s="88">
        <v>0.53878403913892825</v>
      </c>
      <c r="AG72" s="88">
        <v>6.5074018912762366</v>
      </c>
      <c r="AH72" s="61">
        <v>1.1456870590919264</v>
      </c>
      <c r="AI72" s="88">
        <v>19.484971678220372</v>
      </c>
      <c r="AJ72" s="88">
        <v>13.962051324466518</v>
      </c>
      <c r="AK72" s="88">
        <v>3.9877299551171688</v>
      </c>
      <c r="AL72" s="88">
        <f t="shared" si="3"/>
        <v>6.6806219117512162</v>
      </c>
    </row>
    <row r="73" spans="2:38" x14ac:dyDescent="0.2">
      <c r="C73" s="79">
        <v>8</v>
      </c>
      <c r="D73" s="88">
        <v>18.71862102686471</v>
      </c>
      <c r="E73" s="88">
        <v>34.591389596441751</v>
      </c>
      <c r="F73" s="88">
        <v>-0.35946132278341109</v>
      </c>
      <c r="G73" s="88">
        <v>1.5870838273292744</v>
      </c>
      <c r="H73" s="88">
        <v>2.0707422088158149</v>
      </c>
      <c r="I73" s="88">
        <v>3.1320299941444683</v>
      </c>
      <c r="J73" s="88">
        <v>38.893132917784733</v>
      </c>
      <c r="K73" s="88">
        <v>13.853605528279921</v>
      </c>
      <c r="L73" s="88">
        <v>145.16763841464211</v>
      </c>
      <c r="M73" s="88">
        <v>195.5917922789221</v>
      </c>
      <c r="N73" s="88">
        <v>33.132358278195802</v>
      </c>
      <c r="O73" s="88">
        <v>276.97344744080425</v>
      </c>
      <c r="P73" s="88">
        <v>15.502101412058472</v>
      </c>
      <c r="Q73" s="61">
        <v>9.3953401804079384</v>
      </c>
      <c r="R73" s="88">
        <v>765.74635848461378</v>
      </c>
      <c r="S73" s="88">
        <v>28.595832846257032</v>
      </c>
      <c r="T73" s="88">
        <v>71.507424541783749</v>
      </c>
      <c r="U73" s="88">
        <v>8.210236983367011</v>
      </c>
      <c r="V73" s="88">
        <v>34.246436666737509</v>
      </c>
      <c r="W73" s="88">
        <v>6.5731457139206784</v>
      </c>
      <c r="X73" s="88">
        <v>1.2565003797695495</v>
      </c>
      <c r="Y73" s="88">
        <v>6.4898825527575967</v>
      </c>
      <c r="Z73" s="88">
        <v>0.9690745186425298</v>
      </c>
      <c r="AA73" s="88">
        <v>5.7125091591396231</v>
      </c>
      <c r="AB73" s="88">
        <v>1.047315023642267</v>
      </c>
      <c r="AC73" s="88">
        <v>3.9209078516681872</v>
      </c>
      <c r="AD73" s="88">
        <v>0.62515633085185196</v>
      </c>
      <c r="AE73" s="88">
        <v>3.5569260166209116</v>
      </c>
      <c r="AF73" s="88">
        <v>0.46080593759442123</v>
      </c>
      <c r="AG73" s="88">
        <v>6.5703115941315984</v>
      </c>
      <c r="AH73" s="61">
        <v>0.91431146919076856</v>
      </c>
      <c r="AI73" s="88">
        <v>18.92375720332101</v>
      </c>
      <c r="AJ73" s="88">
        <v>13.629346036494718</v>
      </c>
      <c r="AK73" s="88">
        <v>4.101148728829509</v>
      </c>
      <c r="AL73" s="88">
        <f t="shared" si="3"/>
        <v>5.9033465301997481</v>
      </c>
    </row>
    <row r="74" spans="2:38" x14ac:dyDescent="0.2">
      <c r="C74" s="79">
        <v>9</v>
      </c>
      <c r="D74" s="88">
        <v>14.457528536961721</v>
      </c>
      <c r="E74" s="88">
        <v>26.660281632134009</v>
      </c>
      <c r="F74" s="88">
        <v>0.97364142834219225</v>
      </c>
      <c r="G74" s="88">
        <v>1.4477946437851905</v>
      </c>
      <c r="H74" s="88">
        <v>9.0641400921314452E-2</v>
      </c>
      <c r="I74" s="88">
        <v>2.9247421880280156</v>
      </c>
      <c r="J74" s="88">
        <v>27.692035934342194</v>
      </c>
      <c r="K74" s="88">
        <v>13.382044507398085</v>
      </c>
      <c r="L74" s="88">
        <v>98.382335772283582</v>
      </c>
      <c r="M74" s="88">
        <v>200.93548581210268</v>
      </c>
      <c r="N74" s="88">
        <v>32.113604011776992</v>
      </c>
      <c r="O74" s="88">
        <v>266.90782486345501</v>
      </c>
      <c r="P74" s="88">
        <v>15.899044128936255</v>
      </c>
      <c r="Q74" s="61">
        <v>9.2567678441658252</v>
      </c>
      <c r="R74" s="88">
        <v>811.98255492974874</v>
      </c>
      <c r="S74" s="88">
        <v>35.354031739457888</v>
      </c>
      <c r="T74" s="88">
        <v>68.843464265596353</v>
      </c>
      <c r="U74" s="88">
        <v>9.0503078671817896</v>
      </c>
      <c r="V74" s="88">
        <v>37.97438868629709</v>
      </c>
      <c r="W74" s="88">
        <v>8.256672973024596</v>
      </c>
      <c r="X74" s="88">
        <v>1.3353815818514561</v>
      </c>
      <c r="Y74" s="88">
        <v>8.0363781867741082</v>
      </c>
      <c r="Z74" s="88">
        <v>1.050001823235938</v>
      </c>
      <c r="AA74" s="88">
        <v>5.6871077315763809</v>
      </c>
      <c r="AB74" s="88">
        <v>1.1673960586402761</v>
      </c>
      <c r="AC74" s="88">
        <v>4.2281480016000623</v>
      </c>
      <c r="AD74" s="88">
        <v>0.56346494823225213</v>
      </c>
      <c r="AE74" s="88">
        <v>3.7198935615976971</v>
      </c>
      <c r="AF74" s="88">
        <v>0.59166022513531635</v>
      </c>
      <c r="AG74" s="88">
        <v>6.9889334596807302</v>
      </c>
      <c r="AH74" s="61">
        <v>0.9375693151062291</v>
      </c>
      <c r="AI74" s="88">
        <v>17.51478768055425</v>
      </c>
      <c r="AJ74" s="88">
        <v>14.422895167113895</v>
      </c>
      <c r="AK74" s="88">
        <v>3.5178935457815714</v>
      </c>
      <c r="AL74" s="88">
        <f t="shared" si="3"/>
        <v>6.2570207236289583</v>
      </c>
    </row>
    <row r="75" spans="2:38" x14ac:dyDescent="0.2">
      <c r="C75" s="79">
        <v>10</v>
      </c>
      <c r="D75" s="88">
        <v>12.23066990504492</v>
      </c>
      <c r="E75" s="88">
        <v>33.913358447684594</v>
      </c>
      <c r="F75" s="88">
        <v>-0.29798164382873543</v>
      </c>
      <c r="G75" s="88">
        <v>1.6501591960807098</v>
      </c>
      <c r="H75" s="88">
        <v>9.0641400921314452E-2</v>
      </c>
      <c r="I75" s="88">
        <v>3.3958155884151653</v>
      </c>
      <c r="J75" s="88">
        <v>29.69814415879727</v>
      </c>
      <c r="K75" s="88">
        <v>14.11054214392181</v>
      </c>
      <c r="L75" s="88">
        <v>130.07028354594982</v>
      </c>
      <c r="M75" s="88">
        <v>190.8410976936139</v>
      </c>
      <c r="N75" s="88">
        <v>31.110351724320697</v>
      </c>
      <c r="O75" s="88">
        <v>235.27665163720781</v>
      </c>
      <c r="P75" s="88">
        <v>14.624473244249199</v>
      </c>
      <c r="Q75" s="61">
        <v>9.0752813451488095</v>
      </c>
      <c r="R75" s="88">
        <v>752.43428702209894</v>
      </c>
      <c r="S75" s="88">
        <v>32.169474262079412</v>
      </c>
      <c r="T75" s="88">
        <v>68.234034941987872</v>
      </c>
      <c r="U75" s="88">
        <v>8.1586645328009553</v>
      </c>
      <c r="V75" s="88">
        <v>34.185447327248994</v>
      </c>
      <c r="W75" s="88">
        <v>7.7455096823196934</v>
      </c>
      <c r="X75" s="88">
        <v>1.2582375683051568</v>
      </c>
      <c r="Y75" s="88">
        <v>6.9289174011799135</v>
      </c>
      <c r="Z75" s="88">
        <v>0.95254527486511364</v>
      </c>
      <c r="AA75" s="88">
        <v>5.6609722854946014</v>
      </c>
      <c r="AB75" s="88">
        <v>1.0406357123711218</v>
      </c>
      <c r="AC75" s="88">
        <v>3.8712237854654137</v>
      </c>
      <c r="AD75" s="88">
        <v>0.6065319728901748</v>
      </c>
      <c r="AE75" s="88">
        <v>3.3419275921969573</v>
      </c>
      <c r="AF75" s="88">
        <v>0.57996821677016119</v>
      </c>
      <c r="AG75" s="88">
        <v>6.2750579220936684</v>
      </c>
      <c r="AH75" s="61">
        <v>0.97651554381083305</v>
      </c>
      <c r="AI75" s="88">
        <v>18.220638677843031</v>
      </c>
      <c r="AJ75" s="88">
        <v>14.40630605805435</v>
      </c>
      <c r="AK75" s="88">
        <v>3.8283105290638639</v>
      </c>
      <c r="AL75" s="88">
        <f t="shared" si="3"/>
        <v>6.1343278721089733</v>
      </c>
    </row>
    <row r="76" spans="2:38" x14ac:dyDescent="0.2">
      <c r="C76" s="79">
        <v>11</v>
      </c>
      <c r="D76" s="88">
        <v>15.744574687563375</v>
      </c>
      <c r="E76" s="88">
        <v>35.169664830513874</v>
      </c>
      <c r="F76" s="88">
        <v>0.85364384602446552</v>
      </c>
      <c r="G76" s="88">
        <v>1.6793432457048476</v>
      </c>
      <c r="H76" s="88">
        <v>9.0641400921314452E-2</v>
      </c>
      <c r="I76" s="88">
        <v>2.7945949622144366</v>
      </c>
      <c r="J76" s="88">
        <v>44.802036672793406</v>
      </c>
      <c r="K76" s="88">
        <v>12.874742020604865</v>
      </c>
      <c r="L76" s="88">
        <v>149.23502414240829</v>
      </c>
      <c r="M76" s="88">
        <v>210.08909485804125</v>
      </c>
      <c r="N76" s="88">
        <v>27.365488695392628</v>
      </c>
      <c r="O76" s="88">
        <v>264.02054079790389</v>
      </c>
      <c r="P76" s="88">
        <v>15.142177505486385</v>
      </c>
      <c r="Q76" s="61">
        <v>9.9102260785603082</v>
      </c>
      <c r="R76" s="88">
        <v>724.7406805832012</v>
      </c>
      <c r="S76" s="88">
        <v>29.359004098899479</v>
      </c>
      <c r="T76" s="88">
        <v>66.130252022871048</v>
      </c>
      <c r="U76" s="88">
        <v>8.0988366326949652</v>
      </c>
      <c r="V76" s="88">
        <v>33.639113753287219</v>
      </c>
      <c r="W76" s="88">
        <v>7.1471150625597639</v>
      </c>
      <c r="X76" s="88">
        <v>1.3340451110387912</v>
      </c>
      <c r="Y76" s="88">
        <v>6.7156497022410324</v>
      </c>
      <c r="Z76" s="88">
        <v>0.93836730385791478</v>
      </c>
      <c r="AA76" s="88">
        <v>4.9531582810642965</v>
      </c>
      <c r="AB76" s="88">
        <v>0.96268541702000587</v>
      </c>
      <c r="AC76" s="88">
        <v>3.6616547052212107</v>
      </c>
      <c r="AD76" s="88">
        <v>0.46469111148035869</v>
      </c>
      <c r="AE76" s="88">
        <v>3.4175957617064454</v>
      </c>
      <c r="AF76" s="88">
        <v>0.57536349577448598</v>
      </c>
      <c r="AG76" s="88">
        <v>6.5272091854685623</v>
      </c>
      <c r="AH76" s="61">
        <v>0.92268484571863696</v>
      </c>
      <c r="AI76" s="88">
        <v>19.771981402348864</v>
      </c>
      <c r="AJ76" s="88">
        <v>13.486210323767644</v>
      </c>
      <c r="AK76" s="88">
        <v>4.2369188112960474</v>
      </c>
      <c r="AL76" s="88">
        <f t="shared" si="3"/>
        <v>7.6771548718372697</v>
      </c>
    </row>
    <row r="77" spans="2:38" x14ac:dyDescent="0.2">
      <c r="C77" s="79">
        <v>12</v>
      </c>
      <c r="D77" s="88">
        <v>14.765660422943213</v>
      </c>
      <c r="E77" s="88">
        <v>32.720388542824892</v>
      </c>
      <c r="F77" s="88">
        <v>0.96105022540066565</v>
      </c>
      <c r="G77" s="88">
        <v>1.8635722237391312</v>
      </c>
      <c r="H77" s="88">
        <v>9.0641400921314452E-2</v>
      </c>
      <c r="I77" s="88">
        <v>3.7044353742315068</v>
      </c>
      <c r="J77" s="88">
        <v>42.800513550041273</v>
      </c>
      <c r="K77" s="88">
        <v>12.804496575003723</v>
      </c>
      <c r="L77" s="88">
        <v>141.07436437323057</v>
      </c>
      <c r="M77" s="88">
        <v>188.0034688913814</v>
      </c>
      <c r="N77" s="88">
        <v>29.0622015899384</v>
      </c>
      <c r="O77" s="88">
        <v>252.0213340130347</v>
      </c>
      <c r="P77" s="88">
        <v>16.685382566048688</v>
      </c>
      <c r="Q77" s="61">
        <v>9.7880998918848796</v>
      </c>
      <c r="R77" s="88">
        <v>790.90218635014355</v>
      </c>
      <c r="S77" s="88">
        <v>32.405418560559298</v>
      </c>
      <c r="T77" s="88">
        <v>68.593934529988601</v>
      </c>
      <c r="U77" s="88">
        <v>8.873298144625414</v>
      </c>
      <c r="V77" s="88">
        <v>36.246692051398206</v>
      </c>
      <c r="W77" s="88">
        <v>7.6746097829065238</v>
      </c>
      <c r="X77" s="88">
        <v>1.2754220317139751</v>
      </c>
      <c r="Y77" s="88">
        <v>6.3279165037867386</v>
      </c>
      <c r="Z77" s="88">
        <v>0.94312344409530258</v>
      </c>
      <c r="AA77" s="88">
        <v>5.2503628370799946</v>
      </c>
      <c r="AB77" s="88">
        <v>1.1390611323752882</v>
      </c>
      <c r="AC77" s="88">
        <v>3.8436777418341483</v>
      </c>
      <c r="AD77" s="88">
        <v>0.55449413464853647</v>
      </c>
      <c r="AE77" s="88">
        <v>3.8502694064341889</v>
      </c>
      <c r="AF77" s="88">
        <v>0.64565096799096666</v>
      </c>
      <c r="AG77" s="88">
        <v>6.2912836216249284</v>
      </c>
      <c r="AH77" s="61">
        <v>1.1661277398171104</v>
      </c>
      <c r="AI77" s="88">
        <v>19.906340575158001</v>
      </c>
      <c r="AJ77" s="88">
        <v>14.36125507921318</v>
      </c>
      <c r="AK77" s="88">
        <v>4.0807065671125624</v>
      </c>
      <c r="AL77" s="88">
        <f t="shared" si="3"/>
        <v>6.469002986906192</v>
      </c>
    </row>
    <row r="78" spans="2:38" x14ac:dyDescent="0.2">
      <c r="C78" s="79">
        <v>13</v>
      </c>
      <c r="D78" s="88">
        <v>16.247952163677748</v>
      </c>
      <c r="E78" s="88">
        <v>31.833544827778589</v>
      </c>
      <c r="F78" s="88">
        <v>-0.54447862940675318</v>
      </c>
      <c r="G78" s="88">
        <v>1.519706536728926</v>
      </c>
      <c r="H78" s="88">
        <v>1.1563728827738888</v>
      </c>
      <c r="I78" s="88">
        <v>3.833737021397118</v>
      </c>
      <c r="J78" s="88">
        <v>31.833670277048064</v>
      </c>
      <c r="K78" s="88">
        <v>12.625015037813887</v>
      </c>
      <c r="L78" s="88">
        <v>129.67671179244596</v>
      </c>
      <c r="M78" s="88">
        <v>192.46691944768037</v>
      </c>
      <c r="N78" s="88">
        <v>28.338924820511213</v>
      </c>
      <c r="O78" s="88">
        <v>246.6856084957862</v>
      </c>
      <c r="P78" s="88">
        <v>16.466408119351591</v>
      </c>
      <c r="Q78" s="61">
        <v>8.6567700312308027</v>
      </c>
      <c r="R78" s="88">
        <v>815.27602818432149</v>
      </c>
      <c r="S78" s="88">
        <v>35.781543924617822</v>
      </c>
      <c r="T78" s="88">
        <v>71.265096636932142</v>
      </c>
      <c r="U78" s="88">
        <v>9.014565131860337</v>
      </c>
      <c r="V78" s="88">
        <v>38.878701504819226</v>
      </c>
      <c r="W78" s="88">
        <v>7.844378944820706</v>
      </c>
      <c r="X78" s="88">
        <v>1.4787656982756061</v>
      </c>
      <c r="Y78" s="88">
        <v>8.0886822627553059</v>
      </c>
      <c r="Z78" s="88">
        <v>1.0463516855635131</v>
      </c>
      <c r="AA78" s="88">
        <v>6.1137005566154823</v>
      </c>
      <c r="AB78" s="88">
        <v>1.2892614497728818</v>
      </c>
      <c r="AC78" s="88">
        <v>4.0296382483243978</v>
      </c>
      <c r="AD78" s="88">
        <v>0.54705088850779271</v>
      </c>
      <c r="AE78" s="88">
        <v>3.6217446066515597</v>
      </c>
      <c r="AF78" s="88">
        <v>0.5984850134087405</v>
      </c>
      <c r="AG78" s="88">
        <v>6.5452337071044981</v>
      </c>
      <c r="AH78" s="61">
        <v>1.1106255817535813</v>
      </c>
      <c r="AI78" s="88">
        <v>18.131753724674198</v>
      </c>
      <c r="AJ78" s="88">
        <v>14.490687744849325</v>
      </c>
      <c r="AK78" s="88">
        <v>3.6273744156852388</v>
      </c>
      <c r="AL78" s="88">
        <f t="shared" si="3"/>
        <v>6.7916097970088201</v>
      </c>
    </row>
    <row r="80" spans="2:38" x14ac:dyDescent="0.2">
      <c r="B80" s="79" t="s">
        <v>203</v>
      </c>
      <c r="C80" s="79">
        <v>1</v>
      </c>
      <c r="D80" s="88">
        <v>11.57360097801854</v>
      </c>
      <c r="E80" s="88">
        <v>37.139396065812456</v>
      </c>
      <c r="F80" s="88">
        <v>2.8628095130104603</v>
      </c>
      <c r="G80" s="88">
        <v>2.3964452802137828</v>
      </c>
      <c r="H80" s="88">
        <v>-1.7839576973296674</v>
      </c>
      <c r="I80" s="88">
        <v>13.4071529231152</v>
      </c>
      <c r="J80" s="88">
        <v>46.32873877301062</v>
      </c>
      <c r="K80" s="88">
        <v>16.342771904597885</v>
      </c>
      <c r="L80" s="88">
        <v>140.1784567917766</v>
      </c>
      <c r="M80" s="88">
        <v>205.45588201119102</v>
      </c>
      <c r="N80" s="88">
        <v>33.036111015944499</v>
      </c>
      <c r="O80" s="88">
        <v>258.0107759078</v>
      </c>
      <c r="P80" s="88">
        <v>14.77692078064706</v>
      </c>
      <c r="Q80" s="61">
        <v>9.7569640162993725</v>
      </c>
      <c r="R80" s="88">
        <v>747.27296402927004</v>
      </c>
      <c r="S80" s="88">
        <v>29.446399211349892</v>
      </c>
      <c r="T80" s="88">
        <v>62.556762652621217</v>
      </c>
      <c r="U80" s="88">
        <v>7.9148271277867117</v>
      </c>
      <c r="V80" s="88">
        <v>35.080713327312964</v>
      </c>
      <c r="W80" s="88">
        <v>7.1539595062985768</v>
      </c>
      <c r="X80" s="88">
        <v>1.4281464839751594</v>
      </c>
      <c r="Y80" s="88">
        <v>6.3970654881478568</v>
      </c>
      <c r="Z80" s="88">
        <v>0.776723411594334</v>
      </c>
      <c r="AA80" s="88">
        <v>5.0575865528434418</v>
      </c>
      <c r="AB80" s="88">
        <v>1.2697390133519588</v>
      </c>
      <c r="AC80" s="88">
        <v>3.3196647092229976</v>
      </c>
      <c r="AD80" s="88">
        <v>0.53555569087048205</v>
      </c>
      <c r="AE80" s="88">
        <v>4.0288666053056197</v>
      </c>
      <c r="AF80" s="88">
        <v>0.52594164217745298</v>
      </c>
      <c r="AG80" s="88">
        <v>6.7183964950306505</v>
      </c>
      <c r="AH80" s="61">
        <v>0.90973187354027818</v>
      </c>
      <c r="AI80" s="88">
        <v>20.207726785534014</v>
      </c>
      <c r="AJ80" s="88">
        <v>13.812139359452519</v>
      </c>
      <c r="AK80" s="88">
        <v>3.8449067733996474</v>
      </c>
      <c r="AL80" s="88">
        <f t="shared" si="3"/>
        <v>6.219130390742122</v>
      </c>
    </row>
    <row r="81" spans="2:38" x14ac:dyDescent="0.2">
      <c r="B81" s="79">
        <v>503</v>
      </c>
      <c r="C81" s="79">
        <v>3</v>
      </c>
      <c r="D81" s="88">
        <v>16.434303471141813</v>
      </c>
      <c r="E81" s="88">
        <v>34.738837313022223</v>
      </c>
      <c r="F81" s="88">
        <v>-2.8862435770022965</v>
      </c>
      <c r="G81" s="88">
        <v>2.1347133757437122</v>
      </c>
      <c r="H81" s="88">
        <v>1.9888798635809697</v>
      </c>
      <c r="I81" s="88">
        <v>82.465282666710351</v>
      </c>
      <c r="J81" s="88">
        <v>53.681231420901646</v>
      </c>
      <c r="K81" s="88">
        <v>16.273711228620968</v>
      </c>
      <c r="L81" s="88">
        <v>155.02876031960119</v>
      </c>
      <c r="M81" s="88">
        <v>214.34945805903737</v>
      </c>
      <c r="N81" s="88">
        <v>34.614534990975613</v>
      </c>
      <c r="O81" s="88">
        <v>265.40776777793013</v>
      </c>
      <c r="P81" s="88">
        <v>14.645430158935484</v>
      </c>
      <c r="Q81" s="61">
        <v>9.8613217790927727</v>
      </c>
      <c r="R81" s="88">
        <v>811.50359263108078</v>
      </c>
      <c r="S81" s="88">
        <v>29.935255480233312</v>
      </c>
      <c r="T81" s="88">
        <v>66.120132440650281</v>
      </c>
      <c r="U81" s="88">
        <v>8.8144217698488294</v>
      </c>
      <c r="V81" s="88">
        <v>38.599323022200807</v>
      </c>
      <c r="W81" s="88">
        <v>6.7559519336964815</v>
      </c>
      <c r="X81" s="88">
        <v>1.4041423842590983</v>
      </c>
      <c r="Y81" s="88">
        <v>7.2069203295286917</v>
      </c>
      <c r="Z81" s="88">
        <v>0.87392310863770906</v>
      </c>
      <c r="AA81" s="88">
        <v>5.2277881366983845</v>
      </c>
      <c r="AB81" s="88">
        <v>1.2807979996548382</v>
      </c>
      <c r="AC81" s="88">
        <v>4.1375102500347198</v>
      </c>
      <c r="AD81" s="88">
        <v>0.66067011903340556</v>
      </c>
      <c r="AE81" s="88">
        <v>4.4724349846788307</v>
      </c>
      <c r="AF81" s="88">
        <v>0.49044974558015053</v>
      </c>
      <c r="AG81" s="88">
        <v>6.9411146683042224</v>
      </c>
      <c r="AH81" s="61">
        <v>1.0406775610241472</v>
      </c>
      <c r="AI81" s="88">
        <v>21.515025420953886</v>
      </c>
      <c r="AJ81" s="88">
        <v>15.358959662845546</v>
      </c>
      <c r="AK81" s="88">
        <v>4.1427096162306913</v>
      </c>
      <c r="AL81" s="88">
        <f t="shared" si="3"/>
        <v>6.1924696696032635</v>
      </c>
    </row>
    <row r="82" spans="2:38" x14ac:dyDescent="0.2">
      <c r="C82" s="79">
        <v>4</v>
      </c>
      <c r="D82" s="88">
        <v>18.29982713785742</v>
      </c>
      <c r="E82" s="88">
        <v>34.711623350230184</v>
      </c>
      <c r="F82" s="88">
        <v>0.17313758430358273</v>
      </c>
      <c r="G82" s="88">
        <v>1.9907560858212332</v>
      </c>
      <c r="H82" s="88">
        <v>-0.29511784972686872</v>
      </c>
      <c r="I82" s="88">
        <v>11.527703281424833</v>
      </c>
      <c r="J82" s="88">
        <v>45.328393574955392</v>
      </c>
      <c r="K82" s="88">
        <v>15.190234456475421</v>
      </c>
      <c r="L82" s="88">
        <v>124.79532954582611</v>
      </c>
      <c r="M82" s="88">
        <v>209.12108589217567</v>
      </c>
      <c r="N82" s="88">
        <v>29.622104856382187</v>
      </c>
      <c r="O82" s="88">
        <v>268.19781175143112</v>
      </c>
      <c r="P82" s="88">
        <v>13.616920461247927</v>
      </c>
      <c r="Q82" s="61">
        <v>7.9821730730942777</v>
      </c>
      <c r="R82" s="88">
        <v>737.1181615794701</v>
      </c>
      <c r="S82" s="88">
        <v>30.03013264276138</v>
      </c>
      <c r="T82" s="88">
        <v>61.844362464774449</v>
      </c>
      <c r="U82" s="88">
        <v>7.8116274351106911</v>
      </c>
      <c r="V82" s="88">
        <v>37.465003191680388</v>
      </c>
      <c r="W82" s="88">
        <v>6.7695442965808414</v>
      </c>
      <c r="X82" s="88">
        <v>1.4038557636455939</v>
      </c>
      <c r="Y82" s="88">
        <v>6.2803322626434381</v>
      </c>
      <c r="Z82" s="88">
        <v>0.86181232155310072</v>
      </c>
      <c r="AA82" s="88">
        <v>5.0554471878532947</v>
      </c>
      <c r="AB82" s="88">
        <v>1.1006107326184773</v>
      </c>
      <c r="AC82" s="88">
        <v>3.8413067189671408</v>
      </c>
      <c r="AD82" s="88">
        <v>0.56955571779071246</v>
      </c>
      <c r="AE82" s="88">
        <v>3.9883428682843736</v>
      </c>
      <c r="AF82" s="88">
        <v>0.58378320538395856</v>
      </c>
      <c r="AG82" s="88">
        <v>7.3209355735645465</v>
      </c>
      <c r="AH82" s="61">
        <v>1.0855775844798194</v>
      </c>
      <c r="AI82" s="88">
        <v>19.92074901455932</v>
      </c>
      <c r="AJ82" s="88">
        <v>14.341700405818889</v>
      </c>
      <c r="AK82" s="88">
        <v>3.7127946939505483</v>
      </c>
      <c r="AL82" s="88">
        <f t="shared" si="3"/>
        <v>7.0596295201189863</v>
      </c>
    </row>
    <row r="83" spans="2:38" x14ac:dyDescent="0.2">
      <c r="C83" s="79">
        <v>5</v>
      </c>
      <c r="D83" s="88">
        <v>12.212385937391367</v>
      </c>
      <c r="E83" s="88">
        <v>31.649936059430154</v>
      </c>
      <c r="F83" s="88">
        <v>0.49504151733544122</v>
      </c>
      <c r="G83" s="88">
        <v>2.0364611979860188</v>
      </c>
      <c r="H83" s="88">
        <v>1.3724119148195502</v>
      </c>
      <c r="I83" s="88">
        <v>9.283138909241476</v>
      </c>
      <c r="J83" s="88">
        <v>45.307740099564064</v>
      </c>
      <c r="K83" s="88">
        <v>16.233829521249341</v>
      </c>
      <c r="L83" s="88">
        <v>144.25975225142119</v>
      </c>
      <c r="M83" s="88">
        <v>199.2802625588738</v>
      </c>
      <c r="N83" s="88">
        <v>34.251489461134803</v>
      </c>
      <c r="O83" s="88">
        <v>312.33668626094362</v>
      </c>
      <c r="P83" s="88">
        <v>12.783766078275782</v>
      </c>
      <c r="Q83" s="61">
        <v>7.9041172810370126</v>
      </c>
      <c r="R83" s="88">
        <v>709.16154010258026</v>
      </c>
      <c r="S83" s="88">
        <v>31.251150708576908</v>
      </c>
      <c r="T83" s="88">
        <v>61.053543736374444</v>
      </c>
      <c r="U83" s="88">
        <v>8.2671397973882783</v>
      </c>
      <c r="V83" s="88">
        <v>34.720005433005042</v>
      </c>
      <c r="W83" s="88">
        <v>7.5411046010262748</v>
      </c>
      <c r="X83" s="88">
        <v>1.5589611396226362</v>
      </c>
      <c r="Y83" s="88">
        <v>7.202129287380834</v>
      </c>
      <c r="Z83" s="88">
        <v>0.92600508904743628</v>
      </c>
      <c r="AA83" s="88">
        <v>4.8676385637589572</v>
      </c>
      <c r="AB83" s="88">
        <v>1.2705424928262519</v>
      </c>
      <c r="AC83" s="88">
        <v>4.017660242060928</v>
      </c>
      <c r="AD83" s="88">
        <v>0.55943397266052153</v>
      </c>
      <c r="AE83" s="88">
        <v>4.3120149483091046</v>
      </c>
      <c r="AF83" s="88">
        <v>0.64059423451292341</v>
      </c>
      <c r="AG83" s="88">
        <v>7.4195390407183162</v>
      </c>
      <c r="AH83" s="61">
        <v>0.97804721120408922</v>
      </c>
      <c r="AI83" s="88">
        <v>18.717913017620162</v>
      </c>
      <c r="AJ83" s="88">
        <v>15.392753769584958</v>
      </c>
      <c r="AK83" s="88">
        <v>3.8555067239934058</v>
      </c>
      <c r="AL83" s="88">
        <f t="shared" si="3"/>
        <v>5.8181488073678462</v>
      </c>
    </row>
    <row r="84" spans="2:38" x14ac:dyDescent="0.2">
      <c r="C84" s="79">
        <v>6</v>
      </c>
      <c r="D84" s="88">
        <v>20.948916898194192</v>
      </c>
      <c r="E84" s="88">
        <v>40.009268468555597</v>
      </c>
      <c r="F84" s="88">
        <v>0.88442708468210363</v>
      </c>
      <c r="G84" s="88">
        <v>1.7334167054654297</v>
      </c>
      <c r="H84" s="88">
        <v>-0.29511784972686872</v>
      </c>
      <c r="I84" s="88">
        <v>11.529717347597257</v>
      </c>
      <c r="J84" s="88">
        <v>56.988607658669054</v>
      </c>
      <c r="K84" s="88">
        <v>16.669911414056362</v>
      </c>
      <c r="L84" s="88">
        <v>184.86153267707118</v>
      </c>
      <c r="M84" s="88">
        <v>216.01846856681578</v>
      </c>
      <c r="N84" s="88">
        <v>34.160751596615839</v>
      </c>
      <c r="O84" s="88">
        <v>278.27500679004248</v>
      </c>
      <c r="P84" s="88">
        <v>15.978300892991221</v>
      </c>
      <c r="Q84" s="61">
        <v>10.128438581725348</v>
      </c>
      <c r="R84" s="88">
        <v>754.30272204075698</v>
      </c>
      <c r="S84" s="88">
        <v>27.70485096342717</v>
      </c>
      <c r="T84" s="88">
        <v>67.589309056996413</v>
      </c>
      <c r="U84" s="88">
        <v>8.353179213761603</v>
      </c>
      <c r="V84" s="88">
        <v>35.321477523872829</v>
      </c>
      <c r="W84" s="88">
        <v>7.1659476274228817</v>
      </c>
      <c r="X84" s="88">
        <v>1.4047567827645129</v>
      </c>
      <c r="Y84" s="88">
        <v>6.0814416108358547</v>
      </c>
      <c r="Z84" s="88">
        <v>0.88028239531940644</v>
      </c>
      <c r="AA84" s="88">
        <v>5.431366167097206</v>
      </c>
      <c r="AB84" s="88">
        <v>1.2039049129468775</v>
      </c>
      <c r="AC84" s="88">
        <v>3.9963538238834273</v>
      </c>
      <c r="AD84" s="88">
        <v>0.54059782517408073</v>
      </c>
      <c r="AE84" s="88">
        <v>4.0504706702464004</v>
      </c>
      <c r="AF84" s="88">
        <v>0.61993856890047228</v>
      </c>
      <c r="AG84" s="88">
        <v>7.1769302178513898</v>
      </c>
      <c r="AH84" s="61">
        <v>1.1953752369840922</v>
      </c>
      <c r="AI84" s="88">
        <v>23.483373773159276</v>
      </c>
      <c r="AJ84" s="88">
        <v>14.49656441813643</v>
      </c>
      <c r="AK84" s="88">
        <v>4.4595647485689298</v>
      </c>
      <c r="AL84" s="88">
        <f t="shared" si="3"/>
        <v>6.3235865275345935</v>
      </c>
    </row>
    <row r="85" spans="2:38" x14ac:dyDescent="0.2">
      <c r="C85" s="79">
        <v>7</v>
      </c>
      <c r="D85" s="88">
        <v>18.396958389500327</v>
      </c>
      <c r="E85" s="88">
        <v>33.582448180078899</v>
      </c>
      <c r="F85" s="88">
        <v>-1.5849421475910452</v>
      </c>
      <c r="G85" s="88">
        <v>1.6435397156736777</v>
      </c>
      <c r="H85" s="88">
        <v>-1.7806580848329645</v>
      </c>
      <c r="I85" s="88">
        <v>11.740554429867112</v>
      </c>
      <c r="J85" s="88">
        <v>40.35905701293035</v>
      </c>
      <c r="K85" s="88">
        <v>15.716986305630774</v>
      </c>
      <c r="L85" s="88">
        <v>149.48382269377217</v>
      </c>
      <c r="M85" s="88">
        <v>222.86580151485526</v>
      </c>
      <c r="N85" s="88">
        <v>35.049918102812214</v>
      </c>
      <c r="O85" s="88">
        <v>304.24669816764464</v>
      </c>
      <c r="P85" s="88">
        <v>14.80315048266062</v>
      </c>
      <c r="Q85" s="61">
        <v>9.4097045006669227</v>
      </c>
      <c r="R85" s="88">
        <v>803.49135019990626</v>
      </c>
      <c r="S85" s="88">
        <v>34.622928131119103</v>
      </c>
      <c r="T85" s="88">
        <v>65.353645951566378</v>
      </c>
      <c r="U85" s="88">
        <v>9.1313006756125628</v>
      </c>
      <c r="V85" s="88">
        <v>40.063211829761855</v>
      </c>
      <c r="W85" s="88">
        <v>8.6028310137816479</v>
      </c>
      <c r="X85" s="88">
        <v>1.5160495797351736</v>
      </c>
      <c r="Y85" s="88">
        <v>7.1563480180412755</v>
      </c>
      <c r="Z85" s="88">
        <v>0.97201767030132924</v>
      </c>
      <c r="AA85" s="88">
        <v>6.0587716708162178</v>
      </c>
      <c r="AB85" s="88">
        <v>1.1684055900780996</v>
      </c>
      <c r="AC85" s="88">
        <v>4.3795605119803556</v>
      </c>
      <c r="AD85" s="88">
        <v>0.58467383255938188</v>
      </c>
      <c r="AE85" s="88">
        <v>4.1414197032878795</v>
      </c>
      <c r="AF85" s="88">
        <v>0.59120298681347394</v>
      </c>
      <c r="AG85" s="88">
        <v>7.5449488222092613</v>
      </c>
      <c r="AH85" s="61">
        <v>1.2675141656677997</v>
      </c>
      <c r="AI85" s="88">
        <v>18.98463872528745</v>
      </c>
      <c r="AJ85" s="88">
        <v>15.75562358385503</v>
      </c>
      <c r="AK85" s="88">
        <v>4.1215588370688359</v>
      </c>
      <c r="AL85" s="88">
        <f t="shared" si="3"/>
        <v>6.3585255994356729</v>
      </c>
    </row>
    <row r="86" spans="2:38" x14ac:dyDescent="0.2">
      <c r="C86" s="79">
        <v>8</v>
      </c>
      <c r="D86" s="88">
        <v>19.388880373995381</v>
      </c>
      <c r="E86" s="88">
        <v>37.303323000496064</v>
      </c>
      <c r="F86" s="88">
        <v>-2.5391659795935051E-2</v>
      </c>
      <c r="G86" s="88">
        <v>1.6492956118226654</v>
      </c>
      <c r="H86" s="88">
        <v>-1.8157814573939277</v>
      </c>
      <c r="I86" s="88">
        <v>9.8497399764242921</v>
      </c>
      <c r="J86" s="88">
        <v>52.073104867153994</v>
      </c>
      <c r="K86" s="88">
        <v>17.337711625884506</v>
      </c>
      <c r="L86" s="88">
        <v>150.04184523408571</v>
      </c>
      <c r="M86" s="88">
        <v>217.31270164844182</v>
      </c>
      <c r="N86" s="88">
        <v>33.152505724250723</v>
      </c>
      <c r="O86" s="88">
        <v>264.48466402629265</v>
      </c>
      <c r="P86" s="88">
        <v>15.043313369646903</v>
      </c>
      <c r="Q86" s="61">
        <v>9.5081458430474264</v>
      </c>
      <c r="R86" s="88">
        <v>718.73306866159351</v>
      </c>
      <c r="S86" s="88">
        <v>29.129069800570903</v>
      </c>
      <c r="T86" s="88">
        <v>63.385557745956788</v>
      </c>
      <c r="U86" s="88">
        <v>8.1273959487747156</v>
      </c>
      <c r="V86" s="88">
        <v>34.484296169001496</v>
      </c>
      <c r="W86" s="88">
        <v>7.3013554625406361</v>
      </c>
      <c r="X86" s="88">
        <v>1.2442506320790312</v>
      </c>
      <c r="Y86" s="88">
        <v>6.7681212989734112</v>
      </c>
      <c r="Z86" s="88">
        <v>0.79048550477468627</v>
      </c>
      <c r="AA86" s="88">
        <v>5.1588735161358361</v>
      </c>
      <c r="AB86" s="88">
        <v>1.1411756849116841</v>
      </c>
      <c r="AC86" s="88">
        <v>3.6596997957082662</v>
      </c>
      <c r="AD86" s="88">
        <v>0.52287784517200842</v>
      </c>
      <c r="AE86" s="88">
        <v>3.9957383396411559</v>
      </c>
      <c r="AF86" s="88">
        <v>0.54909616827826624</v>
      </c>
      <c r="AG86" s="88">
        <v>6.9966373037513163</v>
      </c>
      <c r="AH86" s="61">
        <v>1.0914535572762918</v>
      </c>
      <c r="AI86" s="88">
        <v>21.477397792486482</v>
      </c>
      <c r="AJ86" s="88">
        <v>14.459200419753941</v>
      </c>
      <c r="AK86" s="88">
        <v>4.1739432658131035</v>
      </c>
      <c r="AL86" s="88">
        <f t="shared" si="3"/>
        <v>6.5549404758711729</v>
      </c>
    </row>
    <row r="87" spans="2:38" x14ac:dyDescent="0.2">
      <c r="C87" s="79">
        <v>9</v>
      </c>
      <c r="D87" s="88">
        <v>15.189902213068128</v>
      </c>
      <c r="E87" s="88">
        <v>46.430739655505683</v>
      </c>
      <c r="F87" s="88">
        <v>-4.2798832808128715</v>
      </c>
      <c r="G87" s="88">
        <v>2.4137014219473616</v>
      </c>
      <c r="H87" s="88">
        <v>-2.1662022258795539</v>
      </c>
      <c r="I87" s="88">
        <v>8.8274631183633865</v>
      </c>
      <c r="J87" s="88">
        <v>61.258447857975298</v>
      </c>
      <c r="K87" s="88">
        <v>15.554664179601414</v>
      </c>
      <c r="L87" s="88">
        <v>162.50772312283442</v>
      </c>
      <c r="M87" s="88">
        <v>187.7568582641201</v>
      </c>
      <c r="N87" s="88">
        <v>38.640765571333795</v>
      </c>
      <c r="O87" s="88">
        <v>325.77950201828469</v>
      </c>
      <c r="P87" s="88">
        <v>17.879204855909624</v>
      </c>
      <c r="Q87" s="61">
        <v>10.186433443610765</v>
      </c>
      <c r="R87" s="88">
        <v>758.78423159501472</v>
      </c>
      <c r="S87" s="88">
        <v>32.768742454526048</v>
      </c>
      <c r="T87" s="88">
        <v>68.710415787572401</v>
      </c>
      <c r="U87" s="88">
        <v>9.6526306261982064</v>
      </c>
      <c r="V87" s="88">
        <v>36.361272917140383</v>
      </c>
      <c r="W87" s="88">
        <v>7.634613406987981</v>
      </c>
      <c r="X87" s="88">
        <v>1.1840665580611376</v>
      </c>
      <c r="Y87" s="88">
        <v>6.9359393420087709</v>
      </c>
      <c r="Z87" s="88">
        <v>0.83833001292972276</v>
      </c>
      <c r="AA87" s="88">
        <v>4.9760696379070399</v>
      </c>
      <c r="AB87" s="88">
        <v>1.1833804115973732</v>
      </c>
      <c r="AC87" s="88">
        <v>3.3828988388551249</v>
      </c>
      <c r="AD87" s="88">
        <v>0.51371220325363487</v>
      </c>
      <c r="AE87" s="88">
        <v>3.9211155942627207</v>
      </c>
      <c r="AF87" s="88">
        <v>0.63641336391483738</v>
      </c>
      <c r="AG87" s="88">
        <v>7.0652709834999312</v>
      </c>
      <c r="AH87" s="61">
        <v>0.92229902737735392</v>
      </c>
      <c r="AI87" s="88">
        <v>23.779382318681048</v>
      </c>
      <c r="AJ87" s="88">
        <v>15.65046154475958</v>
      </c>
      <c r="AK87" s="88">
        <v>4.4807541004577081</v>
      </c>
      <c r="AL87" s="88">
        <f t="shared" si="3"/>
        <v>4.8590356709549827</v>
      </c>
    </row>
    <row r="88" spans="2:38" x14ac:dyDescent="0.2">
      <c r="C88" s="79">
        <v>10</v>
      </c>
      <c r="D88" s="88">
        <v>12.967149177193523</v>
      </c>
      <c r="E88" s="88">
        <v>40.85306063406459</v>
      </c>
      <c r="F88" s="88">
        <v>-0.67092034575061132</v>
      </c>
      <c r="G88" s="88">
        <v>2.010308651432235</v>
      </c>
      <c r="H88" s="88">
        <v>-0.29511784972686872</v>
      </c>
      <c r="I88" s="88">
        <v>12.709355332754193</v>
      </c>
      <c r="J88" s="88">
        <v>53.931118156135952</v>
      </c>
      <c r="K88" s="88">
        <v>17.474250247416457</v>
      </c>
      <c r="L88" s="88">
        <v>170.01977710611098</v>
      </c>
      <c r="M88" s="88">
        <v>218.21724085432501</v>
      </c>
      <c r="N88" s="88">
        <v>32.345705777330544</v>
      </c>
      <c r="O88" s="88">
        <v>266.93132653783425</v>
      </c>
      <c r="P88" s="88">
        <v>14.571695830191656</v>
      </c>
      <c r="Q88" s="61">
        <v>10.450005139504057</v>
      </c>
      <c r="R88" s="88">
        <v>768.794204919192</v>
      </c>
      <c r="S88" s="88">
        <v>30.487071170220723</v>
      </c>
      <c r="T88" s="88">
        <v>74.9952512790735</v>
      </c>
      <c r="U88" s="88">
        <v>8.8714236009066401</v>
      </c>
      <c r="V88" s="88">
        <v>36.464753831746719</v>
      </c>
      <c r="W88" s="88">
        <v>6.7428856097100072</v>
      </c>
      <c r="X88" s="88">
        <v>1.3595577347387222</v>
      </c>
      <c r="Y88" s="88">
        <v>6.7531373791719762</v>
      </c>
      <c r="Z88" s="88">
        <v>0.83061500757621187</v>
      </c>
      <c r="AA88" s="88">
        <v>5.2738319645176936</v>
      </c>
      <c r="AB88" s="88">
        <v>1.2202669139028648</v>
      </c>
      <c r="AC88" s="88">
        <v>3.6112010407504078</v>
      </c>
      <c r="AD88" s="88">
        <v>0.51631725045960875</v>
      </c>
      <c r="AE88" s="88">
        <v>3.9423304704828457</v>
      </c>
      <c r="AF88" s="88">
        <v>0.54068863551679236</v>
      </c>
      <c r="AG88" s="88">
        <v>7.0046320308262562</v>
      </c>
      <c r="AH88" s="61">
        <v>0.96936586705761074</v>
      </c>
      <c r="AI88" s="88">
        <v>22.04342732328578</v>
      </c>
      <c r="AJ88" s="88">
        <v>14.040404189269049</v>
      </c>
      <c r="AK88" s="88">
        <v>4.3271396076091531</v>
      </c>
      <c r="AL88" s="88">
        <f t="shared" si="3"/>
        <v>6.7464052989458141</v>
      </c>
    </row>
    <row r="90" spans="2:38" x14ac:dyDescent="0.2">
      <c r="B90" s="79" t="s">
        <v>206</v>
      </c>
      <c r="C90" s="79">
        <v>1</v>
      </c>
      <c r="D90" s="88">
        <v>14.456747516940496</v>
      </c>
      <c r="E90" s="88">
        <v>34.524301446126351</v>
      </c>
      <c r="F90" s="88">
        <v>-0.45314295698732804</v>
      </c>
      <c r="G90" s="88">
        <v>1.8485447642780954</v>
      </c>
      <c r="H90" s="88">
        <v>1.2377495041632096</v>
      </c>
      <c r="I90" s="88">
        <v>5.8668307845645646</v>
      </c>
      <c r="J90" s="88">
        <v>34.803577426815245</v>
      </c>
      <c r="K90" s="88">
        <v>16.035063107572402</v>
      </c>
      <c r="L90" s="88">
        <v>155.5926434419718</v>
      </c>
      <c r="M90" s="88">
        <v>251.88954038639108</v>
      </c>
      <c r="N90" s="88">
        <v>38.201808738067001</v>
      </c>
      <c r="O90" s="88">
        <v>311.0669514921737</v>
      </c>
      <c r="P90" s="88">
        <v>15.063095280548154</v>
      </c>
      <c r="Q90" s="61">
        <v>8.7259993454476721</v>
      </c>
      <c r="R90" s="88">
        <v>824.64475327234061</v>
      </c>
      <c r="S90" s="88">
        <v>32.840297395330822</v>
      </c>
      <c r="T90" s="88">
        <v>69.141779213760643</v>
      </c>
      <c r="U90" s="88">
        <v>8.7826684884004678</v>
      </c>
      <c r="V90" s="88">
        <v>37.908481157826813</v>
      </c>
      <c r="W90" s="88">
        <v>8.2217032315650407</v>
      </c>
      <c r="X90" s="88">
        <v>1.4533563957569458</v>
      </c>
      <c r="Y90" s="88">
        <v>6.6616197664583883</v>
      </c>
      <c r="Z90" s="88">
        <v>0.92039718294121697</v>
      </c>
      <c r="AA90" s="88">
        <v>5.3511584680125202</v>
      </c>
      <c r="AB90" s="88">
        <v>1.1560984384991366</v>
      </c>
      <c r="AC90" s="88">
        <v>3.6336396666837278</v>
      </c>
      <c r="AD90" s="88">
        <v>0.5661917838463737</v>
      </c>
      <c r="AE90" s="88">
        <v>3.8762863668980145</v>
      </c>
      <c r="AF90" s="88">
        <v>0.61233401241371777</v>
      </c>
      <c r="AG90" s="88">
        <v>6.5933257781602297</v>
      </c>
      <c r="AH90" s="61">
        <v>0.88335542740907158</v>
      </c>
      <c r="AI90" s="88">
        <v>17.044668258893484</v>
      </c>
      <c r="AJ90" s="88">
        <v>13.516944556803866</v>
      </c>
      <c r="AK90" s="88">
        <v>3.3822618253820904</v>
      </c>
      <c r="AL90" s="88">
        <f t="shared" si="3"/>
        <v>6.5936548217778599</v>
      </c>
    </row>
    <row r="91" spans="2:38" x14ac:dyDescent="0.2">
      <c r="B91" s="79">
        <v>502</v>
      </c>
      <c r="C91" s="79">
        <v>2</v>
      </c>
      <c r="D91" s="88">
        <v>15.134552135042711</v>
      </c>
      <c r="E91" s="88">
        <v>32.170244781362257</v>
      </c>
      <c r="F91" s="88">
        <v>1.2687766432944481</v>
      </c>
      <c r="G91" s="88">
        <v>2.0946153664930427</v>
      </c>
      <c r="H91" s="88">
        <v>0.33089239620757627</v>
      </c>
      <c r="I91" s="88">
        <v>4.4250519290962655</v>
      </c>
      <c r="J91" s="88">
        <v>26.115687087145243</v>
      </c>
      <c r="K91" s="88">
        <v>15.137644752604977</v>
      </c>
      <c r="L91" s="88">
        <v>123.05865223644707</v>
      </c>
      <c r="M91" s="88">
        <v>282.13331693822727</v>
      </c>
      <c r="N91" s="88">
        <v>43.893706061370338</v>
      </c>
      <c r="O91" s="88">
        <v>355.62487214485913</v>
      </c>
      <c r="P91" s="88">
        <v>15.015100027292721</v>
      </c>
      <c r="Q91" s="61">
        <v>8.004155175233139</v>
      </c>
      <c r="R91" s="88">
        <v>787.7760964474661</v>
      </c>
      <c r="S91" s="88">
        <v>35.186932340628665</v>
      </c>
      <c r="T91" s="88">
        <v>65.993798071034519</v>
      </c>
      <c r="U91" s="88">
        <v>8.6930052708003007</v>
      </c>
      <c r="V91" s="88">
        <v>36.974579090480297</v>
      </c>
      <c r="W91" s="88">
        <v>8.7052749320598792</v>
      </c>
      <c r="X91" s="88">
        <v>1.4748218796231394</v>
      </c>
      <c r="Y91" s="88">
        <v>6.8801821861675849</v>
      </c>
      <c r="Z91" s="88">
        <v>1.0431422100671768</v>
      </c>
      <c r="AA91" s="88">
        <v>5.8900276166788865</v>
      </c>
      <c r="AB91" s="88">
        <v>1.3695640110489566</v>
      </c>
      <c r="AC91" s="88">
        <v>4.3673975149359974</v>
      </c>
      <c r="AD91" s="88">
        <v>0.60305051709744373</v>
      </c>
      <c r="AE91" s="88">
        <v>3.8739585661118969</v>
      </c>
      <c r="AF91" s="88">
        <v>0.78139303352047651</v>
      </c>
      <c r="AG91" s="88">
        <v>7.5282207967595349</v>
      </c>
      <c r="AH91" s="61">
        <v>0.86474395143376837</v>
      </c>
      <c r="AI91" s="88">
        <v>16.190075039913033</v>
      </c>
      <c r="AJ91" s="88">
        <v>14.32167198025016</v>
      </c>
      <c r="AK91" s="88">
        <v>3.1248957031173261</v>
      </c>
      <c r="AL91" s="88">
        <f t="shared" si="3"/>
        <v>6.4276485686526517</v>
      </c>
    </row>
    <row r="92" spans="2:38" x14ac:dyDescent="0.2">
      <c r="C92" s="79">
        <v>4</v>
      </c>
      <c r="D92" s="88">
        <v>12.935322813622514</v>
      </c>
      <c r="E92" s="88">
        <v>26.474249652321667</v>
      </c>
      <c r="F92" s="88">
        <v>-1.5032864154934418</v>
      </c>
      <c r="G92" s="88">
        <v>1.3893480857801972</v>
      </c>
      <c r="H92" s="88">
        <v>-8.0656336686397295E-2</v>
      </c>
      <c r="I92" s="88">
        <v>6.7248830780898254</v>
      </c>
      <c r="J92" s="88">
        <v>25.688437282535538</v>
      </c>
      <c r="K92" s="88">
        <v>12.550585037658889</v>
      </c>
      <c r="L92" s="88">
        <v>110.10651317322579</v>
      </c>
      <c r="M92" s="88">
        <v>208.39620692437012</v>
      </c>
      <c r="N92" s="88">
        <v>36.198103961983435</v>
      </c>
      <c r="O92" s="88">
        <v>273.10541177779669</v>
      </c>
      <c r="P92" s="88">
        <v>12.395081108839978</v>
      </c>
      <c r="Q92" s="61">
        <v>6.7902703410477905</v>
      </c>
      <c r="R92" s="88">
        <v>727.27803215789777</v>
      </c>
      <c r="S92" s="88">
        <v>30.107117508750342</v>
      </c>
      <c r="T92" s="88">
        <v>54.875707082838325</v>
      </c>
      <c r="U92" s="88">
        <v>7.4141041555680882</v>
      </c>
      <c r="V92" s="88">
        <v>32.932751366904036</v>
      </c>
      <c r="W92" s="88">
        <v>6.5896921076342538</v>
      </c>
      <c r="X92" s="88">
        <v>1.5080182175235874</v>
      </c>
      <c r="Y92" s="88">
        <v>6.5253811871089171</v>
      </c>
      <c r="Z92" s="88">
        <v>0.98549442925599562</v>
      </c>
      <c r="AA92" s="88">
        <v>5.4330916208601954</v>
      </c>
      <c r="AB92" s="88">
        <v>1.1894988185189481</v>
      </c>
      <c r="AC92" s="88">
        <v>3.8679402648922681</v>
      </c>
      <c r="AD92" s="88">
        <v>0.59071213251148003</v>
      </c>
      <c r="AE92" s="88">
        <v>3.975694483278065</v>
      </c>
      <c r="AF92" s="88">
        <v>0.6109425403156219</v>
      </c>
      <c r="AG92" s="88">
        <v>7.3127298443981514</v>
      </c>
      <c r="AH92" s="61">
        <v>0.87683039664965379</v>
      </c>
      <c r="AI92" s="88">
        <v>15.083138656288702</v>
      </c>
      <c r="AJ92" s="88">
        <v>14.107937722893231</v>
      </c>
      <c r="AK92" s="88">
        <v>2.9672581058269523</v>
      </c>
      <c r="AL92" s="88">
        <f t="shared" si="3"/>
        <v>5.7571028345361785</v>
      </c>
    </row>
    <row r="93" spans="2:38" x14ac:dyDescent="0.2">
      <c r="C93" s="79">
        <v>5</v>
      </c>
      <c r="D93" s="88">
        <v>13.235480912580808</v>
      </c>
      <c r="E93" s="88">
        <v>26.382240405177292</v>
      </c>
      <c r="F93" s="88">
        <v>-1.2943711150193347</v>
      </c>
      <c r="G93" s="88">
        <v>1.6483974720551249</v>
      </c>
      <c r="H93" s="88">
        <v>-8.0656336686397295E-2</v>
      </c>
      <c r="I93" s="88">
        <v>1.826568411338291</v>
      </c>
      <c r="J93" s="88">
        <v>25.791921342099773</v>
      </c>
      <c r="K93" s="88">
        <v>14.065406928462009</v>
      </c>
      <c r="L93" s="88">
        <v>101.45238913572375</v>
      </c>
      <c r="M93" s="88">
        <v>214.80709866715503</v>
      </c>
      <c r="N93" s="88">
        <v>37.591300253801656</v>
      </c>
      <c r="O93" s="88">
        <v>271.75430604976282</v>
      </c>
      <c r="P93" s="88">
        <v>11.889121126656011</v>
      </c>
      <c r="Q93" s="61">
        <v>6.8221929796324696</v>
      </c>
      <c r="R93" s="88">
        <v>685.95569335972664</v>
      </c>
      <c r="S93" s="88">
        <v>28.168409159183849</v>
      </c>
      <c r="T93" s="88">
        <v>56.818810577578013</v>
      </c>
      <c r="U93" s="88">
        <v>7.6237231256742239</v>
      </c>
      <c r="V93" s="88">
        <v>32.905934305620292</v>
      </c>
      <c r="W93" s="88">
        <v>7.3336087518474846</v>
      </c>
      <c r="X93" s="88">
        <v>1.4164067489267609</v>
      </c>
      <c r="Y93" s="88">
        <v>7.0903834764878573</v>
      </c>
      <c r="Z93" s="88">
        <v>0.96275573776136814</v>
      </c>
      <c r="AA93" s="88">
        <v>5.4598324367879911</v>
      </c>
      <c r="AB93" s="88">
        <v>1.3275041963909984</v>
      </c>
      <c r="AC93" s="88">
        <v>3.5207439729781584</v>
      </c>
      <c r="AD93" s="88">
        <v>0.5157503496197795</v>
      </c>
      <c r="AE93" s="88">
        <v>4.4551184360538594</v>
      </c>
      <c r="AF93" s="88">
        <v>0.69396532289986979</v>
      </c>
      <c r="AG93" s="88">
        <v>7.1308434849959275</v>
      </c>
      <c r="AH93" s="61">
        <v>0.94252395498351704</v>
      </c>
      <c r="AI93" s="88">
        <v>15.432089773121916</v>
      </c>
      <c r="AJ93" s="88">
        <v>14.244626279524915</v>
      </c>
      <c r="AK93" s="88">
        <v>3.0378174785157412</v>
      </c>
      <c r="AL93" s="88">
        <f t="shared" si="3"/>
        <v>5.7142768996247026</v>
      </c>
    </row>
    <row r="94" spans="2:38" x14ac:dyDescent="0.2">
      <c r="C94" s="79">
        <v>6</v>
      </c>
      <c r="D94" s="88">
        <v>12.171583956201054</v>
      </c>
      <c r="E94" s="88">
        <v>31.106975971249632</v>
      </c>
      <c r="F94" s="88">
        <v>-0.68290933640360518</v>
      </c>
      <c r="G94" s="88">
        <v>1.7179101309958054</v>
      </c>
      <c r="H94" s="88">
        <v>-8.0656336686397295E-2</v>
      </c>
      <c r="I94" s="88">
        <v>2.6104158714187635</v>
      </c>
      <c r="J94" s="88">
        <v>26.615747046899678</v>
      </c>
      <c r="K94" s="88">
        <v>16.575379903960098</v>
      </c>
      <c r="L94" s="88">
        <v>121.97738343460486</v>
      </c>
      <c r="M94" s="88">
        <v>251.4525985138612</v>
      </c>
      <c r="N94" s="88">
        <v>38.588440316921819</v>
      </c>
      <c r="O94" s="88">
        <v>312.20444510260205</v>
      </c>
      <c r="P94" s="88">
        <v>13.324540905545607</v>
      </c>
      <c r="Q94" s="61">
        <v>7.4138441767340044</v>
      </c>
      <c r="R94" s="88">
        <v>760.11833636486381</v>
      </c>
      <c r="S94" s="88">
        <v>32.184261535445636</v>
      </c>
      <c r="T94" s="88">
        <v>63.259387424603119</v>
      </c>
      <c r="U94" s="88">
        <v>8.7174019251894261</v>
      </c>
      <c r="V94" s="88">
        <v>34.904690376463471</v>
      </c>
      <c r="W94" s="88">
        <v>7.3669988706539193</v>
      </c>
      <c r="X94" s="88">
        <v>1.4580320561197635</v>
      </c>
      <c r="Y94" s="88">
        <v>7.5329163272861157</v>
      </c>
      <c r="Z94" s="88">
        <v>1.0201213831235525</v>
      </c>
      <c r="AA94" s="88">
        <v>5.8890873314316643</v>
      </c>
      <c r="AB94" s="88">
        <v>1.4430134917833912</v>
      </c>
      <c r="AC94" s="88">
        <v>4.5275705620668516</v>
      </c>
      <c r="AD94" s="88">
        <v>0.61988781524135272</v>
      </c>
      <c r="AE94" s="88">
        <v>3.8923074732170666</v>
      </c>
      <c r="AF94" s="88">
        <v>0.6738767844711917</v>
      </c>
      <c r="AG94" s="88">
        <v>7.3705006272233202</v>
      </c>
      <c r="AH94" s="61">
        <v>0.98256666348915622</v>
      </c>
      <c r="AI94" s="88">
        <v>16.329805146822817</v>
      </c>
      <c r="AJ94" s="88">
        <v>15.523794107849449</v>
      </c>
      <c r="AK94" s="88">
        <v>3.2611681980497926</v>
      </c>
      <c r="AL94" s="88">
        <f t="shared" si="3"/>
        <v>6.5162674741117774</v>
      </c>
    </row>
    <row r="95" spans="2:38" x14ac:dyDescent="0.2">
      <c r="C95" s="79">
        <v>7</v>
      </c>
      <c r="D95" s="88">
        <v>18.735903408896693</v>
      </c>
      <c r="E95" s="88">
        <v>30.718208460432603</v>
      </c>
      <c r="F95" s="88">
        <v>0.42560429002583766</v>
      </c>
      <c r="G95" s="88">
        <v>1.5149747191782432</v>
      </c>
      <c r="H95" s="88">
        <v>-8.0656336686397295E-2</v>
      </c>
      <c r="I95" s="88">
        <v>3.5383343772614837</v>
      </c>
      <c r="J95" s="88">
        <v>38.434860614902973</v>
      </c>
      <c r="K95" s="88">
        <v>14.955744766040713</v>
      </c>
      <c r="L95" s="88">
        <v>144.15562207673676</v>
      </c>
      <c r="M95" s="88">
        <v>223.42975757841918</v>
      </c>
      <c r="N95" s="88">
        <v>34.363950351914539</v>
      </c>
      <c r="O95" s="88">
        <v>282.61584370046347</v>
      </c>
      <c r="P95" s="88">
        <v>14.055070211462443</v>
      </c>
      <c r="Q95" s="61">
        <v>8.593235201790689</v>
      </c>
      <c r="R95" s="88">
        <v>746.41263779544738</v>
      </c>
      <c r="S95" s="88">
        <v>29.213477110186751</v>
      </c>
      <c r="T95" s="88">
        <v>61.110821821987329</v>
      </c>
      <c r="U95" s="88">
        <v>8.2661597690276523</v>
      </c>
      <c r="V95" s="88">
        <v>34.391648462260811</v>
      </c>
      <c r="W95" s="88">
        <v>8.5280557287267662</v>
      </c>
      <c r="X95" s="88">
        <v>1.3135978424168471</v>
      </c>
      <c r="Y95" s="88">
        <v>6.4354980409313347</v>
      </c>
      <c r="Z95" s="88">
        <v>0.81838490583293333</v>
      </c>
      <c r="AA95" s="88">
        <v>5.3045480178303102</v>
      </c>
      <c r="AB95" s="88">
        <v>1.166501245944938</v>
      </c>
      <c r="AC95" s="88">
        <v>3.7400609792806887</v>
      </c>
      <c r="AD95" s="88">
        <v>0.53499404944641549</v>
      </c>
      <c r="AE95" s="88">
        <v>4.0017846327346094</v>
      </c>
      <c r="AF95" s="88">
        <v>0.75816065714700764</v>
      </c>
      <c r="AG95" s="88">
        <v>6.9531950665427287</v>
      </c>
      <c r="AH95" s="61">
        <v>0.97769381132911892</v>
      </c>
      <c r="AI95" s="88">
        <v>17.443755471679452</v>
      </c>
      <c r="AJ95" s="88">
        <v>13.620744950716798</v>
      </c>
      <c r="AK95" s="88">
        <v>3.4147991946247096</v>
      </c>
      <c r="AL95" s="88">
        <f t="shared" si="3"/>
        <v>6.5018647533336082</v>
      </c>
    </row>
    <row r="96" spans="2:38" x14ac:dyDescent="0.2">
      <c r="C96" s="79">
        <v>8</v>
      </c>
      <c r="D96" s="88">
        <v>14.695379074217584</v>
      </c>
      <c r="E96" s="88">
        <v>32.020084248650676</v>
      </c>
      <c r="F96" s="88">
        <v>0.78433961860048074</v>
      </c>
      <c r="G96" s="88">
        <v>1.5754651233167354</v>
      </c>
      <c r="H96" s="88">
        <v>-8.0656336686397295E-2</v>
      </c>
      <c r="I96" s="88">
        <v>4.6209346847320765</v>
      </c>
      <c r="J96" s="88">
        <v>33.671593013140296</v>
      </c>
      <c r="K96" s="88">
        <v>14.81641416031183</v>
      </c>
      <c r="L96" s="88">
        <v>131.56634484792946</v>
      </c>
      <c r="M96" s="88">
        <v>214.24119688537772</v>
      </c>
      <c r="N96" s="88">
        <v>34.493951583546661</v>
      </c>
      <c r="O96" s="88">
        <v>277.97595298253128</v>
      </c>
      <c r="P96" s="88">
        <v>13.328438374869974</v>
      </c>
      <c r="Q96" s="61">
        <v>7.5924103456948506</v>
      </c>
      <c r="R96" s="88">
        <v>684.08492762169294</v>
      </c>
      <c r="S96" s="88">
        <v>27.491912849866765</v>
      </c>
      <c r="T96" s="88">
        <v>58.478730961646647</v>
      </c>
      <c r="U96" s="88">
        <v>7.4596023822597708</v>
      </c>
      <c r="V96" s="88">
        <v>29.87434146223681</v>
      </c>
      <c r="W96" s="88">
        <v>7.2056588282202583</v>
      </c>
      <c r="X96" s="88">
        <v>1.470549397083861</v>
      </c>
      <c r="Y96" s="88">
        <v>5.6644557602091989</v>
      </c>
      <c r="Z96" s="88">
        <v>0.87262588143875486</v>
      </c>
      <c r="AA96" s="88">
        <v>4.7811802790965396</v>
      </c>
      <c r="AB96" s="88">
        <v>1.1082638551003421</v>
      </c>
      <c r="AC96" s="88">
        <v>3.3994541003380858</v>
      </c>
      <c r="AD96" s="88">
        <v>0.55758535519228725</v>
      </c>
      <c r="AE96" s="88">
        <v>3.6439315763970987</v>
      </c>
      <c r="AF96" s="88">
        <v>0.5567302907565066</v>
      </c>
      <c r="AG96" s="88">
        <v>6.7847132587928725</v>
      </c>
      <c r="AH96" s="61">
        <v>0.90521424385278459</v>
      </c>
      <c r="AI96" s="88">
        <v>17.407644496628269</v>
      </c>
      <c r="AJ96" s="88">
        <v>13.281394612051454</v>
      </c>
      <c r="AK96" s="88">
        <v>3.5593489846268436</v>
      </c>
      <c r="AL96" s="88">
        <f t="shared" si="3"/>
        <v>6.2109786513288041</v>
      </c>
    </row>
    <row r="97" spans="2:39" x14ac:dyDescent="0.2">
      <c r="C97" s="79">
        <v>9</v>
      </c>
      <c r="D97" s="88">
        <v>15.585417578268542</v>
      </c>
      <c r="E97" s="88">
        <v>33.505582399333797</v>
      </c>
      <c r="F97" s="88">
        <v>-0.11532064983204489</v>
      </c>
      <c r="G97" s="88">
        <v>1.8845164518345974</v>
      </c>
      <c r="H97" s="88">
        <v>1.3427325968559194</v>
      </c>
      <c r="I97" s="88">
        <v>3.5348691493698401</v>
      </c>
      <c r="J97" s="88">
        <v>37.844832161512187</v>
      </c>
      <c r="K97" s="88">
        <v>15.458077048336399</v>
      </c>
      <c r="L97" s="88">
        <v>131.84723442636835</v>
      </c>
      <c r="M97" s="88">
        <v>211.64201172960071</v>
      </c>
      <c r="N97" s="88">
        <v>33.094029638216405</v>
      </c>
      <c r="O97" s="88">
        <v>265.81955980536031</v>
      </c>
      <c r="P97" s="88">
        <v>13.886140099995034</v>
      </c>
      <c r="Q97" s="61">
        <v>8.6467272523501322</v>
      </c>
      <c r="R97" s="88">
        <v>675.69643935549323</v>
      </c>
      <c r="S97" s="88">
        <v>26.77858517593484</v>
      </c>
      <c r="T97" s="88">
        <v>59.480720033014215</v>
      </c>
      <c r="U97" s="88">
        <v>7.3594784940767877</v>
      </c>
      <c r="V97" s="88">
        <v>31.376022473062044</v>
      </c>
      <c r="W97" s="88">
        <v>7.8986955736673581</v>
      </c>
      <c r="X97" s="88">
        <v>1.2853033762697965</v>
      </c>
      <c r="Y97" s="88">
        <v>6.33612871207057</v>
      </c>
      <c r="Z97" s="88">
        <v>0.92218113503770349</v>
      </c>
      <c r="AA97" s="88">
        <v>5.0089297379807318</v>
      </c>
      <c r="AB97" s="88">
        <v>1.1016004973124529</v>
      </c>
      <c r="AC97" s="88">
        <v>3.250343221340815</v>
      </c>
      <c r="AD97" s="88">
        <v>0.49077669376749744</v>
      </c>
      <c r="AE97" s="88">
        <v>4.2756073952986489</v>
      </c>
      <c r="AF97" s="88">
        <v>0.60655516906397156</v>
      </c>
      <c r="AG97" s="88">
        <v>6.8180853518836049</v>
      </c>
      <c r="AH97" s="61">
        <v>0.8955397839855963</v>
      </c>
      <c r="AI97" s="88">
        <v>17.875955429258038</v>
      </c>
      <c r="AJ97" s="88">
        <v>14.013240550597855</v>
      </c>
      <c r="AK97" s="88">
        <v>3.6136591949385379</v>
      </c>
      <c r="AL97" s="88">
        <f t="shared" si="3"/>
        <v>6.3951720006076327</v>
      </c>
    </row>
    <row r="98" spans="2:39" x14ac:dyDescent="0.2">
      <c r="C98" s="79">
        <v>10</v>
      </c>
      <c r="D98" s="88">
        <v>17.500952177558638</v>
      </c>
      <c r="E98" s="88">
        <v>27.952461402154618</v>
      </c>
      <c r="F98" s="88">
        <v>8.0276077443271754E-3</v>
      </c>
      <c r="G98" s="88">
        <v>1.593908043503363</v>
      </c>
      <c r="H98" s="88">
        <v>-1.7311437891067216</v>
      </c>
      <c r="I98" s="88">
        <v>3.9063715899656879</v>
      </c>
      <c r="J98" s="88">
        <v>25.762568372464461</v>
      </c>
      <c r="K98" s="88">
        <v>13.514485318504185</v>
      </c>
      <c r="L98" s="88">
        <v>124.26355860831335</v>
      </c>
      <c r="M98" s="88">
        <v>226.52261091967003</v>
      </c>
      <c r="N98" s="88">
        <v>44.72652191367154</v>
      </c>
      <c r="O98" s="88">
        <v>339.94232896236713</v>
      </c>
      <c r="P98" s="88">
        <v>13.956568481534246</v>
      </c>
      <c r="Q98" s="61">
        <v>7.7815313070504022</v>
      </c>
      <c r="R98" s="88">
        <v>776.24630041386774</v>
      </c>
      <c r="S98" s="88">
        <v>32.299333579258168</v>
      </c>
      <c r="T98" s="88">
        <v>61.065942081883286</v>
      </c>
      <c r="U98" s="88">
        <v>8.480573672743521</v>
      </c>
      <c r="V98" s="88">
        <v>36.271062063747813</v>
      </c>
      <c r="W98" s="88">
        <v>8.8016127378697959</v>
      </c>
      <c r="X98" s="88">
        <v>1.4931230717194148</v>
      </c>
      <c r="Y98" s="88">
        <v>7.0158236627611377</v>
      </c>
      <c r="Z98" s="88">
        <v>1.0347320210879629</v>
      </c>
      <c r="AA98" s="88">
        <v>6.1546640088976723</v>
      </c>
      <c r="AB98" s="88">
        <v>1.2779622189300583</v>
      </c>
      <c r="AC98" s="88">
        <v>3.9530705343181518</v>
      </c>
      <c r="AD98" s="88">
        <v>0.63399654691432383</v>
      </c>
      <c r="AE98" s="88">
        <v>3.9364882149335574</v>
      </c>
      <c r="AF98" s="88">
        <v>0.76325896434081453</v>
      </c>
      <c r="AG98" s="88">
        <v>7.3922312122327423</v>
      </c>
      <c r="AH98" s="61">
        <v>0.79466776600537636</v>
      </c>
      <c r="AI98" s="88">
        <v>15.557387947342534</v>
      </c>
      <c r="AJ98" s="88">
        <v>14.825442588136488</v>
      </c>
      <c r="AK98" s="88">
        <v>2.9862883635285025</v>
      </c>
      <c r="AL98" s="88">
        <f t="shared" si="3"/>
        <v>5.0646149360080006</v>
      </c>
    </row>
    <row r="99" spans="2:39" x14ac:dyDescent="0.2">
      <c r="C99" s="79">
        <v>11</v>
      </c>
      <c r="D99" s="88">
        <v>17.76611395819851</v>
      </c>
      <c r="E99" s="88">
        <v>27.993050487022913</v>
      </c>
      <c r="F99" s="88">
        <v>-1.0221577181679953</v>
      </c>
      <c r="G99" s="88">
        <v>1.5070410008110826</v>
      </c>
      <c r="H99" s="88">
        <v>-1.1837586291023603</v>
      </c>
      <c r="I99" s="88">
        <v>4.5540168155998986</v>
      </c>
      <c r="J99" s="88">
        <v>27.59212967293389</v>
      </c>
      <c r="K99" s="88">
        <v>14.399033503201853</v>
      </c>
      <c r="L99" s="88">
        <v>122.98301368150335</v>
      </c>
      <c r="M99" s="88">
        <v>240.50362723064833</v>
      </c>
      <c r="N99" s="88">
        <v>44.02503930289447</v>
      </c>
      <c r="O99" s="88">
        <v>332.42058877509015</v>
      </c>
      <c r="P99" s="88">
        <v>13.366124690610258</v>
      </c>
      <c r="Q99" s="61">
        <v>7.674895342277849</v>
      </c>
      <c r="R99" s="88">
        <v>780.6456521539925</v>
      </c>
      <c r="S99" s="88">
        <v>31.963098183337596</v>
      </c>
      <c r="T99" s="88">
        <v>61.759167437241111</v>
      </c>
      <c r="U99" s="88">
        <v>8.4561765318663937</v>
      </c>
      <c r="V99" s="88">
        <v>36.219410504143276</v>
      </c>
      <c r="W99" s="88">
        <v>8.7559043297127364</v>
      </c>
      <c r="X99" s="88">
        <v>1.4395682733204924</v>
      </c>
      <c r="Y99" s="88">
        <v>6.910434417643204</v>
      </c>
      <c r="Z99" s="88">
        <v>0.95803040444582721</v>
      </c>
      <c r="AA99" s="88">
        <v>5.2187347184623496</v>
      </c>
      <c r="AB99" s="88">
        <v>1.2084909874619532</v>
      </c>
      <c r="AC99" s="88">
        <v>4.0233793582983157</v>
      </c>
      <c r="AD99" s="88">
        <v>0.56887797372724946</v>
      </c>
      <c r="AE99" s="88">
        <v>4.0273427827617949</v>
      </c>
      <c r="AF99" s="88">
        <v>0.6434004898529726</v>
      </c>
      <c r="AG99" s="88">
        <v>7.8826655180699401</v>
      </c>
      <c r="AH99" s="61">
        <v>1.0168137019608159</v>
      </c>
      <c r="AI99" s="88">
        <v>15.983007146988394</v>
      </c>
      <c r="AJ99" s="88">
        <v>14.257244390426962</v>
      </c>
      <c r="AK99" s="88">
        <v>3.2617084040455246</v>
      </c>
      <c r="AL99" s="88">
        <f t="shared" si="3"/>
        <v>5.4628827376160043</v>
      </c>
    </row>
    <row r="100" spans="2:39" x14ac:dyDescent="0.2">
      <c r="C100" s="79">
        <v>12</v>
      </c>
      <c r="D100" s="88">
        <v>9.8815888231121392</v>
      </c>
      <c r="E100" s="88">
        <v>27.866257469507879</v>
      </c>
      <c r="F100" s="88">
        <v>-0.4397285264961005</v>
      </c>
      <c r="G100" s="88">
        <v>1.5580335515461909</v>
      </c>
      <c r="H100" s="88">
        <v>-8.0656336686397295E-2</v>
      </c>
      <c r="I100" s="88">
        <v>1.9529862663120334</v>
      </c>
      <c r="J100" s="88">
        <v>26.616774480690864</v>
      </c>
      <c r="K100" s="88">
        <v>14.66251443392248</v>
      </c>
      <c r="L100" s="88">
        <v>110.36619433311802</v>
      </c>
      <c r="M100" s="88">
        <v>287.63259414351302</v>
      </c>
      <c r="N100" s="88">
        <v>36.137826182073681</v>
      </c>
      <c r="O100" s="88">
        <v>272.56163802887727</v>
      </c>
      <c r="P100" s="88">
        <v>13.499887811968756</v>
      </c>
      <c r="Q100" s="61">
        <v>7.279834961236002</v>
      </c>
      <c r="R100" s="88">
        <v>687.2563931578278</v>
      </c>
      <c r="S100" s="88">
        <v>27.705209892405755</v>
      </c>
      <c r="T100" s="88">
        <v>58.496119680112557</v>
      </c>
      <c r="U100" s="88">
        <v>7.5685159321694497</v>
      </c>
      <c r="V100" s="88">
        <v>33.141385335769321</v>
      </c>
      <c r="W100" s="88">
        <v>7.240453860264493</v>
      </c>
      <c r="X100" s="88">
        <v>1.3899709850090665</v>
      </c>
      <c r="Y100" s="88">
        <v>5.9512578688857332</v>
      </c>
      <c r="Z100" s="88">
        <v>0.88063594821608093</v>
      </c>
      <c r="AA100" s="88">
        <v>5.2152034803129546</v>
      </c>
      <c r="AB100" s="88">
        <v>1.1084973855274192</v>
      </c>
      <c r="AC100" s="88">
        <v>3.508943843995382</v>
      </c>
      <c r="AD100" s="88">
        <v>0.5325267177111408</v>
      </c>
      <c r="AE100" s="88">
        <v>3.6848403831156529</v>
      </c>
      <c r="AF100" s="88">
        <v>0.60454327507277728</v>
      </c>
      <c r="AG100" s="88">
        <v>6.5514902560048087</v>
      </c>
      <c r="AH100" s="61">
        <v>0.93391028160051781</v>
      </c>
      <c r="AI100" s="88">
        <v>15.187853781602941</v>
      </c>
      <c r="AJ100" s="88">
        <v>13.787614107518394</v>
      </c>
      <c r="AK100" s="88">
        <v>2.9490460636349831</v>
      </c>
      <c r="AL100" s="88">
        <f t="shared" si="3"/>
        <v>7.959321977319</v>
      </c>
    </row>
    <row r="102" spans="2:39" x14ac:dyDescent="0.2">
      <c r="B102" s="79" t="s">
        <v>207</v>
      </c>
      <c r="C102" s="79">
        <v>1</v>
      </c>
      <c r="D102" s="88">
        <v>13.917347284532013</v>
      </c>
      <c r="E102" s="88">
        <v>27.873993769696419</v>
      </c>
      <c r="F102" s="88">
        <v>-1.5825434240323215</v>
      </c>
      <c r="G102" s="88">
        <v>1.381286139453302</v>
      </c>
      <c r="H102" s="88">
        <v>-0.55097731158244945</v>
      </c>
      <c r="I102" s="88">
        <v>3.9271643488726333</v>
      </c>
      <c r="J102" s="88">
        <v>28.200996197715085</v>
      </c>
      <c r="K102" s="88">
        <v>14.494501548411277</v>
      </c>
      <c r="L102" s="88">
        <v>99.240875980053062</v>
      </c>
      <c r="M102" s="88">
        <v>202.96726259555794</v>
      </c>
      <c r="N102" s="88">
        <v>36.626749837042865</v>
      </c>
      <c r="O102" s="88">
        <v>273.71910759441914</v>
      </c>
      <c r="P102" s="88">
        <v>12.599258348750029</v>
      </c>
      <c r="Q102" s="61">
        <v>7.6997870650116313</v>
      </c>
      <c r="R102" s="88">
        <v>659.34984049728553</v>
      </c>
      <c r="S102" s="88">
        <v>32.41116267846408</v>
      </c>
      <c r="T102" s="88">
        <v>57.174645780608856</v>
      </c>
      <c r="U102" s="88">
        <v>8.1772484706696797</v>
      </c>
      <c r="V102" s="88">
        <v>34.404585430830309</v>
      </c>
      <c r="W102" s="88">
        <v>8.1406557915116178</v>
      </c>
      <c r="X102" s="88">
        <v>1.2616889809149592</v>
      </c>
      <c r="Y102" s="88">
        <v>10.107977598009342</v>
      </c>
      <c r="Z102" s="88">
        <v>1.1421899560174573</v>
      </c>
      <c r="AA102" s="88">
        <v>7.2896723306650584</v>
      </c>
      <c r="AB102" s="88">
        <v>1.6512220980547061</v>
      </c>
      <c r="AC102" s="88">
        <v>5.2885874157142982</v>
      </c>
      <c r="AD102" s="88">
        <v>0.99401901671476778</v>
      </c>
      <c r="AE102" s="88">
        <v>5.4441566904045136</v>
      </c>
      <c r="AF102" s="88">
        <v>0.77079599311241509</v>
      </c>
      <c r="AG102" s="88">
        <v>8.8068521985320452</v>
      </c>
      <c r="AH102" s="61">
        <v>1.1784185687505215</v>
      </c>
      <c r="AI102" s="88">
        <v>17.569933854834176</v>
      </c>
      <c r="AJ102" s="88">
        <v>18.695057361251266</v>
      </c>
      <c r="AK102" s="88">
        <v>2.8885783039828823</v>
      </c>
      <c r="AL102" s="88">
        <f t="shared" si="3"/>
        <v>5.5415035049133614</v>
      </c>
      <c r="AM102" s="44" t="s">
        <v>204</v>
      </c>
    </row>
    <row r="103" spans="2:39" x14ac:dyDescent="0.2">
      <c r="B103" s="79">
        <v>501</v>
      </c>
      <c r="C103" s="79">
        <v>2</v>
      </c>
      <c r="D103" s="88">
        <v>12.756493028773169</v>
      </c>
      <c r="E103" s="88">
        <v>27.591922737874768</v>
      </c>
      <c r="F103" s="88">
        <v>-7.551590998438093E-2</v>
      </c>
      <c r="G103" s="88">
        <v>1.4705990322151634</v>
      </c>
      <c r="H103" s="88">
        <v>-1.9583879853140793</v>
      </c>
      <c r="I103" s="88">
        <v>3.0983609094575879</v>
      </c>
      <c r="J103" s="88">
        <v>26.898487999113204</v>
      </c>
      <c r="K103" s="88">
        <v>13.712356490030098</v>
      </c>
      <c r="L103" s="88">
        <v>101.56946012988197</v>
      </c>
      <c r="M103" s="88">
        <v>195.19224040918482</v>
      </c>
      <c r="N103" s="88">
        <v>32.594007164296855</v>
      </c>
      <c r="O103" s="88">
        <v>254.0244563768361</v>
      </c>
      <c r="P103" s="88">
        <v>12.369545961700839</v>
      </c>
      <c r="Q103" s="61">
        <v>8.1426744510923932</v>
      </c>
      <c r="R103" s="88">
        <v>663.64672430271355</v>
      </c>
      <c r="S103" s="88">
        <v>30.184557816361679</v>
      </c>
      <c r="T103" s="88">
        <v>58.843414261043748</v>
      </c>
      <c r="U103" s="88">
        <v>7.5138339554731672</v>
      </c>
      <c r="V103" s="88">
        <v>35.902026457267013</v>
      </c>
      <c r="W103" s="88">
        <v>7.8750863811223359</v>
      </c>
      <c r="X103" s="88">
        <v>1.4999386148738567</v>
      </c>
      <c r="Y103" s="88">
        <v>8.2787221648906399</v>
      </c>
      <c r="Z103" s="88">
        <v>0.91769850495583893</v>
      </c>
      <c r="AA103" s="88">
        <v>6.9073754964680685</v>
      </c>
      <c r="AB103" s="88">
        <v>1.3270440960440317</v>
      </c>
      <c r="AC103" s="88">
        <v>4.5963571179109755</v>
      </c>
      <c r="AD103" s="88">
        <v>0.78498661143153603</v>
      </c>
      <c r="AE103" s="88">
        <v>4.810618102026095</v>
      </c>
      <c r="AF103" s="88">
        <v>0.77038012031576786</v>
      </c>
      <c r="AG103" s="88">
        <v>7.8955753986546835</v>
      </c>
      <c r="AH103" s="61">
        <v>1.0820938797861577</v>
      </c>
      <c r="AI103" s="88">
        <v>17.89494897603079</v>
      </c>
      <c r="AJ103" s="88">
        <v>16.734147271366389</v>
      </c>
      <c r="AK103" s="88">
        <v>3.0856400965251138</v>
      </c>
      <c r="AL103" s="88">
        <f t="shared" si="3"/>
        <v>5.9885929160313989</v>
      </c>
      <c r="AM103" s="44" t="s">
        <v>204</v>
      </c>
    </row>
    <row r="104" spans="2:39" x14ac:dyDescent="0.2">
      <c r="C104" s="79">
        <v>3</v>
      </c>
      <c r="D104" s="88">
        <v>16.940192720664147</v>
      </c>
      <c r="E104" s="88">
        <v>25.127825065316316</v>
      </c>
      <c r="F104" s="88">
        <v>-7.551590998438093E-2</v>
      </c>
      <c r="G104" s="88">
        <v>1.5326951789693677</v>
      </c>
      <c r="H104" s="88">
        <v>-3.1746431186688988</v>
      </c>
      <c r="I104" s="88">
        <v>2.879005964198095</v>
      </c>
      <c r="J104" s="88">
        <v>21.807503784708814</v>
      </c>
      <c r="K104" s="88">
        <v>13.458962527322424</v>
      </c>
      <c r="L104" s="88">
        <v>79.816841123352319</v>
      </c>
      <c r="M104" s="88">
        <v>184.00013101067626</v>
      </c>
      <c r="N104" s="88">
        <v>33.143664244443983</v>
      </c>
      <c r="O104" s="88">
        <v>260.6847119332092</v>
      </c>
      <c r="P104" s="88">
        <v>10.708569535349792</v>
      </c>
      <c r="Q104" s="61">
        <v>6.4575833985854789</v>
      </c>
      <c r="R104" s="88">
        <v>574.38787733653646</v>
      </c>
      <c r="S104" s="88">
        <v>29.571691142801868</v>
      </c>
      <c r="T104" s="88">
        <v>53.113821145635555</v>
      </c>
      <c r="U104" s="88">
        <v>6.9865906102384923</v>
      </c>
      <c r="V104" s="88">
        <v>31.297618437165561</v>
      </c>
      <c r="W104" s="88">
        <v>6.3979153680641065</v>
      </c>
      <c r="X104" s="88">
        <v>1.1283341122939141</v>
      </c>
      <c r="Y104" s="88">
        <v>7.8764504782696747</v>
      </c>
      <c r="Z104" s="88">
        <v>1.0020362048380416</v>
      </c>
      <c r="AA104" s="88">
        <v>6.9450338939457028</v>
      </c>
      <c r="AB104" s="88">
        <v>1.2902179471582831</v>
      </c>
      <c r="AC104" s="88">
        <v>4.5794401746359492</v>
      </c>
      <c r="AD104" s="88">
        <v>0.74271271699226271</v>
      </c>
      <c r="AE104" s="88">
        <v>4.7940914492145916</v>
      </c>
      <c r="AF104" s="88">
        <v>0.78285621682058593</v>
      </c>
      <c r="AG104" s="88">
        <v>9.0987655499678706</v>
      </c>
      <c r="AH104" s="61">
        <v>1.1458100532621232</v>
      </c>
      <c r="AI104" s="88">
        <v>16.172735252329097</v>
      </c>
      <c r="AJ104" s="88">
        <v>18.088628646214687</v>
      </c>
      <c r="AK104" s="88">
        <v>3.000829112935417</v>
      </c>
      <c r="AL104" s="88">
        <f t="shared" si="3"/>
        <v>5.5515928973218767</v>
      </c>
      <c r="AM104" s="44" t="s">
        <v>204</v>
      </c>
    </row>
    <row r="105" spans="2:39" x14ac:dyDescent="0.2">
      <c r="C105" s="79">
        <v>4</v>
      </c>
      <c r="D105" s="88">
        <v>15.142210650291306</v>
      </c>
      <c r="E105" s="88">
        <v>22.588822524171945</v>
      </c>
      <c r="F105" s="88">
        <v>-0.86969186591025693</v>
      </c>
      <c r="G105" s="88">
        <v>1.7284336861363179</v>
      </c>
      <c r="H105" s="88">
        <v>-1.8976686454033502</v>
      </c>
      <c r="I105" s="88">
        <v>5.289339823593469</v>
      </c>
      <c r="J105" s="88">
        <v>21.157824700364046</v>
      </c>
      <c r="K105" s="88">
        <v>10.84364507833649</v>
      </c>
      <c r="L105" s="88">
        <v>79.569986103207071</v>
      </c>
      <c r="M105" s="88">
        <v>195.87828910015219</v>
      </c>
      <c r="N105" s="88">
        <v>33.711898851216205</v>
      </c>
      <c r="O105" s="88">
        <v>267.52577152205004</v>
      </c>
      <c r="P105" s="88">
        <v>10.734067864137781</v>
      </c>
      <c r="Q105" s="61">
        <v>5.9325384833729382</v>
      </c>
      <c r="R105" s="88">
        <v>590.9306442772729</v>
      </c>
      <c r="S105" s="88">
        <v>27.091910194144049</v>
      </c>
      <c r="T105" s="88">
        <v>49.795350814159605</v>
      </c>
      <c r="U105" s="88">
        <v>7.0853950830304901</v>
      </c>
      <c r="V105" s="88">
        <v>32.0169972565743</v>
      </c>
      <c r="W105" s="88">
        <v>6.1695423825406026</v>
      </c>
      <c r="X105" s="88">
        <v>1.1260056800388349</v>
      </c>
      <c r="Y105" s="88">
        <v>7.5421374714374902</v>
      </c>
      <c r="Z105" s="88">
        <v>0.91748596600547061</v>
      </c>
      <c r="AA105" s="88">
        <v>6.8381506396315883</v>
      </c>
      <c r="AB105" s="88">
        <v>1.2483058703806098</v>
      </c>
      <c r="AC105" s="88">
        <v>4.4073530545389463</v>
      </c>
      <c r="AD105" s="88">
        <v>0.76372800534276952</v>
      </c>
      <c r="AE105" s="88">
        <v>4.7481161609622511</v>
      </c>
      <c r="AF105" s="88">
        <v>0.64597413813309423</v>
      </c>
      <c r="AG105" s="88">
        <v>8.5162807229421364</v>
      </c>
      <c r="AH105" s="61">
        <v>1.1353439813184261</v>
      </c>
      <c r="AI105" s="88">
        <v>17.431381957839598</v>
      </c>
      <c r="AJ105" s="88">
        <v>18.065582743372609</v>
      </c>
      <c r="AK105" s="88">
        <v>3.0150064146490831</v>
      </c>
      <c r="AL105" s="88">
        <f t="shared" si="3"/>
        <v>5.8103606078269188</v>
      </c>
      <c r="AM105" s="44" t="s">
        <v>204</v>
      </c>
    </row>
    <row r="106" spans="2:39" x14ac:dyDescent="0.2">
      <c r="C106" s="79">
        <v>5</v>
      </c>
      <c r="D106" s="88">
        <v>13.718634962118998</v>
      </c>
      <c r="E106" s="88">
        <v>26.872300393335152</v>
      </c>
      <c r="F106" s="88">
        <v>-7.551590998438093E-2</v>
      </c>
      <c r="G106" s="88">
        <v>1.172872753182985</v>
      </c>
      <c r="H106" s="88">
        <v>-0.55097731158244945</v>
      </c>
      <c r="I106" s="88">
        <v>0.54106140652473078</v>
      </c>
      <c r="J106" s="88">
        <v>21.72717333506306</v>
      </c>
      <c r="K106" s="88">
        <v>11.128295728480786</v>
      </c>
      <c r="L106" s="88">
        <v>88.177730817937544</v>
      </c>
      <c r="M106" s="88">
        <v>193.14159936850601</v>
      </c>
      <c r="N106" s="88">
        <v>34.220293482524468</v>
      </c>
      <c r="O106" s="88">
        <v>242.75507640255816</v>
      </c>
      <c r="P106" s="88">
        <v>12.520535528062052</v>
      </c>
      <c r="Q106" s="61">
        <v>6.8601877199052037</v>
      </c>
      <c r="R106" s="88">
        <v>610.24618703656586</v>
      </c>
      <c r="S106" s="88">
        <v>29.670561085216939</v>
      </c>
      <c r="T106" s="88">
        <v>54.81054219028676</v>
      </c>
      <c r="U106" s="88">
        <v>7.4952335890127868</v>
      </c>
      <c r="V106" s="88">
        <v>34.662132961544181</v>
      </c>
      <c r="W106" s="88">
        <v>7.4096618507807994</v>
      </c>
      <c r="X106" s="88">
        <v>1.3027139497513021</v>
      </c>
      <c r="Y106" s="88">
        <v>8.7412061130756165</v>
      </c>
      <c r="Z106" s="88">
        <v>1.1120870024161291</v>
      </c>
      <c r="AA106" s="88">
        <v>6.524917926425962</v>
      </c>
      <c r="AB106" s="88">
        <v>1.393689123086949</v>
      </c>
      <c r="AC106" s="88">
        <v>4.5972743653779151</v>
      </c>
      <c r="AD106" s="88">
        <v>0.88284178304607241</v>
      </c>
      <c r="AE106" s="88">
        <v>4.9355822345363087</v>
      </c>
      <c r="AF106" s="88">
        <v>0.80840871361134026</v>
      </c>
      <c r="AG106" s="88">
        <v>9.5040900173318654</v>
      </c>
      <c r="AH106" s="61">
        <v>1.1240687288513223</v>
      </c>
      <c r="AI106" s="88">
        <v>17.182414395716933</v>
      </c>
      <c r="AJ106" s="88">
        <v>18.624442060965059</v>
      </c>
      <c r="AK106" s="88">
        <v>3.1707648417271823</v>
      </c>
      <c r="AL106" s="88">
        <f t="shared" si="3"/>
        <v>5.6440661289810112</v>
      </c>
      <c r="AM106" s="44" t="s">
        <v>204</v>
      </c>
    </row>
    <row r="107" spans="2:39" x14ac:dyDescent="0.2">
      <c r="C107" s="79">
        <v>6</v>
      </c>
      <c r="D107" s="88">
        <v>15.894220952740602</v>
      </c>
      <c r="E107" s="88">
        <v>25.19675921736151</v>
      </c>
      <c r="F107" s="88">
        <v>9.1531560555918906E-2</v>
      </c>
      <c r="G107" s="88">
        <v>1.4847130111038571</v>
      </c>
      <c r="H107" s="88">
        <v>-0.55097731158244945</v>
      </c>
      <c r="I107" s="88">
        <v>2.4441980147820512</v>
      </c>
      <c r="J107" s="88">
        <v>22.397810690328143</v>
      </c>
      <c r="K107" s="88">
        <v>11.929517959294987</v>
      </c>
      <c r="L107" s="88">
        <v>96.083734480247273</v>
      </c>
      <c r="M107" s="88">
        <v>185.51820201478787</v>
      </c>
      <c r="N107" s="88">
        <v>30.405376883074716</v>
      </c>
      <c r="O107" s="88">
        <v>217.30207852288783</v>
      </c>
      <c r="P107" s="88">
        <v>10.589409984413692</v>
      </c>
      <c r="Q107" s="61">
        <v>6.5331856187727695</v>
      </c>
      <c r="R107" s="88">
        <v>621.44075337096876</v>
      </c>
      <c r="S107" s="88">
        <v>31.180452121514875</v>
      </c>
      <c r="T107" s="88">
        <v>52.078534427611537</v>
      </c>
      <c r="U107" s="88">
        <v>7.2812266107491403</v>
      </c>
      <c r="V107" s="88">
        <v>36.978348944454758</v>
      </c>
      <c r="W107" s="88">
        <v>8.1307687406175013</v>
      </c>
      <c r="X107" s="88">
        <v>1.3049458167178078</v>
      </c>
      <c r="Y107" s="88">
        <v>9.3945349109223066</v>
      </c>
      <c r="Z107" s="88">
        <v>1.0737150805103153</v>
      </c>
      <c r="AA107" s="88">
        <v>7.6242237259734775</v>
      </c>
      <c r="AB107" s="88">
        <v>1.6404467949426293</v>
      </c>
      <c r="AC107" s="88">
        <v>5.1427709486701065</v>
      </c>
      <c r="AD107" s="88">
        <v>0.88883166395621993</v>
      </c>
      <c r="AE107" s="88">
        <v>5.4190758701352486</v>
      </c>
      <c r="AF107" s="88">
        <v>0.71288270555983679</v>
      </c>
      <c r="AG107" s="88">
        <v>9.6534345949085161</v>
      </c>
      <c r="AH107" s="61">
        <v>1.2385285536983903</v>
      </c>
      <c r="AI107" s="88">
        <v>16.784473883574393</v>
      </c>
      <c r="AJ107" s="88">
        <v>18.293637243271327</v>
      </c>
      <c r="AK107" s="88">
        <v>3.0711209941920328</v>
      </c>
      <c r="AL107" s="88">
        <f t="shared" si="3"/>
        <v>6.1014932565449431</v>
      </c>
      <c r="AM107" s="44" t="s">
        <v>204</v>
      </c>
    </row>
    <row r="108" spans="2:39" x14ac:dyDescent="0.2">
      <c r="C108" s="79">
        <v>7</v>
      </c>
      <c r="D108" s="88">
        <v>12.965200011011936</v>
      </c>
      <c r="E108" s="88">
        <v>29.613767407239699</v>
      </c>
      <c r="F108" s="88">
        <v>-0.83374856803290842</v>
      </c>
      <c r="G108" s="88">
        <v>1.6420088096084164</v>
      </c>
      <c r="H108" s="88">
        <v>-0.55097731158244945</v>
      </c>
      <c r="I108" s="88">
        <v>6.1754417109507029</v>
      </c>
      <c r="J108" s="88">
        <v>27.138498083554534</v>
      </c>
      <c r="K108" s="88">
        <v>14.953805523560707</v>
      </c>
      <c r="L108" s="88">
        <v>108.63779856398116</v>
      </c>
      <c r="M108" s="88">
        <v>202.45013421169367</v>
      </c>
      <c r="N108" s="88">
        <v>36.48432793243893</v>
      </c>
      <c r="O108" s="88">
        <v>286.49513475434583</v>
      </c>
      <c r="P108" s="88">
        <v>12.645840177665459</v>
      </c>
      <c r="Q108" s="61">
        <v>7.9816605032737709</v>
      </c>
      <c r="R108" s="88">
        <v>730.40929582875867</v>
      </c>
      <c r="S108" s="88">
        <v>33.163822667899069</v>
      </c>
      <c r="T108" s="88">
        <v>65.866123486943067</v>
      </c>
      <c r="U108" s="88">
        <v>8.0940959774939163</v>
      </c>
      <c r="V108" s="88">
        <v>36.714088451624129</v>
      </c>
      <c r="W108" s="88">
        <v>7.3281452579455291</v>
      </c>
      <c r="X108" s="88">
        <v>1.3922971793966339</v>
      </c>
      <c r="Y108" s="88">
        <v>7.4121296326311548</v>
      </c>
      <c r="Z108" s="88">
        <v>1.0992362239656717</v>
      </c>
      <c r="AA108" s="88">
        <v>7.0339962758732177</v>
      </c>
      <c r="AB108" s="88">
        <v>1.3792459566582251</v>
      </c>
      <c r="AC108" s="88">
        <v>4.5202785228103171</v>
      </c>
      <c r="AD108" s="88">
        <v>0.69310651153136449</v>
      </c>
      <c r="AE108" s="88">
        <v>5.1335953211375287</v>
      </c>
      <c r="AF108" s="88">
        <v>0.56878633560291991</v>
      </c>
      <c r="AG108" s="88">
        <v>8.6755745292178474</v>
      </c>
      <c r="AH108" s="61">
        <v>1.1354399645548445</v>
      </c>
      <c r="AI108" s="88">
        <v>17.343403346077174</v>
      </c>
      <c r="AJ108" s="88">
        <v>16.751424246515676</v>
      </c>
      <c r="AK108" s="88">
        <v>3.2917110610240732</v>
      </c>
      <c r="AL108" s="88">
        <f t="shared" si="3"/>
        <v>5.5489615866458459</v>
      </c>
      <c r="AM108" s="44" t="s">
        <v>204</v>
      </c>
    </row>
    <row r="109" spans="2:39" x14ac:dyDescent="0.2">
      <c r="C109" s="79">
        <v>8</v>
      </c>
      <c r="D109" s="88">
        <v>13.462012446538052</v>
      </c>
      <c r="E109" s="88">
        <v>27.820627071131437</v>
      </c>
      <c r="F109" s="88">
        <v>2.2608010467035857</v>
      </c>
      <c r="G109" s="88">
        <v>1.5498120229898689</v>
      </c>
      <c r="H109" s="88">
        <v>0.76959393594940173</v>
      </c>
      <c r="I109" s="88">
        <v>3.4150924982381472</v>
      </c>
      <c r="J109" s="88">
        <v>31.632578580596963</v>
      </c>
      <c r="K109" s="88">
        <v>14.398416208627118</v>
      </c>
      <c r="L109" s="88">
        <v>98.021001439516468</v>
      </c>
      <c r="M109" s="88">
        <v>223.79219389875192</v>
      </c>
      <c r="N109" s="88">
        <v>37.731645685309573</v>
      </c>
      <c r="O109" s="88">
        <v>317.5351908015557</v>
      </c>
      <c r="P109" s="88">
        <v>12.745783049351727</v>
      </c>
      <c r="Q109" s="61">
        <v>8.0673242656385593</v>
      </c>
      <c r="R109" s="88">
        <v>711.08631510390603</v>
      </c>
      <c r="S109" s="88">
        <v>33.240194118514566</v>
      </c>
      <c r="T109" s="88">
        <v>63.76141736160271</v>
      </c>
      <c r="U109" s="88">
        <v>7.9022633867967622</v>
      </c>
      <c r="V109" s="88">
        <v>37.929309741190828</v>
      </c>
      <c r="W109" s="88">
        <v>7.2959698691301647</v>
      </c>
      <c r="X109" s="88">
        <v>1.1730267830625176</v>
      </c>
      <c r="Y109" s="88">
        <v>8.7658811474730136</v>
      </c>
      <c r="Z109" s="88">
        <v>0.98008183111981328</v>
      </c>
      <c r="AA109" s="88">
        <v>6.4128222470005207</v>
      </c>
      <c r="AB109" s="88">
        <v>1.5000236554630355</v>
      </c>
      <c r="AC109" s="88">
        <v>4.873631943983054</v>
      </c>
      <c r="AD109" s="88">
        <v>0.71816829392996873</v>
      </c>
      <c r="AE109" s="88">
        <v>5.1450076853551732</v>
      </c>
      <c r="AF109" s="88">
        <v>0.70430437264886769</v>
      </c>
      <c r="AG109" s="88">
        <v>9.4024126566704798</v>
      </c>
      <c r="AH109" s="61">
        <v>1.0538558947675447</v>
      </c>
      <c r="AI109" s="88">
        <v>17.764984949318006</v>
      </c>
      <c r="AJ109" s="88">
        <v>18.350355407227912</v>
      </c>
      <c r="AK109" s="88">
        <v>3.2669081814455971</v>
      </c>
      <c r="AL109" s="88">
        <f t="shared" si="3"/>
        <v>5.9311538056205988</v>
      </c>
      <c r="AM109" s="44" t="s">
        <v>204</v>
      </c>
    </row>
    <row r="110" spans="2:39" x14ac:dyDescent="0.2">
      <c r="C110" s="79">
        <v>9</v>
      </c>
      <c r="D110" s="88">
        <v>16.431771497528128</v>
      </c>
      <c r="E110" s="88">
        <v>28.417228947006212</v>
      </c>
      <c r="F110" s="88">
        <v>-7.551590998438093E-2</v>
      </c>
      <c r="G110" s="88">
        <v>1.5141542723562209</v>
      </c>
      <c r="H110" s="88">
        <v>-0.55097731158244945</v>
      </c>
      <c r="I110" s="88">
        <v>8.8177536772611376</v>
      </c>
      <c r="J110" s="88">
        <v>24.811134866210871</v>
      </c>
      <c r="K110" s="88">
        <v>14.934404163989528</v>
      </c>
      <c r="L110" s="88">
        <v>96.157488060450405</v>
      </c>
      <c r="M110" s="88">
        <v>188.02362291016615</v>
      </c>
      <c r="N110" s="88">
        <v>34.503523710038138</v>
      </c>
      <c r="O110" s="88">
        <v>258.9148881413193</v>
      </c>
      <c r="P110" s="88">
        <v>11.459737471057768</v>
      </c>
      <c r="Q110" s="61">
        <v>6.8914560314441129</v>
      </c>
      <c r="R110" s="88">
        <v>660.9557674307855</v>
      </c>
      <c r="S110" s="88">
        <v>28.745524743417707</v>
      </c>
      <c r="T110" s="88">
        <v>56.056295602308381</v>
      </c>
      <c r="U110" s="88">
        <v>7.5801103728962191</v>
      </c>
      <c r="V110" s="88">
        <v>32.796867883519894</v>
      </c>
      <c r="W110" s="88">
        <v>6.2733494940361512</v>
      </c>
      <c r="X110" s="88">
        <v>1.3451000613238753</v>
      </c>
      <c r="Y110" s="88">
        <v>8.2966884788521877</v>
      </c>
      <c r="Z110" s="88">
        <v>1.0880194150618709</v>
      </c>
      <c r="AA110" s="88">
        <v>7.2343424054813683</v>
      </c>
      <c r="AB110" s="88">
        <v>1.4117852076787827</v>
      </c>
      <c r="AC110" s="88">
        <v>4.3170665283985006</v>
      </c>
      <c r="AD110" s="88">
        <v>0.79096581629129148</v>
      </c>
      <c r="AE110" s="88">
        <v>5.1570462397043437</v>
      </c>
      <c r="AF110" s="88">
        <v>0.62798131364055054</v>
      </c>
      <c r="AG110" s="88">
        <v>8.6167663388943634</v>
      </c>
      <c r="AH110" s="61">
        <v>1.1242090641340232</v>
      </c>
      <c r="AI110" s="88">
        <v>18.099938949846837</v>
      </c>
      <c r="AJ110" s="88">
        <v>18.362162247041248</v>
      </c>
      <c r="AK110" s="88">
        <v>3.077908131273269</v>
      </c>
      <c r="AL110" s="88">
        <f t="shared" si="3"/>
        <v>5.44940350122745</v>
      </c>
      <c r="AM110" s="44" t="s">
        <v>204</v>
      </c>
    </row>
    <row r="111" spans="2:39" x14ac:dyDescent="0.2">
      <c r="C111" s="79">
        <v>10</v>
      </c>
      <c r="D111" s="88">
        <v>13.086235397606151</v>
      </c>
      <c r="E111" s="88">
        <v>52.911948357181693</v>
      </c>
      <c r="F111" s="88">
        <v>1.255212180977832E-2</v>
      </c>
      <c r="G111" s="88">
        <v>2.847115959648943</v>
      </c>
      <c r="H111" s="88">
        <v>-0.26681278598150027</v>
      </c>
      <c r="I111" s="88">
        <v>11.740370758075647</v>
      </c>
      <c r="J111" s="88">
        <v>52.379373332292914</v>
      </c>
      <c r="K111" s="88">
        <v>19.955993468185753</v>
      </c>
      <c r="L111" s="88">
        <v>155.10037268598873</v>
      </c>
      <c r="M111" s="88">
        <v>235.86733919998684</v>
      </c>
      <c r="N111" s="88">
        <v>31.219262951558402</v>
      </c>
      <c r="O111" s="88">
        <v>277.10879322935079</v>
      </c>
      <c r="P111" s="88">
        <v>15.527068516324416</v>
      </c>
      <c r="Q111" s="61">
        <v>10.657149982147688</v>
      </c>
      <c r="R111" s="88">
        <v>745.96790296338213</v>
      </c>
      <c r="S111" s="88">
        <v>32.647718358830481</v>
      </c>
      <c r="T111" s="88">
        <v>69.683454917070236</v>
      </c>
      <c r="U111" s="88">
        <v>7.5679537085561979</v>
      </c>
      <c r="V111" s="88">
        <v>33.226868698634647</v>
      </c>
      <c r="W111" s="88">
        <v>6.4215256864875041</v>
      </c>
      <c r="X111" s="88">
        <v>1.3446899885093984</v>
      </c>
      <c r="Y111" s="88">
        <v>7.0923812388014529</v>
      </c>
      <c r="Z111" s="88">
        <v>0.90622877383956257</v>
      </c>
      <c r="AA111" s="88">
        <v>5.5477170884037754</v>
      </c>
      <c r="AB111" s="88">
        <v>1.2165521691658168</v>
      </c>
      <c r="AC111" s="88">
        <v>3.9224497696869371</v>
      </c>
      <c r="AD111" s="88">
        <v>0.56973819678374071</v>
      </c>
      <c r="AE111" s="88">
        <v>3.8022688723386588</v>
      </c>
      <c r="AF111" s="88">
        <v>0.58142200106900044</v>
      </c>
      <c r="AG111" s="88">
        <v>6.6126005373947017</v>
      </c>
      <c r="AH111" s="61">
        <v>1.2526395365853735</v>
      </c>
      <c r="AI111" s="88">
        <v>23.797331208999839</v>
      </c>
      <c r="AJ111" s="88">
        <v>15.335798146321171</v>
      </c>
      <c r="AK111" s="88">
        <v>4.2489601018541565</v>
      </c>
      <c r="AL111" s="88">
        <f t="shared" si="3"/>
        <v>7.5551860262035051</v>
      </c>
      <c r="AM111" s="44" t="s">
        <v>205</v>
      </c>
    </row>
    <row r="112" spans="2:39" x14ac:dyDescent="0.2">
      <c r="C112" s="79">
        <v>11</v>
      </c>
      <c r="D112" s="88">
        <v>18.616888380502104</v>
      </c>
      <c r="E112" s="88">
        <v>41.564040811351902</v>
      </c>
      <c r="F112" s="88">
        <v>1.0222369748465032</v>
      </c>
      <c r="G112" s="88">
        <v>2.4827737171215727</v>
      </c>
      <c r="H112" s="88">
        <v>-0.26681278598150027</v>
      </c>
      <c r="I112" s="88">
        <v>5.9171978294873924</v>
      </c>
      <c r="J112" s="88">
        <v>57.895273036884511</v>
      </c>
      <c r="K112" s="88">
        <v>21.421188510833531</v>
      </c>
      <c r="L112" s="88">
        <v>157.133542630378</v>
      </c>
      <c r="M112" s="88">
        <v>212.7921823730332</v>
      </c>
      <c r="N112" s="88">
        <v>36.601060345805692</v>
      </c>
      <c r="O112" s="88">
        <v>278.66600465595963</v>
      </c>
      <c r="P112" s="88">
        <v>14.511459869817342</v>
      </c>
      <c r="Q112" s="61">
        <v>10.102774546391506</v>
      </c>
      <c r="R112" s="88">
        <v>734.1757283307104</v>
      </c>
      <c r="S112" s="88">
        <v>28.62710956814422</v>
      </c>
      <c r="T112" s="88">
        <v>71.659981821649453</v>
      </c>
      <c r="U112" s="88">
        <v>7.6715899463559074</v>
      </c>
      <c r="V112" s="88">
        <v>35.102214440316892</v>
      </c>
      <c r="W112" s="88">
        <v>7.627054136969079</v>
      </c>
      <c r="X112" s="88">
        <v>1.4806233707790939</v>
      </c>
      <c r="Y112" s="88">
        <v>7.9783250583082523</v>
      </c>
      <c r="Z112" s="88">
        <v>0.95352839530350852</v>
      </c>
      <c r="AA112" s="88">
        <v>5.2514566949282857</v>
      </c>
      <c r="AB112" s="88">
        <v>1.2387828739549165</v>
      </c>
      <c r="AC112" s="88">
        <v>4.0626187195162524</v>
      </c>
      <c r="AD112" s="88">
        <v>0.55781592463325869</v>
      </c>
      <c r="AE112" s="88">
        <v>3.8247765889693834</v>
      </c>
      <c r="AF112" s="88">
        <v>0.53517884842966457</v>
      </c>
      <c r="AG112" s="88">
        <v>7.1970002378147804</v>
      </c>
      <c r="AH112" s="61">
        <v>1.2446172725188072</v>
      </c>
      <c r="AI112" s="88">
        <v>23.412541146516809</v>
      </c>
      <c r="AJ112" s="88">
        <v>16.069706685533966</v>
      </c>
      <c r="AK112" s="88">
        <v>4.4701397692901006</v>
      </c>
      <c r="AL112" s="88">
        <f t="shared" si="3"/>
        <v>5.8138256204213539</v>
      </c>
      <c r="AM112" s="44" t="s">
        <v>205</v>
      </c>
    </row>
    <row r="113" spans="2:39" x14ac:dyDescent="0.2">
      <c r="C113" s="79">
        <v>12</v>
      </c>
      <c r="D113" s="88">
        <v>12.452858693335989</v>
      </c>
      <c r="E113" s="88">
        <v>43.962123504886307</v>
      </c>
      <c r="F113" s="88">
        <v>1.0706547882590567</v>
      </c>
      <c r="G113" s="88">
        <v>2.4811796476001962</v>
      </c>
      <c r="H113" s="88">
        <v>-0.26681278598150027</v>
      </c>
      <c r="I113" s="88">
        <v>5.5209861179530098</v>
      </c>
      <c r="J113" s="88">
        <v>66.829280614647161</v>
      </c>
      <c r="K113" s="88">
        <v>21.437501102093616</v>
      </c>
      <c r="L113" s="88">
        <v>180.04613638728455</v>
      </c>
      <c r="M113" s="88">
        <v>269.96888074324875</v>
      </c>
      <c r="N113" s="88">
        <v>34.688157082468692</v>
      </c>
      <c r="O113" s="88">
        <v>300.00774768484069</v>
      </c>
      <c r="P113" s="88">
        <v>16.465107861531823</v>
      </c>
      <c r="Q113" s="61">
        <v>10.46452418630804</v>
      </c>
      <c r="R113" s="88">
        <v>758.93422752572837</v>
      </c>
      <c r="S113" s="88">
        <v>30.809324862535615</v>
      </c>
      <c r="T113" s="88">
        <v>73.960307215508323</v>
      </c>
      <c r="U113" s="88">
        <v>7.7844844449016382</v>
      </c>
      <c r="V113" s="88">
        <v>34.807672559629822</v>
      </c>
      <c r="W113" s="88">
        <v>8.0100907351883102</v>
      </c>
      <c r="X113" s="88">
        <v>1.2516624945290014</v>
      </c>
      <c r="Y113" s="88">
        <v>7.0558120532232627</v>
      </c>
      <c r="Z113" s="88">
        <v>0.86409257959004948</v>
      </c>
      <c r="AA113" s="88">
        <v>5.4758389576459967</v>
      </c>
      <c r="AB113" s="88">
        <v>1.1613035930129494</v>
      </c>
      <c r="AC113" s="88">
        <v>4.1095566081426398</v>
      </c>
      <c r="AD113" s="88">
        <v>0.5846847956159279</v>
      </c>
      <c r="AE113" s="88">
        <v>3.7457170285884849</v>
      </c>
      <c r="AF113" s="88">
        <v>0.4693024830451229</v>
      </c>
      <c r="AG113" s="88">
        <v>6.7841653667994466</v>
      </c>
      <c r="AH113" s="61">
        <v>0.97486289970628015</v>
      </c>
      <c r="AI113" s="88">
        <v>23.298736759660642</v>
      </c>
      <c r="AJ113" s="88">
        <v>15.637626457123154</v>
      </c>
      <c r="AK113" s="88">
        <v>4.3613247815484906</v>
      </c>
      <c r="AL113" s="88">
        <f t="shared" si="3"/>
        <v>7.7827392242665541</v>
      </c>
      <c r="AM113" s="44" t="s">
        <v>205</v>
      </c>
    </row>
    <row r="114" spans="2:39" x14ac:dyDescent="0.2">
      <c r="C114" s="79">
        <v>13</v>
      </c>
      <c r="D114" s="88">
        <v>16.832657933674263</v>
      </c>
      <c r="E114" s="88">
        <v>45.232966323062435</v>
      </c>
      <c r="F114" s="88">
        <v>-0.82378674630688375</v>
      </c>
      <c r="G114" s="88">
        <v>2.5580685280492301</v>
      </c>
      <c r="H114" s="88">
        <v>-0.26681278598150027</v>
      </c>
      <c r="I114" s="88">
        <v>4.3680629951442</v>
      </c>
      <c r="J114" s="88">
        <v>54.058357967492448</v>
      </c>
      <c r="K114" s="88">
        <v>21.850365774918096</v>
      </c>
      <c r="L114" s="88">
        <v>156.08468619126339</v>
      </c>
      <c r="M114" s="88">
        <v>241.17407046212975</v>
      </c>
      <c r="N114" s="88">
        <v>34.455816591669468</v>
      </c>
      <c r="O114" s="88">
        <v>287.12358173360235</v>
      </c>
      <c r="P114" s="88">
        <v>15.581498152158661</v>
      </c>
      <c r="Q114" s="61">
        <v>10.504406172001591</v>
      </c>
      <c r="R114" s="88">
        <v>806.99285014622183</v>
      </c>
      <c r="S114" s="88">
        <v>32.007216137433865</v>
      </c>
      <c r="T114" s="88">
        <v>75.546522826930001</v>
      </c>
      <c r="U114" s="88">
        <v>8.4529784549428015</v>
      </c>
      <c r="V114" s="88">
        <v>35.73403784130133</v>
      </c>
      <c r="W114" s="88">
        <v>7.0810037535526718</v>
      </c>
      <c r="X114" s="88">
        <v>1.2845467136338307</v>
      </c>
      <c r="Y114" s="88">
        <v>8.0612656664515523</v>
      </c>
      <c r="Z114" s="88">
        <v>0.99986262333003251</v>
      </c>
      <c r="AA114" s="88">
        <v>6.6290959205763835</v>
      </c>
      <c r="AB114" s="88">
        <v>1.2105962557414198</v>
      </c>
      <c r="AC114" s="88">
        <v>3.656921164396064</v>
      </c>
      <c r="AD114" s="88">
        <v>0.51503931161725358</v>
      </c>
      <c r="AE114" s="88">
        <v>3.6415879076302771</v>
      </c>
      <c r="AF114" s="88">
        <v>0.61133209390447507</v>
      </c>
      <c r="AG114" s="88">
        <v>6.7977429617282992</v>
      </c>
      <c r="AH114" s="61">
        <v>1.205116718635278</v>
      </c>
      <c r="AI114" s="88">
        <v>23.247747148698455</v>
      </c>
      <c r="AJ114" s="88">
        <v>16.279866731744487</v>
      </c>
      <c r="AK114" s="88">
        <v>4.3578616151648806</v>
      </c>
      <c r="AL114" s="88">
        <f t="shared" ref="AL114:AL115" si="4">M114/N114</f>
        <v>6.9995168978360374</v>
      </c>
      <c r="AM114" s="44" t="s">
        <v>205</v>
      </c>
    </row>
    <row r="115" spans="2:39" x14ac:dyDescent="0.2">
      <c r="C115" s="79">
        <v>14</v>
      </c>
      <c r="D115" s="88">
        <v>17.646837385366155</v>
      </c>
      <c r="E115" s="88">
        <v>43.041669115405874</v>
      </c>
      <c r="F115" s="88">
        <v>-1.1675469403377423</v>
      </c>
      <c r="G115" s="88">
        <v>2.7252115041373202</v>
      </c>
      <c r="H115" s="88">
        <v>-1.3583196377240012</v>
      </c>
      <c r="I115" s="88">
        <v>9.7928319443551093</v>
      </c>
      <c r="J115" s="88">
        <v>51.901192531676188</v>
      </c>
      <c r="K115" s="88">
        <v>21.76582771434181</v>
      </c>
      <c r="L115" s="88">
        <v>143.41075143155018</v>
      </c>
      <c r="M115" s="88">
        <v>245.48922505716618</v>
      </c>
      <c r="N115" s="88">
        <v>34.55664915135678</v>
      </c>
      <c r="O115" s="88">
        <v>310.10415704854108</v>
      </c>
      <c r="P115" s="88">
        <v>16.289123135958061</v>
      </c>
      <c r="Q115" s="61">
        <v>11.272209402392805</v>
      </c>
      <c r="R115" s="88">
        <v>779.93720498347466</v>
      </c>
      <c r="S115" s="88">
        <v>35.786750515703822</v>
      </c>
      <c r="T115" s="88">
        <v>72.617846506995193</v>
      </c>
      <c r="U115" s="88">
        <v>8.2116551795801254</v>
      </c>
      <c r="V115" s="88">
        <v>34.675715362878542</v>
      </c>
      <c r="W115" s="88">
        <v>7.2013565002540618</v>
      </c>
      <c r="X115" s="88">
        <v>1.5039591772114005</v>
      </c>
      <c r="Y115" s="88">
        <v>8.4923580180324887</v>
      </c>
      <c r="Z115" s="88">
        <v>0.91092849953560995</v>
      </c>
      <c r="AA115" s="88">
        <v>6.2240465618180858</v>
      </c>
      <c r="AB115" s="88">
        <v>1.2770602062285463</v>
      </c>
      <c r="AC115" s="88">
        <v>3.9778085784139532</v>
      </c>
      <c r="AD115" s="88">
        <v>0.57869018039853359</v>
      </c>
      <c r="AE115" s="88">
        <v>3.8236424906621109</v>
      </c>
      <c r="AF115" s="88">
        <v>0.5398663196251845</v>
      </c>
      <c r="AG115" s="88">
        <v>7.5593329775666334</v>
      </c>
      <c r="AH115" s="61">
        <v>1.1541544847485012</v>
      </c>
      <c r="AI115" s="88">
        <v>21.731610393643088</v>
      </c>
      <c r="AJ115" s="88">
        <v>16.164152256748963</v>
      </c>
      <c r="AK115" s="88">
        <v>4.2617079417837864</v>
      </c>
      <c r="AL115" s="88">
        <f t="shared" si="4"/>
        <v>7.1039649701547427</v>
      </c>
      <c r="AM115" s="44" t="s">
        <v>205</v>
      </c>
    </row>
    <row r="117" spans="2:39" x14ac:dyDescent="0.2">
      <c r="B117" s="79" t="s">
        <v>208</v>
      </c>
      <c r="C117" s="79">
        <v>1</v>
      </c>
      <c r="D117" s="88">
        <v>10.398507776664625</v>
      </c>
      <c r="E117" s="88">
        <v>14.648023528333322</v>
      </c>
      <c r="F117" s="88">
        <v>-0.10728705335292098</v>
      </c>
      <c r="G117" s="88">
        <v>0.96584152388060018</v>
      </c>
      <c r="H117" s="88">
        <v>-0.12236055367202912</v>
      </c>
      <c r="I117" s="88">
        <v>-0.68422871710652144</v>
      </c>
      <c r="J117" s="88">
        <v>39.30210098442037</v>
      </c>
      <c r="K117" s="88">
        <v>17.842708764220756</v>
      </c>
      <c r="L117" s="88">
        <v>157.97171955217595</v>
      </c>
      <c r="M117" s="88">
        <v>211.00263590820398</v>
      </c>
      <c r="N117" s="88">
        <v>38.085977414658181</v>
      </c>
      <c r="O117" s="88">
        <v>311.94915716675496</v>
      </c>
      <c r="P117" s="88">
        <v>17.971918109960445</v>
      </c>
      <c r="Q117" s="88">
        <v>11.657385976674988</v>
      </c>
      <c r="R117" s="88">
        <v>940.26257704535749</v>
      </c>
      <c r="S117" s="88">
        <v>41.51263507202767</v>
      </c>
      <c r="T117" s="88">
        <v>89.906201624814415</v>
      </c>
      <c r="U117" s="88">
        <v>10.903791661863108</v>
      </c>
      <c r="V117" s="88">
        <v>43.088472764038755</v>
      </c>
      <c r="W117" s="88">
        <v>8.3684718367911284</v>
      </c>
      <c r="X117" s="88">
        <v>1.6975911137694795</v>
      </c>
      <c r="Y117" s="88">
        <v>8.4261601353443023</v>
      </c>
      <c r="Z117" s="88">
        <v>1.1304401226737271</v>
      </c>
      <c r="AA117" s="88">
        <v>6.598352278843242</v>
      </c>
      <c r="AB117" s="88">
        <v>1.1846522264140156</v>
      </c>
      <c r="AC117" s="88">
        <v>3.9241323329121722</v>
      </c>
      <c r="AD117" s="88">
        <v>0.72467618758273777</v>
      </c>
      <c r="AE117" s="88">
        <v>3.8249275386816239</v>
      </c>
      <c r="AF117" s="88">
        <v>0.59967335668942412</v>
      </c>
      <c r="AG117" s="88">
        <v>8.4032751496583487</v>
      </c>
      <c r="AH117" s="61">
        <v>1.3932527449206764</v>
      </c>
      <c r="AI117" s="88">
        <v>24.197115333386225</v>
      </c>
      <c r="AJ117" s="88">
        <v>19.290801456196778</v>
      </c>
      <c r="AK117" s="88">
        <v>4.3514153738613786</v>
      </c>
      <c r="AL117" s="88">
        <f t="shared" ref="AL117:AL131" si="5">M117/N117</f>
        <v>5.5401659674091812</v>
      </c>
    </row>
    <row r="118" spans="2:39" x14ac:dyDescent="0.2">
      <c r="B118" s="79">
        <v>202</v>
      </c>
      <c r="C118" s="79">
        <v>2</v>
      </c>
      <c r="D118" s="88">
        <v>10.42689029666689</v>
      </c>
      <c r="E118" s="88">
        <v>17.289558821806899</v>
      </c>
      <c r="F118" s="88">
        <v>0.24193778578439137</v>
      </c>
      <c r="G118" s="88">
        <v>1.2368146374096953</v>
      </c>
      <c r="H118" s="88">
        <v>-0.12236055367202912</v>
      </c>
      <c r="I118" s="88">
        <v>0.21173529208426564</v>
      </c>
      <c r="J118" s="88">
        <v>50.141877507776897</v>
      </c>
      <c r="K118" s="88">
        <v>20.332018056835224</v>
      </c>
      <c r="L118" s="88">
        <v>176.16910967729044</v>
      </c>
      <c r="M118" s="88">
        <v>215.27581405462874</v>
      </c>
      <c r="N118" s="88">
        <v>35.885924048770057</v>
      </c>
      <c r="O118" s="88">
        <v>313.29832077458406</v>
      </c>
      <c r="P118" s="88">
        <v>18.342853956894793</v>
      </c>
      <c r="Q118" s="88">
        <v>12.206653553145191</v>
      </c>
      <c r="R118" s="88">
        <v>894.90086836217438</v>
      </c>
      <c r="S118" s="88">
        <v>39.067211080582183</v>
      </c>
      <c r="T118" s="88">
        <v>84.887046394599551</v>
      </c>
      <c r="U118" s="88">
        <v>10.386045292606344</v>
      </c>
      <c r="V118" s="88">
        <v>39.865627370210134</v>
      </c>
      <c r="W118" s="88">
        <v>8.4437478434699162</v>
      </c>
      <c r="X118" s="88">
        <v>1.6311404313480025</v>
      </c>
      <c r="Y118" s="88">
        <v>7.939932073246621</v>
      </c>
      <c r="Z118" s="88">
        <v>1.2782882574187722</v>
      </c>
      <c r="AA118" s="88">
        <v>6.1971916553422748</v>
      </c>
      <c r="AB118" s="88">
        <v>1.2508858401938001</v>
      </c>
      <c r="AC118" s="88">
        <v>3.9595073527523121</v>
      </c>
      <c r="AD118" s="88">
        <v>0.52510377490964766</v>
      </c>
      <c r="AE118" s="88">
        <v>3.7795126944930382</v>
      </c>
      <c r="AF118" s="88">
        <v>0.58992412043745646</v>
      </c>
      <c r="AG118" s="88">
        <v>8.8237469617501763</v>
      </c>
      <c r="AH118" s="61">
        <v>1.2790665915474642</v>
      </c>
      <c r="AI118" s="88">
        <v>25.327524004933949</v>
      </c>
      <c r="AJ118" s="88">
        <v>18.923385514052981</v>
      </c>
      <c r="AK118" s="88">
        <v>4.498662505251187</v>
      </c>
      <c r="AL118" s="88">
        <f t="shared" si="5"/>
        <v>5.9988928740433822</v>
      </c>
    </row>
    <row r="119" spans="2:39" x14ac:dyDescent="0.2">
      <c r="C119" s="79">
        <v>3</v>
      </c>
      <c r="D119" s="88">
        <v>10.893831305232922</v>
      </c>
      <c r="E119" s="88">
        <v>15.863757523192579</v>
      </c>
      <c r="F119" s="88">
        <v>1.8625718440843033</v>
      </c>
      <c r="G119" s="88">
        <v>2.0619430391323386</v>
      </c>
      <c r="H119" s="88">
        <v>-0.12236055367202912</v>
      </c>
      <c r="I119" s="88">
        <v>1.1650902205205222</v>
      </c>
      <c r="J119" s="88">
        <v>39.127349420690834</v>
      </c>
      <c r="K119" s="88">
        <v>16.687976861806494</v>
      </c>
      <c r="L119" s="88">
        <v>140.77556516860554</v>
      </c>
      <c r="M119" s="88">
        <v>253.93646207094673</v>
      </c>
      <c r="N119" s="88">
        <v>36.059508272084848</v>
      </c>
      <c r="O119" s="88">
        <v>301.84103435648979</v>
      </c>
      <c r="P119" s="88">
        <v>17.041860526874075</v>
      </c>
      <c r="Q119" s="88">
        <v>10.181238557574895</v>
      </c>
      <c r="R119" s="88">
        <v>833.13533839245849</v>
      </c>
      <c r="S119" s="88">
        <v>36.416650233766781</v>
      </c>
      <c r="T119" s="88">
        <v>79.689432363291999</v>
      </c>
      <c r="U119" s="88">
        <v>9.8495263319419593</v>
      </c>
      <c r="V119" s="88">
        <v>37.967568652578102</v>
      </c>
      <c r="W119" s="88">
        <v>8.3957689947246994</v>
      </c>
      <c r="X119" s="88">
        <v>1.6726971541017879</v>
      </c>
      <c r="Y119" s="88">
        <v>8.0824264177661398</v>
      </c>
      <c r="Z119" s="88">
        <v>1.1428382028607182</v>
      </c>
      <c r="AA119" s="88">
        <v>6.4758876970890915</v>
      </c>
      <c r="AB119" s="88">
        <v>1.2215309229202902</v>
      </c>
      <c r="AC119" s="88">
        <v>3.8593253819701956</v>
      </c>
      <c r="AD119" s="88">
        <v>0.60311932152618908</v>
      </c>
      <c r="AE119" s="88">
        <v>3.8115513011844873</v>
      </c>
      <c r="AF119" s="88">
        <v>0.57847281228879921</v>
      </c>
      <c r="AG119" s="88">
        <v>8.4555369314194593</v>
      </c>
      <c r="AH119" s="61">
        <v>1.6259990504206223</v>
      </c>
      <c r="AI119" s="88">
        <v>21.81459834845182</v>
      </c>
      <c r="AJ119" s="88">
        <v>18.516519134621134</v>
      </c>
      <c r="AK119" s="88">
        <v>4.105323370165693</v>
      </c>
      <c r="AL119" s="88">
        <f t="shared" si="5"/>
        <v>7.0421498860961842</v>
      </c>
    </row>
    <row r="120" spans="2:39" x14ac:dyDescent="0.2">
      <c r="C120" s="79">
        <v>4</v>
      </c>
      <c r="D120" s="88">
        <v>10.313820872323632</v>
      </c>
      <c r="E120" s="88">
        <v>14.790726739703519</v>
      </c>
      <c r="F120" s="88">
        <v>0.65648795450073238</v>
      </c>
      <c r="G120" s="88">
        <v>1.1260178993186731</v>
      </c>
      <c r="H120" s="88">
        <v>-0.12236055367202912</v>
      </c>
      <c r="I120" s="88">
        <v>1.2922215457904571</v>
      </c>
      <c r="J120" s="88">
        <v>36.084259070702522</v>
      </c>
      <c r="K120" s="88">
        <v>16.139158030457427</v>
      </c>
      <c r="L120" s="88">
        <v>136.81067702953644</v>
      </c>
      <c r="M120" s="88">
        <v>198.74253491742249</v>
      </c>
      <c r="N120" s="88">
        <v>29.996697847699846</v>
      </c>
      <c r="O120" s="88">
        <v>277.23345319693874</v>
      </c>
      <c r="P120" s="88">
        <v>15.583965346186261</v>
      </c>
      <c r="Q120" s="88">
        <v>9.7091367718916874</v>
      </c>
      <c r="R120" s="88">
        <v>812.66362015107291</v>
      </c>
      <c r="S120" s="88">
        <v>36.135382404734521</v>
      </c>
      <c r="T120" s="88">
        <v>75.150403945992807</v>
      </c>
      <c r="U120" s="88">
        <v>9.4540219376213859</v>
      </c>
      <c r="V120" s="88">
        <v>37.888392120513686</v>
      </c>
      <c r="W120" s="88">
        <v>8.2044651773267088</v>
      </c>
      <c r="X120" s="88">
        <v>1.5166378034931325</v>
      </c>
      <c r="Y120" s="88">
        <v>7.7954536349334731</v>
      </c>
      <c r="Z120" s="88">
        <v>1.1796893823094639</v>
      </c>
      <c r="AA120" s="88">
        <v>6.4886733148851841</v>
      </c>
      <c r="AB120" s="88">
        <v>1.1925759430371115</v>
      </c>
      <c r="AC120" s="88">
        <v>4.0104583042556863</v>
      </c>
      <c r="AD120" s="88">
        <v>0.64462039562557316</v>
      </c>
      <c r="AE120" s="88">
        <v>3.9529748482533971</v>
      </c>
      <c r="AF120" s="88">
        <v>0.58024580441319329</v>
      </c>
      <c r="AG120" s="88">
        <v>8.49942121483733</v>
      </c>
      <c r="AH120" s="61">
        <v>1.3630702998161155</v>
      </c>
      <c r="AI120" s="88">
        <v>22.361966143718593</v>
      </c>
      <c r="AJ120" s="88">
        <v>20.085366229253943</v>
      </c>
      <c r="AK120" s="88">
        <v>4.3183341070107559</v>
      </c>
      <c r="AL120" s="88">
        <f t="shared" si="5"/>
        <v>6.6254804420967996</v>
      </c>
    </row>
    <row r="121" spans="2:39" x14ac:dyDescent="0.2">
      <c r="C121" s="79">
        <v>5</v>
      </c>
      <c r="D121" s="88">
        <v>12.591572691727569</v>
      </c>
      <c r="E121" s="88">
        <v>18.495051272767672</v>
      </c>
      <c r="F121" s="88">
        <v>0.6788963000505861</v>
      </c>
      <c r="G121" s="88">
        <v>1.2263589133803285</v>
      </c>
      <c r="H121" s="88">
        <v>0.86595395978449308</v>
      </c>
      <c r="I121" s="88">
        <v>0.17998344181085107</v>
      </c>
      <c r="J121" s="88">
        <v>49.461608813453054</v>
      </c>
      <c r="K121" s="88">
        <v>18.521547395058665</v>
      </c>
      <c r="L121" s="88">
        <v>162.71207554906962</v>
      </c>
      <c r="M121" s="88">
        <v>220.13463894909094</v>
      </c>
      <c r="N121" s="88">
        <v>35.949832110444063</v>
      </c>
      <c r="O121" s="88">
        <v>322.94767551040115</v>
      </c>
      <c r="P121" s="88">
        <v>18.000072863445709</v>
      </c>
      <c r="Q121" s="88">
        <v>10.820952485506746</v>
      </c>
      <c r="R121" s="88">
        <v>856.26538968887621</v>
      </c>
      <c r="S121" s="88">
        <v>38.109100645532891</v>
      </c>
      <c r="T121" s="88">
        <v>81.973293778047932</v>
      </c>
      <c r="U121" s="88">
        <v>10.433938088766697</v>
      </c>
      <c r="V121" s="88">
        <v>38.78973772048964</v>
      </c>
      <c r="W121" s="88">
        <v>8.2629759521485973</v>
      </c>
      <c r="X121" s="88">
        <v>1.7396405194804132</v>
      </c>
      <c r="Y121" s="88">
        <v>6.929624152313659</v>
      </c>
      <c r="Z121" s="88">
        <v>1.2644436070143024</v>
      </c>
      <c r="AA121" s="88">
        <v>6.0965512028674347</v>
      </c>
      <c r="AB121" s="88">
        <v>1.253965499811748</v>
      </c>
      <c r="AC121" s="88">
        <v>4.2202626562822694</v>
      </c>
      <c r="AD121" s="88">
        <v>0.61997295877007585</v>
      </c>
      <c r="AE121" s="88">
        <v>3.5034451292589459</v>
      </c>
      <c r="AF121" s="88">
        <v>0.5114636469739694</v>
      </c>
      <c r="AG121" s="88">
        <v>8.5905422302740106</v>
      </c>
      <c r="AH121" s="61">
        <v>1.3965856257349685</v>
      </c>
      <c r="AI121" s="88">
        <v>22.54968423657748</v>
      </c>
      <c r="AJ121" s="88">
        <v>18.777263991195852</v>
      </c>
      <c r="AK121" s="88">
        <v>4.4276518368754703</v>
      </c>
      <c r="AL121" s="88">
        <f t="shared" si="5"/>
        <v>6.1233843393982896</v>
      </c>
    </row>
    <row r="122" spans="2:39" x14ac:dyDescent="0.2">
      <c r="C122" s="79">
        <v>6</v>
      </c>
      <c r="D122" s="88">
        <v>12.163884438990028</v>
      </c>
      <c r="E122" s="88">
        <v>16.535567436924396</v>
      </c>
      <c r="F122" s="88">
        <v>0.24193778578439137</v>
      </c>
      <c r="G122" s="88">
        <v>1.1998420178454507</v>
      </c>
      <c r="H122" s="88">
        <v>-0.12236055367202912</v>
      </c>
      <c r="I122" s="88">
        <v>0.42773469826222271</v>
      </c>
      <c r="J122" s="88">
        <v>43.109464349794735</v>
      </c>
      <c r="K122" s="88">
        <v>18.295029236056003</v>
      </c>
      <c r="L122" s="88">
        <v>140.81067751570268</v>
      </c>
      <c r="M122" s="88">
        <v>204.17549423867629</v>
      </c>
      <c r="N122" s="88">
        <v>33.092973075946148</v>
      </c>
      <c r="O122" s="88">
        <v>298.92703303510729</v>
      </c>
      <c r="P122" s="88">
        <v>16.627834466370416</v>
      </c>
      <c r="Q122" s="88">
        <v>11.280858303945305</v>
      </c>
      <c r="R122" s="88">
        <v>843.68603941318077</v>
      </c>
      <c r="S122" s="88">
        <v>38.524712520223964</v>
      </c>
      <c r="T122" s="88">
        <v>80.457132526022662</v>
      </c>
      <c r="U122" s="88">
        <v>9.8142399296778269</v>
      </c>
      <c r="V122" s="88">
        <v>38.246862276786061</v>
      </c>
      <c r="W122" s="88">
        <v>7.3910419831106502</v>
      </c>
      <c r="X122" s="88">
        <v>1.7131064729068175</v>
      </c>
      <c r="Y122" s="88">
        <v>7.6541416421991526</v>
      </c>
      <c r="Z122" s="88">
        <v>1.0899772995267791</v>
      </c>
      <c r="AA122" s="88">
        <v>6.1845643851311172</v>
      </c>
      <c r="AB122" s="88">
        <v>1.2249677754019845</v>
      </c>
      <c r="AC122" s="88">
        <v>4.1566071156001065</v>
      </c>
      <c r="AD122" s="88">
        <v>0.57305404327172271</v>
      </c>
      <c r="AE122" s="88">
        <v>3.7422822877447368</v>
      </c>
      <c r="AF122" s="88">
        <v>0.60535097746533595</v>
      </c>
      <c r="AG122" s="88">
        <v>8.0849508307495235</v>
      </c>
      <c r="AH122" s="61">
        <v>1.3643820097131263</v>
      </c>
      <c r="AI122" s="88">
        <v>22.264448451207052</v>
      </c>
      <c r="AJ122" s="88">
        <v>18.902391908642443</v>
      </c>
      <c r="AK122" s="88">
        <v>4.3700301223873455</v>
      </c>
      <c r="AL122" s="88">
        <f t="shared" si="5"/>
        <v>6.1697537350333338</v>
      </c>
    </row>
    <row r="123" spans="2:39" x14ac:dyDescent="0.2">
      <c r="C123" s="79">
        <v>7</v>
      </c>
      <c r="D123" s="88">
        <v>10.751900849817984</v>
      </c>
      <c r="E123" s="88">
        <v>14.466734812199661</v>
      </c>
      <c r="F123" s="88">
        <v>1.1893154398159862</v>
      </c>
      <c r="G123" s="88">
        <v>0.83204035626914652</v>
      </c>
      <c r="H123" s="88">
        <v>-0.12236055367202912</v>
      </c>
      <c r="I123" s="88">
        <v>0.43052556557164695</v>
      </c>
      <c r="J123" s="88">
        <v>39.207451428148595</v>
      </c>
      <c r="K123" s="88">
        <v>18.109065647876545</v>
      </c>
      <c r="L123" s="88">
        <v>151.27545955247868</v>
      </c>
      <c r="M123" s="88">
        <v>204.03853182124266</v>
      </c>
      <c r="N123" s="88">
        <v>36.433743734814634</v>
      </c>
      <c r="O123" s="88">
        <v>304.96760424439645</v>
      </c>
      <c r="P123" s="88">
        <v>17.405685306993071</v>
      </c>
      <c r="Q123" s="88">
        <v>10.484146339365147</v>
      </c>
      <c r="R123" s="88">
        <v>870.58962984679249</v>
      </c>
      <c r="S123" s="88">
        <v>36.448729563322388</v>
      </c>
      <c r="T123" s="88">
        <v>79.046533486729658</v>
      </c>
      <c r="U123" s="88">
        <v>9.9604920818653095</v>
      </c>
      <c r="V123" s="88">
        <v>38.429790022397569</v>
      </c>
      <c r="W123" s="88">
        <v>8.0400743826101397</v>
      </c>
      <c r="X123" s="88">
        <v>1.5820841449145493</v>
      </c>
      <c r="Y123" s="88">
        <v>8.1855635448094848</v>
      </c>
      <c r="Z123" s="88">
        <v>1.1855388749056115</v>
      </c>
      <c r="AA123" s="88">
        <v>6.5280116236616914</v>
      </c>
      <c r="AB123" s="88">
        <v>1.1850778803008613</v>
      </c>
      <c r="AC123" s="88">
        <v>3.818871086202682</v>
      </c>
      <c r="AD123" s="88">
        <v>0.56298039750852691</v>
      </c>
      <c r="AE123" s="88">
        <v>3.6615139934576262</v>
      </c>
      <c r="AF123" s="88">
        <v>0.56733968375876997</v>
      </c>
      <c r="AG123" s="88">
        <v>8.8896449036490743</v>
      </c>
      <c r="AH123" s="61">
        <v>1.3491734463145839</v>
      </c>
      <c r="AI123" s="88">
        <v>22.703921787802656</v>
      </c>
      <c r="AJ123" s="88">
        <v>19.353063354781177</v>
      </c>
      <c r="AK123" s="88">
        <v>4.5067704016158103</v>
      </c>
      <c r="AL123" s="88">
        <f t="shared" si="5"/>
        <v>5.6002625836738149</v>
      </c>
    </row>
    <row r="124" spans="2:39" x14ac:dyDescent="0.2">
      <c r="B124" s="79" t="s">
        <v>144</v>
      </c>
      <c r="C124" s="79">
        <v>8</v>
      </c>
      <c r="D124" s="88">
        <v>9.7680855374750362</v>
      </c>
      <c r="E124" s="88">
        <v>15.535488870314646</v>
      </c>
      <c r="F124" s="88">
        <v>0.24193778578439137</v>
      </c>
      <c r="G124" s="88">
        <v>1.3016922317763184</v>
      </c>
      <c r="H124" s="88">
        <v>-0.12236055367202912</v>
      </c>
      <c r="I124" s="88">
        <v>0.1445623503844064</v>
      </c>
      <c r="J124" s="88">
        <v>42.503985202434251</v>
      </c>
      <c r="K124" s="88">
        <v>19.042532179627923</v>
      </c>
      <c r="L124" s="88">
        <v>164.53077198013156</v>
      </c>
      <c r="M124" s="88">
        <v>235.8041095165681</v>
      </c>
      <c r="N124" s="88">
        <v>35.983268301099692</v>
      </c>
      <c r="O124" s="88">
        <v>311.82186631844013</v>
      </c>
      <c r="P124" s="88">
        <v>18.872601131586826</v>
      </c>
      <c r="Q124" s="88">
        <v>10.703662680731002</v>
      </c>
      <c r="R124" s="88">
        <v>887.86709173327699</v>
      </c>
      <c r="S124" s="88">
        <v>37.947949516769931</v>
      </c>
      <c r="T124" s="88">
        <v>83.588715600046342</v>
      </c>
      <c r="U124" s="88">
        <v>10.747712342922725</v>
      </c>
      <c r="V124" s="88">
        <v>40.560799441816471</v>
      </c>
      <c r="W124" s="88">
        <v>8.1855143345942292</v>
      </c>
      <c r="X124" s="88">
        <v>1.6449671566123738</v>
      </c>
      <c r="Y124" s="88">
        <v>7.4886610788769818</v>
      </c>
      <c r="Z124" s="88">
        <v>1.1512141305310442</v>
      </c>
      <c r="AA124" s="88">
        <v>6.6287867433705649</v>
      </c>
      <c r="AB124" s="88">
        <v>1.2686291122759954</v>
      </c>
      <c r="AC124" s="88">
        <v>4.4953269826093827</v>
      </c>
      <c r="AD124" s="88">
        <v>0.60926102110491587</v>
      </c>
      <c r="AE124" s="88">
        <v>4.0850661806901485</v>
      </c>
      <c r="AF124" s="88">
        <v>0.61189974585669227</v>
      </c>
      <c r="AG124" s="88">
        <v>8.5776706065508108</v>
      </c>
      <c r="AH124" s="61">
        <v>1.3650696423955566</v>
      </c>
      <c r="AI124" s="88">
        <v>24.056768699139131</v>
      </c>
      <c r="AJ124" s="88">
        <v>19.733899197398031</v>
      </c>
      <c r="AK124" s="88">
        <v>4.4082207106625928</v>
      </c>
      <c r="AL124" s="88">
        <f t="shared" si="5"/>
        <v>6.5531598615060114</v>
      </c>
    </row>
    <row r="125" spans="2:39" x14ac:dyDescent="0.2">
      <c r="C125" s="79">
        <v>9</v>
      </c>
      <c r="D125" s="88">
        <v>10.126290965461719</v>
      </c>
      <c r="E125" s="88">
        <v>15.530733405403881</v>
      </c>
      <c r="F125" s="88">
        <v>0.24193778578439137</v>
      </c>
      <c r="G125" s="88">
        <v>1.0792966061161324</v>
      </c>
      <c r="H125" s="88">
        <v>-0.979802113990627</v>
      </c>
      <c r="I125" s="88">
        <v>0.1393725906531737</v>
      </c>
      <c r="J125" s="88">
        <v>47.943251684788343</v>
      </c>
      <c r="K125" s="88">
        <v>19.227096283671393</v>
      </c>
      <c r="L125" s="88">
        <v>187.28858377890163</v>
      </c>
      <c r="M125" s="88">
        <v>215.87677006569538</v>
      </c>
      <c r="N125" s="88">
        <v>39.963331208689709</v>
      </c>
      <c r="O125" s="88">
        <v>322.85008213921066</v>
      </c>
      <c r="P125" s="88">
        <v>18.43828221913904</v>
      </c>
      <c r="Q125" s="88">
        <v>12.537897704653078</v>
      </c>
      <c r="R125" s="88">
        <v>942.20261277763552</v>
      </c>
      <c r="S125" s="88">
        <v>38.684139513103844</v>
      </c>
      <c r="T125" s="88">
        <v>88.063257914278537</v>
      </c>
      <c r="U125" s="88">
        <v>11.105020230538932</v>
      </c>
      <c r="V125" s="88">
        <v>43.806229411146795</v>
      </c>
      <c r="W125" s="88">
        <v>8.933751874132561</v>
      </c>
      <c r="X125" s="88">
        <v>1.7892491391279275</v>
      </c>
      <c r="Y125" s="88">
        <v>8.2308459742635982</v>
      </c>
      <c r="Z125" s="88">
        <v>1.1155918602393107</v>
      </c>
      <c r="AA125" s="88">
        <v>7.111618365798642</v>
      </c>
      <c r="AB125" s="88">
        <v>1.2565350847381045</v>
      </c>
      <c r="AC125" s="88">
        <v>4.088647944689912</v>
      </c>
      <c r="AD125" s="88">
        <v>0.68375203566528575</v>
      </c>
      <c r="AE125" s="88">
        <v>4.166335816893735</v>
      </c>
      <c r="AF125" s="88">
        <v>0.61449181765561756</v>
      </c>
      <c r="AG125" s="88">
        <v>8.7924027855826967</v>
      </c>
      <c r="AH125" s="61">
        <v>1.5421685258401063</v>
      </c>
      <c r="AI125" s="88">
        <v>23.141098983178264</v>
      </c>
      <c r="AJ125" s="88">
        <v>21.510249764960275</v>
      </c>
      <c r="AK125" s="88">
        <v>4.6053216889316957</v>
      </c>
      <c r="AL125" s="88">
        <f t="shared" si="5"/>
        <v>5.4018712538847282</v>
      </c>
    </row>
    <row r="126" spans="2:39" x14ac:dyDescent="0.2">
      <c r="C126" s="79">
        <v>10</v>
      </c>
      <c r="D126" s="88">
        <v>10.419015513656376</v>
      </c>
      <c r="E126" s="88">
        <v>15.966903339864253</v>
      </c>
      <c r="F126" s="88">
        <v>0.24193778578439137</v>
      </c>
      <c r="G126" s="88">
        <v>1.2055896092872593</v>
      </c>
      <c r="H126" s="88">
        <v>-0.12236055367202912</v>
      </c>
      <c r="I126" s="88">
        <v>0.12734040095894486</v>
      </c>
      <c r="J126" s="88">
        <v>44.004145832934888</v>
      </c>
      <c r="K126" s="88">
        <v>16.837730895725564</v>
      </c>
      <c r="L126" s="88">
        <v>160.42562464027753</v>
      </c>
      <c r="M126" s="88">
        <v>239.5677282949174</v>
      </c>
      <c r="N126" s="88">
        <v>35.247164227357381</v>
      </c>
      <c r="O126" s="88">
        <v>307.29500162332664</v>
      </c>
      <c r="P126" s="88">
        <v>17.946220335789885</v>
      </c>
      <c r="Q126" s="88">
        <v>11.053941832318531</v>
      </c>
      <c r="R126" s="88">
        <v>896.76501403397697</v>
      </c>
      <c r="S126" s="88">
        <v>36.559520408343047</v>
      </c>
      <c r="T126" s="88">
        <v>78.641106948929846</v>
      </c>
      <c r="U126" s="88">
        <v>10.0293190938311</v>
      </c>
      <c r="V126" s="88">
        <v>38.733530995000422</v>
      </c>
      <c r="W126" s="88">
        <v>7.6384402427692617</v>
      </c>
      <c r="X126" s="88">
        <v>1.4978374686911133</v>
      </c>
      <c r="Y126" s="88">
        <v>8.0159579037868056</v>
      </c>
      <c r="Z126" s="88">
        <v>1.1608501950929353</v>
      </c>
      <c r="AA126" s="88">
        <v>6.3121252104767995</v>
      </c>
      <c r="AB126" s="88">
        <v>1.2505794748862316</v>
      </c>
      <c r="AC126" s="88">
        <v>3.7735825895913355</v>
      </c>
      <c r="AD126" s="88">
        <v>0.55797959572672118</v>
      </c>
      <c r="AE126" s="88">
        <v>3.6860448167805453</v>
      </c>
      <c r="AF126" s="88">
        <v>0.64674416870782891</v>
      </c>
      <c r="AG126" s="88">
        <v>8.6063645368157911</v>
      </c>
      <c r="AH126" s="61">
        <v>1.2979937490097317</v>
      </c>
      <c r="AI126" s="88">
        <v>22.345492182171839</v>
      </c>
      <c r="AJ126" s="88">
        <v>19.734100837838284</v>
      </c>
      <c r="AK126" s="88">
        <v>4.2661676258235079</v>
      </c>
      <c r="AL126" s="88">
        <f t="shared" si="5"/>
        <v>6.7967943959864696</v>
      </c>
    </row>
    <row r="127" spans="2:39" x14ac:dyDescent="0.2">
      <c r="C127" s="79">
        <v>11</v>
      </c>
      <c r="D127" s="88">
        <v>10.35821064672505</v>
      </c>
      <c r="E127" s="88">
        <v>15.976520592001407</v>
      </c>
      <c r="F127" s="88">
        <v>0.9075465818089804</v>
      </c>
      <c r="G127" s="88">
        <v>1.0330804626934267</v>
      </c>
      <c r="H127" s="88">
        <v>-0.12236055367202912</v>
      </c>
      <c r="I127" s="88">
        <v>0.37956706511283489</v>
      </c>
      <c r="J127" s="88">
        <v>41.332731159513081</v>
      </c>
      <c r="K127" s="88">
        <v>16.719779829346709</v>
      </c>
      <c r="L127" s="88">
        <v>154.6271659719593</v>
      </c>
      <c r="M127" s="88">
        <v>211.02018758610782</v>
      </c>
      <c r="N127" s="88">
        <v>35.783764734952328</v>
      </c>
      <c r="O127" s="88">
        <v>309.39553364992099</v>
      </c>
      <c r="P127" s="88">
        <v>16.798295097911893</v>
      </c>
      <c r="Q127" s="88">
        <v>10.749041662111845</v>
      </c>
      <c r="R127" s="88">
        <v>860.14230948611771</v>
      </c>
      <c r="S127" s="88">
        <v>36.176390745949796</v>
      </c>
      <c r="T127" s="88">
        <v>77.564995081334047</v>
      </c>
      <c r="U127" s="88">
        <v>9.8068092554168231</v>
      </c>
      <c r="V127" s="88">
        <v>36.012268691914684</v>
      </c>
      <c r="W127" s="88">
        <v>7.8294535117057791</v>
      </c>
      <c r="X127" s="88">
        <v>1.6068368105817303</v>
      </c>
      <c r="Y127" s="88">
        <v>7.5576017072461159</v>
      </c>
      <c r="Z127" s="88">
        <v>1.0738570778811887</v>
      </c>
      <c r="AA127" s="88">
        <v>6.3525906538407817</v>
      </c>
      <c r="AB127" s="88">
        <v>1.1601416604546437</v>
      </c>
      <c r="AC127" s="88">
        <v>4.1729396245259709</v>
      </c>
      <c r="AD127" s="88">
        <v>0.60417214091450466</v>
      </c>
      <c r="AE127" s="88">
        <v>4.1454253527796432</v>
      </c>
      <c r="AF127" s="88">
        <v>0.6660126251436167</v>
      </c>
      <c r="AG127" s="88">
        <v>8.4689833603619409</v>
      </c>
      <c r="AH127" s="61">
        <v>1.3411651586173858</v>
      </c>
      <c r="AI127" s="88">
        <v>22.166453571651235</v>
      </c>
      <c r="AJ127" s="88">
        <v>17.982802501130358</v>
      </c>
      <c r="AK127" s="88">
        <v>4.2017178023537385</v>
      </c>
      <c r="AL127" s="88">
        <f t="shared" si="5"/>
        <v>5.8970929735626925</v>
      </c>
    </row>
    <row r="128" spans="2:39" x14ac:dyDescent="0.2">
      <c r="B128" s="79" t="s">
        <v>144</v>
      </c>
      <c r="C128" s="79">
        <v>12</v>
      </c>
      <c r="D128" s="88">
        <v>11.336722072544374</v>
      </c>
      <c r="E128" s="88">
        <v>14.742445160694206</v>
      </c>
      <c r="F128" s="88">
        <v>0.24193778578439137</v>
      </c>
      <c r="G128" s="88">
        <v>1.2002988305249001</v>
      </c>
      <c r="H128" s="88">
        <v>0.90334412490804283</v>
      </c>
      <c r="I128" s="88">
        <v>-0.11557122701125322</v>
      </c>
      <c r="J128" s="88">
        <v>41.128619087373345</v>
      </c>
      <c r="K128" s="88">
        <v>17.969169947676786</v>
      </c>
      <c r="L128" s="88">
        <v>154.56992360293086</v>
      </c>
      <c r="M128" s="88">
        <v>214.39277232788305</v>
      </c>
      <c r="N128" s="88">
        <v>34.7544738608266</v>
      </c>
      <c r="O128" s="88">
        <v>305.72699799886863</v>
      </c>
      <c r="P128" s="88">
        <v>18.589458063836616</v>
      </c>
      <c r="Q128" s="88">
        <v>11.425485903830937</v>
      </c>
      <c r="R128" s="88">
        <v>968.24574722850957</v>
      </c>
      <c r="S128" s="88">
        <v>40.991519110143365</v>
      </c>
      <c r="T128" s="88">
        <v>87.126430410575722</v>
      </c>
      <c r="U128" s="88">
        <v>11.115993868636114</v>
      </c>
      <c r="V128" s="88">
        <v>40.068421264323355</v>
      </c>
      <c r="W128" s="88">
        <v>9.0925618475508436</v>
      </c>
      <c r="X128" s="88">
        <v>1.7107006032324863</v>
      </c>
      <c r="Y128" s="88">
        <v>8.2815057448078768</v>
      </c>
      <c r="Z128" s="88">
        <v>1.1665047819091083</v>
      </c>
      <c r="AA128" s="88">
        <v>7.4042038475392422</v>
      </c>
      <c r="AB128" s="88">
        <v>1.3442701809899573</v>
      </c>
      <c r="AC128" s="88">
        <v>4.4261829767140872</v>
      </c>
      <c r="AD128" s="88">
        <v>0.67602072314983042</v>
      </c>
      <c r="AE128" s="88">
        <v>4.1051486978207379</v>
      </c>
      <c r="AF128" s="88">
        <v>0.69747537750270949</v>
      </c>
      <c r="AG128" s="88">
        <v>9.1837834923871871</v>
      </c>
      <c r="AH128" s="61">
        <v>1.5260108150371472</v>
      </c>
      <c r="AI128" s="88">
        <v>22.623403283572493</v>
      </c>
      <c r="AJ128" s="88">
        <v>19.084237592010499</v>
      </c>
      <c r="AK128" s="88">
        <v>4.3830644216399532</v>
      </c>
      <c r="AL128" s="88">
        <f t="shared" si="5"/>
        <v>6.1687819872173408</v>
      </c>
    </row>
    <row r="129" spans="2:39" x14ac:dyDescent="0.2">
      <c r="C129" s="79">
        <v>13</v>
      </c>
      <c r="D129" s="88">
        <v>13.753765928106574</v>
      </c>
      <c r="E129" s="88">
        <v>17.130922887346795</v>
      </c>
      <c r="F129" s="88">
        <v>0.24193778578439137</v>
      </c>
      <c r="G129" s="88">
        <v>1.0668864177097845</v>
      </c>
      <c r="H129" s="88">
        <v>-0.12236055367202912</v>
      </c>
      <c r="I129" s="88">
        <v>-0.81797981906351647</v>
      </c>
      <c r="J129" s="88">
        <v>38.571670281767808</v>
      </c>
      <c r="K129" s="88">
        <v>18.214915234820019</v>
      </c>
      <c r="L129" s="88">
        <v>164.85567776977766</v>
      </c>
      <c r="M129" s="88">
        <v>222.65409175873145</v>
      </c>
      <c r="N129" s="88">
        <v>35.238247773517791</v>
      </c>
      <c r="O129" s="88">
        <v>302.6138668117062</v>
      </c>
      <c r="P129" s="88">
        <v>16.581190220784769</v>
      </c>
      <c r="Q129" s="88">
        <v>10.22956457808613</v>
      </c>
      <c r="R129" s="88">
        <v>781.96289841896987</v>
      </c>
      <c r="S129" s="88">
        <v>35.588159318106335</v>
      </c>
      <c r="T129" s="88">
        <v>69.869487005740879</v>
      </c>
      <c r="U129" s="88">
        <v>9.1194383177771225</v>
      </c>
      <c r="V129" s="88">
        <v>35.67694549578848</v>
      </c>
      <c r="W129" s="88">
        <v>7.1723400707742657</v>
      </c>
      <c r="X129" s="88">
        <v>1.4987921742242138</v>
      </c>
      <c r="Y129" s="88">
        <v>6.9623250696525352</v>
      </c>
      <c r="Z129" s="88">
        <v>1.0707512610284744</v>
      </c>
      <c r="AA129" s="88">
        <v>5.0300449792300368</v>
      </c>
      <c r="AB129" s="88">
        <v>1.0532686095309545</v>
      </c>
      <c r="AC129" s="88">
        <v>3.8176148923703739</v>
      </c>
      <c r="AD129" s="88">
        <v>0.5960015184713312</v>
      </c>
      <c r="AE129" s="88">
        <v>3.4423806994281567</v>
      </c>
      <c r="AF129" s="88">
        <v>0.56638266892826916</v>
      </c>
      <c r="AG129" s="88">
        <v>8.7182409857189764</v>
      </c>
      <c r="AH129" s="61">
        <v>1.4157665886941004</v>
      </c>
      <c r="AI129" s="88">
        <v>22.419680732247024</v>
      </c>
      <c r="AJ129" s="88">
        <v>17.883243650832817</v>
      </c>
      <c r="AK129" s="88">
        <v>4.1519296116806554</v>
      </c>
      <c r="AL129" s="88">
        <f t="shared" si="5"/>
        <v>6.3185347123320987</v>
      </c>
    </row>
    <row r="130" spans="2:39" x14ac:dyDescent="0.2">
      <c r="C130" s="79">
        <v>14</v>
      </c>
      <c r="D130" s="88">
        <v>10.460774571295675</v>
      </c>
      <c r="E130" s="88">
        <v>14.252924356657175</v>
      </c>
      <c r="F130" s="88">
        <v>-0.13296785745967843</v>
      </c>
      <c r="G130" s="88">
        <v>1.1277261738423647</v>
      </c>
      <c r="H130" s="88">
        <v>-0.12236055367202912</v>
      </c>
      <c r="I130" s="88">
        <v>-0.35490965676306269</v>
      </c>
      <c r="J130" s="88">
        <v>32.801600012058046</v>
      </c>
      <c r="K130" s="88">
        <v>18.360450649292172</v>
      </c>
      <c r="L130" s="88">
        <v>161.93773935014295</v>
      </c>
      <c r="M130" s="88">
        <v>224.40226567476697</v>
      </c>
      <c r="N130" s="88">
        <v>44.385935176752817</v>
      </c>
      <c r="O130" s="88">
        <v>343.99503492043453</v>
      </c>
      <c r="P130" s="88">
        <v>15.901322059516767</v>
      </c>
      <c r="Q130" s="88">
        <v>9.8861164927655505</v>
      </c>
      <c r="R130" s="88">
        <v>828.63395400874344</v>
      </c>
      <c r="S130" s="88">
        <v>39.25795636333082</v>
      </c>
      <c r="T130" s="88">
        <v>75.883397881723425</v>
      </c>
      <c r="U130" s="88">
        <v>10.139831891143636</v>
      </c>
      <c r="V130" s="88">
        <v>40.204210942377564</v>
      </c>
      <c r="W130" s="88">
        <v>8.1784817666140235</v>
      </c>
      <c r="X130" s="88">
        <v>1.7291017665909243</v>
      </c>
      <c r="Y130" s="88">
        <v>8.8801179423855121</v>
      </c>
      <c r="Z130" s="88">
        <v>1.2170271490930447</v>
      </c>
      <c r="AA130" s="88">
        <v>7.1120239599423138</v>
      </c>
      <c r="AB130" s="88">
        <v>1.3470275633706186</v>
      </c>
      <c r="AC130" s="88">
        <v>4.3483058844629801</v>
      </c>
      <c r="AD130" s="88">
        <v>0.63218621626503846</v>
      </c>
      <c r="AE130" s="88">
        <v>4.1436718511608568</v>
      </c>
      <c r="AF130" s="88">
        <v>0.58477512960696443</v>
      </c>
      <c r="AG130" s="88">
        <v>9.7260053833031286</v>
      </c>
      <c r="AH130" s="61">
        <v>1.5166913999605438</v>
      </c>
      <c r="AI130" s="88">
        <v>20.898751804180904</v>
      </c>
      <c r="AJ130" s="88">
        <v>22.337472589622887</v>
      </c>
      <c r="AK130" s="88">
        <v>4.1811610325104009</v>
      </c>
      <c r="AL130" s="88">
        <f t="shared" si="5"/>
        <v>5.0557066057334739</v>
      </c>
    </row>
    <row r="131" spans="2:39" x14ac:dyDescent="0.2">
      <c r="C131" s="79">
        <v>15</v>
      </c>
      <c r="D131" s="88">
        <v>12.134498809448365</v>
      </c>
      <c r="E131" s="88">
        <v>16.394175736672143</v>
      </c>
      <c r="F131" s="88">
        <v>-0.14982446127350946</v>
      </c>
      <c r="G131" s="88">
        <v>1.1453691897135863</v>
      </c>
      <c r="H131" s="88">
        <v>-2.7806358895467462</v>
      </c>
      <c r="I131" s="88">
        <v>0.14076287248466843</v>
      </c>
      <c r="J131" s="88">
        <v>49.652001087983791</v>
      </c>
      <c r="K131" s="88">
        <v>17.146599521729325</v>
      </c>
      <c r="L131" s="88">
        <v>150.22182508658747</v>
      </c>
      <c r="M131" s="88">
        <v>219.49217584627726</v>
      </c>
      <c r="N131" s="88">
        <v>33.254151298141558</v>
      </c>
      <c r="O131" s="88">
        <v>304.76363892430351</v>
      </c>
      <c r="P131" s="88">
        <v>16.5330492873636</v>
      </c>
      <c r="Q131" s="88">
        <v>10.78875539190939</v>
      </c>
      <c r="R131" s="88">
        <v>789.06578226842078</v>
      </c>
      <c r="S131" s="88">
        <v>32.563674835859999</v>
      </c>
      <c r="T131" s="88">
        <v>73.261413355827287</v>
      </c>
      <c r="U131" s="88">
        <v>9.620789621061812</v>
      </c>
      <c r="V131" s="88">
        <v>34.333235167990729</v>
      </c>
      <c r="W131" s="88">
        <v>7.8379874020714917</v>
      </c>
      <c r="X131" s="88">
        <v>1.584698832524974</v>
      </c>
      <c r="Y131" s="88">
        <v>7.2082840885018333</v>
      </c>
      <c r="Z131" s="88">
        <v>1.0981748592164331</v>
      </c>
      <c r="AA131" s="88">
        <v>6.483199287287345</v>
      </c>
      <c r="AB131" s="88">
        <v>1.2850834434124379</v>
      </c>
      <c r="AC131" s="88">
        <v>3.8261401389433707</v>
      </c>
      <c r="AD131" s="88">
        <v>0.59969472938409207</v>
      </c>
      <c r="AE131" s="88">
        <v>3.7137108819239448</v>
      </c>
      <c r="AF131" s="88">
        <v>0.63782147302973835</v>
      </c>
      <c r="AG131" s="88">
        <v>8.5468518311537736</v>
      </c>
      <c r="AH131" s="61">
        <v>1.5675522579120358</v>
      </c>
      <c r="AI131" s="88">
        <v>23.0551786040573</v>
      </c>
      <c r="AJ131" s="88">
        <v>18.362955296562667</v>
      </c>
      <c r="AK131" s="88">
        <v>4.463192985468571</v>
      </c>
      <c r="AL131" s="88">
        <f t="shared" si="5"/>
        <v>6.6004443739493004</v>
      </c>
    </row>
    <row r="133" spans="2:39" x14ac:dyDescent="0.2">
      <c r="B133" s="79" t="s">
        <v>208</v>
      </c>
      <c r="C133" s="79" t="s">
        <v>209</v>
      </c>
      <c r="D133" s="88">
        <v>13.187638548069467</v>
      </c>
      <c r="E133" s="88">
        <v>12.199198680221642</v>
      </c>
      <c r="F133" s="88">
        <v>8.5704781053576526E-2</v>
      </c>
      <c r="G133" s="88">
        <v>1.5260909175053665</v>
      </c>
      <c r="H133" s="88">
        <v>4.8626321075427823</v>
      </c>
      <c r="I133" s="88">
        <v>2.5593841618101898</v>
      </c>
      <c r="J133" s="88">
        <v>26.052068042829323</v>
      </c>
      <c r="K133" s="88">
        <v>14.312792579084196</v>
      </c>
      <c r="L133" s="88">
        <v>124.17214560971883</v>
      </c>
      <c r="M133" s="88">
        <v>205.62475676796711</v>
      </c>
      <c r="N133" s="88">
        <v>43.003795373312037</v>
      </c>
      <c r="O133" s="88">
        <v>320.56820551675941</v>
      </c>
      <c r="P133" s="88">
        <v>16.548620319275894</v>
      </c>
      <c r="Q133" s="88">
        <v>7.6123340099792927</v>
      </c>
      <c r="R133" s="88">
        <v>736.88390294091289</v>
      </c>
      <c r="S133" s="88">
        <v>40.381833895721563</v>
      </c>
      <c r="T133" s="88">
        <v>72.567436844921247</v>
      </c>
      <c r="U133" s="88">
        <v>10.225184011085178</v>
      </c>
      <c r="V133" s="88">
        <v>47.463457029186856</v>
      </c>
      <c r="W133" s="88">
        <v>8.8151632575641923</v>
      </c>
      <c r="X133" s="88">
        <v>1.5583221010142778</v>
      </c>
      <c r="Y133" s="88">
        <v>9.5242320021924129</v>
      </c>
      <c r="Z133" s="88">
        <v>1.3190849811799013</v>
      </c>
      <c r="AA133" s="88">
        <v>8.3077704621366166</v>
      </c>
      <c r="AB133" s="88">
        <v>1.6018297687401668</v>
      </c>
      <c r="AC133" s="88">
        <v>5.3277739653200964</v>
      </c>
      <c r="AD133" s="88">
        <v>0.71062013478608554</v>
      </c>
      <c r="AE133" s="88">
        <v>4.841318086300177</v>
      </c>
      <c r="AF133" s="88">
        <v>0.77078429654300062</v>
      </c>
      <c r="AG133" s="88">
        <v>11.065629155905921</v>
      </c>
      <c r="AH133" s="61">
        <v>1.3658058695602855</v>
      </c>
      <c r="AI133" s="88">
        <v>20.1690041886777</v>
      </c>
      <c r="AJ133" s="88">
        <v>18.735142337253691</v>
      </c>
      <c r="AK133" s="88">
        <v>3.8164753966597695</v>
      </c>
      <c r="AL133" s="88">
        <f t="shared" ref="AL133:AL147" si="6">M133/N133</f>
        <v>4.781549046612219</v>
      </c>
      <c r="AM133" s="44" t="s">
        <v>204</v>
      </c>
    </row>
    <row r="134" spans="2:39" x14ac:dyDescent="0.2">
      <c r="B134" s="79">
        <v>601</v>
      </c>
      <c r="C134" s="79" t="s">
        <v>210</v>
      </c>
      <c r="D134" s="88">
        <v>13.091240735180184</v>
      </c>
      <c r="E134" s="88">
        <v>13.563992558119635</v>
      </c>
      <c r="F134" s="88">
        <v>8.5704781053576526E-2</v>
      </c>
      <c r="G134" s="88">
        <v>1.248477266619026</v>
      </c>
      <c r="H134" s="88">
        <v>0.68820092686821233</v>
      </c>
      <c r="I134" s="88">
        <v>3.4417040760899926</v>
      </c>
      <c r="J134" s="88">
        <v>23.677615711874314</v>
      </c>
      <c r="K134" s="88">
        <v>15.866525517247585</v>
      </c>
      <c r="L134" s="88">
        <v>108.41070155536775</v>
      </c>
      <c r="M134" s="88">
        <v>219.97592779168704</v>
      </c>
      <c r="N134" s="88">
        <v>46.141329575446576</v>
      </c>
      <c r="O134" s="88">
        <v>346.6638327173801</v>
      </c>
      <c r="P134" s="88">
        <v>16.887592590655458</v>
      </c>
      <c r="Q134" s="88">
        <v>7.6585857143878675</v>
      </c>
      <c r="R134" s="88">
        <v>742.50804165615909</v>
      </c>
      <c r="S134" s="88">
        <v>37.845482604869176</v>
      </c>
      <c r="T134" s="88">
        <v>73.13418920997303</v>
      </c>
      <c r="U134" s="88">
        <v>9.8769763592139519</v>
      </c>
      <c r="V134" s="88">
        <v>46.650571472306225</v>
      </c>
      <c r="W134" s="88">
        <v>8.9047743221930773</v>
      </c>
      <c r="X134" s="88">
        <v>1.8394870709915865</v>
      </c>
      <c r="Y134" s="88">
        <v>8.9255238368933423</v>
      </c>
      <c r="Z134" s="88">
        <v>1.2179298363991393</v>
      </c>
      <c r="AA134" s="88">
        <v>8.0696234745727207</v>
      </c>
      <c r="AB134" s="88">
        <v>1.6504126278001139</v>
      </c>
      <c r="AC134" s="88">
        <v>5.2899097598534395</v>
      </c>
      <c r="AD134" s="88">
        <v>0.8133514647652883</v>
      </c>
      <c r="AE134" s="88">
        <v>5.4918153638678611</v>
      </c>
      <c r="AF134" s="88">
        <v>0.87564289753678681</v>
      </c>
      <c r="AG134" s="88">
        <v>11.272431885837147</v>
      </c>
      <c r="AH134" s="61">
        <v>1.5825730722262974</v>
      </c>
      <c r="AI134" s="88">
        <v>21.272691614638568</v>
      </c>
      <c r="AJ134" s="88">
        <v>21.012570908921237</v>
      </c>
      <c r="AK134" s="88">
        <v>3.9281142021709274</v>
      </c>
      <c r="AL134" s="88">
        <f t="shared" si="6"/>
        <v>4.767437995734392</v>
      </c>
      <c r="AM134" s="44" t="s">
        <v>204</v>
      </c>
    </row>
    <row r="135" spans="2:39" x14ac:dyDescent="0.2">
      <c r="C135" s="79" t="s">
        <v>211</v>
      </c>
      <c r="D135" s="88">
        <v>12.001395401664761</v>
      </c>
      <c r="E135" s="88">
        <v>13.555702674907518</v>
      </c>
      <c r="F135" s="88">
        <v>8.5704781053576526E-2</v>
      </c>
      <c r="G135" s="88">
        <v>1.4670240556071306</v>
      </c>
      <c r="H135" s="88">
        <v>2.0768392003911491</v>
      </c>
      <c r="I135" s="88">
        <v>2.6710006591978726</v>
      </c>
      <c r="J135" s="88">
        <v>25.451539124162601</v>
      </c>
      <c r="K135" s="88">
        <v>15.058865841833622</v>
      </c>
      <c r="L135" s="88">
        <v>103.66644226718761</v>
      </c>
      <c r="M135" s="88">
        <v>216.88985377943396</v>
      </c>
      <c r="N135" s="88">
        <v>37.0183470431434</v>
      </c>
      <c r="O135" s="88">
        <v>322.43203569127269</v>
      </c>
      <c r="P135" s="88">
        <v>14.71484920831511</v>
      </c>
      <c r="Q135" s="88">
        <v>7.2271130210215935</v>
      </c>
      <c r="R135" s="88">
        <v>680.74663740161623</v>
      </c>
      <c r="S135" s="88">
        <v>34.366018092452236</v>
      </c>
      <c r="T135" s="88">
        <v>68.095733608535042</v>
      </c>
      <c r="U135" s="88">
        <v>8.9361030245739848</v>
      </c>
      <c r="V135" s="88">
        <v>42.059294428231276</v>
      </c>
      <c r="W135" s="88">
        <v>8.5864257310204319</v>
      </c>
      <c r="X135" s="88">
        <v>1.7483670433510234</v>
      </c>
      <c r="Y135" s="88">
        <v>8.7556022769601487</v>
      </c>
      <c r="Z135" s="88">
        <v>1.2478484828413394</v>
      </c>
      <c r="AA135" s="88">
        <v>7.0222733316608315</v>
      </c>
      <c r="AB135" s="88">
        <v>1.4935638383706136</v>
      </c>
      <c r="AC135" s="88">
        <v>4.9743454081356795</v>
      </c>
      <c r="AD135" s="88">
        <v>0.62544271959959397</v>
      </c>
      <c r="AE135" s="88">
        <v>4.7996789893096583</v>
      </c>
      <c r="AF135" s="88">
        <v>0.8492783942426716</v>
      </c>
      <c r="AG135" s="88">
        <v>10.906051038629334</v>
      </c>
      <c r="AH135" s="61">
        <v>1.4102554735914823</v>
      </c>
      <c r="AI135" s="88">
        <v>21.289568348196891</v>
      </c>
      <c r="AJ135" s="88">
        <v>19.987811758423902</v>
      </c>
      <c r="AK135" s="88">
        <v>3.8211024993418015</v>
      </c>
      <c r="AL135" s="88">
        <f t="shared" si="6"/>
        <v>5.8589826695032476</v>
      </c>
      <c r="AM135" s="44" t="s">
        <v>204</v>
      </c>
    </row>
    <row r="136" spans="2:39" x14ac:dyDescent="0.2">
      <c r="C136" s="79" t="s">
        <v>212</v>
      </c>
      <c r="D136" s="88">
        <v>10.357542545581151</v>
      </c>
      <c r="E136" s="88">
        <v>12.63576064221987</v>
      </c>
      <c r="F136" s="88">
        <v>8.5704781053576526E-2</v>
      </c>
      <c r="G136" s="88">
        <v>1.0995177256891506</v>
      </c>
      <c r="H136" s="88">
        <v>0.68820092686821233</v>
      </c>
      <c r="I136" s="88">
        <v>2.9343148192445323</v>
      </c>
      <c r="J136" s="88">
        <v>26.430605633499294</v>
      </c>
      <c r="K136" s="88">
        <v>13.203065585289636</v>
      </c>
      <c r="L136" s="88">
        <v>112.20536833323484</v>
      </c>
      <c r="M136" s="88">
        <v>217.28896438317474</v>
      </c>
      <c r="N136" s="88">
        <v>38.332059545390493</v>
      </c>
      <c r="O136" s="88">
        <v>348.46117504262241</v>
      </c>
      <c r="P136" s="88">
        <v>17.551534741873319</v>
      </c>
      <c r="Q136" s="88">
        <v>7.5760510577139915</v>
      </c>
      <c r="R136" s="88">
        <v>769.57477933952271</v>
      </c>
      <c r="S136" s="88">
        <v>36.634981963422113</v>
      </c>
      <c r="T136" s="88">
        <v>76.736672487327411</v>
      </c>
      <c r="U136" s="88">
        <v>10.397642651651303</v>
      </c>
      <c r="V136" s="88">
        <v>44.68831507306458</v>
      </c>
      <c r="W136" s="88">
        <v>9.1120426251908828</v>
      </c>
      <c r="X136" s="88">
        <v>1.8978740735238577</v>
      </c>
      <c r="Y136" s="88">
        <v>8.7428202521335709</v>
      </c>
      <c r="Z136" s="88">
        <v>1.1861731192865947</v>
      </c>
      <c r="AA136" s="88">
        <v>6.8323774187591324</v>
      </c>
      <c r="AB136" s="88">
        <v>1.4852686611953902</v>
      </c>
      <c r="AC136" s="88">
        <v>5.1575584696954193</v>
      </c>
      <c r="AD136" s="88">
        <v>0.6939707660361194</v>
      </c>
      <c r="AE136" s="88">
        <v>4.8005344598075155</v>
      </c>
      <c r="AF136" s="88">
        <v>0.81847542694940756</v>
      </c>
      <c r="AG136" s="88">
        <v>10.40682685187012</v>
      </c>
      <c r="AH136" s="61">
        <v>1.5908721839902398</v>
      </c>
      <c r="AI136" s="88">
        <v>20.767571825123593</v>
      </c>
      <c r="AJ136" s="88">
        <v>20.148902581258522</v>
      </c>
      <c r="AK136" s="88">
        <v>3.9569730406929287</v>
      </c>
      <c r="AL136" s="88">
        <f t="shared" si="6"/>
        <v>5.6685961297194156</v>
      </c>
      <c r="AM136" s="44" t="s">
        <v>204</v>
      </c>
    </row>
    <row r="137" spans="2:39" x14ac:dyDescent="0.2">
      <c r="C137" s="79" t="s">
        <v>213</v>
      </c>
      <c r="D137" s="88">
        <v>11.813085465689408</v>
      </c>
      <c r="E137" s="88">
        <v>11.745202284761898</v>
      </c>
      <c r="F137" s="88">
        <v>8.5704781053576526E-2</v>
      </c>
      <c r="G137" s="88">
        <v>1.3262036484375626</v>
      </c>
      <c r="H137" s="88">
        <v>4.8020311313188691</v>
      </c>
      <c r="I137" s="88">
        <v>1.8800019911604455</v>
      </c>
      <c r="J137" s="88">
        <v>23.298319431675537</v>
      </c>
      <c r="K137" s="88">
        <v>15.344447588680145</v>
      </c>
      <c r="L137" s="88">
        <v>111.12723219081558</v>
      </c>
      <c r="M137" s="88">
        <v>222.15879408718291</v>
      </c>
      <c r="N137" s="88">
        <v>43.047350389270818</v>
      </c>
      <c r="O137" s="88">
        <v>336.53897414533611</v>
      </c>
      <c r="P137" s="88">
        <v>15.789209602272495</v>
      </c>
      <c r="Q137" s="88">
        <v>7.6810375385834888</v>
      </c>
      <c r="R137" s="88">
        <v>711.77842859027658</v>
      </c>
      <c r="S137" s="88">
        <v>39.415597972156483</v>
      </c>
      <c r="T137" s="88">
        <v>69.614601168871431</v>
      </c>
      <c r="U137" s="88">
        <v>10.086171346795961</v>
      </c>
      <c r="V137" s="88">
        <v>46.563882534014752</v>
      </c>
      <c r="W137" s="88">
        <v>9.0879700421042529</v>
      </c>
      <c r="X137" s="88">
        <v>1.5564112199063249</v>
      </c>
      <c r="Y137" s="88">
        <v>9.8797464238049546</v>
      </c>
      <c r="Z137" s="88">
        <v>1.2526592033472113</v>
      </c>
      <c r="AA137" s="88">
        <v>7.7190264931839092</v>
      </c>
      <c r="AB137" s="88">
        <v>1.6605516041572024</v>
      </c>
      <c r="AC137" s="88">
        <v>5.065069844238848</v>
      </c>
      <c r="AD137" s="88">
        <v>0.80454207782882436</v>
      </c>
      <c r="AE137" s="88">
        <v>5.1463340163175442</v>
      </c>
      <c r="AF137" s="88">
        <v>0.86015436791691402</v>
      </c>
      <c r="AG137" s="88">
        <v>11.342837238069555</v>
      </c>
      <c r="AH137" s="61">
        <v>1.5603265759148046</v>
      </c>
      <c r="AI137" s="88">
        <v>19.827683225041739</v>
      </c>
      <c r="AJ137" s="88">
        <v>20.73060122423589</v>
      </c>
      <c r="AK137" s="88">
        <v>3.7831795378878734</v>
      </c>
      <c r="AL137" s="88">
        <f t="shared" si="6"/>
        <v>5.1608006550515615</v>
      </c>
      <c r="AM137" s="44" t="s">
        <v>204</v>
      </c>
    </row>
    <row r="138" spans="2:39" x14ac:dyDescent="0.2">
      <c r="C138" s="79" t="s">
        <v>214</v>
      </c>
      <c r="D138" s="88">
        <v>11.763314953247132</v>
      </c>
      <c r="E138" s="88">
        <v>14.094334129724503</v>
      </c>
      <c r="F138" s="88">
        <v>8.5704781053576526E-2</v>
      </c>
      <c r="G138" s="88">
        <v>1.5347377881890141</v>
      </c>
      <c r="H138" s="88">
        <v>0.68820092686821233</v>
      </c>
      <c r="I138" s="88">
        <v>1.8800019911604455</v>
      </c>
      <c r="J138" s="88">
        <v>24.226558099847722</v>
      </c>
      <c r="K138" s="88">
        <v>13.861945622053749</v>
      </c>
      <c r="L138" s="88">
        <v>132.07333399144932</v>
      </c>
      <c r="M138" s="88">
        <v>249.94133447820309</v>
      </c>
      <c r="N138" s="88">
        <v>43.87736357852917</v>
      </c>
      <c r="O138" s="88">
        <v>353.04086402639626</v>
      </c>
      <c r="P138" s="88">
        <v>15.452172143784905</v>
      </c>
      <c r="Q138" s="88">
        <v>7.9505885945612533</v>
      </c>
      <c r="R138" s="88">
        <v>768.67678829757392</v>
      </c>
      <c r="S138" s="88">
        <v>35.434412726126617</v>
      </c>
      <c r="T138" s="88">
        <v>72.934572998562061</v>
      </c>
      <c r="U138" s="88">
        <v>10.163610918738515</v>
      </c>
      <c r="V138" s="88">
        <v>46.543744513076675</v>
      </c>
      <c r="W138" s="88">
        <v>9.7573213077422718</v>
      </c>
      <c r="X138" s="88">
        <v>1.8644697629106681</v>
      </c>
      <c r="Y138" s="88">
        <v>8.6716954617594801</v>
      </c>
      <c r="Z138" s="88">
        <v>1.3297932640269188</v>
      </c>
      <c r="AA138" s="88">
        <v>7.480675202275771</v>
      </c>
      <c r="AB138" s="88">
        <v>1.7149700142053756</v>
      </c>
      <c r="AC138" s="88">
        <v>5.0747468300036411</v>
      </c>
      <c r="AD138" s="88">
        <v>0.66184449379658905</v>
      </c>
      <c r="AE138" s="88">
        <v>4.6748282038013569</v>
      </c>
      <c r="AF138" s="88">
        <v>0.86839166717368343</v>
      </c>
      <c r="AG138" s="88">
        <v>9.2080532310039196</v>
      </c>
      <c r="AH138" s="61">
        <v>1.5308308950406142</v>
      </c>
      <c r="AI138" s="88">
        <v>20.303450589304155</v>
      </c>
      <c r="AJ138" s="88">
        <v>18.634102988988513</v>
      </c>
      <c r="AK138" s="88">
        <v>3.8916869453199952</v>
      </c>
      <c r="AL138" s="88">
        <f t="shared" si="6"/>
        <v>5.6963617248988196</v>
      </c>
      <c r="AM138" s="44" t="s">
        <v>204</v>
      </c>
    </row>
    <row r="139" spans="2:39" x14ac:dyDescent="0.2">
      <c r="C139" s="79" t="s">
        <v>215</v>
      </c>
      <c r="D139" s="88">
        <v>12.195049733540678</v>
      </c>
      <c r="E139" s="88">
        <v>10.839277042445637</v>
      </c>
      <c r="F139" s="88">
        <v>0.73306507195777681</v>
      </c>
      <c r="G139" s="88">
        <v>1.068590157677004</v>
      </c>
      <c r="H139" s="88">
        <v>0.68820092686821233</v>
      </c>
      <c r="I139" s="88">
        <v>2.6463822296949386</v>
      </c>
      <c r="J139" s="88">
        <v>24.645459850398346</v>
      </c>
      <c r="K139" s="88">
        <v>12.630420650983075</v>
      </c>
      <c r="L139" s="88">
        <v>119.15864100038725</v>
      </c>
      <c r="M139" s="88">
        <v>226.60447841975366</v>
      </c>
      <c r="N139" s="88">
        <v>43.975641565452513</v>
      </c>
      <c r="O139" s="88">
        <v>369.19948512593606</v>
      </c>
      <c r="P139" s="88">
        <v>15.79745037222391</v>
      </c>
      <c r="Q139" s="88">
        <v>6.951951209472008</v>
      </c>
      <c r="R139" s="88">
        <v>702.85595652467191</v>
      </c>
      <c r="S139" s="88">
        <v>34.181564714756732</v>
      </c>
      <c r="T139" s="88">
        <v>65.910912463764205</v>
      </c>
      <c r="U139" s="88">
        <v>9.1199429989056302</v>
      </c>
      <c r="V139" s="88">
        <v>41.998280304833287</v>
      </c>
      <c r="W139" s="88">
        <v>8.9047259347694911</v>
      </c>
      <c r="X139" s="88">
        <v>1.5373638733893045</v>
      </c>
      <c r="Y139" s="88">
        <v>9.3424875493926045</v>
      </c>
      <c r="Z139" s="88">
        <v>1.2386821175171179</v>
      </c>
      <c r="AA139" s="88">
        <v>6.6727511604262455</v>
      </c>
      <c r="AB139" s="88">
        <v>1.4873878024081528</v>
      </c>
      <c r="AC139" s="88">
        <v>4.9059346373309012</v>
      </c>
      <c r="AD139" s="88">
        <v>0.65944698018437364</v>
      </c>
      <c r="AE139" s="88">
        <v>4.8359533118439151</v>
      </c>
      <c r="AF139" s="88">
        <v>0.7250480176134263</v>
      </c>
      <c r="AG139" s="88">
        <v>10.883154628035523</v>
      </c>
      <c r="AH139" s="61">
        <v>1.3035328300310551</v>
      </c>
      <c r="AI139" s="88">
        <v>20.182216464564174</v>
      </c>
      <c r="AJ139" s="88">
        <v>20.458203035772613</v>
      </c>
      <c r="AK139" s="88">
        <v>3.7768046906139983</v>
      </c>
      <c r="AL139" s="88">
        <f t="shared" si="6"/>
        <v>5.1529544619031844</v>
      </c>
      <c r="AM139" s="44" t="s">
        <v>204</v>
      </c>
    </row>
    <row r="140" spans="2:39" x14ac:dyDescent="0.2">
      <c r="B140" s="79" t="s">
        <v>144</v>
      </c>
      <c r="C140" s="79" t="s">
        <v>216</v>
      </c>
      <c r="D140" s="88">
        <v>9.1781019479448211</v>
      </c>
      <c r="E140" s="88">
        <v>7.5537596762824597</v>
      </c>
      <c r="F140" s="88">
        <v>8.5704781053576526E-2</v>
      </c>
      <c r="G140" s="88">
        <v>1.0869416575007405</v>
      </c>
      <c r="H140" s="88">
        <v>0.68820092686821233</v>
      </c>
      <c r="I140" s="88">
        <v>3.5051716018230605</v>
      </c>
      <c r="J140" s="88">
        <v>26.276770407601457</v>
      </c>
      <c r="K140" s="88">
        <v>16.366062642679992</v>
      </c>
      <c r="L140" s="88">
        <v>131.00607819945631</v>
      </c>
      <c r="M140" s="88">
        <v>227.84259474982829</v>
      </c>
      <c r="N140" s="88">
        <v>35.154675513904678</v>
      </c>
      <c r="O140" s="88">
        <v>234.48051377027295</v>
      </c>
      <c r="P140" s="88">
        <v>13.121250777533467</v>
      </c>
      <c r="Q140" s="88">
        <v>7.0914370499753101</v>
      </c>
      <c r="R140" s="88">
        <v>679.25248446789408</v>
      </c>
      <c r="S140" s="88">
        <v>35.247990168952889</v>
      </c>
      <c r="T140" s="88">
        <v>61.498592896691115</v>
      </c>
      <c r="U140" s="88">
        <v>8.5132051301374005</v>
      </c>
      <c r="V140" s="88">
        <v>33.912435448833044</v>
      </c>
      <c r="W140" s="88">
        <v>6.7450054249378413</v>
      </c>
      <c r="X140" s="88">
        <v>1.5433680444180822</v>
      </c>
      <c r="Y140" s="88">
        <v>7.4363407706174138</v>
      </c>
      <c r="Z140" s="88">
        <v>0.9647349924774189</v>
      </c>
      <c r="AA140" s="88">
        <v>6.0481827661360166</v>
      </c>
      <c r="AB140" s="88">
        <v>1.2890738091912666</v>
      </c>
      <c r="AC140" s="88">
        <v>3.9029963970976524</v>
      </c>
      <c r="AD140" s="88">
        <v>0.66834951465752823</v>
      </c>
      <c r="AE140" s="88">
        <v>4.7672044659935278</v>
      </c>
      <c r="AF140" s="88">
        <v>0.7729553882576935</v>
      </c>
      <c r="AG140" s="88">
        <v>9.1333665738946443</v>
      </c>
      <c r="AH140" s="61">
        <v>1.167425552363661</v>
      </c>
      <c r="AI140" s="88">
        <v>22.726290303318557</v>
      </c>
      <c r="AJ140" s="88">
        <v>19.679014718132187</v>
      </c>
      <c r="AK140" s="88">
        <v>3.529999459449801</v>
      </c>
      <c r="AL140" s="88">
        <f t="shared" si="6"/>
        <v>6.481146289053644</v>
      </c>
      <c r="AM140" s="44" t="s">
        <v>204</v>
      </c>
    </row>
    <row r="141" spans="2:39" x14ac:dyDescent="0.2">
      <c r="C141" s="79" t="s">
        <v>217</v>
      </c>
      <c r="D141" s="88">
        <v>11.655366482765441</v>
      </c>
      <c r="E141" s="88">
        <v>13.828399573622292</v>
      </c>
      <c r="F141" s="88">
        <v>-1.2298020197034625</v>
      </c>
      <c r="G141" s="88">
        <v>1.3491189760998361</v>
      </c>
      <c r="H141" s="88">
        <v>0.68820092686821233</v>
      </c>
      <c r="I141" s="88">
        <v>5.6436639276673688</v>
      </c>
      <c r="J141" s="88">
        <v>23.015818086691365</v>
      </c>
      <c r="K141" s="88">
        <v>13.503065288808612</v>
      </c>
      <c r="L141" s="88">
        <v>98.406256308985306</v>
      </c>
      <c r="M141" s="88">
        <v>187.18160842783595</v>
      </c>
      <c r="N141" s="88">
        <v>34.961439888859168</v>
      </c>
      <c r="O141" s="88">
        <v>318.71199742557673</v>
      </c>
      <c r="P141" s="88">
        <v>12.538151633199396</v>
      </c>
      <c r="Q141" s="88">
        <v>6.3313810292741319</v>
      </c>
      <c r="R141" s="88">
        <v>627.86084570948958</v>
      </c>
      <c r="S141" s="88">
        <v>32.449083392487161</v>
      </c>
      <c r="T141" s="88">
        <v>59.694696971206156</v>
      </c>
      <c r="U141" s="88">
        <v>8.8121322970187332</v>
      </c>
      <c r="V141" s="88">
        <v>40.472268564037243</v>
      </c>
      <c r="W141" s="88">
        <v>9.9580455931332974</v>
      </c>
      <c r="X141" s="88">
        <v>1.566522823272964</v>
      </c>
      <c r="Y141" s="88">
        <v>9.3920896025824554</v>
      </c>
      <c r="Z141" s="88">
        <v>1.4258067049638283</v>
      </c>
      <c r="AA141" s="88">
        <v>8.5458736846094698</v>
      </c>
      <c r="AB141" s="88">
        <v>1.8913918085770989</v>
      </c>
      <c r="AC141" s="88">
        <v>4.9258352940907209</v>
      </c>
      <c r="AD141" s="88">
        <v>0.76266633216931456</v>
      </c>
      <c r="AE141" s="88">
        <v>6.4134504880755587</v>
      </c>
      <c r="AF141" s="88">
        <v>1.0025779173239746</v>
      </c>
      <c r="AG141" s="88">
        <v>10.859808765969516</v>
      </c>
      <c r="AH141" s="61">
        <v>1.393558123431869</v>
      </c>
      <c r="AI141" s="88">
        <v>20.319103229350979</v>
      </c>
      <c r="AJ141" s="88">
        <v>22.908790341588087</v>
      </c>
      <c r="AK141" s="88">
        <v>3.8864031215924815</v>
      </c>
      <c r="AL141" s="88">
        <f t="shared" si="6"/>
        <v>5.3539444892109076</v>
      </c>
      <c r="AM141" s="44" t="s">
        <v>204</v>
      </c>
    </row>
    <row r="142" spans="2:39" x14ac:dyDescent="0.2">
      <c r="C142" s="79" t="s">
        <v>218</v>
      </c>
      <c r="D142" s="88">
        <v>8.961564768314858</v>
      </c>
      <c r="E142" s="88">
        <v>13.651564743717337</v>
      </c>
      <c r="F142" s="88">
        <v>8.5704781053576526E-2</v>
      </c>
      <c r="G142" s="88">
        <v>1.1884192009355929</v>
      </c>
      <c r="H142" s="88">
        <v>0.68820092686821233</v>
      </c>
      <c r="I142" s="88">
        <v>2.7108278019092302</v>
      </c>
      <c r="J142" s="88">
        <v>25.856642595243351</v>
      </c>
      <c r="K142" s="88">
        <v>12.866766596565984</v>
      </c>
      <c r="L142" s="88">
        <v>104.63806096012857</v>
      </c>
      <c r="M142" s="88">
        <v>214.79903166356908</v>
      </c>
      <c r="N142" s="88">
        <v>43.374054656321654</v>
      </c>
      <c r="O142" s="88">
        <v>356.81054660522364</v>
      </c>
      <c r="P142" s="88">
        <v>15.422436283672877</v>
      </c>
      <c r="Q142" s="88">
        <v>7.0958543034700181</v>
      </c>
      <c r="R142" s="88">
        <v>692.06808921719119</v>
      </c>
      <c r="S142" s="88">
        <v>34.900707737788466</v>
      </c>
      <c r="T142" s="88">
        <v>67.971457714315349</v>
      </c>
      <c r="U142" s="88">
        <v>9.0840391317034133</v>
      </c>
      <c r="V142" s="88">
        <v>44.551174879762392</v>
      </c>
      <c r="W142" s="88">
        <v>10.544739820226386</v>
      </c>
      <c r="X142" s="88">
        <v>1.6816613457489324</v>
      </c>
      <c r="Y142" s="88">
        <v>9.2126299049796305</v>
      </c>
      <c r="Z142" s="88">
        <v>1.4137509516616309</v>
      </c>
      <c r="AA142" s="88">
        <v>7.8862374389310075</v>
      </c>
      <c r="AB142" s="88">
        <v>1.6226342016675335</v>
      </c>
      <c r="AC142" s="88">
        <v>4.9935871652918928</v>
      </c>
      <c r="AD142" s="88">
        <v>0.72550004281612845</v>
      </c>
      <c r="AE142" s="88">
        <v>5.6611768170402117</v>
      </c>
      <c r="AF142" s="88">
        <v>0.91271132376140274</v>
      </c>
      <c r="AG142" s="88">
        <v>10.806432683729334</v>
      </c>
      <c r="AH142" s="61">
        <v>1.5597248398584054</v>
      </c>
      <c r="AI142" s="88">
        <v>19.659963323062602</v>
      </c>
      <c r="AJ142" s="88">
        <v>20.088597558314152</v>
      </c>
      <c r="AK142" s="88">
        <v>3.6244209866836492</v>
      </c>
      <c r="AL142" s="88">
        <f t="shared" si="6"/>
        <v>4.9522469910998437</v>
      </c>
      <c r="AM142" s="44" t="s">
        <v>204</v>
      </c>
    </row>
    <row r="143" spans="2:39" x14ac:dyDescent="0.2">
      <c r="C143" s="79" t="s">
        <v>219</v>
      </c>
      <c r="D143" s="88">
        <v>14.92356027771174</v>
      </c>
      <c r="E143" s="88">
        <v>12.642858321427722</v>
      </c>
      <c r="F143" s="88">
        <v>-0.54536758296465926</v>
      </c>
      <c r="G143" s="88">
        <v>1.28944657657676</v>
      </c>
      <c r="H143" s="88">
        <v>0.68820092686821233</v>
      </c>
      <c r="I143" s="88">
        <v>2.3780706155736993</v>
      </c>
      <c r="J143" s="88">
        <v>24.686395605746174</v>
      </c>
      <c r="K143" s="88">
        <v>13.109449046893479</v>
      </c>
      <c r="L143" s="88">
        <v>141.42860544370731</v>
      </c>
      <c r="M143" s="88">
        <v>249.35092714104363</v>
      </c>
      <c r="N143" s="88">
        <v>43.379991825970414</v>
      </c>
      <c r="O143" s="88">
        <v>366.65619690234405</v>
      </c>
      <c r="P143" s="88">
        <v>17.566148696992322</v>
      </c>
      <c r="Q143" s="88">
        <v>8.1102190379044199</v>
      </c>
      <c r="R143" s="88">
        <v>756.62013200348963</v>
      </c>
      <c r="S143" s="88">
        <v>39.623654892130737</v>
      </c>
      <c r="T143" s="88">
        <v>70.291299971498603</v>
      </c>
      <c r="U143" s="88">
        <v>10.059742506380523</v>
      </c>
      <c r="V143" s="88">
        <v>44.636828505371469</v>
      </c>
      <c r="W143" s="88">
        <v>8.8657185845652382</v>
      </c>
      <c r="X143" s="88">
        <v>1.8972214518793724</v>
      </c>
      <c r="Y143" s="88">
        <v>8.270973885645768</v>
      </c>
      <c r="Z143" s="88">
        <v>1.3111136700631751</v>
      </c>
      <c r="AA143" s="88">
        <v>7.8424523473827064</v>
      </c>
      <c r="AB143" s="88">
        <v>1.6738267727735239</v>
      </c>
      <c r="AC143" s="88">
        <v>5.1024528934286781</v>
      </c>
      <c r="AD143" s="88">
        <v>0.70145358544906522</v>
      </c>
      <c r="AE143" s="88">
        <v>4.6123549045577725</v>
      </c>
      <c r="AF143" s="88">
        <v>0.86473167393317252</v>
      </c>
      <c r="AG143" s="88">
        <v>10.065384343043245</v>
      </c>
      <c r="AH143" s="61">
        <v>1.5459361665011906</v>
      </c>
      <c r="AI143" s="88">
        <v>20.037262168108491</v>
      </c>
      <c r="AJ143" s="88">
        <v>18.917973500840009</v>
      </c>
      <c r="AK143" s="88">
        <v>3.8632683070297706</v>
      </c>
      <c r="AL143" s="88">
        <f t="shared" si="6"/>
        <v>5.7480630273370421</v>
      </c>
      <c r="AM143" s="44" t="s">
        <v>204</v>
      </c>
    </row>
    <row r="144" spans="2:39" x14ac:dyDescent="0.2">
      <c r="B144" s="79" t="s">
        <v>144</v>
      </c>
      <c r="C144" s="79" t="s">
        <v>220</v>
      </c>
      <c r="D144" s="88">
        <v>15.844637153607371</v>
      </c>
      <c r="E144" s="88">
        <v>14.426643327449661</v>
      </c>
      <c r="F144" s="88">
        <v>-0.9131664769705925</v>
      </c>
      <c r="G144" s="88">
        <v>1.0054100710915277</v>
      </c>
      <c r="H144" s="88">
        <v>0.68820092686821233</v>
      </c>
      <c r="I144" s="88">
        <v>4.1465113696124423</v>
      </c>
      <c r="J144" s="88">
        <v>24.837138482000935</v>
      </c>
      <c r="K144" s="88">
        <v>14.278388411209267</v>
      </c>
      <c r="L144" s="88">
        <v>116.09218886628494</v>
      </c>
      <c r="M144" s="88">
        <v>211.41675677479165</v>
      </c>
      <c r="N144" s="88">
        <v>46.977096349331092</v>
      </c>
      <c r="O144" s="88">
        <v>380.21919082367077</v>
      </c>
      <c r="P144" s="88">
        <v>16.361693193292709</v>
      </c>
      <c r="Q144" s="88">
        <v>6.1066303386641154</v>
      </c>
      <c r="R144" s="88">
        <v>671.80212033634461</v>
      </c>
      <c r="S144" s="88">
        <v>35.760981221732386</v>
      </c>
      <c r="T144" s="88">
        <v>67.153888149961873</v>
      </c>
      <c r="U144" s="88">
        <v>9.1730943883090479</v>
      </c>
      <c r="V144" s="88">
        <v>44.763797142288396</v>
      </c>
      <c r="W144" s="88">
        <v>8.9050448721004951</v>
      </c>
      <c r="X144" s="88">
        <v>1.3606004031055927</v>
      </c>
      <c r="Y144" s="88">
        <v>9.7597791199419603</v>
      </c>
      <c r="Z144" s="88">
        <v>1.2944961474856644</v>
      </c>
      <c r="AA144" s="88">
        <v>7.167884822628146</v>
      </c>
      <c r="AB144" s="88">
        <v>1.6361908177300395</v>
      </c>
      <c r="AC144" s="88">
        <v>5.6231280303036772</v>
      </c>
      <c r="AD144" s="88">
        <v>0.90758310087145622</v>
      </c>
      <c r="AE144" s="88">
        <v>5.423575573326322</v>
      </c>
      <c r="AF144" s="88">
        <v>1.0582471042115671</v>
      </c>
      <c r="AG144" s="88">
        <v>11.45469008308368</v>
      </c>
      <c r="AH144" s="61">
        <v>1.4934104151145642</v>
      </c>
      <c r="AI144" s="88">
        <v>21.592516105400581</v>
      </c>
      <c r="AJ144" s="88">
        <v>22.460739896812388</v>
      </c>
      <c r="AK144" s="88">
        <v>3.9393288083143427</v>
      </c>
      <c r="AL144" s="88">
        <f t="shared" si="6"/>
        <v>4.5004219759061801</v>
      </c>
      <c r="AM144" s="44" t="s">
        <v>204</v>
      </c>
    </row>
    <row r="145" spans="2:39" x14ac:dyDescent="0.2">
      <c r="C145" s="79" t="s">
        <v>221</v>
      </c>
      <c r="D145" s="88">
        <v>11.251219465264532</v>
      </c>
      <c r="E145" s="88">
        <v>12.844370214604471</v>
      </c>
      <c r="F145" s="88">
        <v>8.5704781053576526E-2</v>
      </c>
      <c r="G145" s="88">
        <v>1.2187975195800411</v>
      </c>
      <c r="H145" s="88">
        <v>-1.1056699331077007</v>
      </c>
      <c r="I145" s="88">
        <v>3.753367618526652</v>
      </c>
      <c r="J145" s="88">
        <v>25.940769143813768</v>
      </c>
      <c r="K145" s="88">
        <v>11.813200443689269</v>
      </c>
      <c r="L145" s="88">
        <v>96.983692096623201</v>
      </c>
      <c r="M145" s="88">
        <v>182.87198420717883</v>
      </c>
      <c r="N145" s="88">
        <v>40.014717562330659</v>
      </c>
      <c r="O145" s="88">
        <v>345.56336870521659</v>
      </c>
      <c r="P145" s="88">
        <v>16.642846632368936</v>
      </c>
      <c r="Q145" s="88">
        <v>8.0762591200990652</v>
      </c>
      <c r="R145" s="88">
        <v>748.27715969027929</v>
      </c>
      <c r="S145" s="88">
        <v>33.343513659547504</v>
      </c>
      <c r="T145" s="88">
        <v>74.463968311170518</v>
      </c>
      <c r="U145" s="88">
        <v>10.512848943057522</v>
      </c>
      <c r="V145" s="88">
        <v>44.182254907017402</v>
      </c>
      <c r="W145" s="88">
        <v>10.047022879875337</v>
      </c>
      <c r="X145" s="88">
        <v>1.6118149818334093</v>
      </c>
      <c r="Y145" s="88">
        <v>8.1537622888161216</v>
      </c>
      <c r="Z145" s="88">
        <v>1.4262305972970135</v>
      </c>
      <c r="AA145" s="88">
        <v>6.6631444122121151</v>
      </c>
      <c r="AB145" s="88">
        <v>1.5635464754331154</v>
      </c>
      <c r="AC145" s="88">
        <v>4.8754602868365549</v>
      </c>
      <c r="AD145" s="88">
        <v>0.66594570323218061</v>
      </c>
      <c r="AE145" s="88">
        <v>4.9222402100528795</v>
      </c>
      <c r="AF145" s="88">
        <v>0.81928933417904537</v>
      </c>
      <c r="AG145" s="88">
        <v>9.7029487117921089</v>
      </c>
      <c r="AH145" s="61">
        <v>1.4359607285734373</v>
      </c>
      <c r="AI145" s="88">
        <v>19.315160831797421</v>
      </c>
      <c r="AJ145" s="88">
        <v>18.872267280125698</v>
      </c>
      <c r="AK145" s="88">
        <v>3.8536862578649651</v>
      </c>
      <c r="AL145" s="88">
        <f t="shared" si="6"/>
        <v>4.5701180802368615</v>
      </c>
      <c r="AM145" s="44" t="s">
        <v>204</v>
      </c>
    </row>
    <row r="146" spans="2:39" x14ac:dyDescent="0.2">
      <c r="C146" s="79" t="s">
        <v>222</v>
      </c>
      <c r="D146" s="88">
        <v>14.116746033381514</v>
      </c>
      <c r="E146" s="88">
        <v>15.63539668655922</v>
      </c>
      <c r="F146" s="88">
        <v>3.3655042231988785</v>
      </c>
      <c r="G146" s="88">
        <v>1.406487228427048</v>
      </c>
      <c r="H146" s="88">
        <v>0.68820092686821233</v>
      </c>
      <c r="I146" s="88">
        <v>7.7041932751586559</v>
      </c>
      <c r="J146" s="88">
        <v>23.403553736875953</v>
      </c>
      <c r="K146" s="88">
        <v>19.474446588859529</v>
      </c>
      <c r="L146" s="88">
        <v>112.82795588525799</v>
      </c>
      <c r="M146" s="88">
        <v>277.17100518186663</v>
      </c>
      <c r="N146" s="88">
        <v>48.987745052182142</v>
      </c>
      <c r="O146" s="88">
        <v>390.41452245869777</v>
      </c>
      <c r="P146" s="88">
        <v>18.389549972003582</v>
      </c>
      <c r="Q146" s="88">
        <v>7.5095302022092856</v>
      </c>
      <c r="R146" s="88">
        <v>766.73626136963287</v>
      </c>
      <c r="S146" s="88">
        <v>38.85687368683142</v>
      </c>
      <c r="T146" s="88">
        <v>71.586956322963573</v>
      </c>
      <c r="U146" s="88">
        <v>9.6116498398804051</v>
      </c>
      <c r="V146" s="88">
        <v>50.292570826220988</v>
      </c>
      <c r="W146" s="88">
        <v>10.294279513523572</v>
      </c>
      <c r="X146" s="88">
        <v>1.8633463619265165</v>
      </c>
      <c r="Y146" s="88">
        <v>10.161669078477322</v>
      </c>
      <c r="Z146" s="88">
        <v>1.4747550805352914</v>
      </c>
      <c r="AA146" s="88">
        <v>8.4122556211052828</v>
      </c>
      <c r="AB146" s="88">
        <v>1.6166810301864407</v>
      </c>
      <c r="AC146" s="88">
        <v>5.4470106721774947</v>
      </c>
      <c r="AD146" s="88">
        <v>0.83183949780935262</v>
      </c>
      <c r="AE146" s="88">
        <v>6.0429370131323221</v>
      </c>
      <c r="AF146" s="88">
        <v>0.7543277517352841</v>
      </c>
      <c r="AG146" s="88">
        <v>11.593417472618377</v>
      </c>
      <c r="AH146" s="61">
        <v>1.8802906972919493</v>
      </c>
      <c r="AI146" s="88">
        <v>22.680182050809037</v>
      </c>
      <c r="AJ146" s="88">
        <v>21.777295051100243</v>
      </c>
      <c r="AK146" s="88">
        <v>3.5960829604075215</v>
      </c>
      <c r="AL146" s="88">
        <f t="shared" si="6"/>
        <v>5.6579661890258848</v>
      </c>
      <c r="AM146" s="44" t="s">
        <v>204</v>
      </c>
    </row>
    <row r="147" spans="2:39" x14ac:dyDescent="0.2">
      <c r="C147" s="79" t="s">
        <v>311</v>
      </c>
      <c r="D147" s="88">
        <v>26.498351423310577</v>
      </c>
      <c r="E147" s="88">
        <v>19.679942636598881</v>
      </c>
      <c r="F147" s="88">
        <v>0</v>
      </c>
      <c r="G147" s="88">
        <v>1.9825851060178656</v>
      </c>
      <c r="H147" s="88">
        <v>0</v>
      </c>
      <c r="I147" s="88">
        <v>2.8529638568939113</v>
      </c>
      <c r="J147" s="88">
        <v>48.530227355239511</v>
      </c>
      <c r="K147" s="88">
        <v>16.974595968473317</v>
      </c>
      <c r="L147" s="88">
        <v>120.52641761726555</v>
      </c>
      <c r="M147" s="88">
        <v>235.67732970320893</v>
      </c>
      <c r="N147" s="88">
        <v>36.410527531211187</v>
      </c>
      <c r="O147" s="88">
        <v>330.52614596612682</v>
      </c>
      <c r="P147" s="88">
        <v>18.708524219417168</v>
      </c>
      <c r="Q147" s="88">
        <v>9.4043935678451351</v>
      </c>
      <c r="R147" s="88">
        <v>725.02272732240283</v>
      </c>
      <c r="S147" s="88">
        <v>36.890372514412284</v>
      </c>
      <c r="T147" s="88">
        <v>75.441229957426103</v>
      </c>
      <c r="U147" s="88">
        <v>10.989242904356995</v>
      </c>
      <c r="V147" s="88">
        <v>45.958018157461773</v>
      </c>
      <c r="W147" s="88">
        <v>5.3156409510524272</v>
      </c>
      <c r="X147" s="88">
        <v>1.8577220644628269</v>
      </c>
      <c r="Y147" s="88">
        <v>6.3902792712749932</v>
      </c>
      <c r="Z147" s="88">
        <v>1.0940386440695606</v>
      </c>
      <c r="AA147" s="88">
        <v>6.1051149393629593</v>
      </c>
      <c r="AB147" s="88">
        <v>1.3722046550414921</v>
      </c>
      <c r="AC147" s="88">
        <v>4.238934709685287</v>
      </c>
      <c r="AD147" s="88">
        <v>0.56633235317904373</v>
      </c>
      <c r="AE147" s="88">
        <v>4.6082790334822068</v>
      </c>
      <c r="AF147" s="88">
        <v>0.5325965564347761</v>
      </c>
      <c r="AG147" s="88">
        <v>7.0196286091785094</v>
      </c>
      <c r="AH147" s="61">
        <v>1.0681648448794916</v>
      </c>
      <c r="AI147" s="88">
        <v>27.299812742165475</v>
      </c>
      <c r="AJ147" s="88">
        <v>16.483818791178287</v>
      </c>
      <c r="AK147" s="88">
        <v>5.005053418181709</v>
      </c>
      <c r="AL147" s="88">
        <f t="shared" si="6"/>
        <v>6.4727798711838433</v>
      </c>
      <c r="AM147" s="44" t="s">
        <v>204</v>
      </c>
    </row>
    <row r="148" spans="2:39" x14ac:dyDescent="0.2">
      <c r="P148" s="61"/>
      <c r="Q148" s="88"/>
    </row>
    <row r="149" spans="2:39" x14ac:dyDescent="0.2">
      <c r="B149" s="79" t="s">
        <v>208</v>
      </c>
      <c r="C149" s="79" t="s">
        <v>224</v>
      </c>
      <c r="D149" s="88">
        <v>14.32</v>
      </c>
      <c r="E149" s="88">
        <v>14.4</v>
      </c>
      <c r="F149" s="88">
        <v>0.23</v>
      </c>
      <c r="G149" s="88">
        <v>1.06</v>
      </c>
      <c r="H149" s="88">
        <v>1.56</v>
      </c>
      <c r="I149" s="88">
        <v>1.84</v>
      </c>
      <c r="J149" s="88">
        <v>29.97</v>
      </c>
      <c r="K149" s="88">
        <v>14.3</v>
      </c>
      <c r="L149" s="88">
        <v>137.61000000000001</v>
      </c>
      <c r="M149" s="88">
        <v>214.01</v>
      </c>
      <c r="N149" s="88">
        <v>39.049999999999997</v>
      </c>
      <c r="O149" s="88">
        <v>292.14</v>
      </c>
      <c r="P149" s="88">
        <v>14.75</v>
      </c>
      <c r="Q149" s="88">
        <v>6.74</v>
      </c>
      <c r="R149" s="88">
        <v>638.9</v>
      </c>
      <c r="S149" s="88">
        <v>29.99</v>
      </c>
      <c r="T149" s="88">
        <v>61.34</v>
      </c>
      <c r="U149" s="88">
        <v>7.83</v>
      </c>
      <c r="V149" s="88">
        <v>31.66</v>
      </c>
      <c r="W149" s="88">
        <v>6.92</v>
      </c>
      <c r="X149" s="88">
        <v>1.26</v>
      </c>
      <c r="Y149" s="88">
        <v>6.69</v>
      </c>
      <c r="Z149" s="88">
        <v>1.01</v>
      </c>
      <c r="AA149" s="88">
        <v>5.96</v>
      </c>
      <c r="AB149" s="88">
        <v>1.0900000000000001</v>
      </c>
      <c r="AC149" s="88">
        <v>4.54</v>
      </c>
      <c r="AD149" s="88">
        <v>0.57999999999999996</v>
      </c>
      <c r="AE149" s="88">
        <v>4.09</v>
      </c>
      <c r="AF149" s="88">
        <v>0.83</v>
      </c>
      <c r="AG149" s="88">
        <v>8.99</v>
      </c>
      <c r="AH149" s="61">
        <v>1.34</v>
      </c>
      <c r="AI149" s="88">
        <v>19.88</v>
      </c>
      <c r="AJ149" s="88">
        <v>16.72</v>
      </c>
      <c r="AK149" s="88">
        <v>4.0199999999999996</v>
      </c>
      <c r="AL149" s="88">
        <f t="shared" ref="AL149:AL162" si="7">M149/N149</f>
        <v>5.4804097311139568</v>
      </c>
      <c r="AM149" s="44" t="s">
        <v>204</v>
      </c>
    </row>
    <row r="150" spans="2:39" x14ac:dyDescent="0.2">
      <c r="B150" s="79">
        <v>601</v>
      </c>
      <c r="C150" s="79" t="s">
        <v>225</v>
      </c>
      <c r="D150" s="88">
        <v>16.2</v>
      </c>
      <c r="E150" s="88">
        <v>14.39</v>
      </c>
      <c r="F150" s="88">
        <v>0.23</v>
      </c>
      <c r="G150" s="88">
        <v>1.17</v>
      </c>
      <c r="H150" s="88">
        <v>1.61</v>
      </c>
      <c r="I150" s="88">
        <v>0.93</v>
      </c>
      <c r="J150" s="88">
        <v>33.020000000000003</v>
      </c>
      <c r="K150" s="88">
        <v>15.92</v>
      </c>
      <c r="L150" s="88">
        <v>140.66999999999999</v>
      </c>
      <c r="M150" s="88">
        <v>229.2</v>
      </c>
      <c r="N150" s="88">
        <v>42.12</v>
      </c>
      <c r="O150" s="88">
        <v>339.51</v>
      </c>
      <c r="P150" s="88">
        <v>17.55</v>
      </c>
      <c r="Q150" s="88">
        <v>8.1199999999999992</v>
      </c>
      <c r="R150" s="88">
        <v>782.24</v>
      </c>
      <c r="S150" s="88">
        <v>37.090000000000003</v>
      </c>
      <c r="T150" s="88">
        <v>75.989999999999995</v>
      </c>
      <c r="U150" s="88">
        <v>9.86</v>
      </c>
      <c r="V150" s="88">
        <v>39.92</v>
      </c>
      <c r="W150" s="88">
        <v>8.08</v>
      </c>
      <c r="X150" s="88">
        <v>1.53</v>
      </c>
      <c r="Y150" s="88">
        <v>8.1</v>
      </c>
      <c r="Z150" s="88">
        <v>1.1499999999999999</v>
      </c>
      <c r="AA150" s="88">
        <v>6.87</v>
      </c>
      <c r="AB150" s="88">
        <v>1.39</v>
      </c>
      <c r="AC150" s="88">
        <v>4.97</v>
      </c>
      <c r="AD150" s="88">
        <v>0.64</v>
      </c>
      <c r="AE150" s="88">
        <v>4.34</v>
      </c>
      <c r="AF150" s="88">
        <v>0.96</v>
      </c>
      <c r="AG150" s="88">
        <v>9.82</v>
      </c>
      <c r="AH150" s="61">
        <v>1.82</v>
      </c>
      <c r="AI150" s="88">
        <v>19.16</v>
      </c>
      <c r="AJ150" s="88">
        <v>16.510000000000002</v>
      </c>
      <c r="AK150" s="88">
        <v>3.8</v>
      </c>
      <c r="AL150" s="88">
        <f t="shared" si="7"/>
        <v>5.4415954415954415</v>
      </c>
      <c r="AM150" s="44" t="s">
        <v>204</v>
      </c>
    </row>
    <row r="151" spans="2:39" x14ac:dyDescent="0.2">
      <c r="C151" s="79" t="s">
        <v>226</v>
      </c>
      <c r="D151" s="88">
        <v>19.309999999999999</v>
      </c>
      <c r="E151" s="88">
        <v>16.02</v>
      </c>
      <c r="F151" s="88">
        <v>0.47</v>
      </c>
      <c r="G151" s="88">
        <v>1.1299999999999999</v>
      </c>
      <c r="H151" s="88">
        <v>0.49</v>
      </c>
      <c r="I151" s="88">
        <v>1.95</v>
      </c>
      <c r="J151" s="88">
        <v>30.62</v>
      </c>
      <c r="K151" s="88">
        <v>15.58</v>
      </c>
      <c r="L151" s="88">
        <v>142.47999999999999</v>
      </c>
      <c r="M151" s="88">
        <v>232.21</v>
      </c>
      <c r="N151" s="88">
        <v>51.11</v>
      </c>
      <c r="O151" s="88">
        <v>404.33</v>
      </c>
      <c r="P151" s="88">
        <v>17.43</v>
      </c>
      <c r="Q151" s="88">
        <v>8.85</v>
      </c>
      <c r="R151" s="88">
        <v>837.87</v>
      </c>
      <c r="S151" s="88">
        <v>40.270000000000003</v>
      </c>
      <c r="T151" s="88">
        <v>77.22</v>
      </c>
      <c r="U151" s="88">
        <v>10.91</v>
      </c>
      <c r="V151" s="88">
        <v>40.119999999999997</v>
      </c>
      <c r="W151" s="88">
        <v>7.32</v>
      </c>
      <c r="X151" s="88">
        <v>1.44</v>
      </c>
      <c r="Y151" s="88">
        <v>8.1</v>
      </c>
      <c r="Z151" s="88">
        <v>1.24</v>
      </c>
      <c r="AA151" s="88">
        <v>7.79</v>
      </c>
      <c r="AB151" s="88">
        <v>1.28</v>
      </c>
      <c r="AC151" s="88">
        <v>5.43</v>
      </c>
      <c r="AD151" s="88">
        <v>0.81</v>
      </c>
      <c r="AE151" s="88">
        <v>4.55</v>
      </c>
      <c r="AF151" s="88">
        <v>1.1000000000000001</v>
      </c>
      <c r="AG151" s="88">
        <v>9.35</v>
      </c>
      <c r="AH151" s="61">
        <v>1.24</v>
      </c>
      <c r="AI151" s="88">
        <v>16.850000000000001</v>
      </c>
      <c r="AJ151" s="88">
        <v>16.55</v>
      </c>
      <c r="AK151" s="88">
        <v>3.72</v>
      </c>
      <c r="AL151" s="88">
        <f t="shared" si="7"/>
        <v>4.5433378986499706</v>
      </c>
      <c r="AM151" s="44" t="s">
        <v>204</v>
      </c>
    </row>
    <row r="152" spans="2:39" x14ac:dyDescent="0.2">
      <c r="C152" s="79" t="s">
        <v>227</v>
      </c>
      <c r="D152" s="88">
        <v>16.510000000000002</v>
      </c>
      <c r="E152" s="88">
        <v>14.05</v>
      </c>
      <c r="F152" s="88">
        <v>0.23</v>
      </c>
      <c r="G152" s="88">
        <v>1.1499999999999999</v>
      </c>
      <c r="H152" s="88">
        <v>-2.2999999999999998</v>
      </c>
      <c r="I152" s="88">
        <v>3.24</v>
      </c>
      <c r="J152" s="88">
        <v>26.61</v>
      </c>
      <c r="K152" s="88">
        <v>15.68</v>
      </c>
      <c r="L152" s="88">
        <v>149.07</v>
      </c>
      <c r="M152" s="88">
        <v>241.19</v>
      </c>
      <c r="N152" s="88">
        <v>47.12</v>
      </c>
      <c r="O152" s="88">
        <v>367.35</v>
      </c>
      <c r="P152" s="88">
        <v>16.25</v>
      </c>
      <c r="Q152" s="88">
        <v>7.29</v>
      </c>
      <c r="R152" s="88">
        <v>732.88</v>
      </c>
      <c r="S152" s="88">
        <v>35.96</v>
      </c>
      <c r="T152" s="88">
        <v>72.06</v>
      </c>
      <c r="U152" s="88">
        <v>9.33</v>
      </c>
      <c r="V152" s="88">
        <v>39.56</v>
      </c>
      <c r="W152" s="88">
        <v>7.62</v>
      </c>
      <c r="X152" s="88">
        <v>1.48</v>
      </c>
      <c r="Y152" s="88">
        <v>6.74</v>
      </c>
      <c r="Z152" s="88">
        <v>1.26</v>
      </c>
      <c r="AA152" s="88">
        <v>7.13</v>
      </c>
      <c r="AB152" s="88">
        <v>1.18</v>
      </c>
      <c r="AC152" s="88">
        <v>4.57</v>
      </c>
      <c r="AD152" s="88">
        <v>0.55000000000000004</v>
      </c>
      <c r="AE152" s="88">
        <v>4.76</v>
      </c>
      <c r="AF152" s="88">
        <v>0.82</v>
      </c>
      <c r="AG152" s="88">
        <v>9.6300000000000008</v>
      </c>
      <c r="AH152" s="61">
        <v>1.43</v>
      </c>
      <c r="AI152" s="88">
        <v>19.37</v>
      </c>
      <c r="AJ152" s="88">
        <v>17.29</v>
      </c>
      <c r="AK152" s="88">
        <v>3.93</v>
      </c>
      <c r="AL152" s="88">
        <f t="shared" si="7"/>
        <v>5.1186332767402378</v>
      </c>
      <c r="AM152" s="44" t="s">
        <v>204</v>
      </c>
    </row>
    <row r="153" spans="2:39" x14ac:dyDescent="0.2">
      <c r="C153" s="79" t="s">
        <v>228</v>
      </c>
      <c r="D153" s="88">
        <v>16.190000000000001</v>
      </c>
      <c r="E153" s="88">
        <v>13.73</v>
      </c>
      <c r="F153" s="88">
        <v>0.23</v>
      </c>
      <c r="G153" s="88">
        <v>1.1599999999999999</v>
      </c>
      <c r="H153" s="88">
        <v>0.49</v>
      </c>
      <c r="I153" s="88">
        <v>2.87</v>
      </c>
      <c r="J153" s="88">
        <v>28.76</v>
      </c>
      <c r="K153" s="88">
        <v>16.45</v>
      </c>
      <c r="L153" s="88">
        <v>127.95</v>
      </c>
      <c r="M153" s="88">
        <v>249.94</v>
      </c>
      <c r="N153" s="88">
        <v>45.22</v>
      </c>
      <c r="O153" s="88">
        <v>333.89</v>
      </c>
      <c r="P153" s="88">
        <v>16.32</v>
      </c>
      <c r="Q153" s="88">
        <v>8.09</v>
      </c>
      <c r="R153" s="88">
        <v>742.2</v>
      </c>
      <c r="S153" s="88">
        <v>36.33</v>
      </c>
      <c r="T153" s="88">
        <v>68.55</v>
      </c>
      <c r="U153" s="88">
        <v>9.67</v>
      </c>
      <c r="V153" s="88">
        <v>42.29</v>
      </c>
      <c r="W153" s="88">
        <v>7.08</v>
      </c>
      <c r="X153" s="88">
        <v>1.59</v>
      </c>
      <c r="Y153" s="88">
        <v>9.0500000000000007</v>
      </c>
      <c r="Z153" s="88">
        <v>1.2</v>
      </c>
      <c r="AA153" s="88">
        <v>6.76</v>
      </c>
      <c r="AB153" s="88">
        <v>1.34</v>
      </c>
      <c r="AC153" s="88">
        <v>4.8</v>
      </c>
      <c r="AD153" s="88">
        <v>0.55000000000000004</v>
      </c>
      <c r="AE153" s="88">
        <v>4.3899999999999997</v>
      </c>
      <c r="AF153" s="88">
        <v>0.88</v>
      </c>
      <c r="AG153" s="88">
        <v>10.19</v>
      </c>
      <c r="AH153" s="61">
        <v>1.27</v>
      </c>
      <c r="AI153" s="88">
        <v>19.38</v>
      </c>
      <c r="AJ153" s="88">
        <v>18.79</v>
      </c>
      <c r="AK153" s="88">
        <v>4.0199999999999996</v>
      </c>
      <c r="AL153" s="88">
        <f t="shared" si="7"/>
        <v>5.5272003538257408</v>
      </c>
      <c r="AM153" s="44" t="s">
        <v>204</v>
      </c>
    </row>
    <row r="154" spans="2:39" x14ac:dyDescent="0.2">
      <c r="C154" s="79" t="s">
        <v>229</v>
      </c>
      <c r="D154" s="88">
        <v>18.690000000000001</v>
      </c>
      <c r="E154" s="88">
        <v>13.74</v>
      </c>
      <c r="F154" s="88">
        <v>0.23</v>
      </c>
      <c r="G154" s="88">
        <v>0.59</v>
      </c>
      <c r="H154" s="88">
        <v>0.49</v>
      </c>
      <c r="I154" s="88">
        <v>0.31</v>
      </c>
      <c r="J154" s="88">
        <v>27.88</v>
      </c>
      <c r="K154" s="88">
        <v>18.29</v>
      </c>
      <c r="L154" s="88">
        <v>141.12</v>
      </c>
      <c r="M154" s="88">
        <v>158.22</v>
      </c>
      <c r="N154" s="88">
        <v>47.86</v>
      </c>
      <c r="O154" s="88">
        <v>264.35000000000002</v>
      </c>
      <c r="P154" s="88">
        <v>12.89</v>
      </c>
      <c r="Q154" s="88">
        <v>8.76</v>
      </c>
      <c r="R154" s="88">
        <v>736.05</v>
      </c>
      <c r="S154" s="88">
        <v>35.729999999999997</v>
      </c>
      <c r="T154" s="88">
        <v>73.930000000000007</v>
      </c>
      <c r="U154" s="88">
        <v>9.1999999999999993</v>
      </c>
      <c r="V154" s="88">
        <v>38.68</v>
      </c>
      <c r="W154" s="88">
        <v>7.7</v>
      </c>
      <c r="X154" s="88">
        <v>1.01</v>
      </c>
      <c r="Y154" s="88">
        <v>7.11</v>
      </c>
      <c r="Z154" s="88">
        <v>1.1499999999999999</v>
      </c>
      <c r="AA154" s="88">
        <v>6.94</v>
      </c>
      <c r="AB154" s="88">
        <v>1.36</v>
      </c>
      <c r="AC154" s="88">
        <v>4.8899999999999997</v>
      </c>
      <c r="AD154" s="88">
        <v>0.46</v>
      </c>
      <c r="AE154" s="88">
        <v>3.72</v>
      </c>
      <c r="AF154" s="88">
        <v>1.04</v>
      </c>
      <c r="AG154" s="88">
        <v>9.36</v>
      </c>
      <c r="AH154" s="61">
        <v>1.22</v>
      </c>
      <c r="AI154" s="88">
        <v>20.2</v>
      </c>
      <c r="AJ154" s="88">
        <v>18.13</v>
      </c>
      <c r="AK154" s="88">
        <v>3.82</v>
      </c>
      <c r="AL154" s="88">
        <f t="shared" si="7"/>
        <v>3.3058921855411616</v>
      </c>
      <c r="AM154" s="44" t="s">
        <v>204</v>
      </c>
    </row>
    <row r="155" spans="2:39" x14ac:dyDescent="0.2">
      <c r="C155" s="79" t="s">
        <v>230</v>
      </c>
      <c r="D155" s="88">
        <v>18.47</v>
      </c>
      <c r="E155" s="88">
        <v>17.48</v>
      </c>
      <c r="F155" s="88">
        <v>0.23</v>
      </c>
      <c r="G155" s="88">
        <v>0.9</v>
      </c>
      <c r="H155" s="88">
        <v>0.49</v>
      </c>
      <c r="I155" s="88">
        <v>-0.75</v>
      </c>
      <c r="J155" s="88">
        <v>28.2</v>
      </c>
      <c r="K155" s="88">
        <v>17.190000000000001</v>
      </c>
      <c r="L155" s="88">
        <v>122.01</v>
      </c>
      <c r="M155" s="88">
        <v>192.75</v>
      </c>
      <c r="N155" s="88">
        <v>42.28</v>
      </c>
      <c r="O155" s="88">
        <v>340.95</v>
      </c>
      <c r="P155" s="88">
        <v>15.29</v>
      </c>
      <c r="Q155" s="88">
        <v>8.81</v>
      </c>
      <c r="R155" s="88">
        <v>801.56</v>
      </c>
      <c r="S155" s="88">
        <v>38.56</v>
      </c>
      <c r="T155" s="88">
        <v>75.33</v>
      </c>
      <c r="U155" s="88">
        <v>10.17</v>
      </c>
      <c r="V155" s="88">
        <v>36.380000000000003</v>
      </c>
      <c r="W155" s="88">
        <v>6.28</v>
      </c>
      <c r="X155" s="88">
        <v>1.48</v>
      </c>
      <c r="Y155" s="88">
        <v>6.92</v>
      </c>
      <c r="Z155" s="88">
        <v>1.29</v>
      </c>
      <c r="AA155" s="88">
        <v>5.93</v>
      </c>
      <c r="AB155" s="88">
        <v>1.2</v>
      </c>
      <c r="AC155" s="88">
        <v>4.4000000000000004</v>
      </c>
      <c r="AD155" s="88">
        <v>0.61</v>
      </c>
      <c r="AE155" s="88">
        <v>4.5199999999999996</v>
      </c>
      <c r="AF155" s="88">
        <v>0.84</v>
      </c>
      <c r="AG155" s="88">
        <v>10.47</v>
      </c>
      <c r="AH155" s="61">
        <v>1.56</v>
      </c>
      <c r="AI155" s="88">
        <v>20.02</v>
      </c>
      <c r="AJ155" s="88">
        <v>19.36</v>
      </c>
      <c r="AK155" s="88">
        <v>3.94</v>
      </c>
      <c r="AL155" s="88">
        <f t="shared" si="7"/>
        <v>4.5588930936613057</v>
      </c>
      <c r="AM155" s="44" t="s">
        <v>204</v>
      </c>
    </row>
    <row r="156" spans="2:39" x14ac:dyDescent="0.2">
      <c r="B156" s="79" t="s">
        <v>144</v>
      </c>
      <c r="C156" s="79" t="s">
        <v>231</v>
      </c>
      <c r="D156" s="88">
        <v>16.399999999999999</v>
      </c>
      <c r="E156" s="88">
        <v>15.18</v>
      </c>
      <c r="F156" s="88">
        <v>0.23</v>
      </c>
      <c r="G156" s="88">
        <v>1.17</v>
      </c>
      <c r="H156" s="88">
        <v>1.76</v>
      </c>
      <c r="I156" s="88">
        <v>1.7</v>
      </c>
      <c r="J156" s="88">
        <v>33.090000000000003</v>
      </c>
      <c r="K156" s="88">
        <v>16.71</v>
      </c>
      <c r="L156" s="88">
        <v>148.15</v>
      </c>
      <c r="M156" s="88">
        <v>259.22000000000003</v>
      </c>
      <c r="N156" s="88">
        <v>52.38</v>
      </c>
      <c r="O156" s="88">
        <v>381.47</v>
      </c>
      <c r="P156" s="88">
        <v>18.11</v>
      </c>
      <c r="Q156" s="88">
        <v>8.66</v>
      </c>
      <c r="R156" s="88">
        <v>844.54</v>
      </c>
      <c r="S156" s="88">
        <v>41.84</v>
      </c>
      <c r="T156" s="88">
        <v>76.459999999999994</v>
      </c>
      <c r="U156" s="88">
        <v>10.5</v>
      </c>
      <c r="V156" s="88">
        <v>45.68</v>
      </c>
      <c r="W156" s="88">
        <v>9.2799999999999994</v>
      </c>
      <c r="X156" s="88">
        <v>1.68</v>
      </c>
      <c r="Y156" s="88">
        <v>9.02</v>
      </c>
      <c r="Z156" s="88">
        <v>1.37</v>
      </c>
      <c r="AA156" s="88">
        <v>6.99</v>
      </c>
      <c r="AB156" s="88">
        <v>1.47</v>
      </c>
      <c r="AC156" s="88">
        <v>5.21</v>
      </c>
      <c r="AD156" s="88">
        <v>0.63</v>
      </c>
      <c r="AE156" s="88">
        <v>4.2300000000000004</v>
      </c>
      <c r="AF156" s="88">
        <v>0.97</v>
      </c>
      <c r="AG156" s="88">
        <v>9.1999999999999993</v>
      </c>
      <c r="AH156" s="61">
        <v>1.52</v>
      </c>
      <c r="AI156" s="88">
        <v>19.600000000000001</v>
      </c>
      <c r="AJ156" s="88">
        <v>17.190000000000001</v>
      </c>
      <c r="AK156" s="88">
        <v>3.87</v>
      </c>
      <c r="AL156" s="88">
        <f t="shared" si="7"/>
        <v>4.9488354333715163</v>
      </c>
      <c r="AM156" s="44" t="s">
        <v>204</v>
      </c>
    </row>
    <row r="157" spans="2:39" x14ac:dyDescent="0.2">
      <c r="C157" s="79" t="s">
        <v>232</v>
      </c>
      <c r="D157" s="88">
        <v>17.260000000000002</v>
      </c>
      <c r="E157" s="88">
        <v>13.38</v>
      </c>
      <c r="F157" s="88">
        <v>1.84</v>
      </c>
      <c r="G157" s="88">
        <v>1.1000000000000001</v>
      </c>
      <c r="H157" s="88">
        <v>2.17</v>
      </c>
      <c r="I157" s="88">
        <v>2.36</v>
      </c>
      <c r="J157" s="88">
        <v>30.82</v>
      </c>
      <c r="K157" s="88">
        <v>16.63</v>
      </c>
      <c r="L157" s="88">
        <v>138.35</v>
      </c>
      <c r="M157" s="88">
        <v>239.78</v>
      </c>
      <c r="N157" s="88">
        <v>44.59</v>
      </c>
      <c r="O157" s="88">
        <v>302.89</v>
      </c>
      <c r="P157" s="88">
        <v>16.84</v>
      </c>
      <c r="Q157" s="88">
        <v>7.73</v>
      </c>
      <c r="R157" s="88">
        <v>732.57</v>
      </c>
      <c r="S157" s="88">
        <v>31.77</v>
      </c>
      <c r="T157" s="88">
        <v>70.91</v>
      </c>
      <c r="U157" s="88">
        <v>9.1</v>
      </c>
      <c r="V157" s="88">
        <v>35.94</v>
      </c>
      <c r="W157" s="88">
        <v>6.31</v>
      </c>
      <c r="X157" s="88">
        <v>1.57</v>
      </c>
      <c r="Y157" s="88">
        <v>7.01</v>
      </c>
      <c r="Z157" s="88">
        <v>1.24</v>
      </c>
      <c r="AA157" s="88">
        <v>6.38</v>
      </c>
      <c r="AB157" s="88">
        <v>1.18</v>
      </c>
      <c r="AC157" s="88">
        <v>5.0199999999999996</v>
      </c>
      <c r="AD157" s="88">
        <v>0.55000000000000004</v>
      </c>
      <c r="AE157" s="88">
        <v>3.78</v>
      </c>
      <c r="AF157" s="88">
        <v>0.83</v>
      </c>
      <c r="AG157" s="88">
        <v>9.5</v>
      </c>
      <c r="AH157" s="61">
        <v>1.18</v>
      </c>
      <c r="AI157" s="88">
        <v>20.56</v>
      </c>
      <c r="AJ157" s="88">
        <v>17.72</v>
      </c>
      <c r="AK157" s="88">
        <v>3.94</v>
      </c>
      <c r="AL157" s="88">
        <f t="shared" si="7"/>
        <v>5.3774388876429686</v>
      </c>
      <c r="AM157" s="44" t="s">
        <v>204</v>
      </c>
    </row>
    <row r="158" spans="2:39" x14ac:dyDescent="0.2">
      <c r="C158" s="79" t="s">
        <v>233</v>
      </c>
      <c r="D158" s="88">
        <v>15.38</v>
      </c>
      <c r="E158" s="88">
        <v>13.21</v>
      </c>
      <c r="F158" s="88">
        <v>0.23</v>
      </c>
      <c r="G158" s="88">
        <v>1.24</v>
      </c>
      <c r="H158" s="88">
        <v>2.12</v>
      </c>
      <c r="I158" s="88">
        <v>2.39</v>
      </c>
      <c r="J158" s="88">
        <v>33.43</v>
      </c>
      <c r="K158" s="88">
        <v>15.54</v>
      </c>
      <c r="L158" s="88">
        <v>154.21</v>
      </c>
      <c r="M158" s="88">
        <v>213.64</v>
      </c>
      <c r="N158" s="88">
        <v>44.07</v>
      </c>
      <c r="O158" s="88">
        <v>326.54000000000002</v>
      </c>
      <c r="P158" s="88">
        <v>16.91</v>
      </c>
      <c r="Q158" s="88">
        <v>8.1999999999999993</v>
      </c>
      <c r="R158" s="88">
        <v>747</v>
      </c>
      <c r="S158" s="88">
        <v>35.409999999999997</v>
      </c>
      <c r="T158" s="88">
        <v>72.23</v>
      </c>
      <c r="U158" s="88">
        <v>9.3699999999999992</v>
      </c>
      <c r="V158" s="88">
        <v>37.28</v>
      </c>
      <c r="W158" s="88">
        <v>7.73</v>
      </c>
      <c r="X158" s="88">
        <v>1.36</v>
      </c>
      <c r="Y158" s="88">
        <v>7.31</v>
      </c>
      <c r="Z158" s="88">
        <v>1.06</v>
      </c>
      <c r="AA158" s="88">
        <v>5.64</v>
      </c>
      <c r="AB158" s="88">
        <v>1.08</v>
      </c>
      <c r="AC158" s="88">
        <v>4.91</v>
      </c>
      <c r="AD158" s="88">
        <v>0.56999999999999995</v>
      </c>
      <c r="AE158" s="88">
        <v>4.42</v>
      </c>
      <c r="AF158" s="88">
        <v>0.86</v>
      </c>
      <c r="AG158" s="88">
        <v>9.07</v>
      </c>
      <c r="AH158" s="61">
        <v>1.36</v>
      </c>
      <c r="AI158" s="88">
        <v>19.64</v>
      </c>
      <c r="AJ158" s="88">
        <v>17.510000000000002</v>
      </c>
      <c r="AK158" s="88">
        <v>3.85</v>
      </c>
      <c r="AL158" s="88">
        <f t="shared" si="7"/>
        <v>4.8477422282732014</v>
      </c>
      <c r="AM158" s="44" t="s">
        <v>204</v>
      </c>
    </row>
    <row r="159" spans="2:39" x14ac:dyDescent="0.2">
      <c r="C159" s="79" t="s">
        <v>234</v>
      </c>
      <c r="D159" s="88">
        <v>9.6300000000000008</v>
      </c>
      <c r="E159" s="88">
        <v>17.52</v>
      </c>
      <c r="F159" s="88">
        <v>0</v>
      </c>
      <c r="G159" s="88">
        <v>0.78</v>
      </c>
      <c r="H159" s="88">
        <v>0.41</v>
      </c>
      <c r="I159" s="88">
        <v>2.92</v>
      </c>
      <c r="J159" s="88">
        <v>62.64</v>
      </c>
      <c r="K159" s="88">
        <v>21.68</v>
      </c>
      <c r="L159" s="88">
        <v>160.79</v>
      </c>
      <c r="M159" s="88">
        <v>238.44</v>
      </c>
      <c r="N159" s="88">
        <v>32.58</v>
      </c>
      <c r="O159" s="88">
        <v>318.29000000000002</v>
      </c>
      <c r="P159" s="88">
        <v>19.920000000000002</v>
      </c>
      <c r="Q159" s="88">
        <v>9.7100000000000009</v>
      </c>
      <c r="R159" s="88">
        <v>801.45</v>
      </c>
      <c r="S159" s="88">
        <v>36.119999999999997</v>
      </c>
      <c r="T159" s="88">
        <v>83.77</v>
      </c>
      <c r="U159" s="88">
        <v>10.36</v>
      </c>
      <c r="V159" s="88">
        <v>38.08</v>
      </c>
      <c r="W159" s="88">
        <v>8.24</v>
      </c>
      <c r="X159" s="88">
        <v>1.56</v>
      </c>
      <c r="Y159" s="88">
        <v>7.51</v>
      </c>
      <c r="Z159" s="88">
        <v>1.1200000000000001</v>
      </c>
      <c r="AA159" s="88">
        <v>6.95</v>
      </c>
      <c r="AB159" s="88">
        <v>1.28</v>
      </c>
      <c r="AC159" s="88">
        <v>5.0599999999999996</v>
      </c>
      <c r="AD159" s="88">
        <v>0.71</v>
      </c>
      <c r="AE159" s="88">
        <v>4.9400000000000004</v>
      </c>
      <c r="AF159" s="88">
        <v>0.7</v>
      </c>
      <c r="AG159" s="88">
        <v>8.93</v>
      </c>
      <c r="AH159" s="61">
        <v>1.71</v>
      </c>
      <c r="AI159" s="88">
        <v>28.11</v>
      </c>
      <c r="AJ159" s="88">
        <v>15.06</v>
      </c>
      <c r="AK159" s="88">
        <v>5</v>
      </c>
      <c r="AL159" s="88">
        <f t="shared" si="7"/>
        <v>7.3186003683241259</v>
      </c>
      <c r="AM159" s="44" t="s">
        <v>204</v>
      </c>
    </row>
    <row r="160" spans="2:39" x14ac:dyDescent="0.2">
      <c r="B160" s="79" t="s">
        <v>144</v>
      </c>
      <c r="C160" s="79" t="s">
        <v>235</v>
      </c>
      <c r="D160" s="88">
        <v>9.99</v>
      </c>
      <c r="E160" s="88">
        <v>16.7</v>
      </c>
      <c r="F160" s="88">
        <v>0</v>
      </c>
      <c r="G160" s="88">
        <v>0.88</v>
      </c>
      <c r="H160" s="88">
        <v>0.41</v>
      </c>
      <c r="I160" s="88">
        <v>2.81</v>
      </c>
      <c r="J160" s="88">
        <v>60.09</v>
      </c>
      <c r="K160" s="88">
        <v>16.059999999999999</v>
      </c>
      <c r="L160" s="88">
        <v>156.57</v>
      </c>
      <c r="M160" s="88">
        <v>270.77999999999997</v>
      </c>
      <c r="N160" s="88">
        <v>33.229999999999997</v>
      </c>
      <c r="O160" s="88">
        <v>308.39999999999998</v>
      </c>
      <c r="P160" s="88">
        <v>18.86</v>
      </c>
      <c r="Q160" s="88">
        <v>9.17</v>
      </c>
      <c r="R160" s="88">
        <v>771.78</v>
      </c>
      <c r="S160" s="88">
        <v>35.04</v>
      </c>
      <c r="T160" s="88">
        <v>78.569999999999993</v>
      </c>
      <c r="U160" s="88">
        <v>9.61</v>
      </c>
      <c r="V160" s="88">
        <v>36.479999999999997</v>
      </c>
      <c r="W160" s="88">
        <v>7.79</v>
      </c>
      <c r="X160" s="88">
        <v>1.41</v>
      </c>
      <c r="Y160" s="88">
        <v>7.22</v>
      </c>
      <c r="Z160" s="88">
        <v>1.1299999999999999</v>
      </c>
      <c r="AA160" s="88">
        <v>6.19</v>
      </c>
      <c r="AB160" s="88">
        <v>1.26</v>
      </c>
      <c r="AC160" s="88">
        <v>5.0599999999999996</v>
      </c>
      <c r="AD160" s="88">
        <v>0.63</v>
      </c>
      <c r="AE160" s="88">
        <v>4.33</v>
      </c>
      <c r="AF160" s="88">
        <v>0.75</v>
      </c>
      <c r="AG160" s="88">
        <v>9.25</v>
      </c>
      <c r="AH160" s="61">
        <v>1.87</v>
      </c>
      <c r="AI160" s="88">
        <v>26.73</v>
      </c>
      <c r="AJ160" s="88">
        <v>16.2</v>
      </c>
      <c r="AK160" s="88">
        <v>4.99</v>
      </c>
      <c r="AL160" s="88">
        <f t="shared" si="7"/>
        <v>8.1486608486307546</v>
      </c>
      <c r="AM160" s="44" t="s">
        <v>204</v>
      </c>
    </row>
    <row r="161" spans="2:39" x14ac:dyDescent="0.2">
      <c r="C161" s="79" t="s">
        <v>236</v>
      </c>
      <c r="D161" s="88">
        <v>11.09</v>
      </c>
      <c r="E161" s="88">
        <v>15.74</v>
      </c>
      <c r="F161" s="88">
        <v>0</v>
      </c>
      <c r="G161" s="88">
        <v>0.79</v>
      </c>
      <c r="H161" s="88">
        <v>1.75</v>
      </c>
      <c r="I161" s="88">
        <v>2.65</v>
      </c>
      <c r="J161" s="88">
        <v>51.34</v>
      </c>
      <c r="K161" s="88">
        <v>20.83</v>
      </c>
      <c r="L161" s="88">
        <v>141.81</v>
      </c>
      <c r="M161" s="88">
        <v>253.87</v>
      </c>
      <c r="N161" s="88">
        <v>36.97</v>
      </c>
      <c r="O161" s="88">
        <v>331.42</v>
      </c>
      <c r="P161" s="88">
        <v>18.55</v>
      </c>
      <c r="Q161" s="88">
        <v>9.18</v>
      </c>
      <c r="R161" s="88">
        <v>772.87</v>
      </c>
      <c r="S161" s="88">
        <v>32.54</v>
      </c>
      <c r="T161" s="88">
        <v>76.84</v>
      </c>
      <c r="U161" s="88">
        <v>9.84</v>
      </c>
      <c r="V161" s="88">
        <v>36.81</v>
      </c>
      <c r="W161" s="88">
        <v>7.81</v>
      </c>
      <c r="X161" s="88">
        <v>1.46</v>
      </c>
      <c r="Y161" s="88">
        <v>7.03</v>
      </c>
      <c r="Z161" s="88">
        <v>1.1200000000000001</v>
      </c>
      <c r="AA161" s="88">
        <v>6.64</v>
      </c>
      <c r="AB161" s="88">
        <v>1.08</v>
      </c>
      <c r="AC161" s="88">
        <v>4.1100000000000003</v>
      </c>
      <c r="AD161" s="88">
        <v>0.65</v>
      </c>
      <c r="AE161" s="88">
        <v>4.62</v>
      </c>
      <c r="AF161" s="88">
        <v>0.73</v>
      </c>
      <c r="AG161" s="88">
        <v>8.1999999999999993</v>
      </c>
      <c r="AH161" s="61">
        <v>1.51</v>
      </c>
      <c r="AI161" s="88">
        <v>24.26</v>
      </c>
      <c r="AJ161" s="88">
        <v>16.809999999999999</v>
      </c>
      <c r="AK161" s="88">
        <v>4.88</v>
      </c>
      <c r="AL161" s="88">
        <f t="shared" si="7"/>
        <v>6.8669191236137408</v>
      </c>
      <c r="AM161" s="44" t="s">
        <v>204</v>
      </c>
    </row>
    <row r="162" spans="2:39" x14ac:dyDescent="0.2">
      <c r="C162" s="79" t="s">
        <v>237</v>
      </c>
      <c r="D162" s="88">
        <v>10.46</v>
      </c>
      <c r="E162" s="88">
        <v>13.61</v>
      </c>
      <c r="F162" s="88">
        <v>0</v>
      </c>
      <c r="G162" s="88">
        <v>0.9</v>
      </c>
      <c r="H162" s="88">
        <v>0.41</v>
      </c>
      <c r="I162" s="88">
        <v>2.1800000000000002</v>
      </c>
      <c r="J162" s="88">
        <v>52.78</v>
      </c>
      <c r="K162" s="88">
        <v>17.149999999999999</v>
      </c>
      <c r="L162" s="88">
        <v>154.19999999999999</v>
      </c>
      <c r="M162" s="88">
        <v>226.23</v>
      </c>
      <c r="N162" s="88">
        <v>35.26</v>
      </c>
      <c r="O162" s="88">
        <v>289.18</v>
      </c>
      <c r="P162" s="88">
        <v>17.3</v>
      </c>
      <c r="Q162" s="88">
        <v>8.6</v>
      </c>
      <c r="R162" s="88">
        <v>777.42</v>
      </c>
      <c r="S162" s="88">
        <v>34.36</v>
      </c>
      <c r="T162" s="88">
        <v>73.7</v>
      </c>
      <c r="U162" s="88">
        <v>10.039999999999999</v>
      </c>
      <c r="V162" s="88">
        <v>38.340000000000003</v>
      </c>
      <c r="W162" s="88">
        <v>7.6</v>
      </c>
      <c r="X162" s="88">
        <v>1.35</v>
      </c>
      <c r="Y162" s="88">
        <v>7.82</v>
      </c>
      <c r="Z162" s="88">
        <v>1.0900000000000001</v>
      </c>
      <c r="AA162" s="88">
        <v>7</v>
      </c>
      <c r="AB162" s="88">
        <v>1.1299999999999999</v>
      </c>
      <c r="AC162" s="88">
        <v>4.53</v>
      </c>
      <c r="AD162" s="88">
        <v>0.71</v>
      </c>
      <c r="AE162" s="88">
        <v>4.0199999999999996</v>
      </c>
      <c r="AF162" s="88">
        <v>0.73</v>
      </c>
      <c r="AG162" s="88">
        <v>9.1</v>
      </c>
      <c r="AH162" s="61">
        <v>1.42</v>
      </c>
      <c r="AI162" s="88">
        <v>25.34</v>
      </c>
      <c r="AJ162" s="88">
        <v>16.54</v>
      </c>
      <c r="AK162" s="88">
        <v>4.93</v>
      </c>
      <c r="AL162" s="88">
        <f t="shared" si="7"/>
        <v>6.4160521837776514</v>
      </c>
      <c r="AM162" s="44" t="s">
        <v>204</v>
      </c>
    </row>
    <row r="163" spans="2:39" x14ac:dyDescent="0.2">
      <c r="G163" s="61"/>
      <c r="Q163" s="88"/>
      <c r="X163" s="61"/>
    </row>
    <row r="164" spans="2:39" x14ac:dyDescent="0.2">
      <c r="B164" s="79" t="s">
        <v>208</v>
      </c>
      <c r="C164" s="79" t="s">
        <v>239</v>
      </c>
      <c r="D164" s="88">
        <v>10.878108081293256</v>
      </c>
      <c r="E164" s="88">
        <v>12.783083884625384</v>
      </c>
      <c r="F164" s="88">
        <v>1.4529886142327846</v>
      </c>
      <c r="G164" s="88">
        <v>1.0930882186720605</v>
      </c>
      <c r="H164" s="88">
        <v>1.7817609245711692</v>
      </c>
      <c r="I164" s="88">
        <v>3.1153186964742372</v>
      </c>
      <c r="J164" s="88">
        <v>37.229837080664048</v>
      </c>
      <c r="K164" s="88">
        <v>14.802406395987132</v>
      </c>
      <c r="L164" s="88">
        <v>126.38008105351831</v>
      </c>
      <c r="M164" s="88">
        <v>199.85020942604146</v>
      </c>
      <c r="N164" s="88">
        <v>33.098967276701622</v>
      </c>
      <c r="O164" s="88">
        <v>289.07466774609748</v>
      </c>
      <c r="P164" s="88">
        <v>17.116203753935274</v>
      </c>
      <c r="Q164" s="88">
        <v>8.195460647188904</v>
      </c>
      <c r="R164" s="88">
        <v>817.86671281526776</v>
      </c>
      <c r="S164" s="88">
        <v>40.229597919758156</v>
      </c>
      <c r="T164" s="88">
        <v>74.628578352152516</v>
      </c>
      <c r="U164" s="88">
        <v>9.5631960568385104</v>
      </c>
      <c r="V164" s="88">
        <v>38.255399699691864</v>
      </c>
      <c r="W164" s="88">
        <v>7.9475352166060746</v>
      </c>
      <c r="X164" s="88">
        <v>1.5401429767263195</v>
      </c>
      <c r="Y164" s="88">
        <v>7.6026153504739797</v>
      </c>
      <c r="Z164" s="88">
        <v>1.1175241527207207</v>
      </c>
      <c r="AA164" s="88">
        <v>6.5306473533739107</v>
      </c>
      <c r="AB164" s="88">
        <v>1.382698138682537</v>
      </c>
      <c r="AC164" s="88">
        <v>3.7423109802333432</v>
      </c>
      <c r="AD164" s="88">
        <v>0.57435164445075504</v>
      </c>
      <c r="AE164" s="88">
        <v>4.4244307713360937</v>
      </c>
      <c r="AF164" s="88">
        <v>0.59833082363817136</v>
      </c>
      <c r="AG164" s="88">
        <v>8.6233455484551218</v>
      </c>
      <c r="AH164" s="61">
        <v>1.2471650251808588</v>
      </c>
      <c r="AI164" s="88">
        <v>21.317237781274589</v>
      </c>
      <c r="AJ164" s="88">
        <v>17.299739836801017</v>
      </c>
      <c r="AK164" s="88">
        <v>4.0990613420834334</v>
      </c>
      <c r="AL164" s="88">
        <f t="shared" ref="AL164:AL182" si="8">M164/N164</f>
        <v>6.0379590624483352</v>
      </c>
      <c r="AM164" s="44" t="s">
        <v>204</v>
      </c>
    </row>
    <row r="165" spans="2:39" x14ac:dyDescent="0.2">
      <c r="B165" s="79">
        <v>601</v>
      </c>
      <c r="C165" s="79" t="s">
        <v>240</v>
      </c>
      <c r="D165" s="88">
        <v>10.163125313477646</v>
      </c>
      <c r="E165" s="88">
        <v>12.31925670563618</v>
      </c>
      <c r="F165" s="88">
        <v>1.3009405487309709</v>
      </c>
      <c r="G165" s="88">
        <v>1.1205630400462052</v>
      </c>
      <c r="H165" s="88">
        <v>-0.2025690272506725</v>
      </c>
      <c r="I165" s="88">
        <v>6.4167049866425954</v>
      </c>
      <c r="J165" s="88">
        <v>33.101126377667839</v>
      </c>
      <c r="K165" s="88">
        <v>14.180120580902209</v>
      </c>
      <c r="L165" s="88">
        <v>130.05658960558506</v>
      </c>
      <c r="M165" s="88">
        <v>216.08457952752445</v>
      </c>
      <c r="N165" s="88">
        <v>38.154390880938266</v>
      </c>
      <c r="O165" s="88">
        <v>334.42967476825407</v>
      </c>
      <c r="P165" s="88">
        <v>15.700853957363416</v>
      </c>
      <c r="Q165" s="88">
        <v>7.3680405643177291</v>
      </c>
      <c r="R165" s="88">
        <v>758.86554996056464</v>
      </c>
      <c r="S165" s="88">
        <v>36.772439563118368</v>
      </c>
      <c r="T165" s="88">
        <v>68.547206158484926</v>
      </c>
      <c r="U165" s="88">
        <v>9.4863088646004972</v>
      </c>
      <c r="V165" s="88">
        <v>38.802979066484681</v>
      </c>
      <c r="W165" s="88">
        <v>7.9500245120675519</v>
      </c>
      <c r="X165" s="88">
        <v>1.5374710595881622</v>
      </c>
      <c r="Y165" s="88">
        <v>7.5415457433653366</v>
      </c>
      <c r="Z165" s="88">
        <v>1.0684759900032645</v>
      </c>
      <c r="AA165" s="88">
        <v>6.8108961625029201</v>
      </c>
      <c r="AB165" s="88">
        <v>1.6175667245775822</v>
      </c>
      <c r="AC165" s="88">
        <v>3.724766739530446</v>
      </c>
      <c r="AD165" s="88">
        <v>0.72052512583029438</v>
      </c>
      <c r="AE165" s="88">
        <v>4.2978293650610011</v>
      </c>
      <c r="AF165" s="88">
        <v>0.61418626630822792</v>
      </c>
      <c r="AG165" s="88">
        <v>8.8411996114602704</v>
      </c>
      <c r="AH165" s="61">
        <v>1.3057552187532058</v>
      </c>
      <c r="AI165" s="88">
        <v>20.27543680280273</v>
      </c>
      <c r="AJ165" s="88">
        <v>18.68429477136808</v>
      </c>
      <c r="AK165" s="88">
        <v>3.923825708922756</v>
      </c>
      <c r="AL165" s="88">
        <f t="shared" si="8"/>
        <v>5.6634262672891778</v>
      </c>
      <c r="AM165" s="44" t="s">
        <v>204</v>
      </c>
    </row>
    <row r="166" spans="2:39" x14ac:dyDescent="0.2">
      <c r="C166" s="79" t="s">
        <v>317</v>
      </c>
      <c r="D166" s="88">
        <v>10.983247748854483</v>
      </c>
      <c r="E166" s="88">
        <v>11.985569518652778</v>
      </c>
      <c r="F166" s="88">
        <v>2.4933349225769876</v>
      </c>
      <c r="G166" s="88">
        <v>1.3438129411589841</v>
      </c>
      <c r="H166" s="88">
        <v>-0.2454086045044481</v>
      </c>
      <c r="I166" s="88">
        <v>1.312414803455539</v>
      </c>
      <c r="J166" s="88">
        <v>35.397016010587656</v>
      </c>
      <c r="K166" s="88">
        <v>13.717437292623993</v>
      </c>
      <c r="L166" s="88">
        <v>127.80748465992714</v>
      </c>
      <c r="M166" s="88">
        <v>217.66311736523662</v>
      </c>
      <c r="N166" s="88">
        <v>31.147748401349507</v>
      </c>
      <c r="O166" s="88">
        <v>279.17650692574932</v>
      </c>
      <c r="P166" s="88">
        <v>15.566137465272128</v>
      </c>
      <c r="Q166" s="88">
        <v>7.0459329722145592</v>
      </c>
      <c r="R166" s="88">
        <v>730.9715468645494</v>
      </c>
      <c r="S166" s="88">
        <v>33.997136529232783</v>
      </c>
      <c r="T166" s="88">
        <v>65.809365301352344</v>
      </c>
      <c r="U166" s="88">
        <v>8.5227053396900292</v>
      </c>
      <c r="V166" s="88">
        <v>34.946622495645407</v>
      </c>
      <c r="W166" s="88">
        <v>6.7404160122883967</v>
      </c>
      <c r="X166" s="88">
        <v>1.4618870000863255</v>
      </c>
      <c r="Y166" s="88">
        <v>6.5458446301727058</v>
      </c>
      <c r="Z166" s="88">
        <v>0.9673035254301896</v>
      </c>
      <c r="AA166" s="88">
        <v>6.2461384124367827</v>
      </c>
      <c r="AB166" s="88">
        <v>1.3354989494709937</v>
      </c>
      <c r="AC166" s="88">
        <v>3.4656924809755449</v>
      </c>
      <c r="AD166" s="88">
        <v>0.57591759344422111</v>
      </c>
      <c r="AE166" s="88">
        <v>4.1066454513093396</v>
      </c>
      <c r="AF166" s="88">
        <v>0.51599809920015172</v>
      </c>
      <c r="AG166" s="88">
        <v>8.5773630539267049</v>
      </c>
      <c r="AH166" s="61">
        <v>1.2571432141811445</v>
      </c>
      <c r="AI166" s="88">
        <v>21.008306562198538</v>
      </c>
      <c r="AJ166" s="88">
        <v>17.313251147184737</v>
      </c>
      <c r="AK166" s="88">
        <v>4.0548803939774283</v>
      </c>
      <c r="AL166" s="88">
        <f t="shared" si="8"/>
        <v>6.9880851277136342</v>
      </c>
      <c r="AM166" s="44" t="s">
        <v>204</v>
      </c>
    </row>
    <row r="167" spans="2:39" x14ac:dyDescent="0.2">
      <c r="C167" s="79" t="s">
        <v>318</v>
      </c>
      <c r="D167" s="88">
        <v>11.996326633054435</v>
      </c>
      <c r="E167" s="88">
        <v>12.636313386518164</v>
      </c>
      <c r="F167" s="88">
        <v>2.3402041249469927</v>
      </c>
      <c r="G167" s="88">
        <v>1.204649367652181</v>
      </c>
      <c r="H167" s="88">
        <v>4.0414372079842975</v>
      </c>
      <c r="I167" s="88">
        <v>3.0202880438208966</v>
      </c>
      <c r="J167" s="88">
        <v>33.819465705642898</v>
      </c>
      <c r="K167" s="88">
        <v>14.773875035629413</v>
      </c>
      <c r="L167" s="88">
        <v>137.62291150586611</v>
      </c>
      <c r="M167" s="88">
        <v>211.50962345993906</v>
      </c>
      <c r="N167" s="88">
        <v>34.807020321580197</v>
      </c>
      <c r="O167" s="88">
        <v>298.88474292144411</v>
      </c>
      <c r="P167" s="88">
        <v>15.601654439749318</v>
      </c>
      <c r="Q167" s="88">
        <v>6.7157817616124271</v>
      </c>
      <c r="R167" s="88">
        <v>764.74048419153462</v>
      </c>
      <c r="S167" s="88">
        <v>38.478531597446924</v>
      </c>
      <c r="T167" s="88">
        <v>66.01637672591815</v>
      </c>
      <c r="U167" s="88">
        <v>8.8109937234651952</v>
      </c>
      <c r="V167" s="88">
        <v>38.785168490313723</v>
      </c>
      <c r="W167" s="88">
        <v>7.9461357044180483</v>
      </c>
      <c r="X167" s="88">
        <v>1.6008828527427246</v>
      </c>
      <c r="Y167" s="88">
        <v>6.8637546188726031</v>
      </c>
      <c r="Z167" s="88">
        <v>0.97114060514601741</v>
      </c>
      <c r="AA167" s="88">
        <v>7.1063581737279353</v>
      </c>
      <c r="AB167" s="88">
        <v>1.5072717200632511</v>
      </c>
      <c r="AC167" s="88">
        <v>3.8437477532085871</v>
      </c>
      <c r="AD167" s="88">
        <v>0.72151744011541985</v>
      </c>
      <c r="AE167" s="88">
        <v>4.4835146321043604</v>
      </c>
      <c r="AF167" s="88">
        <v>0.63833942887080197</v>
      </c>
      <c r="AG167" s="88">
        <v>8.637974519703203</v>
      </c>
      <c r="AH167" s="61">
        <v>1.2988091085887108</v>
      </c>
      <c r="AI167" s="88">
        <v>19.46069473587114</v>
      </c>
      <c r="AJ167" s="88">
        <v>17.014681741233414</v>
      </c>
      <c r="AK167" s="88">
        <v>3.7645843184124659</v>
      </c>
      <c r="AL167" s="88">
        <f t="shared" si="8"/>
        <v>6.0766368826119841</v>
      </c>
      <c r="AM167" s="44" t="s">
        <v>204</v>
      </c>
    </row>
    <row r="168" spans="2:39" x14ac:dyDescent="0.2">
      <c r="C168" s="79" t="s">
        <v>319</v>
      </c>
      <c r="D168" s="88">
        <v>11.805380347603259</v>
      </c>
      <c r="E168" s="88">
        <v>12.419899654983537</v>
      </c>
      <c r="F168" s="88">
        <v>1.7590066839570049</v>
      </c>
      <c r="G168" s="88">
        <v>1.0086253740201614</v>
      </c>
      <c r="H168" s="88">
        <v>1.845110328367642</v>
      </c>
      <c r="I168" s="88">
        <v>3.9519999748232029</v>
      </c>
      <c r="J168" s="88">
        <v>38.341169795430936</v>
      </c>
      <c r="K168" s="88">
        <v>14.606371539271215</v>
      </c>
      <c r="L168" s="88">
        <v>142.37479472066124</v>
      </c>
      <c r="M168" s="88">
        <v>226.42579847072119</v>
      </c>
      <c r="N168" s="88">
        <v>35.854476227778356</v>
      </c>
      <c r="O168" s="88">
        <v>311.77077450376856</v>
      </c>
      <c r="P168" s="88">
        <v>17.030028309633838</v>
      </c>
      <c r="Q168" s="88">
        <v>8.2251076863063926</v>
      </c>
      <c r="R168" s="88">
        <v>811.90551191739826</v>
      </c>
      <c r="S168" s="88">
        <v>37.322485193292017</v>
      </c>
      <c r="T168" s="88">
        <v>73.490671084785888</v>
      </c>
      <c r="U168" s="88">
        <v>9.3800936806359747</v>
      </c>
      <c r="V168" s="88">
        <v>40.506466302347356</v>
      </c>
      <c r="W168" s="88">
        <v>8.0756492748195878</v>
      </c>
      <c r="X168" s="88">
        <v>1.640246710322826</v>
      </c>
      <c r="Y168" s="88">
        <v>6.9821024731116994</v>
      </c>
      <c r="Z168" s="88">
        <v>0.96778765506117936</v>
      </c>
      <c r="AA168" s="88">
        <v>6.5623731112748933</v>
      </c>
      <c r="AB168" s="88">
        <v>1.4083884688968129</v>
      </c>
      <c r="AC168" s="88">
        <v>3.5575877146688248</v>
      </c>
      <c r="AD168" s="88">
        <v>0.65162813733424307</v>
      </c>
      <c r="AE168" s="88">
        <v>4.6707942405582861</v>
      </c>
      <c r="AF168" s="88">
        <v>0.5810309017775247</v>
      </c>
      <c r="AG168" s="88">
        <v>8.6111348982735656</v>
      </c>
      <c r="AH168" s="61">
        <v>1.2736297088504325</v>
      </c>
      <c r="AI168" s="88">
        <v>20.75758434784878</v>
      </c>
      <c r="AJ168" s="88">
        <v>17.478287647673962</v>
      </c>
      <c r="AK168" s="88">
        <v>4.070232642301634</v>
      </c>
      <c r="AL168" s="88">
        <f t="shared" si="8"/>
        <v>6.3151333471522637</v>
      </c>
      <c r="AM168" s="44" t="s">
        <v>204</v>
      </c>
    </row>
    <row r="169" spans="2:39" x14ac:dyDescent="0.2">
      <c r="C169" s="79" t="s">
        <v>320</v>
      </c>
      <c r="D169" s="88">
        <v>8.4837026235447865</v>
      </c>
      <c r="E169" s="88">
        <v>12.414687775550608</v>
      </c>
      <c r="F169" s="88">
        <v>0.38831222040111141</v>
      </c>
      <c r="G169" s="88">
        <v>0.97062902555016473</v>
      </c>
      <c r="H169" s="88">
        <v>0.91244202880820979</v>
      </c>
      <c r="I169" s="88">
        <v>2.6077432434553032</v>
      </c>
      <c r="J169" s="88">
        <v>34.784773961715295</v>
      </c>
      <c r="K169" s="88">
        <v>15.637850828332159</v>
      </c>
      <c r="L169" s="88">
        <v>137.22960413762783</v>
      </c>
      <c r="M169" s="88">
        <v>202.73032478068851</v>
      </c>
      <c r="N169" s="88">
        <v>32.724493211019414</v>
      </c>
      <c r="O169" s="88">
        <v>295.40544318397832</v>
      </c>
      <c r="P169" s="88">
        <v>15.763280065797781</v>
      </c>
      <c r="Q169" s="88">
        <v>7.8984480435858222</v>
      </c>
      <c r="R169" s="88">
        <v>801.48003089377062</v>
      </c>
      <c r="S169" s="88">
        <v>37.840112998541642</v>
      </c>
      <c r="T169" s="88">
        <v>69.982390467706836</v>
      </c>
      <c r="U169" s="88">
        <v>8.8164103845696076</v>
      </c>
      <c r="V169" s="88">
        <v>36.825757178800806</v>
      </c>
      <c r="W169" s="88">
        <v>7.7330397116118439</v>
      </c>
      <c r="X169" s="88">
        <v>1.5143080066771566</v>
      </c>
      <c r="Y169" s="88">
        <v>7.1646691095335884</v>
      </c>
      <c r="Z169" s="88">
        <v>1.0523308337382533</v>
      </c>
      <c r="AA169" s="88">
        <v>6.6369281801471613</v>
      </c>
      <c r="AB169" s="88">
        <v>1.2462521547812846</v>
      </c>
      <c r="AC169" s="88">
        <v>3.7850489725782275</v>
      </c>
      <c r="AD169" s="88">
        <v>0.65484203056187384</v>
      </c>
      <c r="AE169" s="88">
        <v>4.1278768652139535</v>
      </c>
      <c r="AF169" s="88">
        <v>0.58105780949517538</v>
      </c>
      <c r="AG169" s="88">
        <v>8.3316011036106392</v>
      </c>
      <c r="AH169" s="61">
        <v>1.2517447918558748</v>
      </c>
      <c r="AI169" s="88">
        <v>19.841281171888042</v>
      </c>
      <c r="AJ169" s="88">
        <v>16.523305652968499</v>
      </c>
      <c r="AK169" s="88">
        <v>3.9598999117153171</v>
      </c>
      <c r="AL169" s="88">
        <f t="shared" si="8"/>
        <v>6.1950638463187122</v>
      </c>
      <c r="AM169" s="44" t="s">
        <v>204</v>
      </c>
    </row>
    <row r="170" spans="2:39" x14ac:dyDescent="0.2">
      <c r="C170" s="79" t="s">
        <v>321</v>
      </c>
      <c r="D170" s="88">
        <v>10.751423542439076</v>
      </c>
      <c r="E170" s="88">
        <v>13.261898955317472</v>
      </c>
      <c r="F170" s="88">
        <v>-0.41930006247635659</v>
      </c>
      <c r="G170" s="88">
        <v>1.1208103582845432</v>
      </c>
      <c r="H170" s="88">
        <v>0.70949770621212938</v>
      </c>
      <c r="I170" s="88">
        <v>3.1886160781154449</v>
      </c>
      <c r="J170" s="88">
        <v>39.692081611207612</v>
      </c>
      <c r="K170" s="88">
        <v>14.500744435572983</v>
      </c>
      <c r="L170" s="88">
        <v>129.69128828656872</v>
      </c>
      <c r="M170" s="88">
        <v>204.20151933690983</v>
      </c>
      <c r="N170" s="88">
        <v>31.592267463565303</v>
      </c>
      <c r="O170" s="88">
        <v>285.01366093595459</v>
      </c>
      <c r="P170" s="88">
        <v>14.64531725208705</v>
      </c>
      <c r="Q170" s="88">
        <v>7.2935064076748866</v>
      </c>
      <c r="R170" s="88">
        <v>712.12366235396382</v>
      </c>
      <c r="S170" s="88">
        <v>33.191813743285159</v>
      </c>
      <c r="T170" s="88">
        <v>64.06294028253788</v>
      </c>
      <c r="U170" s="88">
        <v>8.2915817514064436</v>
      </c>
      <c r="V170" s="88">
        <v>34.833857460560736</v>
      </c>
      <c r="W170" s="88">
        <v>7.1211281393043127</v>
      </c>
      <c r="X170" s="88">
        <v>1.4135449484001352</v>
      </c>
      <c r="Y170" s="88">
        <v>6.6256934175767972</v>
      </c>
      <c r="Z170" s="88">
        <v>0.91152009397775469</v>
      </c>
      <c r="AA170" s="88">
        <v>5.7929324443298276</v>
      </c>
      <c r="AB170" s="88">
        <v>1.2287677724907646</v>
      </c>
      <c r="AC170" s="88">
        <v>3.3830717390082059</v>
      </c>
      <c r="AD170" s="88">
        <v>0.52803239729944063</v>
      </c>
      <c r="AE170" s="88">
        <v>4.1300695046384766</v>
      </c>
      <c r="AF170" s="88">
        <v>0.58105450835166217</v>
      </c>
      <c r="AG170" s="88">
        <v>7.816763799096476</v>
      </c>
      <c r="AH170" s="61">
        <v>1.2270730654266631</v>
      </c>
      <c r="AI170" s="88">
        <v>19.964934495442229</v>
      </c>
      <c r="AJ170" s="88">
        <v>16.165059680346918</v>
      </c>
      <c r="AK170" s="88">
        <v>3.9565812588400475</v>
      </c>
      <c r="AL170" s="88">
        <f t="shared" si="8"/>
        <v>6.4636550564916284</v>
      </c>
      <c r="AM170" s="44" t="s">
        <v>204</v>
      </c>
    </row>
    <row r="171" spans="2:39" x14ac:dyDescent="0.2">
      <c r="B171" s="79" t="s">
        <v>144</v>
      </c>
      <c r="C171" s="79" t="s">
        <v>322</v>
      </c>
      <c r="D171" s="88">
        <v>11.035254060878978</v>
      </c>
      <c r="E171" s="88">
        <v>12.096035474849844</v>
      </c>
      <c r="F171" s="88">
        <v>-0.42095884540115408</v>
      </c>
      <c r="G171" s="88">
        <v>0.8740415146796312</v>
      </c>
      <c r="H171" s="88">
        <v>0.78361343348603096</v>
      </c>
      <c r="I171" s="88">
        <v>2.9679797238136367</v>
      </c>
      <c r="J171" s="88">
        <v>30.847762975984374</v>
      </c>
      <c r="K171" s="88">
        <v>13.356770894096838</v>
      </c>
      <c r="L171" s="88">
        <v>122.14315040645374</v>
      </c>
      <c r="M171" s="88">
        <v>182.09336170229022</v>
      </c>
      <c r="N171" s="88">
        <v>31.606413911373021</v>
      </c>
      <c r="O171" s="88">
        <v>269.41619609674302</v>
      </c>
      <c r="P171" s="88">
        <v>13.148463055039064</v>
      </c>
      <c r="Q171" s="88">
        <v>7.1516223499829321</v>
      </c>
      <c r="R171" s="88">
        <v>669.15136463692659</v>
      </c>
      <c r="S171" s="88">
        <v>34.114788068928256</v>
      </c>
      <c r="T171" s="88">
        <v>63.47652661156571</v>
      </c>
      <c r="U171" s="88">
        <v>8.2626977055565494</v>
      </c>
      <c r="V171" s="88">
        <v>35.100357803228782</v>
      </c>
      <c r="W171" s="88">
        <v>7.6302683448933797</v>
      </c>
      <c r="X171" s="88">
        <v>1.387059791085747</v>
      </c>
      <c r="Y171" s="88">
        <v>6.7329776511199348</v>
      </c>
      <c r="Z171" s="88">
        <v>1.064270041569342</v>
      </c>
      <c r="AA171" s="88">
        <v>6.6283441254981517</v>
      </c>
      <c r="AB171" s="88">
        <v>1.4603678877072195</v>
      </c>
      <c r="AC171" s="88">
        <v>3.8609229428675471</v>
      </c>
      <c r="AD171" s="88">
        <v>0.56167751804223665</v>
      </c>
      <c r="AE171" s="88">
        <v>4.7792740397226572</v>
      </c>
      <c r="AF171" s="88">
        <v>0.59666337666569758</v>
      </c>
      <c r="AG171" s="88">
        <v>8.7266950382156594</v>
      </c>
      <c r="AH171" s="61">
        <v>1.2694621983037009</v>
      </c>
      <c r="AI171" s="88">
        <v>21.590496199997482</v>
      </c>
      <c r="AJ171" s="88">
        <v>18.169839918411682</v>
      </c>
      <c r="AK171" s="88">
        <v>3.9472887195110267</v>
      </c>
      <c r="AL171" s="88">
        <f t="shared" si="8"/>
        <v>5.7612787775574592</v>
      </c>
      <c r="AM171" s="44" t="s">
        <v>204</v>
      </c>
    </row>
    <row r="172" spans="2:39" x14ac:dyDescent="0.2">
      <c r="C172" s="79" t="s">
        <v>323</v>
      </c>
      <c r="D172" s="88">
        <v>11.788421360249979</v>
      </c>
      <c r="E172" s="88">
        <v>12.653718133226347</v>
      </c>
      <c r="F172" s="88">
        <v>8.0094726314673056E-2</v>
      </c>
      <c r="G172" s="88">
        <v>1.1574463023435941</v>
      </c>
      <c r="H172" s="88">
        <v>-1.3209363307812314</v>
      </c>
      <c r="I172" s="88">
        <v>2.9301261347194778</v>
      </c>
      <c r="J172" s="88">
        <v>32.410582271283516</v>
      </c>
      <c r="K172" s="88">
        <v>14.278954909210606</v>
      </c>
      <c r="L172" s="88">
        <v>121.59659756287193</v>
      </c>
      <c r="M172" s="88">
        <v>195.00961119140919</v>
      </c>
      <c r="N172" s="88">
        <v>30.876200455174757</v>
      </c>
      <c r="O172" s="88">
        <v>262.63600594229052</v>
      </c>
      <c r="P172" s="88">
        <v>14.203265784332757</v>
      </c>
      <c r="Q172" s="88">
        <v>6.8173132044562967</v>
      </c>
      <c r="R172" s="88">
        <v>655.43988569223529</v>
      </c>
      <c r="S172" s="88">
        <v>31.856339428798464</v>
      </c>
      <c r="T172" s="88">
        <v>58.932051845618801</v>
      </c>
      <c r="U172" s="88">
        <v>7.2959340083013169</v>
      </c>
      <c r="V172" s="88">
        <v>30.988642305205623</v>
      </c>
      <c r="W172" s="88">
        <v>6.0105138300137488</v>
      </c>
      <c r="X172" s="88">
        <v>1.3212404215279299</v>
      </c>
      <c r="Y172" s="88">
        <v>5.7147878974124966</v>
      </c>
      <c r="Z172" s="88">
        <v>0.89105310404559102</v>
      </c>
      <c r="AA172" s="88">
        <v>5.5445005741515825</v>
      </c>
      <c r="AB172" s="88">
        <v>1.2253173260831671</v>
      </c>
      <c r="AC172" s="88">
        <v>3.1776353978452114</v>
      </c>
      <c r="AD172" s="88">
        <v>0.57098931376474249</v>
      </c>
      <c r="AE172" s="88">
        <v>4.163433661763194</v>
      </c>
      <c r="AF172" s="88">
        <v>0.54700724531414313</v>
      </c>
      <c r="AG172" s="88">
        <v>8.3326611870548515</v>
      </c>
      <c r="AH172" s="61">
        <v>1.0829384472418786</v>
      </c>
      <c r="AI172" s="88">
        <v>19.996517517164193</v>
      </c>
      <c r="AJ172" s="88">
        <v>16.624484548514449</v>
      </c>
      <c r="AK172" s="88">
        <v>3.9102036559286435</v>
      </c>
      <c r="AL172" s="88">
        <f t="shared" si="8"/>
        <v>6.3158551996875048</v>
      </c>
      <c r="AM172" s="44" t="s">
        <v>204</v>
      </c>
    </row>
    <row r="173" spans="2:39" x14ac:dyDescent="0.2">
      <c r="C173" s="79" t="s">
        <v>324</v>
      </c>
      <c r="D173" s="88">
        <v>9.9319580408718195</v>
      </c>
      <c r="E173" s="88">
        <v>13.523064985091061</v>
      </c>
      <c r="F173" s="88">
        <v>2.138168552009895</v>
      </c>
      <c r="G173" s="88">
        <v>1.201165014584975</v>
      </c>
      <c r="H173" s="88">
        <v>1.5917592560395575</v>
      </c>
      <c r="I173" s="88">
        <v>1.6267592008002028</v>
      </c>
      <c r="J173" s="88">
        <v>42.766153602307099</v>
      </c>
      <c r="K173" s="88">
        <v>16.2870501374165</v>
      </c>
      <c r="L173" s="88">
        <v>130.34971578204073</v>
      </c>
      <c r="M173" s="88">
        <v>216.03481369967054</v>
      </c>
      <c r="N173" s="88">
        <v>32.638259055414871</v>
      </c>
      <c r="O173" s="88">
        <v>276.35070418510844</v>
      </c>
      <c r="P173" s="88">
        <v>15.188964413835849</v>
      </c>
      <c r="Q173" s="88">
        <v>7.1015439917745171</v>
      </c>
      <c r="R173" s="88">
        <v>706.95539318518775</v>
      </c>
      <c r="S173" s="88">
        <v>33.166236580152415</v>
      </c>
      <c r="T173" s="88">
        <v>64.832399539198931</v>
      </c>
      <c r="U173" s="88">
        <v>8.2413704580326268</v>
      </c>
      <c r="V173" s="88">
        <v>32.492466751701087</v>
      </c>
      <c r="W173" s="88">
        <v>6.4424447151950144</v>
      </c>
      <c r="X173" s="88">
        <v>1.4575365944065608</v>
      </c>
      <c r="Y173" s="88">
        <v>6.3640763775934381</v>
      </c>
      <c r="Z173" s="88">
        <v>0.81177575141581382</v>
      </c>
      <c r="AA173" s="88">
        <v>6.0922119891049569</v>
      </c>
      <c r="AB173" s="88">
        <v>1.219939277259299</v>
      </c>
      <c r="AC173" s="88">
        <v>3.5273139089250103</v>
      </c>
      <c r="AD173" s="88">
        <v>0.55402734185480718</v>
      </c>
      <c r="AE173" s="88">
        <v>4.3156377709045124</v>
      </c>
      <c r="AF173" s="88">
        <v>0.53356897573476547</v>
      </c>
      <c r="AG173" s="88">
        <v>7.7801697324067307</v>
      </c>
      <c r="AH173" s="61">
        <v>1.3726006730771825</v>
      </c>
      <c r="AI173" s="88">
        <v>21.555682222720964</v>
      </c>
      <c r="AJ173" s="88">
        <v>15.910474073867755</v>
      </c>
      <c r="AK173" s="88">
        <v>4.3558840417457914</v>
      </c>
      <c r="AL173" s="88">
        <f t="shared" si="8"/>
        <v>6.6190667012255711</v>
      </c>
      <c r="AM173" s="44" t="s">
        <v>204</v>
      </c>
    </row>
    <row r="174" spans="2:39" x14ac:dyDescent="0.2">
      <c r="C174" s="79" t="s">
        <v>325</v>
      </c>
      <c r="D174" s="88">
        <v>13.844496629894778</v>
      </c>
      <c r="E174" s="88">
        <v>13.187545907557883</v>
      </c>
      <c r="F174" s="88">
        <v>2.0290578917681659</v>
      </c>
      <c r="G174" s="88">
        <v>1.1681152620424395</v>
      </c>
      <c r="H174" s="88">
        <v>2.6909727710966282</v>
      </c>
      <c r="I174" s="88">
        <v>2.8313036816498163</v>
      </c>
      <c r="J174" s="88">
        <v>41.830389265599145</v>
      </c>
      <c r="K174" s="88">
        <v>14.979852239293907</v>
      </c>
      <c r="L174" s="88">
        <v>133.13273541863165</v>
      </c>
      <c r="M174" s="88">
        <v>194.27977424998724</v>
      </c>
      <c r="N174" s="88">
        <v>34.072193389133297</v>
      </c>
      <c r="O174" s="88">
        <v>289.56851191967434</v>
      </c>
      <c r="P174" s="88">
        <v>14.978815519096878</v>
      </c>
      <c r="Q174" s="88">
        <v>7.4528281633009001</v>
      </c>
      <c r="R174" s="88">
        <v>721.72999532009794</v>
      </c>
      <c r="S174" s="88">
        <v>33.372150252191368</v>
      </c>
      <c r="T174" s="88">
        <v>67.037165973745914</v>
      </c>
      <c r="U174" s="88">
        <v>8.4300478185889194</v>
      </c>
      <c r="V174" s="88">
        <v>35.436930372211584</v>
      </c>
      <c r="W174" s="88">
        <v>7.3086437030434048</v>
      </c>
      <c r="X174" s="88">
        <v>1.5123202270187941</v>
      </c>
      <c r="Y174" s="88">
        <v>6.2216488408037156</v>
      </c>
      <c r="Z174" s="88">
        <v>0.9307913996266397</v>
      </c>
      <c r="AA174" s="88">
        <v>6.2508532236449144</v>
      </c>
      <c r="AB174" s="88">
        <v>1.3586461150116285</v>
      </c>
      <c r="AC174" s="88">
        <v>3.4432644156553782</v>
      </c>
      <c r="AD174" s="88">
        <v>0.62641641746662968</v>
      </c>
      <c r="AE174" s="88">
        <v>4.4147780083309938</v>
      </c>
      <c r="AF174" s="88">
        <v>0.62675919670882829</v>
      </c>
      <c r="AG174" s="88">
        <v>8.7210346891494073</v>
      </c>
      <c r="AH174" s="61">
        <v>1.2756610850762975</v>
      </c>
      <c r="AI174" s="88">
        <v>21.910002291710029</v>
      </c>
      <c r="AJ174" s="88">
        <v>17.054632540756863</v>
      </c>
      <c r="AK174" s="88">
        <v>4.4324007776686951</v>
      </c>
      <c r="AL174" s="88">
        <f t="shared" si="8"/>
        <v>5.7020037433794686</v>
      </c>
      <c r="AM174" s="44" t="s">
        <v>204</v>
      </c>
    </row>
    <row r="175" spans="2:39" x14ac:dyDescent="0.2">
      <c r="B175" s="79" t="s">
        <v>144</v>
      </c>
      <c r="C175" s="79" t="s">
        <v>326</v>
      </c>
      <c r="D175" s="88">
        <v>11.764994630752701</v>
      </c>
      <c r="E175" s="88">
        <v>14.527143965500004</v>
      </c>
      <c r="F175" s="88">
        <v>0.84235252260477333</v>
      </c>
      <c r="G175" s="88">
        <v>1.1977975307326241</v>
      </c>
      <c r="H175" s="88">
        <v>-0.25049328218050959</v>
      </c>
      <c r="I175" s="88">
        <v>3.9730576921262131</v>
      </c>
      <c r="J175" s="88">
        <v>40.475683113824651</v>
      </c>
      <c r="K175" s="88">
        <v>16.381983089558879</v>
      </c>
      <c r="L175" s="88">
        <v>144.4378023545662</v>
      </c>
      <c r="M175" s="88">
        <v>228.64946006724003</v>
      </c>
      <c r="N175" s="88">
        <v>35.251258635855798</v>
      </c>
      <c r="O175" s="88">
        <v>301.65451774953749</v>
      </c>
      <c r="P175" s="88">
        <v>16.043249847089957</v>
      </c>
      <c r="Q175" s="88">
        <v>7.8219341516813978</v>
      </c>
      <c r="R175" s="88">
        <v>759.18925765475967</v>
      </c>
      <c r="S175" s="88">
        <v>35.833135693053443</v>
      </c>
      <c r="T175" s="88">
        <v>67.603619164609725</v>
      </c>
      <c r="U175" s="88">
        <v>8.6891778092634109</v>
      </c>
      <c r="V175" s="88">
        <v>37.702061593648537</v>
      </c>
      <c r="W175" s="88">
        <v>7.1014369617323823</v>
      </c>
      <c r="X175" s="88">
        <v>1.4515701111981814</v>
      </c>
      <c r="Y175" s="88">
        <v>6.966064313922554</v>
      </c>
      <c r="Z175" s="88">
        <v>0.9962009091964007</v>
      </c>
      <c r="AA175" s="88">
        <v>6.8518173836058667</v>
      </c>
      <c r="AB175" s="88">
        <v>1.4076033963705246</v>
      </c>
      <c r="AC175" s="88">
        <v>3.7030428999514275</v>
      </c>
      <c r="AD175" s="88">
        <v>0.59656151929273671</v>
      </c>
      <c r="AE175" s="88">
        <v>3.9951203353655731</v>
      </c>
      <c r="AF175" s="88">
        <v>0.56121362842134481</v>
      </c>
      <c r="AG175" s="88">
        <v>8.0735682901342862</v>
      </c>
      <c r="AH175" s="61">
        <v>1.3107542733554207</v>
      </c>
      <c r="AI175" s="88">
        <v>20.540636569484352</v>
      </c>
      <c r="AJ175" s="88">
        <v>17.430062102329217</v>
      </c>
      <c r="AK175" s="88">
        <v>3.897684952475585</v>
      </c>
      <c r="AL175" s="88">
        <f t="shared" si="8"/>
        <v>6.4862779065332257</v>
      </c>
      <c r="AM175" s="44" t="s">
        <v>204</v>
      </c>
    </row>
    <row r="176" spans="2:39" x14ac:dyDescent="0.2">
      <c r="C176" s="79" t="s">
        <v>327</v>
      </c>
      <c r="D176" s="88">
        <v>11.648472134759229</v>
      </c>
      <c r="E176" s="88">
        <v>11.974987449145276</v>
      </c>
      <c r="F176" s="88">
        <v>2.3036277752136809</v>
      </c>
      <c r="G176" s="88">
        <v>0.98566663878726535</v>
      </c>
      <c r="H176" s="88">
        <v>1.7049362447759502</v>
      </c>
      <c r="I176" s="88">
        <v>2.3730797077500405</v>
      </c>
      <c r="J176" s="88">
        <v>34.24240208668261</v>
      </c>
      <c r="K176" s="88">
        <v>14.324069066594038</v>
      </c>
      <c r="L176" s="88">
        <v>134.24689125173859</v>
      </c>
      <c r="M176" s="88">
        <v>208.68016509774637</v>
      </c>
      <c r="N176" s="88">
        <v>35.892128989493884</v>
      </c>
      <c r="O176" s="88">
        <v>318.63853696002076</v>
      </c>
      <c r="P176" s="88">
        <v>16.194510492467238</v>
      </c>
      <c r="Q176" s="88">
        <v>7.8943949995858897</v>
      </c>
      <c r="R176" s="88">
        <v>798.0636306437741</v>
      </c>
      <c r="S176" s="88">
        <v>37.222222274696321</v>
      </c>
      <c r="T176" s="88">
        <v>70.949063974710995</v>
      </c>
      <c r="U176" s="88">
        <v>9.0824302836885327</v>
      </c>
      <c r="V176" s="88">
        <v>38.928291771804588</v>
      </c>
      <c r="W176" s="88">
        <v>8.5806074934810521</v>
      </c>
      <c r="X176" s="88">
        <v>1.5197128645171043</v>
      </c>
      <c r="Y176" s="88">
        <v>6.9999477117741957</v>
      </c>
      <c r="Z176" s="88">
        <v>0.93536053929496943</v>
      </c>
      <c r="AA176" s="88">
        <v>6.2309067137095546</v>
      </c>
      <c r="AB176" s="88">
        <v>1.3702351652857592</v>
      </c>
      <c r="AC176" s="88">
        <v>3.4791013030408142</v>
      </c>
      <c r="AD176" s="88">
        <v>0.70508433125034564</v>
      </c>
      <c r="AE176" s="88">
        <v>4.2597198448499576</v>
      </c>
      <c r="AF176" s="88">
        <v>0.65310236654899112</v>
      </c>
      <c r="AG176" s="88">
        <v>8.3859046563856179</v>
      </c>
      <c r="AH176" s="61">
        <v>1.2710737417468221</v>
      </c>
      <c r="AI176" s="88">
        <v>19.677581245713938</v>
      </c>
      <c r="AJ176" s="88">
        <v>17.163970289467166</v>
      </c>
      <c r="AK176" s="88">
        <v>3.9942939075533199</v>
      </c>
      <c r="AL176" s="88">
        <f t="shared" si="8"/>
        <v>5.8140926986757986</v>
      </c>
      <c r="AM176" s="44" t="s">
        <v>204</v>
      </c>
    </row>
    <row r="177" spans="2:39" x14ac:dyDescent="0.2">
      <c r="C177" s="79" t="s">
        <v>328</v>
      </c>
      <c r="D177" s="88">
        <v>10.907122737186304</v>
      </c>
      <c r="E177" s="88">
        <v>14.203151246696095</v>
      </c>
      <c r="F177" s="88">
        <v>0.27106830649510599</v>
      </c>
      <c r="G177" s="88">
        <v>1.3577505642041925</v>
      </c>
      <c r="H177" s="88">
        <v>0.57421319413707161</v>
      </c>
      <c r="I177" s="88">
        <v>3.4564298004229661</v>
      </c>
      <c r="J177" s="88">
        <v>47.968025709636144</v>
      </c>
      <c r="K177" s="88">
        <v>20.170937812656618</v>
      </c>
      <c r="L177" s="88">
        <v>152.84072802178832</v>
      </c>
      <c r="M177" s="88">
        <v>262.68097377984509</v>
      </c>
      <c r="N177" s="88">
        <v>35.126496063390121</v>
      </c>
      <c r="O177" s="88">
        <v>317.84957511060884</v>
      </c>
      <c r="P177" s="88">
        <v>18.565562800553224</v>
      </c>
      <c r="Q177" s="88">
        <v>9.1151794314542833</v>
      </c>
      <c r="R177" s="88">
        <v>884.95845134548972</v>
      </c>
      <c r="S177" s="88">
        <v>40.101099028212047</v>
      </c>
      <c r="T177" s="88">
        <v>79.055266349704141</v>
      </c>
      <c r="U177" s="88">
        <v>9.7794114390605262</v>
      </c>
      <c r="V177" s="88">
        <v>38.417216144937655</v>
      </c>
      <c r="W177" s="88">
        <v>8.222709268188849</v>
      </c>
      <c r="X177" s="88">
        <v>1.5944829997686583</v>
      </c>
      <c r="Y177" s="88">
        <v>7.3419363669135747</v>
      </c>
      <c r="Z177" s="88">
        <v>1.0327466184170553</v>
      </c>
      <c r="AA177" s="88">
        <v>6.7176199359799371</v>
      </c>
      <c r="AB177" s="88">
        <v>1.4034884515910484</v>
      </c>
      <c r="AC177" s="88">
        <v>3.8825593111925891</v>
      </c>
      <c r="AD177" s="88">
        <v>0.55772718493045659</v>
      </c>
      <c r="AE177" s="88">
        <v>4.3779217618264621</v>
      </c>
      <c r="AF177" s="88">
        <v>0.54720597869128718</v>
      </c>
      <c r="AG177" s="88">
        <v>8.1900767759224546</v>
      </c>
      <c r="AH177" s="61">
        <v>1.2916751557392812</v>
      </c>
      <c r="AI177" s="88">
        <v>21.510441168590845</v>
      </c>
      <c r="AJ177" s="88">
        <v>17.212908132306971</v>
      </c>
      <c r="AK177" s="88">
        <v>4.1347352493554705</v>
      </c>
      <c r="AL177" s="88">
        <f t="shared" si="8"/>
        <v>7.4781433737599299</v>
      </c>
      <c r="AM177" s="44" t="s">
        <v>204</v>
      </c>
    </row>
    <row r="178" spans="2:39" x14ac:dyDescent="0.2">
      <c r="C178" s="79" t="s">
        <v>329</v>
      </c>
      <c r="D178" s="88">
        <v>11.936406670935337</v>
      </c>
      <c r="E178" s="88">
        <v>14.758137559345023</v>
      </c>
      <c r="F178" s="88">
        <v>1.1487491219634574</v>
      </c>
      <c r="G178" s="88">
        <v>0.80273281694215393</v>
      </c>
      <c r="H178" s="88">
        <v>-1.8521212579647879</v>
      </c>
      <c r="I178" s="88">
        <v>4.6664186147690181</v>
      </c>
      <c r="J178" s="88">
        <v>61.444246744225602</v>
      </c>
      <c r="K178" s="88">
        <v>18.531145493327781</v>
      </c>
      <c r="L178" s="88">
        <v>173.13700183354504</v>
      </c>
      <c r="M178" s="88">
        <v>180.59587540694011</v>
      </c>
      <c r="N178" s="88">
        <v>32.283397676442775</v>
      </c>
      <c r="O178" s="88">
        <v>281.25073603942138</v>
      </c>
      <c r="P178" s="88">
        <v>19.320846854390755</v>
      </c>
      <c r="Q178" s="88">
        <v>10.112034383430899</v>
      </c>
      <c r="R178" s="88">
        <v>778.37572375018181</v>
      </c>
      <c r="S178" s="88">
        <v>33.217754174312354</v>
      </c>
      <c r="T178" s="88">
        <v>73.613608978589653</v>
      </c>
      <c r="U178" s="88">
        <v>8.680369494813112</v>
      </c>
      <c r="V178" s="88">
        <v>34.674824232157761</v>
      </c>
      <c r="W178" s="88">
        <v>5.6984969231704925</v>
      </c>
      <c r="X178" s="88">
        <v>1.3311523529144045</v>
      </c>
      <c r="Y178" s="88">
        <v>6.7049743136042883</v>
      </c>
      <c r="Z178" s="88">
        <v>0.88382896117268117</v>
      </c>
      <c r="AA178" s="88">
        <v>6.5770193182990004</v>
      </c>
      <c r="AB178" s="88">
        <v>1.1791537676958002</v>
      </c>
      <c r="AC178" s="88">
        <v>3.6981025561780529</v>
      </c>
      <c r="AD178" s="88">
        <v>0.51649543707198708</v>
      </c>
      <c r="AE178" s="88">
        <v>3.4472429410489638</v>
      </c>
      <c r="AF178" s="88">
        <v>0.51749981383553612</v>
      </c>
      <c r="AG178" s="88">
        <v>9.1367147559465796</v>
      </c>
      <c r="AH178" s="61">
        <v>1.4633341022283468</v>
      </c>
      <c r="AI178" s="88">
        <v>27.787434831279239</v>
      </c>
      <c r="AJ178" s="88">
        <v>19.001265155246951</v>
      </c>
      <c r="AK178" s="88">
        <v>6.0198757663916647</v>
      </c>
      <c r="AL178" s="88">
        <f t="shared" si="8"/>
        <v>5.5940789509501068</v>
      </c>
      <c r="AM178" s="44" t="s">
        <v>204</v>
      </c>
    </row>
    <row r="179" spans="2:39" x14ac:dyDescent="0.2">
      <c r="C179" s="79" t="s">
        <v>330</v>
      </c>
      <c r="D179" s="88">
        <v>22.677402484885622</v>
      </c>
      <c r="E179" s="88">
        <v>41.875813021182097</v>
      </c>
      <c r="F179" s="88">
        <v>1.4685665322784969</v>
      </c>
      <c r="G179" s="88">
        <v>4.6852182864430221</v>
      </c>
      <c r="H179" s="88">
        <v>12.347615380775453</v>
      </c>
      <c r="I179" s="88">
        <v>16.120930720591499</v>
      </c>
      <c r="J179" s="88">
        <v>65.410370168588926</v>
      </c>
      <c r="K179" s="88">
        <v>15.932585710311326</v>
      </c>
      <c r="L179" s="88">
        <v>112.03616789388634</v>
      </c>
      <c r="M179" s="88">
        <v>508.69760716883144</v>
      </c>
      <c r="N179" s="88">
        <v>33.544148437137736</v>
      </c>
      <c r="O179" s="61">
        <v>230.00776118017657</v>
      </c>
      <c r="P179" s="88">
        <v>12.79439992769495</v>
      </c>
      <c r="Q179" s="88">
        <v>4.9495791260325896</v>
      </c>
      <c r="R179" s="88">
        <v>707.73420737436516</v>
      </c>
      <c r="S179" s="88">
        <v>37.793912342646131</v>
      </c>
      <c r="T179" s="88">
        <v>70.264225549743827</v>
      </c>
      <c r="U179" s="88">
        <v>8.8650429565298428</v>
      </c>
      <c r="V179" s="88">
        <v>37.396059424150998</v>
      </c>
      <c r="W179" s="88">
        <v>8.3311452160034598</v>
      </c>
      <c r="X179" s="88">
        <v>2.8183124162203037</v>
      </c>
      <c r="Y179" s="88">
        <v>7.0582265799004809</v>
      </c>
      <c r="Z179" s="88">
        <v>1.0976716335902004</v>
      </c>
      <c r="AA179" s="88">
        <v>6.1347540190614973</v>
      </c>
      <c r="AB179" s="88">
        <v>1.1450498449145943</v>
      </c>
      <c r="AC179" s="88">
        <v>3.2593742732930302</v>
      </c>
      <c r="AD179" s="88">
        <v>0.422165830991446</v>
      </c>
      <c r="AE179" s="88">
        <v>3.6776481908791547</v>
      </c>
      <c r="AF179" s="88">
        <v>0.48087362807323436</v>
      </c>
      <c r="AG179" s="88">
        <v>6.6006315957359902</v>
      </c>
      <c r="AH179" s="61">
        <v>0.99424961408934298</v>
      </c>
      <c r="AI179" s="88">
        <v>19.184165599946699</v>
      </c>
      <c r="AJ179" s="88">
        <v>10.509705059692617</v>
      </c>
      <c r="AK179" s="88">
        <v>2.9894247543476</v>
      </c>
      <c r="AL179" s="88">
        <f t="shared" si="8"/>
        <v>15.165017771196034</v>
      </c>
      <c r="AM179" s="44" t="s">
        <v>470</v>
      </c>
    </row>
    <row r="180" spans="2:39" x14ac:dyDescent="0.2">
      <c r="C180" s="79" t="s">
        <v>331</v>
      </c>
      <c r="D180" s="88">
        <v>23.285978377042053</v>
      </c>
      <c r="E180" s="88">
        <v>39.119957190640598</v>
      </c>
      <c r="F180" s="88">
        <v>0.75126623635493639</v>
      </c>
      <c r="G180" s="88">
        <v>4.0610718933665915</v>
      </c>
      <c r="H180" s="88">
        <v>8.2498359956641476</v>
      </c>
      <c r="I180" s="88">
        <v>6.0336287486979003</v>
      </c>
      <c r="J180" s="88">
        <v>54.028424662723395</v>
      </c>
      <c r="K180" s="88">
        <v>17.389954853409606</v>
      </c>
      <c r="L180" s="88">
        <v>112.66145997658749</v>
      </c>
      <c r="M180" s="88">
        <v>513.55885246422622</v>
      </c>
      <c r="N180" s="88">
        <v>31.875130693506716</v>
      </c>
      <c r="O180" s="61">
        <v>218.85232244549667</v>
      </c>
      <c r="P180" s="88">
        <v>11.9256518690937</v>
      </c>
      <c r="Q180" s="88">
        <v>4.8391086498529416</v>
      </c>
      <c r="R180" s="88">
        <v>679.34397559860872</v>
      </c>
      <c r="S180" s="88">
        <v>37.63260098501874</v>
      </c>
      <c r="T180" s="88">
        <v>64.181651256215645</v>
      </c>
      <c r="U180" s="88">
        <v>9.1370004543646228</v>
      </c>
      <c r="V180" s="88">
        <v>36.084008392204098</v>
      </c>
      <c r="W180" s="88">
        <v>7.9647190040068025</v>
      </c>
      <c r="X180" s="88">
        <v>2.6875758610049361</v>
      </c>
      <c r="Y180" s="88">
        <v>6.5765707023626394</v>
      </c>
      <c r="Z180" s="88">
        <v>1.0017511244627402</v>
      </c>
      <c r="AA180" s="88">
        <v>6.0564544804963427</v>
      </c>
      <c r="AB180" s="88">
        <v>1.1210506914260729</v>
      </c>
      <c r="AC180" s="88">
        <v>3.3657030424342298</v>
      </c>
      <c r="AD180" s="88">
        <v>0.40845955046044202</v>
      </c>
      <c r="AE180" s="88">
        <v>3.6894792842472586</v>
      </c>
      <c r="AF180" s="88">
        <v>0.4991784271926526</v>
      </c>
      <c r="AG180" s="88">
        <v>6.3688304667379203</v>
      </c>
      <c r="AH180" s="61">
        <v>0.75237340165187405</v>
      </c>
      <c r="AI180" s="88">
        <v>19.045602104261398</v>
      </c>
      <c r="AJ180" s="88">
        <v>10.530339061632271</v>
      </c>
      <c r="AK180" s="88">
        <v>3.00627512081918</v>
      </c>
      <c r="AL180" s="88">
        <f t="shared" si="8"/>
        <v>16.111584212856052</v>
      </c>
      <c r="AM180" s="44" t="s">
        <v>470</v>
      </c>
    </row>
    <row r="181" spans="2:39" x14ac:dyDescent="0.2">
      <c r="C181" s="79" t="s">
        <v>332</v>
      </c>
      <c r="D181" s="88">
        <v>23.791867671600219</v>
      </c>
      <c r="E181" s="88">
        <v>44.856779213162</v>
      </c>
      <c r="F181" s="88">
        <v>0.88246621707996176</v>
      </c>
      <c r="G181" s="88">
        <v>4.0225036946743735</v>
      </c>
      <c r="H181" s="88">
        <v>4.1956283779735903</v>
      </c>
      <c r="I181" s="88">
        <v>10.174894021846599</v>
      </c>
      <c r="J181" s="88">
        <v>64.457262949205301</v>
      </c>
      <c r="K181" s="88">
        <v>15.055936578361376</v>
      </c>
      <c r="L181" s="88">
        <v>94.27322073256363</v>
      </c>
      <c r="M181" s="88">
        <v>507.49632734117233</v>
      </c>
      <c r="N181" s="88">
        <v>31.497875296357599</v>
      </c>
      <c r="O181" s="61">
        <v>235.18293490496902</v>
      </c>
      <c r="P181" s="88">
        <v>11.893659201386635</v>
      </c>
      <c r="Q181" s="88">
        <v>4.8440451752142408</v>
      </c>
      <c r="R181" s="88">
        <v>683.06017524920605</v>
      </c>
      <c r="S181" s="88">
        <v>38.151323641245924</v>
      </c>
      <c r="T181" s="88">
        <v>63.09532936884424</v>
      </c>
      <c r="U181" s="88">
        <v>9.361810083427077</v>
      </c>
      <c r="V181" s="88">
        <v>35.4728007334582</v>
      </c>
      <c r="W181" s="88">
        <v>7.7914474825478592</v>
      </c>
      <c r="X181" s="88">
        <v>2.5419746338096751</v>
      </c>
      <c r="Y181" s="88">
        <v>7.1549274175575821</v>
      </c>
      <c r="Z181" s="88">
        <v>1.0333829686425007</v>
      </c>
      <c r="AA181" s="88">
        <v>6.1404929385002784</v>
      </c>
      <c r="AB181" s="88">
        <v>1.307099928160582</v>
      </c>
      <c r="AC181" s="88">
        <v>4.1570318992511899</v>
      </c>
      <c r="AD181" s="88">
        <v>0.40877664570931899</v>
      </c>
      <c r="AE181" s="88">
        <v>3.6101142321812527</v>
      </c>
      <c r="AF181" s="88">
        <v>0.61943502877302026</v>
      </c>
      <c r="AG181" s="88">
        <v>6.4197218201796504</v>
      </c>
      <c r="AH181" s="61">
        <v>0.9517479629369352</v>
      </c>
      <c r="AI181" s="88">
        <v>18.384483286202698</v>
      </c>
      <c r="AJ181" s="88">
        <v>11.983693079171386</v>
      </c>
      <c r="AK181" s="88">
        <v>2.8928086333335901</v>
      </c>
      <c r="AL181" s="88">
        <f t="shared" si="8"/>
        <v>16.112081293301042</v>
      </c>
      <c r="AM181" s="44" t="s">
        <v>470</v>
      </c>
    </row>
    <row r="182" spans="2:39" x14ac:dyDescent="0.2">
      <c r="C182" s="79" t="s">
        <v>333</v>
      </c>
      <c r="D182" s="88">
        <v>27.802867456763444</v>
      </c>
      <c r="E182" s="88">
        <v>40.521210477781899</v>
      </c>
      <c r="F182" s="88">
        <v>2.3614554605043239</v>
      </c>
      <c r="G182" s="88">
        <v>4.0281310151618666</v>
      </c>
      <c r="H182" s="88">
        <v>5.7205811763038286</v>
      </c>
      <c r="I182" s="88">
        <v>13.462666047934301</v>
      </c>
      <c r="J182" s="88">
        <v>67.017813211841599</v>
      </c>
      <c r="K182" s="88">
        <v>17.305360303543633</v>
      </c>
      <c r="L182" s="88">
        <v>101.12613866252057</v>
      </c>
      <c r="M182" s="88">
        <v>524.66115820532195</v>
      </c>
      <c r="N182" s="88">
        <v>32.579652905446643</v>
      </c>
      <c r="O182" s="61">
        <v>217.01871043241195</v>
      </c>
      <c r="P182" s="88">
        <v>12.511066084627569</v>
      </c>
      <c r="Q182" s="88">
        <v>4.5161059448215903</v>
      </c>
      <c r="R182" s="88">
        <v>640.37426854379339</v>
      </c>
      <c r="S182" s="88">
        <v>32.991876819554584</v>
      </c>
      <c r="T182" s="88">
        <v>59.899201429976479</v>
      </c>
      <c r="U182" s="88">
        <v>9.0166822223376251</v>
      </c>
      <c r="V182" s="88">
        <v>37.697375062740718</v>
      </c>
      <c r="W182" s="88">
        <v>8.002913351355291</v>
      </c>
      <c r="X182" s="88">
        <v>2.178303598923728</v>
      </c>
      <c r="Y182" s="88">
        <v>6.3487198947975569</v>
      </c>
      <c r="Z182" s="88">
        <v>0.98464316348344683</v>
      </c>
      <c r="AA182" s="88">
        <v>5.6157922670305274</v>
      </c>
      <c r="AB182" s="88">
        <v>1.0239179159228931</v>
      </c>
      <c r="AC182" s="88">
        <v>3.3251147787841902</v>
      </c>
      <c r="AD182" s="88">
        <v>0.43715012364763001</v>
      </c>
      <c r="AE182" s="88">
        <v>3.4087667360725655</v>
      </c>
      <c r="AF182" s="88">
        <v>0.55784305086090058</v>
      </c>
      <c r="AG182" s="88">
        <v>6.2295498380875998</v>
      </c>
      <c r="AH182" s="61">
        <v>0.91635625320351499</v>
      </c>
      <c r="AI182" s="88">
        <v>18.959214824671601</v>
      </c>
      <c r="AJ182" s="88">
        <v>11.07886792317337</v>
      </c>
      <c r="AK182" s="88">
        <v>2.90603292627384</v>
      </c>
      <c r="AL182" s="88">
        <f t="shared" si="8"/>
        <v>16.103951743378133</v>
      </c>
      <c r="AM182" s="44" t="s">
        <v>470</v>
      </c>
    </row>
    <row r="183" spans="2:39" x14ac:dyDescent="0.2">
      <c r="O183" s="61"/>
      <c r="Q183" s="88"/>
    </row>
    <row r="184" spans="2:39" x14ac:dyDescent="0.2">
      <c r="B184" s="79" t="s">
        <v>254</v>
      </c>
      <c r="C184" s="79">
        <v>1</v>
      </c>
      <c r="D184" s="88">
        <v>25.392451351569857</v>
      </c>
      <c r="E184" s="88">
        <v>170.027213458142</v>
      </c>
      <c r="F184" s="88">
        <v>-0.14100907157566062</v>
      </c>
      <c r="G184" s="88">
        <v>18.836904721167819</v>
      </c>
      <c r="H184" s="88">
        <v>2.3766886097255382</v>
      </c>
      <c r="I184" s="88">
        <v>11.826133769099982</v>
      </c>
      <c r="J184" s="88">
        <v>71.732220087040403</v>
      </c>
      <c r="K184" s="88">
        <v>18.549279165786299</v>
      </c>
      <c r="L184" s="88">
        <v>162.32838260654819</v>
      </c>
      <c r="M184" s="88">
        <v>375.04262375722573</v>
      </c>
      <c r="N184" s="88">
        <v>38.191923705824202</v>
      </c>
      <c r="O184" s="88">
        <v>244.69822989147292</v>
      </c>
      <c r="P184" s="88">
        <v>15.039261164025039</v>
      </c>
      <c r="Q184" s="88">
        <v>10.438723414304185</v>
      </c>
      <c r="R184" s="88">
        <v>718.48411295954133</v>
      </c>
      <c r="S184" s="88">
        <v>35.90081035238692</v>
      </c>
      <c r="T184" s="88">
        <v>69.634317356428255</v>
      </c>
      <c r="U184" s="88">
        <v>9.3152491721624493</v>
      </c>
      <c r="V184" s="88">
        <v>40.310945412557466</v>
      </c>
      <c r="W184" s="88">
        <v>8.1869840474917464</v>
      </c>
      <c r="X184" s="88">
        <v>2.3711860017946651</v>
      </c>
      <c r="Y184" s="88">
        <v>7.9923065012051211</v>
      </c>
      <c r="Z184" s="88">
        <v>1.0077348422233117</v>
      </c>
      <c r="AA184" s="88">
        <v>6.3655868713601587</v>
      </c>
      <c r="AB184" s="88">
        <v>1.29423117302579</v>
      </c>
      <c r="AC184" s="88">
        <v>3.5247244554248898</v>
      </c>
      <c r="AD184" s="88">
        <v>0.58562121188064242</v>
      </c>
      <c r="AE184" s="88">
        <v>3.9527743028339812</v>
      </c>
      <c r="AF184" s="88">
        <v>0.46698387208155345</v>
      </c>
      <c r="AG184" s="88">
        <v>6.2140039936267701</v>
      </c>
      <c r="AH184" s="61">
        <v>1.0431216021927039</v>
      </c>
      <c r="AI184" s="88">
        <v>17.335154722719142</v>
      </c>
      <c r="AJ184" s="88">
        <v>11.306325437072957</v>
      </c>
      <c r="AK184" s="88">
        <v>3.1370341028278697</v>
      </c>
      <c r="AL184" s="88">
        <f t="shared" ref="AL184:AL197" si="9">M184/N184</f>
        <v>9.8199458777205404</v>
      </c>
    </row>
    <row r="185" spans="2:39" x14ac:dyDescent="0.2">
      <c r="B185" s="79">
        <v>301</v>
      </c>
      <c r="C185" s="79">
        <v>2</v>
      </c>
      <c r="D185" s="88">
        <v>22.470873790053403</v>
      </c>
      <c r="E185" s="88">
        <v>175.6361391855196</v>
      </c>
      <c r="F185" s="88">
        <v>-7.3005796418667557E-2</v>
      </c>
      <c r="G185" s="88">
        <v>19.578837641133514</v>
      </c>
      <c r="H185" s="88">
        <v>2.5204702325386874</v>
      </c>
      <c r="I185" s="88">
        <v>10.555739727156809</v>
      </c>
      <c r="J185" s="88">
        <v>74.710127038365997</v>
      </c>
      <c r="K185" s="88">
        <v>18.270174065362884</v>
      </c>
      <c r="L185" s="88">
        <v>163.83573692249945</v>
      </c>
      <c r="M185" s="88">
        <v>300.24881808403711</v>
      </c>
      <c r="N185" s="88">
        <v>29.706115838387593</v>
      </c>
      <c r="O185" s="88">
        <v>194.2948934667416</v>
      </c>
      <c r="P185" s="88">
        <v>12.21911812463582</v>
      </c>
      <c r="Q185" s="88">
        <v>10.27219629344579</v>
      </c>
      <c r="R185" s="88">
        <v>587.72977818121251</v>
      </c>
      <c r="S185" s="88">
        <v>28.574179523961011</v>
      </c>
      <c r="T185" s="88">
        <v>57.285624034298607</v>
      </c>
      <c r="U185" s="88">
        <v>7.3302524670570337</v>
      </c>
      <c r="V185" s="88">
        <v>31.457885381894815</v>
      </c>
      <c r="W185" s="88">
        <v>6.6583419454657866</v>
      </c>
      <c r="X185" s="88">
        <v>2.0419495656776623</v>
      </c>
      <c r="Y185" s="88">
        <v>6.2829694501128754</v>
      </c>
      <c r="Z185" s="88">
        <v>0.79334274728133525</v>
      </c>
      <c r="AA185" s="88">
        <v>5.0123266110626234</v>
      </c>
      <c r="AB185" s="88">
        <v>1.0545112715457341</v>
      </c>
      <c r="AC185" s="88">
        <v>3.0468344170156176</v>
      </c>
      <c r="AD185" s="88">
        <v>0.44156773451962184</v>
      </c>
      <c r="AE185" s="88">
        <v>3.3006784809882821</v>
      </c>
      <c r="AF185" s="88">
        <v>0.35428143928239175</v>
      </c>
      <c r="AG185" s="88">
        <v>5.2903085829312166</v>
      </c>
      <c r="AH185" s="61">
        <v>1.0518731088171971</v>
      </c>
      <c r="AI185" s="88">
        <v>18.560755005275702</v>
      </c>
      <c r="AJ185" s="88">
        <v>10.596558902278794</v>
      </c>
      <c r="AK185" s="88">
        <v>3.111372652387284</v>
      </c>
      <c r="AL185" s="88">
        <f t="shared" si="9"/>
        <v>10.107306512823934</v>
      </c>
    </row>
    <row r="186" spans="2:39" x14ac:dyDescent="0.2">
      <c r="C186" s="79">
        <v>3</v>
      </c>
      <c r="D186" s="88">
        <v>18.187261617860262</v>
      </c>
      <c r="E186" s="88">
        <v>164.62431609047695</v>
      </c>
      <c r="F186" s="88">
        <v>0.96258698351471894</v>
      </c>
      <c r="G186" s="88">
        <v>18.680229306602623</v>
      </c>
      <c r="H186" s="88">
        <v>-6.1197809892813315E-2</v>
      </c>
      <c r="I186" s="88">
        <v>15.745271954969834</v>
      </c>
      <c r="J186" s="88">
        <v>77.081259166361576</v>
      </c>
      <c r="K186" s="88">
        <v>19.342673498091873</v>
      </c>
      <c r="L186" s="88">
        <v>153.43328869388822</v>
      </c>
      <c r="M186" s="88">
        <v>297.70403925031354</v>
      </c>
      <c r="N186" s="88">
        <v>34.298668884850507</v>
      </c>
      <c r="O186" s="88">
        <v>222.17839593478112</v>
      </c>
      <c r="P186" s="88">
        <v>14.115361787508569</v>
      </c>
      <c r="Q186" s="88">
        <v>10.274070639292102</v>
      </c>
      <c r="R186" s="88">
        <v>645.5375978991375</v>
      </c>
      <c r="S186" s="88">
        <v>32.708472287463962</v>
      </c>
      <c r="T186" s="88">
        <v>62.249295983124497</v>
      </c>
      <c r="U186" s="88">
        <v>8.4247891478473509</v>
      </c>
      <c r="V186" s="88">
        <v>36.281357934133624</v>
      </c>
      <c r="W186" s="88">
        <v>7.4642924249888889</v>
      </c>
      <c r="X186" s="88">
        <v>2.213465446156722</v>
      </c>
      <c r="Y186" s="88">
        <v>7.2510742688772716</v>
      </c>
      <c r="Z186" s="88">
        <v>0.9593643181091327</v>
      </c>
      <c r="AA186" s="88">
        <v>5.4709867045591105</v>
      </c>
      <c r="AB186" s="88">
        <v>1.1819595975340509</v>
      </c>
      <c r="AC186" s="88">
        <v>3.4766661539496719</v>
      </c>
      <c r="AD186" s="88">
        <v>0.53168365432584452</v>
      </c>
      <c r="AE186" s="88">
        <v>3.6263672826795399</v>
      </c>
      <c r="AF186" s="88">
        <v>0.41341501358216509</v>
      </c>
      <c r="AG186" s="88">
        <v>5.5739105935416724</v>
      </c>
      <c r="AH186" s="61">
        <v>1.0231874258094911</v>
      </c>
      <c r="AI186" s="88">
        <v>18.4921562968951</v>
      </c>
      <c r="AJ186" s="88">
        <v>11.824559909320786</v>
      </c>
      <c r="AK186" s="88">
        <v>2.9780299025435948</v>
      </c>
      <c r="AL186" s="88">
        <f t="shared" si="9"/>
        <v>8.6797548980627468</v>
      </c>
    </row>
    <row r="187" spans="2:39" x14ac:dyDescent="0.2">
      <c r="C187" s="79">
        <v>4</v>
      </c>
      <c r="D187" s="88">
        <v>19.232219005532702</v>
      </c>
      <c r="E187" s="88">
        <v>166.80442335319896</v>
      </c>
      <c r="F187" s="88">
        <v>0.88273035999241878</v>
      </c>
      <c r="G187" s="88">
        <v>17.97093420961372</v>
      </c>
      <c r="H187" s="88">
        <v>-0.26568560208396652</v>
      </c>
      <c r="I187" s="88">
        <v>8.5166000897089589</v>
      </c>
      <c r="J187" s="88">
        <v>65.461708776073877</v>
      </c>
      <c r="K187" s="88">
        <v>17.963706483434759</v>
      </c>
      <c r="L187" s="88">
        <v>155.51250775709104</v>
      </c>
      <c r="M187" s="88">
        <v>324.79785922466124</v>
      </c>
      <c r="N187" s="88">
        <v>32.625337771363057</v>
      </c>
      <c r="O187" s="88">
        <v>200.67865409424161</v>
      </c>
      <c r="P187" s="88">
        <v>11.61358265041817</v>
      </c>
      <c r="Q187" s="88">
        <v>7.9490321861559412</v>
      </c>
      <c r="R187" s="88">
        <v>558.07673275345439</v>
      </c>
      <c r="S187" s="88">
        <v>29.406593279803374</v>
      </c>
      <c r="T187" s="88">
        <v>55.589924475515929</v>
      </c>
      <c r="U187" s="88">
        <v>7.6231759561640908</v>
      </c>
      <c r="V187" s="88">
        <v>32.484211746957996</v>
      </c>
      <c r="W187" s="88">
        <v>7.1105756729292571</v>
      </c>
      <c r="X187" s="88">
        <v>2.1244878552813966</v>
      </c>
      <c r="Y187" s="88">
        <v>7.059670117585731</v>
      </c>
      <c r="Z187" s="88">
        <v>0.82575914016469776</v>
      </c>
      <c r="AA187" s="88">
        <v>5.0607448552786396</v>
      </c>
      <c r="AB187" s="88">
        <v>1.1321597703497255</v>
      </c>
      <c r="AC187" s="88">
        <v>3.2000723419588795</v>
      </c>
      <c r="AD187" s="88">
        <v>0.57945357972756839</v>
      </c>
      <c r="AE187" s="88">
        <v>3.4014092914979743</v>
      </c>
      <c r="AF187" s="88">
        <v>0.47986872985579399</v>
      </c>
      <c r="AG187" s="88">
        <v>6.3198988276169654</v>
      </c>
      <c r="AH187" s="61">
        <v>1.0547753633505978</v>
      </c>
      <c r="AI187" s="88">
        <v>17.632226181461245</v>
      </c>
      <c r="AJ187" s="88">
        <v>11.067210326964801</v>
      </c>
      <c r="AK187" s="88">
        <v>3.1677808850523306</v>
      </c>
      <c r="AL187" s="88">
        <f t="shared" si="9"/>
        <v>9.9553868683546032</v>
      </c>
    </row>
    <row r="188" spans="2:39" x14ac:dyDescent="0.2">
      <c r="C188" s="79">
        <v>5</v>
      </c>
      <c r="D188" s="88">
        <v>20.443103025996784</v>
      </c>
      <c r="E188" s="88">
        <v>164.75286559741824</v>
      </c>
      <c r="F188" s="88">
        <v>0.45331788401665796</v>
      </c>
      <c r="G188" s="88">
        <v>17.406138314705636</v>
      </c>
      <c r="H188" s="88">
        <v>0.52000427561092155</v>
      </c>
      <c r="I188" s="88">
        <v>6.9867744220686152</v>
      </c>
      <c r="J188" s="88">
        <v>64.606449942082861</v>
      </c>
      <c r="K188" s="88">
        <v>16.196746189222345</v>
      </c>
      <c r="L188" s="88">
        <v>158.09335452167059</v>
      </c>
      <c r="M188" s="88">
        <v>292.8124450479711</v>
      </c>
      <c r="N188" s="88">
        <v>30.719361294081768</v>
      </c>
      <c r="O188" s="88">
        <v>203.56619344987433</v>
      </c>
      <c r="P188" s="88">
        <v>12.193766115666751</v>
      </c>
      <c r="Q188" s="88">
        <v>8.9982497709774236</v>
      </c>
      <c r="R188" s="88">
        <v>578.8686828653847</v>
      </c>
      <c r="S188" s="88">
        <v>31.765553413478035</v>
      </c>
      <c r="T188" s="88">
        <v>62.371183986276918</v>
      </c>
      <c r="U188" s="88">
        <v>8.3978738536815314</v>
      </c>
      <c r="V188" s="88">
        <v>35.241053559054109</v>
      </c>
      <c r="W188" s="88">
        <v>7.8773485651474751</v>
      </c>
      <c r="X188" s="88">
        <v>1.9474632562795751</v>
      </c>
      <c r="Y188" s="88">
        <v>6.450414898735648</v>
      </c>
      <c r="Z188" s="88">
        <v>0.84895019429221641</v>
      </c>
      <c r="AA188" s="88">
        <v>5.4762804721724052</v>
      </c>
      <c r="AB188" s="88">
        <v>1.0426511945563297</v>
      </c>
      <c r="AC188" s="88">
        <v>3.1318388548422256</v>
      </c>
      <c r="AD188" s="88">
        <v>0.5104387547854573</v>
      </c>
      <c r="AE188" s="88">
        <v>3.5545807266038025</v>
      </c>
      <c r="AF188" s="88">
        <v>0.42211093536310645</v>
      </c>
      <c r="AG188" s="88">
        <v>5.5776083190512189</v>
      </c>
      <c r="AH188" s="61">
        <v>1.0200468875104904</v>
      </c>
      <c r="AI188" s="88">
        <v>17.301652999651814</v>
      </c>
      <c r="AJ188" s="88">
        <v>10.626183624425542</v>
      </c>
      <c r="AK188" s="88">
        <v>3.0784306266728074</v>
      </c>
      <c r="AL188" s="88">
        <f t="shared" si="9"/>
        <v>9.5318532909856692</v>
      </c>
    </row>
    <row r="189" spans="2:39" x14ac:dyDescent="0.2">
      <c r="C189" s="79">
        <v>6</v>
      </c>
      <c r="D189" s="88">
        <v>24.846913124326573</v>
      </c>
      <c r="E189" s="88">
        <v>184.98877818411751</v>
      </c>
      <c r="F189" s="88">
        <v>0.15414507810905154</v>
      </c>
      <c r="G189" s="88">
        <v>20.067810961922383</v>
      </c>
      <c r="H189" s="88">
        <v>1.4100279915031613</v>
      </c>
      <c r="I189" s="88">
        <v>13.382789895798609</v>
      </c>
      <c r="J189" s="88">
        <v>92.491117828649777</v>
      </c>
      <c r="K189" s="88">
        <v>17.785943304540197</v>
      </c>
      <c r="L189" s="88">
        <v>157.63551494909248</v>
      </c>
      <c r="M189" s="88">
        <v>286.72797358285789</v>
      </c>
      <c r="N189" s="88">
        <v>33.471726918748111</v>
      </c>
      <c r="O189" s="88">
        <v>209.13811541292253</v>
      </c>
      <c r="P189" s="88">
        <v>13.597847132695573</v>
      </c>
      <c r="Q189" s="88">
        <v>10.000773289219024</v>
      </c>
      <c r="R189" s="88">
        <v>626.53938636964028</v>
      </c>
      <c r="S189" s="88">
        <v>28.558953985099471</v>
      </c>
      <c r="T189" s="88">
        <v>62.071771614231295</v>
      </c>
      <c r="U189" s="88">
        <v>8.1002995391021599</v>
      </c>
      <c r="V189" s="88">
        <v>31.882676644589459</v>
      </c>
      <c r="W189" s="88">
        <v>7.1408585653645265</v>
      </c>
      <c r="X189" s="88">
        <v>2.2052240510035452</v>
      </c>
      <c r="Y189" s="88">
        <v>6.5208541901371175</v>
      </c>
      <c r="Z189" s="88">
        <v>0.84493676906154425</v>
      </c>
      <c r="AA189" s="88">
        <v>5.7682645331184634</v>
      </c>
      <c r="AB189" s="88">
        <v>1.087246341385453</v>
      </c>
      <c r="AC189" s="88">
        <v>3.5208349133080423</v>
      </c>
      <c r="AD189" s="88">
        <v>0.53962346579290821</v>
      </c>
      <c r="AE189" s="88">
        <v>3.7701745433264802</v>
      </c>
      <c r="AF189" s="88">
        <v>0.50818914313651498</v>
      </c>
      <c r="AG189" s="88">
        <v>6.0096016973766364</v>
      </c>
      <c r="AH189" s="61">
        <v>1.0239858561579072</v>
      </c>
      <c r="AI189" s="88">
        <v>20.683652839003773</v>
      </c>
      <c r="AJ189" s="88">
        <v>11.791287200955486</v>
      </c>
      <c r="AK189" s="88">
        <v>3.6046355890182467</v>
      </c>
      <c r="AL189" s="88">
        <f t="shared" si="9"/>
        <v>8.566273687607568</v>
      </c>
    </row>
    <row r="190" spans="2:39" x14ac:dyDescent="0.2">
      <c r="C190" s="79">
        <v>7</v>
      </c>
      <c r="D190" s="88">
        <v>22.62138739251256</v>
      </c>
      <c r="E190" s="88">
        <v>179.2015348772394</v>
      </c>
      <c r="F190" s="88">
        <v>0.69082231245331083</v>
      </c>
      <c r="G190" s="88">
        <v>19.048643955342147</v>
      </c>
      <c r="H190" s="88">
        <v>0.52000427561092155</v>
      </c>
      <c r="I190" s="88">
        <v>14.015098373135263</v>
      </c>
      <c r="J190" s="88">
        <v>79.912173721851161</v>
      </c>
      <c r="K190" s="88">
        <v>17.642990495631356</v>
      </c>
      <c r="L190" s="88">
        <v>152.47377389168119</v>
      </c>
      <c r="M190" s="88">
        <v>250.64357043121396</v>
      </c>
      <c r="N190" s="88">
        <v>29.017517759857157</v>
      </c>
      <c r="O190" s="88">
        <v>194.12977482919686</v>
      </c>
      <c r="P190" s="88">
        <v>12.00206297779955</v>
      </c>
      <c r="Q190" s="88">
        <v>8.7515181741513164</v>
      </c>
      <c r="R190" s="88">
        <v>556.97904326847799</v>
      </c>
      <c r="S190" s="88">
        <v>27.128660214946571</v>
      </c>
      <c r="T190" s="88">
        <v>57.364677612647327</v>
      </c>
      <c r="U190" s="88">
        <v>7.2642103757964236</v>
      </c>
      <c r="V190" s="88">
        <v>30.06975350271113</v>
      </c>
      <c r="W190" s="88">
        <v>6.6914667248415425</v>
      </c>
      <c r="X190" s="88">
        <v>1.8132985850759034</v>
      </c>
      <c r="Y190" s="88">
        <v>6.2167705334110641</v>
      </c>
      <c r="Z190" s="88">
        <v>0.78731305237127402</v>
      </c>
      <c r="AA190" s="88">
        <v>4.9294420879212337</v>
      </c>
      <c r="AB190" s="88">
        <v>1.0374784048940988</v>
      </c>
      <c r="AC190" s="88">
        <v>3.252281908913325</v>
      </c>
      <c r="AD190" s="88">
        <v>0.46096562173550959</v>
      </c>
      <c r="AE190" s="88">
        <v>3.367559914338301</v>
      </c>
      <c r="AF190" s="88">
        <v>0.3867724959265928</v>
      </c>
      <c r="AG190" s="88">
        <v>5.7117111054400569</v>
      </c>
      <c r="AH190" s="61">
        <v>0.94732019785596389</v>
      </c>
      <c r="AI190" s="88">
        <v>19.600417984352859</v>
      </c>
      <c r="AJ190" s="88">
        <v>11.087883084346087</v>
      </c>
      <c r="AK190" s="88">
        <v>3.2775272160514746</v>
      </c>
      <c r="AL190" s="88">
        <f t="shared" si="9"/>
        <v>8.6376640657373649</v>
      </c>
    </row>
    <row r="191" spans="2:39" x14ac:dyDescent="0.2">
      <c r="B191" s="79" t="s">
        <v>144</v>
      </c>
      <c r="C191" s="79">
        <v>8</v>
      </c>
      <c r="D191" s="88">
        <v>23.07616007972933</v>
      </c>
      <c r="E191" s="88">
        <v>199.71879621884767</v>
      </c>
      <c r="F191" s="88">
        <v>0.90061689137387813</v>
      </c>
      <c r="G191" s="88">
        <v>21.632815936946312</v>
      </c>
      <c r="H191" s="88">
        <v>0.52000427561092155</v>
      </c>
      <c r="I191" s="88">
        <v>10.84051216905055</v>
      </c>
      <c r="J191" s="88">
        <v>94.295202670761739</v>
      </c>
      <c r="K191" s="88">
        <v>18.777087715351982</v>
      </c>
      <c r="L191" s="88">
        <v>157.67187854036274</v>
      </c>
      <c r="M191" s="88">
        <v>345.98353167053119</v>
      </c>
      <c r="N191" s="88">
        <v>31.911817218271391</v>
      </c>
      <c r="O191" s="88">
        <v>216.8096907422381</v>
      </c>
      <c r="P191" s="88">
        <v>13.748163323116586</v>
      </c>
      <c r="Q191" s="88">
        <v>9.7008273081066996</v>
      </c>
      <c r="R191" s="88">
        <v>634.70867392087462</v>
      </c>
      <c r="S191" s="88">
        <v>30.112268363953483</v>
      </c>
      <c r="T191" s="88">
        <v>64.492488530556216</v>
      </c>
      <c r="U191" s="88">
        <v>8.2286722791869362</v>
      </c>
      <c r="V191" s="88">
        <v>33.892087341888562</v>
      </c>
      <c r="W191" s="88">
        <v>7.3129611960840819</v>
      </c>
      <c r="X191" s="88">
        <v>2.1572716338725226</v>
      </c>
      <c r="Y191" s="88">
        <v>6.9234545874391342</v>
      </c>
      <c r="Z191" s="88">
        <v>0.78331206291014122</v>
      </c>
      <c r="AA191" s="88">
        <v>5.2887765552636825</v>
      </c>
      <c r="AB191" s="88">
        <v>1.0192050560358303</v>
      </c>
      <c r="AC191" s="88">
        <v>3.3007057960641073</v>
      </c>
      <c r="AD191" s="88">
        <v>0.51403421882872691</v>
      </c>
      <c r="AE191" s="88">
        <v>3.2007744768581006</v>
      </c>
      <c r="AF191" s="88">
        <v>0.50316196428874826</v>
      </c>
      <c r="AG191" s="88">
        <v>6.0943862124154036</v>
      </c>
      <c r="AH191" s="61">
        <v>1.0499620494400947</v>
      </c>
      <c r="AI191" s="88">
        <v>21.951819356011544</v>
      </c>
      <c r="AJ191" s="88">
        <v>11.314047416814539</v>
      </c>
      <c r="AK191" s="88">
        <v>3.4665676652581725</v>
      </c>
      <c r="AL191" s="88">
        <f t="shared" si="9"/>
        <v>10.841862414291947</v>
      </c>
    </row>
    <row r="192" spans="2:39" x14ac:dyDescent="0.2">
      <c r="C192" s="79">
        <v>9</v>
      </c>
      <c r="D192" s="88">
        <v>23.880374273989009</v>
      </c>
      <c r="E192" s="88">
        <v>185.67510530034667</v>
      </c>
      <c r="F192" s="88">
        <v>0.28674315344526535</v>
      </c>
      <c r="G192" s="88">
        <v>19.339672626731844</v>
      </c>
      <c r="H192" s="88">
        <v>0.52000427561092155</v>
      </c>
      <c r="I192" s="88">
        <v>11.301677581353569</v>
      </c>
      <c r="J192" s="88">
        <v>83.49406128898633</v>
      </c>
      <c r="K192" s="88">
        <v>20.654548058653248</v>
      </c>
      <c r="L192" s="88">
        <v>158.16976812353252</v>
      </c>
      <c r="M192" s="88">
        <v>317.34528949257628</v>
      </c>
      <c r="N192" s="88">
        <v>31.304440359634306</v>
      </c>
      <c r="O192" s="88">
        <v>215.87750784466365</v>
      </c>
      <c r="P192" s="88">
        <v>13.09181139794188</v>
      </c>
      <c r="Q192" s="88">
        <v>9.0801019765904964</v>
      </c>
      <c r="R192" s="88">
        <v>634.313996287593</v>
      </c>
      <c r="S192" s="88">
        <v>30.486361234336385</v>
      </c>
      <c r="T192" s="88">
        <v>63.713298025885948</v>
      </c>
      <c r="U192" s="88">
        <v>8.505567316170902</v>
      </c>
      <c r="V192" s="88">
        <v>35.090389664547793</v>
      </c>
      <c r="W192" s="88">
        <v>6.6802293047178933</v>
      </c>
      <c r="X192" s="88">
        <v>1.9580321710726225</v>
      </c>
      <c r="Y192" s="88">
        <v>6.8358333117466854</v>
      </c>
      <c r="Z192" s="88">
        <v>0.86550054098476092</v>
      </c>
      <c r="AA192" s="88">
        <v>5.4994787666135698</v>
      </c>
      <c r="AB192" s="88">
        <v>1.095246711273224</v>
      </c>
      <c r="AC192" s="88">
        <v>3.0820279110077431</v>
      </c>
      <c r="AD192" s="88">
        <v>0.52487810905063115</v>
      </c>
      <c r="AE192" s="88">
        <v>3.1232971448874229</v>
      </c>
      <c r="AF192" s="88">
        <v>0.43416057290186688</v>
      </c>
      <c r="AG192" s="88">
        <v>5.593483467871021</v>
      </c>
      <c r="AH192" s="61">
        <v>0.965020269530104</v>
      </c>
      <c r="AI192" s="88">
        <v>18.796925022097756</v>
      </c>
      <c r="AJ192" s="88">
        <v>11.350583349874103</v>
      </c>
      <c r="AK192" s="88">
        <v>3.1758109548648097</v>
      </c>
      <c r="AL192" s="88">
        <f t="shared" si="9"/>
        <v>10.137389004461458</v>
      </c>
    </row>
    <row r="193" spans="1:38" x14ac:dyDescent="0.2">
      <c r="C193" s="79">
        <v>10</v>
      </c>
      <c r="D193" s="88">
        <v>24.302082875013035</v>
      </c>
      <c r="E193" s="88">
        <v>163.54060287167857</v>
      </c>
      <c r="F193" s="88">
        <v>-4.201477547765553E-2</v>
      </c>
      <c r="G193" s="88">
        <v>18.13610767163231</v>
      </c>
      <c r="H193" s="88">
        <v>1.9020286718517601</v>
      </c>
      <c r="I193" s="88">
        <v>16.52330349386035</v>
      </c>
      <c r="J193" s="88">
        <v>65.557890978192376</v>
      </c>
      <c r="K193" s="88">
        <v>17.393616244606921</v>
      </c>
      <c r="L193" s="88">
        <v>135.50276344761244</v>
      </c>
      <c r="M193" s="88">
        <v>269.08282177278272</v>
      </c>
      <c r="N193" s="88">
        <v>32.766699058794465</v>
      </c>
      <c r="O193" s="88">
        <v>210.64580359256817</v>
      </c>
      <c r="P193" s="88">
        <v>12.133160452666187</v>
      </c>
      <c r="Q193" s="88">
        <v>7.8250292071378356</v>
      </c>
      <c r="R193" s="88">
        <v>610.86362629686607</v>
      </c>
      <c r="S193" s="88">
        <v>29.750247373687944</v>
      </c>
      <c r="T193" s="88">
        <v>55.691380061859313</v>
      </c>
      <c r="U193" s="88">
        <v>7.6952608538248697</v>
      </c>
      <c r="V193" s="88">
        <v>32.97504238654961</v>
      </c>
      <c r="W193" s="88">
        <v>7.5299956489876374</v>
      </c>
      <c r="X193" s="88">
        <v>2.1351998718709746</v>
      </c>
      <c r="Y193" s="88">
        <v>6.7042234466220192</v>
      </c>
      <c r="Z193" s="88">
        <v>0.93331203731463952</v>
      </c>
      <c r="AA193" s="88">
        <v>5.8426582068160071</v>
      </c>
      <c r="AB193" s="88">
        <v>1.173025066178125</v>
      </c>
      <c r="AC193" s="88">
        <v>3.5079216879688992</v>
      </c>
      <c r="AD193" s="88">
        <v>0.50868460914729285</v>
      </c>
      <c r="AE193" s="88">
        <v>3.8423180372852657</v>
      </c>
      <c r="AF193" s="88">
        <v>0.43028441188958516</v>
      </c>
      <c r="AG193" s="88">
        <v>6.1140985392135407</v>
      </c>
      <c r="AH193" s="61">
        <v>0.9187420322321409</v>
      </c>
      <c r="AI193" s="88">
        <v>17.483629264675749</v>
      </c>
      <c r="AJ193" s="88">
        <v>12.527493630585136</v>
      </c>
      <c r="AK193" s="88">
        <v>2.9779184445477687</v>
      </c>
      <c r="AL193" s="88">
        <f t="shared" si="9"/>
        <v>8.2120820681374624</v>
      </c>
    </row>
    <row r="194" spans="1:38" x14ac:dyDescent="0.2">
      <c r="C194" s="79">
        <v>11</v>
      </c>
      <c r="D194" s="88">
        <v>22.351367629559455</v>
      </c>
      <c r="E194" s="88">
        <v>169.05530536102984</v>
      </c>
      <c r="F194" s="88">
        <v>-6.4507041136917354E-2</v>
      </c>
      <c r="G194" s="88">
        <v>19.983897169259379</v>
      </c>
      <c r="H194" s="88">
        <v>0.63003831767788421</v>
      </c>
      <c r="I194" s="88">
        <v>10.547706050290429</v>
      </c>
      <c r="J194" s="88">
        <v>74.565767556750274</v>
      </c>
      <c r="K194" s="88">
        <v>18.122240391180707</v>
      </c>
      <c r="L194" s="88">
        <v>152.79434140137067</v>
      </c>
      <c r="M194" s="88">
        <v>282.59291091827754</v>
      </c>
      <c r="N194" s="88">
        <v>31.162311496223015</v>
      </c>
      <c r="O194" s="88">
        <v>202.26639419334498</v>
      </c>
      <c r="P194" s="88">
        <v>12.613256484293322</v>
      </c>
      <c r="Q194" s="88">
        <v>8.907158805855893</v>
      </c>
      <c r="R194" s="88">
        <v>597.25833715895055</v>
      </c>
      <c r="S194" s="88">
        <v>28.756796967646213</v>
      </c>
      <c r="T194" s="88">
        <v>57.362721210060201</v>
      </c>
      <c r="U194" s="88">
        <v>7.662874478793877</v>
      </c>
      <c r="V194" s="88">
        <v>32.066219344314781</v>
      </c>
      <c r="W194" s="88">
        <v>6.7557491755843566</v>
      </c>
      <c r="X194" s="88">
        <v>2.0824333625967211</v>
      </c>
      <c r="Y194" s="88">
        <v>6.0312741825443155</v>
      </c>
      <c r="Z194" s="88">
        <v>0.75489407045819834</v>
      </c>
      <c r="AA194" s="88">
        <v>5.141174664379812</v>
      </c>
      <c r="AB194" s="88">
        <v>1.045900480641953</v>
      </c>
      <c r="AC194" s="88">
        <v>3.254843294993758</v>
      </c>
      <c r="AD194" s="88">
        <v>0.43125197591690312</v>
      </c>
      <c r="AE194" s="88">
        <v>3.2521422166134184</v>
      </c>
      <c r="AF194" s="88">
        <v>0.37299096348277572</v>
      </c>
      <c r="AG194" s="88">
        <v>5.4990784578501692</v>
      </c>
      <c r="AH194" s="61">
        <v>1.0027776962792454</v>
      </c>
      <c r="AI194" s="88">
        <v>17.647527174690392</v>
      </c>
      <c r="AJ194" s="88">
        <v>11.39447853905819</v>
      </c>
      <c r="AK194" s="88">
        <v>3.131260469137227</v>
      </c>
      <c r="AL194" s="88">
        <f t="shared" si="9"/>
        <v>9.0684194255785169</v>
      </c>
    </row>
    <row r="195" spans="1:38" x14ac:dyDescent="0.2">
      <c r="B195" s="79" t="s">
        <v>144</v>
      </c>
      <c r="C195" s="79">
        <v>12</v>
      </c>
      <c r="D195" s="88">
        <v>24.991985221758981</v>
      </c>
      <c r="E195" s="88">
        <v>163.28151170147538</v>
      </c>
      <c r="F195" s="88">
        <v>-9.2042706864493506E-2</v>
      </c>
      <c r="G195" s="88">
        <v>18.851439528751577</v>
      </c>
      <c r="H195" s="88">
        <v>1.6040764051104035</v>
      </c>
      <c r="I195" s="88">
        <v>19.634633910424093</v>
      </c>
      <c r="J195" s="88">
        <v>80.523571987764413</v>
      </c>
      <c r="K195" s="88">
        <v>17.470015194851232</v>
      </c>
      <c r="L195" s="88">
        <v>154.96375640792002</v>
      </c>
      <c r="M195" s="88">
        <v>283.33587508355203</v>
      </c>
      <c r="N195" s="88">
        <v>30.243645899382109</v>
      </c>
      <c r="O195" s="88">
        <v>203.07608229198308</v>
      </c>
      <c r="P195" s="88">
        <v>12.513398059187148</v>
      </c>
      <c r="Q195" s="88">
        <v>9.5600331716503106</v>
      </c>
      <c r="R195" s="88">
        <v>608.64221148629861</v>
      </c>
      <c r="S195" s="88">
        <v>30.186766788034014</v>
      </c>
      <c r="T195" s="88">
        <v>60.410349390086203</v>
      </c>
      <c r="U195" s="88">
        <v>7.6336955492274949</v>
      </c>
      <c r="V195" s="88">
        <v>31.563779224485547</v>
      </c>
      <c r="W195" s="88">
        <v>6.9929016434513347</v>
      </c>
      <c r="X195" s="88">
        <v>2.0119049228516381</v>
      </c>
      <c r="Y195" s="88">
        <v>6.5361962118949108</v>
      </c>
      <c r="Z195" s="88">
        <v>0.80377512119638328</v>
      </c>
      <c r="AA195" s="88">
        <v>5.0311659688429788</v>
      </c>
      <c r="AB195" s="88">
        <v>1.025131053712208</v>
      </c>
      <c r="AC195" s="88">
        <v>3.2935387662618556</v>
      </c>
      <c r="AD195" s="88">
        <v>0.49750539095289664</v>
      </c>
      <c r="AE195" s="88">
        <v>3.4510432828237159</v>
      </c>
      <c r="AF195" s="88">
        <v>0.45149152596947462</v>
      </c>
      <c r="AG195" s="88">
        <v>5.9511512761801013</v>
      </c>
      <c r="AH195" s="61">
        <v>1.0079887245924384</v>
      </c>
      <c r="AI195" s="88">
        <v>20.989231980130302</v>
      </c>
      <c r="AJ195" s="88">
        <v>11.497869682085581</v>
      </c>
      <c r="AK195" s="88">
        <v>3.1045478203117405</v>
      </c>
      <c r="AL195" s="88">
        <f t="shared" si="9"/>
        <v>9.368443078132346</v>
      </c>
    </row>
    <row r="196" spans="1:38" x14ac:dyDescent="0.2">
      <c r="C196" s="79">
        <v>13</v>
      </c>
      <c r="D196" s="88">
        <v>22.406496014040371</v>
      </c>
      <c r="E196" s="88">
        <v>176.88956765127014</v>
      </c>
      <c r="F196" s="88">
        <v>0.15414507810905154</v>
      </c>
      <c r="G196" s="88">
        <v>20.53076723472283</v>
      </c>
      <c r="H196" s="88">
        <v>0.52000427561092155</v>
      </c>
      <c r="I196" s="88">
        <v>12.292385096322384</v>
      </c>
      <c r="J196" s="88">
        <v>73.442791149930159</v>
      </c>
      <c r="K196" s="88">
        <v>17.822232441767369</v>
      </c>
      <c r="L196" s="88">
        <v>187.78373250934169</v>
      </c>
      <c r="M196" s="88">
        <v>309.14000401682864</v>
      </c>
      <c r="N196" s="88">
        <v>39.216742080061728</v>
      </c>
      <c r="O196" s="88">
        <v>232.01175717937483</v>
      </c>
      <c r="P196" s="88">
        <v>14.179769355291834</v>
      </c>
      <c r="Q196" s="88">
        <v>9.9897068250104741</v>
      </c>
      <c r="R196" s="88">
        <v>697.88783959132877</v>
      </c>
      <c r="S196" s="88">
        <v>36.371941121317384</v>
      </c>
      <c r="T196" s="88">
        <v>71.89333554942894</v>
      </c>
      <c r="U196" s="88">
        <v>9.2692978863693511</v>
      </c>
      <c r="V196" s="88">
        <v>40.58998155216581</v>
      </c>
      <c r="W196" s="88">
        <v>9.0081396399911142</v>
      </c>
      <c r="X196" s="88">
        <v>2.7804823272197692</v>
      </c>
      <c r="Y196" s="88">
        <v>8.1796258446719854</v>
      </c>
      <c r="Z196" s="88">
        <v>1.0650984129248844</v>
      </c>
      <c r="AA196" s="88">
        <v>6.1822364519066664</v>
      </c>
      <c r="AB196" s="88">
        <v>1.288824522897033</v>
      </c>
      <c r="AC196" s="88">
        <v>3.8748336316024741</v>
      </c>
      <c r="AD196" s="88">
        <v>0.63331012500172101</v>
      </c>
      <c r="AE196" s="88">
        <v>4.7200635034983129</v>
      </c>
      <c r="AF196" s="88">
        <v>0.5399011729545552</v>
      </c>
      <c r="AG196" s="88">
        <v>6.4663103953406562</v>
      </c>
      <c r="AH196" s="61">
        <v>0.91934728328994264</v>
      </c>
      <c r="AI196" s="88">
        <v>19.1776931920745</v>
      </c>
      <c r="AJ196" s="88">
        <v>12.060381142325754</v>
      </c>
      <c r="AK196" s="88">
        <v>3.2532846020311492</v>
      </c>
      <c r="AL196" s="88">
        <f t="shared" si="9"/>
        <v>7.8828578719189224</v>
      </c>
    </row>
    <row r="197" spans="1:38" x14ac:dyDescent="0.2">
      <c r="C197" s="79">
        <v>14</v>
      </c>
      <c r="D197" s="88">
        <v>23.876450380760069</v>
      </c>
      <c r="E197" s="88">
        <v>171.82227287944733</v>
      </c>
      <c r="F197" s="88">
        <v>-0.14883545221964678</v>
      </c>
      <c r="G197" s="88">
        <v>18.466049487192564</v>
      </c>
      <c r="H197" s="88">
        <v>0.52000427561092155</v>
      </c>
      <c r="I197" s="88">
        <v>7.2941476610292852</v>
      </c>
      <c r="J197" s="88">
        <v>66.905045651927793</v>
      </c>
      <c r="K197" s="88">
        <v>17.93225478553029</v>
      </c>
      <c r="L197" s="88">
        <v>163.88316675820676</v>
      </c>
      <c r="M197" s="88">
        <v>271.05759120412603</v>
      </c>
      <c r="N197" s="88">
        <v>32.274805694329878</v>
      </c>
      <c r="O197" s="88">
        <v>209.67619420146485</v>
      </c>
      <c r="P197" s="88">
        <v>12.264616493365038</v>
      </c>
      <c r="Q197" s="88">
        <v>9.1468155859405602</v>
      </c>
      <c r="R197" s="88">
        <v>605.02196424412921</v>
      </c>
      <c r="S197" s="88">
        <v>29.950553670666768</v>
      </c>
      <c r="T197" s="88">
        <v>61.708198028255509</v>
      </c>
      <c r="U197" s="88">
        <v>7.6680165026911435</v>
      </c>
      <c r="V197" s="88">
        <v>33.263205977448706</v>
      </c>
      <c r="W197" s="88">
        <v>6.9789546138760512</v>
      </c>
      <c r="X197" s="88">
        <v>2.1143885036303374</v>
      </c>
      <c r="Y197" s="88">
        <v>6.5528138270818594</v>
      </c>
      <c r="Z197" s="88">
        <v>0.87616082628080794</v>
      </c>
      <c r="AA197" s="88">
        <v>5.65901687299292</v>
      </c>
      <c r="AB197" s="88">
        <v>1.0826753982921202</v>
      </c>
      <c r="AC197" s="88">
        <v>3.3406864050546279</v>
      </c>
      <c r="AD197" s="88">
        <v>0.46743727690578085</v>
      </c>
      <c r="AE197" s="88">
        <v>3.1531553593898498</v>
      </c>
      <c r="AF197" s="88">
        <v>0.46117303080016536</v>
      </c>
      <c r="AG197" s="88">
        <v>5.8520884414455354</v>
      </c>
      <c r="AH197" s="61">
        <v>1.0561249905651944</v>
      </c>
      <c r="AI197" s="88">
        <v>17.141336927050773</v>
      </c>
      <c r="AJ197" s="88">
        <v>11.403823376728621</v>
      </c>
      <c r="AK197" s="88">
        <v>3.1317740935950993</v>
      </c>
      <c r="AL197" s="88">
        <f t="shared" si="9"/>
        <v>8.3984267410088904</v>
      </c>
    </row>
    <row r="198" spans="1:38" x14ac:dyDescent="0.2">
      <c r="Q198" s="88"/>
    </row>
    <row r="199" spans="1:38" x14ac:dyDescent="0.2">
      <c r="B199" s="80" t="s">
        <v>256</v>
      </c>
      <c r="C199" s="80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7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7"/>
      <c r="AI199" s="86"/>
      <c r="AJ199" s="86"/>
      <c r="AK199" s="86"/>
      <c r="AL199" s="86"/>
    </row>
    <row r="200" spans="1:38" x14ac:dyDescent="0.2">
      <c r="A200" s="42"/>
      <c r="B200" s="79" t="s">
        <v>257</v>
      </c>
      <c r="C200" s="79">
        <v>1</v>
      </c>
      <c r="D200" s="88">
        <v>10.239001595210871</v>
      </c>
      <c r="E200" s="88">
        <v>2.4218699333883462</v>
      </c>
      <c r="F200" s="88">
        <v>-0.43547409941041709</v>
      </c>
      <c r="G200" s="88">
        <v>0.4802632101483697</v>
      </c>
      <c r="H200" s="88">
        <v>-0.96464565842083438</v>
      </c>
      <c r="I200" s="88">
        <v>0.55128790292372098</v>
      </c>
      <c r="J200" s="88">
        <v>39.716608427244239</v>
      </c>
      <c r="K200" s="88">
        <v>16.03212138909635</v>
      </c>
      <c r="L200" s="88">
        <v>154.35391822430165</v>
      </c>
      <c r="M200" s="88">
        <v>99.420598817656455</v>
      </c>
      <c r="N200" s="88">
        <v>45.794859140842213</v>
      </c>
      <c r="O200" s="88">
        <v>238.22899403577168</v>
      </c>
      <c r="P200" s="88">
        <v>12.420440306728127</v>
      </c>
      <c r="Q200" s="88">
        <v>15.108581244360872</v>
      </c>
      <c r="R200" s="88">
        <v>603.41513203959505</v>
      </c>
      <c r="S200" s="88">
        <v>41.89763097799247</v>
      </c>
      <c r="T200" s="88">
        <v>51.762631796231098</v>
      </c>
      <c r="U200" s="88">
        <v>9.9388997589515427</v>
      </c>
      <c r="V200" s="88">
        <v>39.723426130383281</v>
      </c>
      <c r="W200" s="88">
        <v>8.2511668202379642</v>
      </c>
      <c r="X200" s="88">
        <v>1.1748681228191398</v>
      </c>
      <c r="Y200" s="88">
        <v>8.2870088542281302</v>
      </c>
      <c r="Z200" s="88">
        <v>1.1327686269181794</v>
      </c>
      <c r="AA200" s="61">
        <v>7.610399688556706</v>
      </c>
      <c r="AB200" s="61">
        <v>1.4928941242451295</v>
      </c>
      <c r="AC200" s="88">
        <v>4.4372910787218931</v>
      </c>
      <c r="AD200" s="88">
        <v>0.65140786339221002</v>
      </c>
      <c r="AE200" s="88">
        <v>3.9211849140883905</v>
      </c>
      <c r="AF200" s="88">
        <v>0.71433822390422619</v>
      </c>
      <c r="AG200" s="88">
        <v>6.2661293799697058</v>
      </c>
      <c r="AH200" s="61">
        <v>0.76342507378069047</v>
      </c>
      <c r="AI200" s="88">
        <v>30.9610824648468</v>
      </c>
      <c r="AJ200" s="88">
        <v>17.102110074212082</v>
      </c>
      <c r="AK200" s="88">
        <v>3.4110445795227751</v>
      </c>
      <c r="AL200" s="88">
        <f t="shared" ref="AL200:AL214" si="10">M200/N200</f>
        <v>2.1709991183047017</v>
      </c>
    </row>
    <row r="201" spans="1:38" x14ac:dyDescent="0.2">
      <c r="B201" s="79">
        <v>1001</v>
      </c>
      <c r="C201" s="79">
        <v>2</v>
      </c>
      <c r="D201" s="88">
        <v>10.44491649227523</v>
      </c>
      <c r="E201" s="88">
        <v>2.0336227601572361</v>
      </c>
      <c r="F201" s="88">
        <v>-0.81236359602009189</v>
      </c>
      <c r="G201" s="88">
        <v>0.53705556537912158</v>
      </c>
      <c r="H201" s="88">
        <v>-4.6117676670194431E-2</v>
      </c>
      <c r="I201" s="88">
        <v>0.15920866256057215</v>
      </c>
      <c r="J201" s="88">
        <v>37.737170049620978</v>
      </c>
      <c r="K201" s="88">
        <v>14.914649022467151</v>
      </c>
      <c r="L201" s="88">
        <v>158.8761371572198</v>
      </c>
      <c r="M201" s="88">
        <v>91.148199277434074</v>
      </c>
      <c r="N201" s="88">
        <v>40.372283372299833</v>
      </c>
      <c r="O201" s="88">
        <v>203.03652002106546</v>
      </c>
      <c r="P201" s="88">
        <v>10.875909862263123</v>
      </c>
      <c r="Q201" s="88">
        <v>13.655533024120681</v>
      </c>
      <c r="R201" s="88">
        <v>607.56633568013399</v>
      </c>
      <c r="S201" s="88">
        <v>33.027403933412003</v>
      </c>
      <c r="T201" s="88">
        <v>69.806295460628078</v>
      </c>
      <c r="U201" s="88">
        <v>8.3605431716541698</v>
      </c>
      <c r="V201" s="88">
        <v>33.004121690193386</v>
      </c>
      <c r="W201" s="88">
        <v>6.6315913354464202</v>
      </c>
      <c r="X201" s="88">
        <v>1.0371347578999737</v>
      </c>
      <c r="Y201" s="88">
        <v>6.4699422313075177</v>
      </c>
      <c r="Z201" s="88">
        <v>0.92290851195940171</v>
      </c>
      <c r="AA201" s="61">
        <v>6.8275454737292574</v>
      </c>
      <c r="AB201" s="61">
        <v>1.4072278567467316</v>
      </c>
      <c r="AC201" s="88">
        <v>4.5959895380349831</v>
      </c>
      <c r="AD201" s="88">
        <v>0.59988435711150545</v>
      </c>
      <c r="AE201" s="88">
        <v>4.1574454256202085</v>
      </c>
      <c r="AF201" s="88">
        <v>0.61321481002801048</v>
      </c>
      <c r="AG201" s="88">
        <v>6.2247618981437363</v>
      </c>
      <c r="AH201" s="61">
        <v>0.92363232459556799</v>
      </c>
      <c r="AI201" s="88">
        <v>26.664834917741459</v>
      </c>
      <c r="AJ201" s="88">
        <v>16.118735786265898</v>
      </c>
      <c r="AK201" s="88">
        <v>3.4139241961946669</v>
      </c>
      <c r="AL201" s="88">
        <f t="shared" si="10"/>
        <v>2.2576924479820861</v>
      </c>
    </row>
    <row r="202" spans="1:38" x14ac:dyDescent="0.2">
      <c r="C202" s="79">
        <v>3</v>
      </c>
      <c r="D202" s="88">
        <v>10.670008320870148</v>
      </c>
      <c r="E202" s="88">
        <v>2.3766148822084885</v>
      </c>
      <c r="F202" s="88">
        <v>-8.9734548339595599E-3</v>
      </c>
      <c r="G202" s="88">
        <v>0.76193526616298712</v>
      </c>
      <c r="H202" s="88">
        <v>-4.6117676670194431E-2</v>
      </c>
      <c r="I202" s="88">
        <v>0.40096270511235776</v>
      </c>
      <c r="J202" s="88">
        <v>35.98109112647208</v>
      </c>
      <c r="K202" s="88">
        <v>12.766288754425444</v>
      </c>
      <c r="L202" s="88">
        <v>142.23623592802718</v>
      </c>
      <c r="M202" s="88">
        <v>78.685196405979795</v>
      </c>
      <c r="N202" s="88">
        <v>34.49138350351766</v>
      </c>
      <c r="O202" s="88">
        <v>179.12824475905438</v>
      </c>
      <c r="P202" s="88">
        <v>9.4024199740391108</v>
      </c>
      <c r="Q202" s="88">
        <v>11.560320879195517</v>
      </c>
      <c r="R202" s="88">
        <v>617.75632846201495</v>
      </c>
      <c r="S202" s="88">
        <v>30.844968229663387</v>
      </c>
      <c r="T202" s="88">
        <v>61.817021286223877</v>
      </c>
      <c r="U202" s="88">
        <v>7.5685978337322437</v>
      </c>
      <c r="V202" s="88">
        <v>28.732750133142225</v>
      </c>
      <c r="W202" s="88">
        <v>6.0679995179663537</v>
      </c>
      <c r="X202" s="88">
        <v>0.79419933132031884</v>
      </c>
      <c r="Y202" s="88">
        <v>6.2562417549156759</v>
      </c>
      <c r="Z202" s="88">
        <v>0.97151297946646609</v>
      </c>
      <c r="AA202" s="61">
        <v>6.5236165294514832</v>
      </c>
      <c r="AB202" s="61">
        <v>1.2884992599452687</v>
      </c>
      <c r="AC202" s="88">
        <v>4.54635969814899</v>
      </c>
      <c r="AD202" s="88">
        <v>0.61115535855641656</v>
      </c>
      <c r="AE202" s="88">
        <v>4.2131193615955569</v>
      </c>
      <c r="AF202" s="88">
        <v>0.6704254517124788</v>
      </c>
      <c r="AG202" s="88">
        <v>6.36613296305954</v>
      </c>
      <c r="AH202" s="61">
        <v>0.89443928273327045</v>
      </c>
      <c r="AI202" s="88">
        <v>28.1696695247627</v>
      </c>
      <c r="AJ202" s="88">
        <v>15.501029541699891</v>
      </c>
      <c r="AK202" s="88">
        <v>3.5846439420046652</v>
      </c>
      <c r="AL202" s="88">
        <f t="shared" si="10"/>
        <v>2.2813000933393974</v>
      </c>
    </row>
    <row r="203" spans="1:38" x14ac:dyDescent="0.2">
      <c r="C203" s="79">
        <v>4</v>
      </c>
      <c r="D203" s="88">
        <v>11.272811359880123</v>
      </c>
      <c r="E203" s="88">
        <v>2.4404764227045908</v>
      </c>
      <c r="F203" s="88">
        <v>-6.1657962368439907E-2</v>
      </c>
      <c r="G203" s="88">
        <v>0.70365778610153107</v>
      </c>
      <c r="H203" s="88">
        <v>0.99735564804233579</v>
      </c>
      <c r="I203" s="88">
        <v>1.1613970816042076</v>
      </c>
      <c r="J203" s="88">
        <v>37.889974143547214</v>
      </c>
      <c r="K203" s="88">
        <v>15.833714411355411</v>
      </c>
      <c r="L203" s="88">
        <v>164.986993953948</v>
      </c>
      <c r="M203" s="88">
        <v>81.163913634928619</v>
      </c>
      <c r="N203" s="88">
        <v>39.459370668041323</v>
      </c>
      <c r="O203" s="88">
        <v>184.99946991261061</v>
      </c>
      <c r="P203" s="88">
        <v>9.7841207424460723</v>
      </c>
      <c r="Q203" s="88">
        <v>12.260203497885277</v>
      </c>
      <c r="R203" s="88">
        <v>614.68932227305697</v>
      </c>
      <c r="S203" s="88">
        <v>29.290704762957066</v>
      </c>
      <c r="T203" s="88">
        <v>61.20602077095203</v>
      </c>
      <c r="U203" s="88">
        <v>7.2886211818421387</v>
      </c>
      <c r="V203" s="88">
        <v>28.299016152355872</v>
      </c>
      <c r="W203" s="88">
        <v>6.0298061135652974</v>
      </c>
      <c r="X203" s="88">
        <v>0.84627536102809053</v>
      </c>
      <c r="Y203" s="88">
        <v>6.0489768332534597</v>
      </c>
      <c r="Z203" s="88">
        <v>0.86209775661922516</v>
      </c>
      <c r="AA203" s="61">
        <v>6.1170697222317125</v>
      </c>
      <c r="AB203" s="61">
        <v>1.2701697266642997</v>
      </c>
      <c r="AC203" s="88">
        <v>4.208750851022887</v>
      </c>
      <c r="AD203" s="88">
        <v>0.61750574397220359</v>
      </c>
      <c r="AE203" s="88">
        <v>4.1235156968001601</v>
      </c>
      <c r="AF203" s="88">
        <v>0.64702858328901613</v>
      </c>
      <c r="AG203" s="88">
        <v>6.8945101964793896</v>
      </c>
      <c r="AH203" s="61">
        <v>0.75845267870199073</v>
      </c>
      <c r="AI203" s="88">
        <v>26.276370217361123</v>
      </c>
      <c r="AJ203" s="88">
        <v>15.525874066943382</v>
      </c>
      <c r="AK203" s="88">
        <v>3.575355114347591</v>
      </c>
      <c r="AL203" s="88">
        <f t="shared" si="10"/>
        <v>2.0568983301262929</v>
      </c>
    </row>
    <row r="204" spans="1:38" x14ac:dyDescent="0.2">
      <c r="C204" s="79">
        <v>5</v>
      </c>
      <c r="D204" s="88">
        <v>9.3880162463691548</v>
      </c>
      <c r="E204" s="88">
        <v>1.835871097303575</v>
      </c>
      <c r="F204" s="88">
        <v>0.51069110384507888</v>
      </c>
      <c r="G204" s="88">
        <v>0.64155658079998956</v>
      </c>
      <c r="H204" s="88">
        <v>-1.0506578016746582</v>
      </c>
      <c r="I204" s="88">
        <v>-0.80557890445220171</v>
      </c>
      <c r="J204" s="88">
        <v>42.213748943992172</v>
      </c>
      <c r="K204" s="88">
        <v>15.799561476560115</v>
      </c>
      <c r="L204" s="88">
        <v>161.95701933790008</v>
      </c>
      <c r="M204" s="88">
        <v>82.216271628077706</v>
      </c>
      <c r="N204" s="88">
        <v>41.48975543814862</v>
      </c>
      <c r="O204" s="88">
        <v>194.79261793632182</v>
      </c>
      <c r="P204" s="88">
        <v>9.8766849626833064</v>
      </c>
      <c r="Q204" s="88">
        <v>13.930503788446622</v>
      </c>
      <c r="R204" s="88">
        <v>651.22865994452525</v>
      </c>
      <c r="S204" s="88">
        <v>32.450426807215088</v>
      </c>
      <c r="T204" s="88">
        <v>66.443909261045548</v>
      </c>
      <c r="U204" s="88">
        <v>7.7835079263631561</v>
      </c>
      <c r="V204" s="88">
        <v>29.959999488262916</v>
      </c>
      <c r="W204" s="88">
        <v>6.8201617521490041</v>
      </c>
      <c r="X204" s="88">
        <v>0.9014517782011946</v>
      </c>
      <c r="Y204" s="88">
        <v>6.7791600602353421</v>
      </c>
      <c r="Z204" s="88">
        <v>0.91519011607266576</v>
      </c>
      <c r="AA204" s="61">
        <v>6.3369753129395958</v>
      </c>
      <c r="AB204" s="61">
        <v>1.4915573568877434</v>
      </c>
      <c r="AC204" s="88">
        <v>4.0661823503039241</v>
      </c>
      <c r="AD204" s="88">
        <v>0.6371321816271811</v>
      </c>
      <c r="AE204" s="88">
        <v>4.3447678552582065</v>
      </c>
      <c r="AF204" s="88">
        <v>0.61369013770678504</v>
      </c>
      <c r="AG204" s="88">
        <v>6.3100587932975927</v>
      </c>
      <c r="AH204" s="61">
        <v>0.8157007397405136</v>
      </c>
      <c r="AI204" s="88">
        <v>26.959720489066289</v>
      </c>
      <c r="AJ204" s="88">
        <v>15.901867202848731</v>
      </c>
      <c r="AK204" s="88">
        <v>3.4809336267749664</v>
      </c>
      <c r="AL204" s="88">
        <f t="shared" si="10"/>
        <v>1.9816041516716736</v>
      </c>
    </row>
    <row r="205" spans="1:38" x14ac:dyDescent="0.2">
      <c r="C205" s="79">
        <v>6</v>
      </c>
      <c r="D205" s="88">
        <v>10.004761365730227</v>
      </c>
      <c r="E205" s="88">
        <v>2.3624495104328327</v>
      </c>
      <c r="F205" s="88">
        <v>6.0621084333227493E-3</v>
      </c>
      <c r="G205" s="88">
        <v>0.37215193104505784</v>
      </c>
      <c r="H205" s="88">
        <v>-4.6117676670194431E-2</v>
      </c>
      <c r="I205" s="88">
        <v>1.091454894080691</v>
      </c>
      <c r="J205" s="88">
        <v>36.787780461735252</v>
      </c>
      <c r="K205" s="88">
        <v>13.577558059274645</v>
      </c>
      <c r="L205" s="88">
        <v>146.43326218695398</v>
      </c>
      <c r="M205" s="88">
        <v>76.021895911106753</v>
      </c>
      <c r="N205" s="88">
        <v>34.743324660498558</v>
      </c>
      <c r="O205" s="88">
        <v>178.03806001612523</v>
      </c>
      <c r="P205" s="88">
        <v>10.185459814248599</v>
      </c>
      <c r="Q205" s="88">
        <v>12.4609573971616</v>
      </c>
      <c r="R205" s="88">
        <v>658.33993074044179</v>
      </c>
      <c r="S205" s="88">
        <v>32.747142995081582</v>
      </c>
      <c r="T205" s="88">
        <v>63.895484992731021</v>
      </c>
      <c r="U205" s="88">
        <v>7.857808572753429</v>
      </c>
      <c r="V205" s="88">
        <v>28.943943362332998</v>
      </c>
      <c r="W205" s="88">
        <v>6.7316279537052646</v>
      </c>
      <c r="X205" s="88">
        <v>0.82193803964130907</v>
      </c>
      <c r="Y205" s="88">
        <v>6.4418230396915206</v>
      </c>
      <c r="Z205" s="88">
        <v>0.83495736575160162</v>
      </c>
      <c r="AA205" s="61">
        <v>6.2400984265628923</v>
      </c>
      <c r="AB205" s="61">
        <v>1.3710120180572209</v>
      </c>
      <c r="AC205" s="88">
        <v>4.0898556245229329</v>
      </c>
      <c r="AD205" s="88">
        <v>0.58839483637900158</v>
      </c>
      <c r="AE205" s="88">
        <v>4.1069038125376265</v>
      </c>
      <c r="AF205" s="88">
        <v>0.56905686097783892</v>
      </c>
      <c r="AG205" s="88">
        <v>6.1674922578535671</v>
      </c>
      <c r="AH205" s="61">
        <v>0.8586613164467477</v>
      </c>
      <c r="AI205" s="88">
        <v>28.696442180593401</v>
      </c>
      <c r="AJ205" s="88">
        <v>15.511400048293098</v>
      </c>
      <c r="AK205" s="88">
        <v>3.3990134707933919</v>
      </c>
      <c r="AL205" s="88">
        <f t="shared" si="10"/>
        <v>2.1881007835021582</v>
      </c>
    </row>
    <row r="206" spans="1:38" x14ac:dyDescent="0.2">
      <c r="C206" s="79">
        <v>7</v>
      </c>
      <c r="D206" s="88">
        <v>8.8902628943231932</v>
      </c>
      <c r="E206" s="88">
        <v>1.7847595303256139</v>
      </c>
      <c r="F206" s="88">
        <v>7.1145922514653973E-2</v>
      </c>
      <c r="G206" s="88">
        <v>0.48587189130256336</v>
      </c>
      <c r="H206" s="88">
        <v>8.9852701962235298E-2</v>
      </c>
      <c r="I206" s="88">
        <v>-1.4911550589273959E-2</v>
      </c>
      <c r="J206" s="88">
        <v>28.723284317226138</v>
      </c>
      <c r="K206" s="88">
        <v>11.982427521839524</v>
      </c>
      <c r="L206" s="88">
        <v>130.66999777427552</v>
      </c>
      <c r="M206" s="88">
        <v>75.441732284451419</v>
      </c>
      <c r="N206" s="88">
        <v>34.77121258611237</v>
      </c>
      <c r="O206" s="88">
        <v>191.38793147841403</v>
      </c>
      <c r="P206" s="88">
        <v>8.2925373791070864</v>
      </c>
      <c r="Q206" s="88">
        <v>11.332341385035337</v>
      </c>
      <c r="R206" s="88">
        <v>576.62924643713518</v>
      </c>
      <c r="S206" s="88">
        <v>27.12151761427322</v>
      </c>
      <c r="T206" s="88">
        <v>57.526981340640837</v>
      </c>
      <c r="U206" s="88">
        <v>6.7953363717216799</v>
      </c>
      <c r="V206" s="88">
        <v>27.178628868671868</v>
      </c>
      <c r="W206" s="88">
        <v>6.2767312298602782</v>
      </c>
      <c r="X206" s="88">
        <v>0.88795521318923198</v>
      </c>
      <c r="Y206" s="88">
        <v>6.0833166992835421</v>
      </c>
      <c r="Z206" s="88">
        <v>0.90161972509662536</v>
      </c>
      <c r="AA206" s="61">
        <v>6.9394590842015882</v>
      </c>
      <c r="AB206" s="61">
        <v>1.4048130255923486</v>
      </c>
      <c r="AC206" s="88">
        <v>4.4944408721366464</v>
      </c>
      <c r="AD206" s="88">
        <v>0.65171691487988326</v>
      </c>
      <c r="AE206" s="88">
        <v>4.6243733235799729</v>
      </c>
      <c r="AF206" s="88">
        <v>0.62309017728509486</v>
      </c>
      <c r="AG206" s="88">
        <v>6.3486471823659993</v>
      </c>
      <c r="AH206" s="61">
        <v>0.8309999675519264</v>
      </c>
      <c r="AI206" s="88">
        <v>28.957041792331484</v>
      </c>
      <c r="AJ206" s="88">
        <v>16.144421181572401</v>
      </c>
      <c r="AK206" s="88">
        <v>3.3576783333077262</v>
      </c>
      <c r="AL206" s="88">
        <f t="shared" si="10"/>
        <v>2.1696606667833858</v>
      </c>
    </row>
    <row r="207" spans="1:38" x14ac:dyDescent="0.2">
      <c r="B207" s="79" t="s">
        <v>144</v>
      </c>
      <c r="C207" s="79">
        <v>8</v>
      </c>
      <c r="D207" s="88">
        <v>13.719695422541131</v>
      </c>
      <c r="E207" s="88">
        <v>1.7551585407094339</v>
      </c>
      <c r="F207" s="88">
        <v>-6.1657962368439907E-2</v>
      </c>
      <c r="G207" s="88">
        <v>0.68568096365189801</v>
      </c>
      <c r="H207" s="88">
        <v>-0.83294934736977755</v>
      </c>
      <c r="I207" s="88">
        <v>0.20119135257738599</v>
      </c>
      <c r="J207" s="88">
        <v>40.863731898999447</v>
      </c>
      <c r="K207" s="88">
        <v>17.275448471513091</v>
      </c>
      <c r="L207" s="88">
        <v>174.43129437681824</v>
      </c>
      <c r="M207" s="88">
        <v>92.655999505042743</v>
      </c>
      <c r="N207" s="88">
        <v>40.240499243195522</v>
      </c>
      <c r="O207" s="88">
        <v>199.6781644353027</v>
      </c>
      <c r="P207" s="88">
        <v>9.7549104941984321</v>
      </c>
      <c r="Q207" s="88">
        <v>13.43580416405455</v>
      </c>
      <c r="R207" s="88">
        <v>662.66510996691318</v>
      </c>
      <c r="S207" s="88">
        <v>33.887146304133566</v>
      </c>
      <c r="T207" s="88">
        <v>61.289207469399443</v>
      </c>
      <c r="U207" s="88">
        <v>7.9886457608680539</v>
      </c>
      <c r="V207" s="88">
        <v>29.376026331804649</v>
      </c>
      <c r="W207" s="88">
        <v>6.4621870237288777</v>
      </c>
      <c r="X207" s="88">
        <v>0.79354542669755257</v>
      </c>
      <c r="Y207" s="88">
        <v>6.2234384033829357</v>
      </c>
      <c r="Z207" s="88">
        <v>0.92193007680268313</v>
      </c>
      <c r="AA207" s="61">
        <v>5.8622586127800114</v>
      </c>
      <c r="AB207" s="61">
        <v>1.2829150496924597</v>
      </c>
      <c r="AC207" s="88">
        <v>3.9421269474181062</v>
      </c>
      <c r="AD207" s="88">
        <v>0.524612899088578</v>
      </c>
      <c r="AE207" s="88">
        <v>3.7425981858318607</v>
      </c>
      <c r="AF207" s="88">
        <v>0.62755926508046755</v>
      </c>
      <c r="AG207" s="88">
        <v>5.6445650177843563</v>
      </c>
      <c r="AH207" s="61">
        <v>0.81815035879543285</v>
      </c>
      <c r="AI207" s="88">
        <v>29.613047721251235</v>
      </c>
      <c r="AJ207" s="88">
        <v>16.220441104933212</v>
      </c>
      <c r="AK207" s="88">
        <v>3.4556101147333496</v>
      </c>
      <c r="AL207" s="88">
        <f t="shared" si="10"/>
        <v>2.3025559137592069</v>
      </c>
    </row>
    <row r="208" spans="1:38" x14ac:dyDescent="0.2">
      <c r="C208" s="79">
        <v>9</v>
      </c>
      <c r="D208" s="88">
        <v>10.507660167554025</v>
      </c>
      <c r="E208" s="88">
        <v>2.4967323497332017</v>
      </c>
      <c r="F208" s="88">
        <v>0.78362725435900171</v>
      </c>
      <c r="G208" s="88">
        <v>0.59533739642340955</v>
      </c>
      <c r="H208" s="88">
        <v>0.71112121421142671</v>
      </c>
      <c r="I208" s="88">
        <v>0.15920866256057215</v>
      </c>
      <c r="J208" s="88">
        <v>40.117008094629647</v>
      </c>
      <c r="K208" s="88">
        <v>15.846054984715241</v>
      </c>
      <c r="L208" s="88">
        <v>158.10878097140593</v>
      </c>
      <c r="M208" s="88">
        <v>89.171754981029395</v>
      </c>
      <c r="N208" s="88">
        <v>38.456543266024617</v>
      </c>
      <c r="O208" s="88">
        <v>189.36466128244564</v>
      </c>
      <c r="P208" s="88">
        <v>10.548194295923203</v>
      </c>
      <c r="Q208" s="88">
        <v>13.574248601928607</v>
      </c>
      <c r="R208" s="88">
        <v>661.04720066852769</v>
      </c>
      <c r="S208" s="88">
        <v>30.620723581750855</v>
      </c>
      <c r="T208" s="88">
        <v>65.32676966217241</v>
      </c>
      <c r="U208" s="88">
        <v>7.4595854730759532</v>
      </c>
      <c r="V208" s="88">
        <v>29.000144315478845</v>
      </c>
      <c r="W208" s="88">
        <v>6.6577223336075235</v>
      </c>
      <c r="X208" s="88">
        <v>0.87764996942580875</v>
      </c>
      <c r="Y208" s="88">
        <v>6.0966454224214672</v>
      </c>
      <c r="Z208" s="88">
        <v>0.92850528118397202</v>
      </c>
      <c r="AA208" s="61">
        <v>6.0595043148988843</v>
      </c>
      <c r="AB208" s="61">
        <v>1.4072602445541036</v>
      </c>
      <c r="AC208" s="88">
        <v>4.3347533067861779</v>
      </c>
      <c r="AD208" s="88">
        <v>0.60778604119574875</v>
      </c>
      <c r="AE208" s="88">
        <v>4.2037408181984013</v>
      </c>
      <c r="AF208" s="88">
        <v>0.70121285504402098</v>
      </c>
      <c r="AG208" s="88">
        <v>5.888630279145473</v>
      </c>
      <c r="AH208" s="61">
        <v>0.83700055864155809</v>
      </c>
      <c r="AI208" s="88">
        <v>26.81623410179045</v>
      </c>
      <c r="AJ208" s="88">
        <v>15.784539305933933</v>
      </c>
      <c r="AK208" s="88">
        <v>3.5451540980753542</v>
      </c>
      <c r="AL208" s="88">
        <f t="shared" si="10"/>
        <v>2.3187667795355487</v>
      </c>
    </row>
    <row r="209" spans="1:287" x14ac:dyDescent="0.2">
      <c r="C209" s="79">
        <v>10</v>
      </c>
      <c r="D209" s="88">
        <v>10.251863627481331</v>
      </c>
      <c r="E209" s="88">
        <v>2.0965814647043515</v>
      </c>
      <c r="F209" s="88">
        <v>0.44444233178815828</v>
      </c>
      <c r="G209" s="88">
        <v>0.6249303822878417</v>
      </c>
      <c r="H209" s="88">
        <v>-4.6117676670194431E-2</v>
      </c>
      <c r="I209" s="88">
        <v>0.25399840113048067</v>
      </c>
      <c r="J209" s="88">
        <v>48.192618686661525</v>
      </c>
      <c r="K209" s="88">
        <v>16.538376078295432</v>
      </c>
      <c r="L209" s="88">
        <v>159.76737801856828</v>
      </c>
      <c r="M209" s="88">
        <v>78.532220994421067</v>
      </c>
      <c r="N209" s="88">
        <v>39.722004768297978</v>
      </c>
      <c r="O209" s="88">
        <v>193.86302005147297</v>
      </c>
      <c r="P209" s="88">
        <v>11.492220643218703</v>
      </c>
      <c r="Q209" s="88">
        <v>14.911387047703695</v>
      </c>
      <c r="R209" s="88">
        <v>606.336282159848</v>
      </c>
      <c r="S209" s="88">
        <v>32.527857707117143</v>
      </c>
      <c r="T209" s="88">
        <v>69.75008985616482</v>
      </c>
      <c r="U209" s="88">
        <v>8.4112298631016351</v>
      </c>
      <c r="V209" s="88">
        <v>31.464673618852203</v>
      </c>
      <c r="W209" s="88">
        <v>6.82758127218196</v>
      </c>
      <c r="X209" s="88">
        <v>0.94686949048270952</v>
      </c>
      <c r="Y209" s="88">
        <v>7.0703376882135922</v>
      </c>
      <c r="Z209" s="88">
        <v>0.94726552432014821</v>
      </c>
      <c r="AA209" s="61">
        <v>6.8511404108350265</v>
      </c>
      <c r="AB209" s="61">
        <v>1.457455939199781</v>
      </c>
      <c r="AC209" s="88">
        <v>4.4064239250811612</v>
      </c>
      <c r="AD209" s="88">
        <v>0.61678479723246804</v>
      </c>
      <c r="AE209" s="88">
        <v>4.6900262902300831</v>
      </c>
      <c r="AF209" s="88">
        <v>0.67076796864147281</v>
      </c>
      <c r="AG209" s="88">
        <v>6.2191081047212711</v>
      </c>
      <c r="AH209" s="61">
        <v>1.2350055522476624</v>
      </c>
      <c r="AI209" s="88">
        <v>29.303845370165511</v>
      </c>
      <c r="AJ209" s="88">
        <v>16.550897713702355</v>
      </c>
      <c r="AK209" s="88">
        <v>3.6828131089492171</v>
      </c>
      <c r="AL209" s="88">
        <f t="shared" si="10"/>
        <v>1.977045757194446</v>
      </c>
    </row>
    <row r="210" spans="1:287" x14ac:dyDescent="0.2">
      <c r="C210" s="79">
        <v>11</v>
      </c>
      <c r="D210" s="88">
        <v>10.851357741412793</v>
      </c>
      <c r="E210" s="88">
        <v>2.1572771535827644</v>
      </c>
      <c r="F210" s="88">
        <v>-0.88354639979305161</v>
      </c>
      <c r="G210" s="88">
        <v>0.65644119573452331</v>
      </c>
      <c r="H210" s="88">
        <v>-4.6117676670194431E-2</v>
      </c>
      <c r="I210" s="88">
        <v>0.51839303409706972</v>
      </c>
      <c r="J210" s="88">
        <v>43.254617442887124</v>
      </c>
      <c r="K210" s="88">
        <v>16.27991084465064</v>
      </c>
      <c r="L210" s="88">
        <v>163.61815964328159</v>
      </c>
      <c r="M210" s="88">
        <v>90.303361642629383</v>
      </c>
      <c r="N210" s="88">
        <v>40.718801853885687</v>
      </c>
      <c r="O210" s="88">
        <v>201.96982294277785</v>
      </c>
      <c r="P210" s="88">
        <v>10.515381189980777</v>
      </c>
      <c r="Q210" s="88">
        <v>15.009047207296152</v>
      </c>
      <c r="R210" s="88">
        <v>670.60848533773401</v>
      </c>
      <c r="S210" s="88">
        <v>31.272080262955821</v>
      </c>
      <c r="T210" s="88">
        <v>70.157727211643774</v>
      </c>
      <c r="U210" s="88">
        <v>8.0576946558672518</v>
      </c>
      <c r="V210" s="88">
        <v>30.210743313574305</v>
      </c>
      <c r="W210" s="88">
        <v>7.3649316211015563</v>
      </c>
      <c r="X210" s="88">
        <v>0.87435100858869474</v>
      </c>
      <c r="Y210" s="88">
        <v>6.7187485502401811</v>
      </c>
      <c r="Z210" s="88">
        <v>0.86473605681417942</v>
      </c>
      <c r="AA210" s="61">
        <v>6.0927947266822935</v>
      </c>
      <c r="AB210" s="61">
        <v>1.4037623480587489</v>
      </c>
      <c r="AC210" s="88">
        <v>4.3478645508343217</v>
      </c>
      <c r="AD210" s="88">
        <v>0.64787605167911377</v>
      </c>
      <c r="AE210" s="88">
        <v>4.2983718094829797</v>
      </c>
      <c r="AF210" s="88">
        <v>0.669081569674155</v>
      </c>
      <c r="AG210" s="88">
        <v>6.3835368026559109</v>
      </c>
      <c r="AH210" s="61">
        <v>0.84236731908951756</v>
      </c>
      <c r="AI210" s="88">
        <v>27.955499007096154</v>
      </c>
      <c r="AJ210" s="88">
        <v>15.70184076058969</v>
      </c>
      <c r="AK210" s="88">
        <v>3.7213049437607895</v>
      </c>
      <c r="AL210" s="88">
        <f t="shared" si="10"/>
        <v>2.2177313066988482</v>
      </c>
    </row>
    <row r="211" spans="1:287" x14ac:dyDescent="0.2">
      <c r="B211" s="79" t="s">
        <v>144</v>
      </c>
      <c r="C211" s="79">
        <v>12</v>
      </c>
      <c r="D211" s="88">
        <v>9.5526852980118768</v>
      </c>
      <c r="E211" s="88">
        <v>2.4656564545480579</v>
      </c>
      <c r="F211" s="88">
        <v>-0.7751741218806969</v>
      </c>
      <c r="G211" s="88">
        <v>0.56352014173880105</v>
      </c>
      <c r="H211" s="88">
        <v>0.80614205674823602</v>
      </c>
      <c r="I211" s="88">
        <v>-3.5678671401608575E-2</v>
      </c>
      <c r="J211" s="88">
        <v>41.213505735253825</v>
      </c>
      <c r="K211" s="88">
        <v>15.673272529253767</v>
      </c>
      <c r="L211" s="88">
        <v>164.68936451795523</v>
      </c>
      <c r="M211" s="88">
        <v>80.044445989714276</v>
      </c>
      <c r="N211" s="88">
        <v>35.925420778263977</v>
      </c>
      <c r="O211" s="88">
        <v>194.59747276104127</v>
      </c>
      <c r="P211" s="88">
        <v>9.7949228629271516</v>
      </c>
      <c r="Q211" s="88">
        <v>13.9227672926793</v>
      </c>
      <c r="R211" s="88">
        <v>636.60320102340484</v>
      </c>
      <c r="S211" s="88">
        <v>30.729231773705109</v>
      </c>
      <c r="T211" s="88">
        <v>66.176479643387268</v>
      </c>
      <c r="U211" s="88">
        <v>7.5175765302636632</v>
      </c>
      <c r="V211" s="88">
        <v>30.917284520769567</v>
      </c>
      <c r="W211" s="88">
        <v>6.5692926238629576</v>
      </c>
      <c r="X211" s="88">
        <v>0.86654280351159896</v>
      </c>
      <c r="Y211" s="88">
        <v>6.0246455934945047</v>
      </c>
      <c r="Z211" s="88">
        <v>0.84143942096743984</v>
      </c>
      <c r="AA211" s="61">
        <v>6.430217002286934</v>
      </c>
      <c r="AB211" s="61">
        <v>1.3102604423568807</v>
      </c>
      <c r="AC211" s="88">
        <v>4.1855204656413445</v>
      </c>
      <c r="AD211" s="88">
        <v>0.55492405413050272</v>
      </c>
      <c r="AE211" s="88">
        <v>3.9364350405108857</v>
      </c>
      <c r="AF211" s="88">
        <v>0.66009359224590203</v>
      </c>
      <c r="AG211" s="88">
        <v>6.164797598971707</v>
      </c>
      <c r="AH211" s="61">
        <v>0.95509681183985484</v>
      </c>
      <c r="AI211" s="88">
        <v>27.361318353297797</v>
      </c>
      <c r="AJ211" s="88">
        <v>16.122014644561197</v>
      </c>
      <c r="AK211" s="88">
        <v>3.6645640342246395</v>
      </c>
      <c r="AL211" s="88">
        <f t="shared" si="10"/>
        <v>2.2280726086343772</v>
      </c>
    </row>
    <row r="212" spans="1:287" x14ac:dyDescent="0.2">
      <c r="C212" s="79">
        <v>13</v>
      </c>
      <c r="D212" s="88">
        <v>9.9997975140383861</v>
      </c>
      <c r="E212" s="88">
        <v>1.7561687507831434</v>
      </c>
      <c r="F212" s="88">
        <v>-0.1566116215343199</v>
      </c>
      <c r="G212" s="88">
        <v>0.51552269621604108</v>
      </c>
      <c r="H212" s="88">
        <v>-4.6117676670194431E-2</v>
      </c>
      <c r="I212" s="88">
        <v>-0.40097320147035775</v>
      </c>
      <c r="J212" s="88">
        <v>28.676673607583162</v>
      </c>
      <c r="K212" s="88">
        <v>12.633407903678251</v>
      </c>
      <c r="L212" s="88">
        <v>130.57806613546461</v>
      </c>
      <c r="M212" s="88">
        <v>73.214183761278363</v>
      </c>
      <c r="N212" s="88">
        <v>40.353980637227259</v>
      </c>
      <c r="O212" s="88">
        <v>202.08896949015679</v>
      </c>
      <c r="P212" s="88">
        <v>8.6414788767750963</v>
      </c>
      <c r="Q212" s="88">
        <v>10.933108776544433</v>
      </c>
      <c r="R212" s="88">
        <v>601.93297383817333</v>
      </c>
      <c r="S212" s="88">
        <v>31.66821225106694</v>
      </c>
      <c r="T212" s="88">
        <v>57.484666416595147</v>
      </c>
      <c r="U212" s="88">
        <v>7.6318298808755918</v>
      </c>
      <c r="V212" s="88">
        <v>30.431264639433419</v>
      </c>
      <c r="W212" s="88">
        <v>5.9763529039797536</v>
      </c>
      <c r="X212" s="88">
        <v>0.85231783137212513</v>
      </c>
      <c r="Y212" s="88">
        <v>6.3734407724196211</v>
      </c>
      <c r="Z212" s="88">
        <v>0.95958210499864982</v>
      </c>
      <c r="AA212" s="61">
        <v>6.4993062498549126</v>
      </c>
      <c r="AB212" s="61">
        <v>1.3655868228816215</v>
      </c>
      <c r="AC212" s="88">
        <v>4.4781676317373362</v>
      </c>
      <c r="AD212" s="88">
        <v>0.60937521569055952</v>
      </c>
      <c r="AE212" s="88">
        <v>4.2393813350554046</v>
      </c>
      <c r="AF212" s="88">
        <v>0.63391616527154093</v>
      </c>
      <c r="AG212" s="88">
        <v>6.4311083458495357</v>
      </c>
      <c r="AH212" s="61">
        <v>0.81409657209292818</v>
      </c>
      <c r="AI212" s="88">
        <v>27.671007992461529</v>
      </c>
      <c r="AJ212" s="88">
        <v>17.193571971748035</v>
      </c>
      <c r="AK212" s="88">
        <v>3.1116697158933277</v>
      </c>
      <c r="AL212" s="88">
        <f t="shared" si="10"/>
        <v>1.8142989267764327</v>
      </c>
    </row>
    <row r="213" spans="1:287" x14ac:dyDescent="0.2">
      <c r="C213" s="79">
        <v>14</v>
      </c>
      <c r="D213" s="88">
        <v>11.533188244502309</v>
      </c>
      <c r="E213" s="88">
        <v>1.8542643274180155</v>
      </c>
      <c r="F213" s="88">
        <v>0.39576319708910279</v>
      </c>
      <c r="G213" s="88">
        <v>0.76757703433663205</v>
      </c>
      <c r="H213" s="88">
        <v>-1.451057002756297</v>
      </c>
      <c r="I213" s="88">
        <v>0.42157858290797645</v>
      </c>
      <c r="J213" s="88">
        <v>41.312892063842028</v>
      </c>
      <c r="K213" s="88">
        <v>15.605226611560298</v>
      </c>
      <c r="L213" s="88">
        <v>161.70946504944527</v>
      </c>
      <c r="M213" s="88">
        <v>87.279147038651473</v>
      </c>
      <c r="N213" s="88">
        <v>38.734430008798235</v>
      </c>
      <c r="O213" s="88">
        <v>193.37402054956686</v>
      </c>
      <c r="P213" s="88">
        <v>11.511712103264903</v>
      </c>
      <c r="Q213" s="88">
        <v>13.186089972890709</v>
      </c>
      <c r="R213" s="88">
        <v>691.84621119541521</v>
      </c>
      <c r="S213" s="88">
        <v>32.466670645494837</v>
      </c>
      <c r="T213" s="88">
        <v>66.214983578827059</v>
      </c>
      <c r="U213" s="88">
        <v>7.9584355363188237</v>
      </c>
      <c r="V213" s="88">
        <v>29.72072259028635</v>
      </c>
      <c r="W213" s="88">
        <v>5.7907694290266072</v>
      </c>
      <c r="X213" s="88">
        <v>0.84413725813526308</v>
      </c>
      <c r="Y213" s="88">
        <v>6.5235511972779783</v>
      </c>
      <c r="Z213" s="88">
        <v>0.89144602912289495</v>
      </c>
      <c r="AA213" s="61">
        <v>6.4153163486103537</v>
      </c>
      <c r="AB213" s="61">
        <v>1.3202848969226562</v>
      </c>
      <c r="AC213" s="88">
        <v>3.8913153599670487</v>
      </c>
      <c r="AD213" s="88">
        <v>0.59121481357916839</v>
      </c>
      <c r="AE213" s="88">
        <v>4.0164966539320579</v>
      </c>
      <c r="AF213" s="88">
        <v>0.61074291056374241</v>
      </c>
      <c r="AG213" s="88">
        <v>6.476324005840544</v>
      </c>
      <c r="AH213" s="61">
        <v>0.71155280033844182</v>
      </c>
      <c r="AI213" s="88">
        <v>27.773808414202726</v>
      </c>
      <c r="AJ213" s="88">
        <v>16.179352885364004</v>
      </c>
      <c r="AK213" s="88">
        <v>3.4452996452141953</v>
      </c>
      <c r="AL213" s="88">
        <f t="shared" si="10"/>
        <v>2.253270462966066</v>
      </c>
    </row>
    <row r="214" spans="1:287" x14ac:dyDescent="0.2">
      <c r="C214" s="79">
        <v>15</v>
      </c>
      <c r="D214" s="88">
        <v>9.7005093082559135</v>
      </c>
      <c r="E214" s="88">
        <v>2.1563013028977198</v>
      </c>
      <c r="F214" s="88">
        <v>-0.69785349168644462</v>
      </c>
      <c r="G214" s="88">
        <v>0.48280433904288256</v>
      </c>
      <c r="H214" s="88">
        <v>0.71378943100046977</v>
      </c>
      <c r="I214" s="88">
        <v>0.68051548182855659</v>
      </c>
      <c r="J214" s="88">
        <v>38.677702411473469</v>
      </c>
      <c r="K214" s="88">
        <v>14.850195438201832</v>
      </c>
      <c r="L214" s="88">
        <v>160.29788997733431</v>
      </c>
      <c r="M214" s="88">
        <v>83.567027691432259</v>
      </c>
      <c r="N214" s="88">
        <v>36.441833789497935</v>
      </c>
      <c r="O214" s="88">
        <v>191.574053825205</v>
      </c>
      <c r="P214" s="88">
        <v>9.6413262348884441</v>
      </c>
      <c r="Q214" s="88">
        <v>13.374602380353465</v>
      </c>
      <c r="R214" s="88">
        <v>629.20044727771847</v>
      </c>
      <c r="S214" s="88">
        <v>29.509593398771237</v>
      </c>
      <c r="T214" s="88">
        <v>62.621865720201122</v>
      </c>
      <c r="U214" s="88">
        <v>7.3076092719215726</v>
      </c>
      <c r="V214" s="88">
        <v>29.105007527549141</v>
      </c>
      <c r="W214" s="88">
        <v>6.4755352875050001</v>
      </c>
      <c r="X214" s="88">
        <v>0.96945149052298252</v>
      </c>
      <c r="Y214" s="88">
        <v>6.5770684311977403</v>
      </c>
      <c r="Z214" s="88">
        <v>0.87443075897301459</v>
      </c>
      <c r="AA214" s="61">
        <v>6.7176942612631425</v>
      </c>
      <c r="AB214" s="61">
        <v>1.428125552419667</v>
      </c>
      <c r="AC214" s="88">
        <v>4.31627284010926</v>
      </c>
      <c r="AD214" s="88">
        <v>0.64782571160109848</v>
      </c>
      <c r="AE214" s="88">
        <v>4.2153415451189344</v>
      </c>
      <c r="AF214" s="88">
        <v>0.62593895078958406</v>
      </c>
      <c r="AG214" s="88">
        <v>6.0046680111561654</v>
      </c>
      <c r="AH214" s="61">
        <v>0.74205023693069361</v>
      </c>
      <c r="AI214" s="88">
        <v>28.20088191109749</v>
      </c>
      <c r="AJ214" s="88">
        <v>15.21324836630345</v>
      </c>
      <c r="AK214" s="88">
        <v>3.5658956255066272</v>
      </c>
      <c r="AL214" s="88">
        <f t="shared" si="10"/>
        <v>2.2931619790087292</v>
      </c>
    </row>
    <row r="216" spans="1:287" x14ac:dyDescent="0.2">
      <c r="B216" s="80" t="s">
        <v>258</v>
      </c>
      <c r="C216" s="80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7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7"/>
      <c r="AI216" s="86"/>
      <c r="AJ216" s="86"/>
      <c r="AK216" s="86"/>
      <c r="AL216" s="86"/>
    </row>
    <row r="217" spans="1:287" x14ac:dyDescent="0.2">
      <c r="A217" s="42"/>
      <c r="B217" s="79" t="s">
        <v>259</v>
      </c>
      <c r="C217" s="79">
        <v>1</v>
      </c>
      <c r="D217" s="88">
        <v>6.9974652629610103</v>
      </c>
      <c r="E217" s="88">
        <v>1.8984847164832697</v>
      </c>
      <c r="F217" s="88">
        <v>0.9701337784109989</v>
      </c>
      <c r="G217" s="88">
        <v>0.90346136582241843</v>
      </c>
      <c r="H217" s="88">
        <v>5.2880052355038814</v>
      </c>
      <c r="I217" s="88">
        <v>2.80644780317661</v>
      </c>
      <c r="J217" s="88">
        <v>32.172075617660894</v>
      </c>
      <c r="K217" s="88">
        <v>14.771283165001471</v>
      </c>
      <c r="L217" s="88">
        <v>113.56904435366263</v>
      </c>
      <c r="M217" s="88">
        <v>68.904212721620084</v>
      </c>
      <c r="N217" s="88">
        <v>20.67745117058287</v>
      </c>
      <c r="O217" s="88">
        <v>114.30147360165414</v>
      </c>
      <c r="P217" s="88">
        <v>8.2906242606932796</v>
      </c>
      <c r="Q217" s="88">
        <v>10.738945212827165</v>
      </c>
      <c r="R217" s="88">
        <v>512.26787069469378</v>
      </c>
      <c r="S217" s="88">
        <v>24.342390580969244</v>
      </c>
      <c r="T217" s="88">
        <v>48.603659638682188</v>
      </c>
      <c r="U217" s="88">
        <v>4.8694591745634908</v>
      </c>
      <c r="V217" s="88">
        <v>17.453567377430481</v>
      </c>
      <c r="W217" s="88">
        <v>3.9650309963996917</v>
      </c>
      <c r="X217" s="88">
        <v>0.46904292451508678</v>
      </c>
      <c r="Y217" s="88">
        <v>3.2622408854760123</v>
      </c>
      <c r="Z217" s="88">
        <v>0.62555899863112396</v>
      </c>
      <c r="AA217" s="88">
        <v>4.0965438138574211</v>
      </c>
      <c r="AB217" s="88">
        <v>0.83607919411766429</v>
      </c>
      <c r="AC217" s="88">
        <v>2.8150960459284229</v>
      </c>
      <c r="AD217" s="88">
        <v>0.42467575825382031</v>
      </c>
      <c r="AE217" s="88">
        <v>2.6391144238240369</v>
      </c>
      <c r="AF217" s="88">
        <v>0.42736965076656014</v>
      </c>
      <c r="AG217" s="88">
        <v>3.4539795381200049</v>
      </c>
      <c r="AH217" s="61">
        <v>0.83216119461787064</v>
      </c>
      <c r="AI217" s="88">
        <v>24.892241449742485</v>
      </c>
      <c r="AJ217" s="88">
        <v>12.152563009883179</v>
      </c>
      <c r="AK217" s="88">
        <v>2.834573447834623</v>
      </c>
      <c r="AL217" s="88">
        <f t="shared" ref="AL217:AL228" si="11">M217/N217</f>
        <v>3.3323358934899985</v>
      </c>
      <c r="FA217" s="44"/>
      <c r="GA217" s="44"/>
      <c r="HA217" s="44"/>
      <c r="IA217" s="44"/>
      <c r="JA217" s="44"/>
      <c r="KA217" s="44"/>
    </row>
    <row r="218" spans="1:287" x14ac:dyDescent="0.2">
      <c r="B218" s="79">
        <v>103</v>
      </c>
      <c r="C218" s="79">
        <v>2</v>
      </c>
      <c r="D218" s="88">
        <v>7.3975688918498506</v>
      </c>
      <c r="E218" s="88">
        <v>1.8741036222738805</v>
      </c>
      <c r="F218" s="88">
        <v>-1.7644881954208953</v>
      </c>
      <c r="G218" s="88">
        <v>0.62266354818605008</v>
      </c>
      <c r="H218" s="88">
        <v>1.4891405025898434</v>
      </c>
      <c r="I218" s="88">
        <v>2.4297889834932018</v>
      </c>
      <c r="J218" s="88">
        <v>32.894441505089091</v>
      </c>
      <c r="K218" s="88">
        <v>14.465557858638478</v>
      </c>
      <c r="L218" s="88">
        <v>136.44680025893578</v>
      </c>
      <c r="M218" s="88">
        <v>70.710612222467262</v>
      </c>
      <c r="N218" s="88">
        <v>21.762820650852852</v>
      </c>
      <c r="O218" s="88">
        <v>127.52038248126435</v>
      </c>
      <c r="P218" s="88">
        <v>7.4146294491969504</v>
      </c>
      <c r="Q218" s="88">
        <v>11.828295470804299</v>
      </c>
      <c r="R218" s="88">
        <v>503.34847371705428</v>
      </c>
      <c r="S218" s="88">
        <v>24.702919026453593</v>
      </c>
      <c r="T218" s="88">
        <v>47.560921646575885</v>
      </c>
      <c r="U218" s="88">
        <v>4.7783013937198291</v>
      </c>
      <c r="V218" s="88">
        <v>16.503655428148502</v>
      </c>
      <c r="W218" s="88">
        <v>4.2876154459754163</v>
      </c>
      <c r="X218" s="88">
        <v>0.56372248245884671</v>
      </c>
      <c r="Y218" s="88">
        <v>3.7882671541010211</v>
      </c>
      <c r="Z218" s="88">
        <v>0.56767079952284394</v>
      </c>
      <c r="AA218" s="88">
        <v>4.0753913101286416</v>
      </c>
      <c r="AB218" s="88">
        <v>0.81633031543188361</v>
      </c>
      <c r="AC218" s="88">
        <v>2.085490895195977</v>
      </c>
      <c r="AD218" s="88">
        <v>0.35317406379267285</v>
      </c>
      <c r="AE218" s="88">
        <v>2.5371276986148392</v>
      </c>
      <c r="AF218" s="88">
        <v>0.3791153121304493</v>
      </c>
      <c r="AG218" s="88">
        <v>3.7659864789521365</v>
      </c>
      <c r="AH218" s="61">
        <v>0.96740565007361001</v>
      </c>
      <c r="AI218" s="88">
        <v>23.198625654881639</v>
      </c>
      <c r="AJ218" s="88">
        <v>11.7921575302551</v>
      </c>
      <c r="AK218" s="88">
        <v>2.9439535115617224</v>
      </c>
      <c r="AL218" s="88">
        <f t="shared" si="11"/>
        <v>3.2491474040473802</v>
      </c>
      <c r="FA218" s="44"/>
      <c r="GA218" s="44"/>
      <c r="HA218" s="44"/>
      <c r="IA218" s="44"/>
      <c r="JA218" s="44"/>
      <c r="KA218" s="44"/>
    </row>
    <row r="219" spans="1:287" x14ac:dyDescent="0.2">
      <c r="C219" s="79">
        <v>3</v>
      </c>
      <c r="D219" s="88">
        <v>6.2654155976680936</v>
      </c>
      <c r="E219" s="88">
        <v>2.206583627751749</v>
      </c>
      <c r="F219" s="88">
        <v>4.3055326921429824</v>
      </c>
      <c r="G219" s="88">
        <v>0.70823195616344614</v>
      </c>
      <c r="H219" s="88">
        <v>5.656095883137735</v>
      </c>
      <c r="I219" s="88">
        <v>2.8740686134863211</v>
      </c>
      <c r="J219" s="88">
        <v>34.22122365355127</v>
      </c>
      <c r="K219" s="88">
        <v>15.420417140261288</v>
      </c>
      <c r="L219" s="88">
        <v>144.57379663601111</v>
      </c>
      <c r="M219" s="88">
        <v>68.27667142388141</v>
      </c>
      <c r="N219" s="88">
        <v>21.681036634148853</v>
      </c>
      <c r="O219" s="88">
        <v>120.19456918434028</v>
      </c>
      <c r="P219" s="88">
        <v>7.3639910020527903</v>
      </c>
      <c r="Q219" s="88">
        <v>9.9758293799896425</v>
      </c>
      <c r="R219" s="88">
        <v>505.99735939798063</v>
      </c>
      <c r="S219" s="88">
        <v>26.12344522173446</v>
      </c>
      <c r="T219" s="88">
        <v>51.804488438646324</v>
      </c>
      <c r="U219" s="88">
        <v>4.8647885567810274</v>
      </c>
      <c r="V219" s="88">
        <v>17.08737664903893</v>
      </c>
      <c r="W219" s="88">
        <v>4.0514735016221346</v>
      </c>
      <c r="X219" s="88">
        <v>0.46487410194451062</v>
      </c>
      <c r="Y219" s="88">
        <v>3.2659255535051863</v>
      </c>
      <c r="Z219" s="88">
        <v>0.60307719298248919</v>
      </c>
      <c r="AA219" s="88">
        <v>3.419542932297774</v>
      </c>
      <c r="AB219" s="88">
        <v>0.84679028586871252</v>
      </c>
      <c r="AC219" s="88">
        <v>2.4045553428845206</v>
      </c>
      <c r="AD219" s="88">
        <v>0.44374871954546308</v>
      </c>
      <c r="AE219" s="88">
        <v>2.4281901688672072</v>
      </c>
      <c r="AF219" s="88">
        <v>0.42088827556528391</v>
      </c>
      <c r="AG219" s="88">
        <v>3.8669831036401709</v>
      </c>
      <c r="AH219" s="61">
        <v>0.74085334829167138</v>
      </c>
      <c r="AI219" s="88">
        <v>23.091149484192862</v>
      </c>
      <c r="AJ219" s="88">
        <v>13.203092709271887</v>
      </c>
      <c r="AK219" s="88">
        <v>2.81429258914436</v>
      </c>
      <c r="AL219" s="88">
        <f t="shared" si="11"/>
        <v>3.1491423853941471</v>
      </c>
      <c r="FA219" s="44"/>
      <c r="GA219" s="44"/>
      <c r="HA219" s="44"/>
      <c r="IA219" s="44"/>
      <c r="JA219" s="44"/>
      <c r="KA219" s="44"/>
    </row>
    <row r="220" spans="1:287" x14ac:dyDescent="0.2">
      <c r="C220" s="79">
        <v>4</v>
      </c>
      <c r="D220" s="88">
        <v>6.1248894556791642</v>
      </c>
      <c r="E220" s="88">
        <v>2.0391534539325606</v>
      </c>
      <c r="F220" s="88">
        <v>-0.11038601731173703</v>
      </c>
      <c r="G220" s="88">
        <v>0.65633162759356989</v>
      </c>
      <c r="H220" s="88">
        <v>3.770521218309173</v>
      </c>
      <c r="I220" s="88">
        <v>2.1948129767322522</v>
      </c>
      <c r="J220" s="88">
        <v>33.454475748508813</v>
      </c>
      <c r="K220" s="88">
        <v>14.025053079175002</v>
      </c>
      <c r="L220" s="88">
        <v>139.04724223008742</v>
      </c>
      <c r="M220" s="88">
        <v>68.901471109764927</v>
      </c>
      <c r="N220" s="88">
        <v>22.015062911939285</v>
      </c>
      <c r="O220" s="88">
        <v>125.16454271936654</v>
      </c>
      <c r="P220" s="88">
        <v>7.1882021235365396</v>
      </c>
      <c r="Q220" s="88">
        <v>10.655559272171581</v>
      </c>
      <c r="R220" s="88">
        <v>485.85017319380933</v>
      </c>
      <c r="S220" s="88">
        <v>23.625493201390707</v>
      </c>
      <c r="T220" s="88">
        <v>46.076370244849038</v>
      </c>
      <c r="U220" s="88">
        <v>4.8837403371571568</v>
      </c>
      <c r="V220" s="88">
        <v>16.041059092449057</v>
      </c>
      <c r="W220" s="88">
        <v>3.2197971141207491</v>
      </c>
      <c r="X220" s="88">
        <v>0.57930499872665919</v>
      </c>
      <c r="Y220" s="88">
        <v>3.280497373748219</v>
      </c>
      <c r="Z220" s="88">
        <v>0.55283469159290155</v>
      </c>
      <c r="AA220" s="88">
        <v>4.1156653677546444</v>
      </c>
      <c r="AB220" s="88">
        <v>0.74649901651667694</v>
      </c>
      <c r="AC220" s="88">
        <v>2.4013698793659342</v>
      </c>
      <c r="AD220" s="88">
        <v>0.35042544041088586</v>
      </c>
      <c r="AE220" s="88">
        <v>2.7267400980197731</v>
      </c>
      <c r="AF220" s="88">
        <v>0.40302208893923241</v>
      </c>
      <c r="AG220" s="88">
        <v>3.638029808093191</v>
      </c>
      <c r="AH220" s="61">
        <v>0.74810196387517525</v>
      </c>
      <c r="AI220" s="88">
        <v>22.91817823915602</v>
      </c>
      <c r="AJ220" s="88">
        <v>12.187796167418782</v>
      </c>
      <c r="AK220" s="88">
        <v>2.7019730314943655</v>
      </c>
      <c r="AL220" s="88">
        <f t="shared" si="11"/>
        <v>3.1297421854015255</v>
      </c>
      <c r="FA220" s="44"/>
      <c r="GA220" s="44"/>
      <c r="HA220" s="44"/>
      <c r="IA220" s="44"/>
      <c r="JA220" s="44"/>
      <c r="KA220" s="44"/>
    </row>
    <row r="221" spans="1:287" x14ac:dyDescent="0.2">
      <c r="C221" s="79">
        <v>5</v>
      </c>
      <c r="D221" s="88">
        <v>6.6551681213507123</v>
      </c>
      <c r="E221" s="88">
        <v>2.0069249186463529</v>
      </c>
      <c r="F221" s="88">
        <v>-1.8093311634077114</v>
      </c>
      <c r="G221" s="88">
        <v>0.80441259912098295</v>
      </c>
      <c r="H221" s="88">
        <v>1.4891405025898434</v>
      </c>
      <c r="I221" s="88">
        <v>2.785619317845498</v>
      </c>
      <c r="J221" s="88">
        <v>29.405043552692252</v>
      </c>
      <c r="K221" s="88">
        <v>14.612756644293453</v>
      </c>
      <c r="L221" s="88">
        <v>128.99965870977547</v>
      </c>
      <c r="M221" s="88">
        <v>67.794493999881723</v>
      </c>
      <c r="N221" s="88">
        <v>20.591662236123799</v>
      </c>
      <c r="O221" s="88">
        <v>107.59818244631408</v>
      </c>
      <c r="P221" s="88">
        <v>7.8801958030619677</v>
      </c>
      <c r="Q221" s="88">
        <v>9.2540467498190839</v>
      </c>
      <c r="R221" s="88">
        <v>454.13260127979686</v>
      </c>
      <c r="S221" s="88">
        <v>20.975816025838036</v>
      </c>
      <c r="T221" s="88">
        <v>44.801361590560873</v>
      </c>
      <c r="U221" s="88">
        <v>4.6134203979836093</v>
      </c>
      <c r="V221" s="88">
        <v>16.874152713616912</v>
      </c>
      <c r="W221" s="88">
        <v>3.3432381252580279</v>
      </c>
      <c r="X221" s="88">
        <v>0.43711742449770141</v>
      </c>
      <c r="Y221" s="88">
        <v>3.3930531578184873</v>
      </c>
      <c r="Z221" s="88">
        <v>0.53540938168992969</v>
      </c>
      <c r="AA221" s="88">
        <v>4.0789173479394938</v>
      </c>
      <c r="AB221" s="88">
        <v>0.72763036313527063</v>
      </c>
      <c r="AC221" s="88">
        <v>2.4403914196511201</v>
      </c>
      <c r="AD221" s="88">
        <v>0.42979703816195725</v>
      </c>
      <c r="AE221" s="88">
        <v>2.4562679202391586</v>
      </c>
      <c r="AF221" s="88">
        <v>0.38112831326923174</v>
      </c>
      <c r="AG221" s="88">
        <v>3.6045528666251365</v>
      </c>
      <c r="AH221" s="61">
        <v>0.7926115948761101</v>
      </c>
      <c r="AI221" s="88">
        <v>21.862940110436579</v>
      </c>
      <c r="AJ221" s="88">
        <v>13.289827783819227</v>
      </c>
      <c r="AK221" s="88">
        <v>2.6883179253046987</v>
      </c>
      <c r="AL221" s="88">
        <f t="shared" si="11"/>
        <v>3.292327410117982</v>
      </c>
      <c r="FA221" s="44"/>
      <c r="GA221" s="44"/>
      <c r="HA221" s="44"/>
      <c r="IA221" s="44"/>
      <c r="JA221" s="44"/>
      <c r="KA221" s="44"/>
    </row>
    <row r="222" spans="1:287" x14ac:dyDescent="0.2">
      <c r="C222" s="79">
        <v>6</v>
      </c>
      <c r="D222" s="88">
        <v>5.1167468373242295</v>
      </c>
      <c r="E222" s="88">
        <v>1.9430021775719768</v>
      </c>
      <c r="F222" s="88">
        <v>-7.9234468843824128</v>
      </c>
      <c r="G222" s="88">
        <v>0.8900955704846667</v>
      </c>
      <c r="H222" s="88">
        <v>1.4891405025898434</v>
      </c>
      <c r="I222" s="88">
        <v>2.2754483137991457</v>
      </c>
      <c r="J222" s="88">
        <v>32.792526944288312</v>
      </c>
      <c r="K222" s="88">
        <v>15.823806962571535</v>
      </c>
      <c r="L222" s="88">
        <v>128.67314332368284</v>
      </c>
      <c r="M222" s="88">
        <v>73.222194511297204</v>
      </c>
      <c r="N222" s="88">
        <v>25.213597894125318</v>
      </c>
      <c r="O222" s="88">
        <v>128.34869631085218</v>
      </c>
      <c r="P222" s="88">
        <v>9.4331639234510636</v>
      </c>
      <c r="Q222" s="88">
        <v>10.652951047447722</v>
      </c>
      <c r="R222" s="88">
        <v>534.81720816813277</v>
      </c>
      <c r="S222" s="88">
        <v>27.337939024749126</v>
      </c>
      <c r="T222" s="88">
        <v>47.715755023645698</v>
      </c>
      <c r="U222" s="88">
        <v>4.9125141337911851</v>
      </c>
      <c r="V222" s="88">
        <v>18.962952076710099</v>
      </c>
      <c r="W222" s="88">
        <v>4.3333359194267302</v>
      </c>
      <c r="X222" s="88">
        <v>0.53087363042250058</v>
      </c>
      <c r="Y222" s="88">
        <v>3.6134150480971421</v>
      </c>
      <c r="Z222" s="88">
        <v>0.65336713827775006</v>
      </c>
      <c r="AA222" s="88">
        <v>3.4268127567085984</v>
      </c>
      <c r="AB222" s="88">
        <v>0.83982326039509703</v>
      </c>
      <c r="AC222" s="88">
        <v>2.4831550832951308</v>
      </c>
      <c r="AD222" s="88">
        <v>0.49112737545538787</v>
      </c>
      <c r="AE222" s="88">
        <v>2.5758727208493628</v>
      </c>
      <c r="AF222" s="88">
        <v>0.46206179721723295</v>
      </c>
      <c r="AG222" s="88">
        <v>3.8250039919331869</v>
      </c>
      <c r="AH222" s="61">
        <v>0.72965060526874215</v>
      </c>
      <c r="AI222" s="88">
        <v>20.592819357117499</v>
      </c>
      <c r="AJ222" s="88">
        <v>12.626949382042046</v>
      </c>
      <c r="AK222" s="88">
        <v>2.5799189146974641</v>
      </c>
      <c r="AL222" s="88">
        <f t="shared" si="11"/>
        <v>2.9040756031235717</v>
      </c>
      <c r="FA222" s="44"/>
      <c r="GA222" s="44"/>
      <c r="HA222" s="44"/>
      <c r="IA222" s="44"/>
      <c r="JA222" s="44"/>
      <c r="KA222" s="44"/>
    </row>
    <row r="223" spans="1:287" x14ac:dyDescent="0.2">
      <c r="C223" s="79">
        <v>7</v>
      </c>
      <c r="D223" s="88">
        <v>5.4819408910649692</v>
      </c>
      <c r="E223" s="88">
        <v>1.3673196090733737</v>
      </c>
      <c r="F223" s="88">
        <v>-4.6643118264655268</v>
      </c>
      <c r="G223" s="88">
        <v>0.69643481622257253</v>
      </c>
      <c r="H223" s="88">
        <v>3.2476158229453285</v>
      </c>
      <c r="I223" s="88">
        <v>2.2597649376799915</v>
      </c>
      <c r="J223" s="88">
        <v>35.258028566787083</v>
      </c>
      <c r="K223" s="88">
        <v>14.274139088278529</v>
      </c>
      <c r="L223" s="88">
        <v>141.63052340720273</v>
      </c>
      <c r="M223" s="88">
        <v>69.476496198276536</v>
      </c>
      <c r="N223" s="88">
        <v>24.74189474534159</v>
      </c>
      <c r="O223" s="88">
        <v>117.99550996609204</v>
      </c>
      <c r="P223" s="88">
        <v>8.3415548143739677</v>
      </c>
      <c r="Q223" s="88">
        <v>9.8620362495746399</v>
      </c>
      <c r="R223" s="88">
        <v>493.74612932941596</v>
      </c>
      <c r="S223" s="88">
        <v>22.208913688653418</v>
      </c>
      <c r="T223" s="88">
        <v>46.755589340567326</v>
      </c>
      <c r="U223" s="88">
        <v>5.0702269986899875</v>
      </c>
      <c r="V223" s="88">
        <v>18.14598302864125</v>
      </c>
      <c r="W223" s="88">
        <v>3.5193212751052343</v>
      </c>
      <c r="X223" s="88">
        <v>0.49098990020984168</v>
      </c>
      <c r="Y223" s="88">
        <v>3.9069717786422125</v>
      </c>
      <c r="Z223" s="88">
        <v>0.55077842959915546</v>
      </c>
      <c r="AA223" s="88">
        <v>3.6388429722459166</v>
      </c>
      <c r="AB223" s="88">
        <v>0.80651264767804975</v>
      </c>
      <c r="AC223" s="88">
        <v>2.5888386254634961</v>
      </c>
      <c r="AD223" s="88">
        <v>0.43917523399526576</v>
      </c>
      <c r="AE223" s="88">
        <v>2.379918553278535</v>
      </c>
      <c r="AF223" s="88">
        <v>0.31360083982747622</v>
      </c>
      <c r="AG223" s="88">
        <v>3.6234084430143811</v>
      </c>
      <c r="AH223" s="61">
        <v>0.6148248460102812</v>
      </c>
      <c r="AI223" s="88">
        <v>23.618513969922681</v>
      </c>
      <c r="AJ223" s="88">
        <v>12.767524012835961</v>
      </c>
      <c r="AK223" s="88">
        <v>2.7623124960136076</v>
      </c>
      <c r="AL223" s="88">
        <f t="shared" si="11"/>
        <v>2.8080507541306061</v>
      </c>
      <c r="FA223" s="44"/>
      <c r="GA223" s="44"/>
      <c r="HA223" s="44"/>
      <c r="IA223" s="44"/>
      <c r="JA223" s="44"/>
      <c r="KA223" s="44"/>
    </row>
    <row r="224" spans="1:287" x14ac:dyDescent="0.2">
      <c r="B224" s="79" t="s">
        <v>144</v>
      </c>
      <c r="C224" s="79">
        <v>8</v>
      </c>
      <c r="D224" s="88">
        <v>5.5185472431806524</v>
      </c>
      <c r="E224" s="88">
        <v>2.5605823181944718</v>
      </c>
      <c r="F224" s="88">
        <v>-2.6088198421729496</v>
      </c>
      <c r="G224" s="88">
        <v>0.63351874372116312</v>
      </c>
      <c r="H224" s="88">
        <v>-4.2516411757576922E-2</v>
      </c>
      <c r="I224" s="88">
        <v>1.7006774204834403</v>
      </c>
      <c r="J224" s="88">
        <v>37.024186963431895</v>
      </c>
      <c r="K224" s="88">
        <v>14.396475028047726</v>
      </c>
      <c r="L224" s="88">
        <v>140.1929218794491</v>
      </c>
      <c r="M224" s="88">
        <v>71.454980921333217</v>
      </c>
      <c r="N224" s="88">
        <v>23.990889152938085</v>
      </c>
      <c r="O224" s="88">
        <v>132.8906990465812</v>
      </c>
      <c r="P224" s="88">
        <v>7.3062524469502703</v>
      </c>
      <c r="Q224" s="88">
        <v>10.336000529125517</v>
      </c>
      <c r="R224" s="88">
        <v>524.90163222291858</v>
      </c>
      <c r="S224" s="88">
        <v>26.493760330047849</v>
      </c>
      <c r="T224" s="88">
        <v>51.867728938485712</v>
      </c>
      <c r="U224" s="88">
        <v>4.6903450281945034</v>
      </c>
      <c r="V224" s="88">
        <v>18.942029953136316</v>
      </c>
      <c r="W224" s="88">
        <v>4.7206324046053219</v>
      </c>
      <c r="X224" s="88">
        <v>0.59870443872959289</v>
      </c>
      <c r="Y224" s="88">
        <v>3.6626804774415138</v>
      </c>
      <c r="Z224" s="88">
        <v>0.6786640455044799</v>
      </c>
      <c r="AA224" s="88">
        <v>3.4787917882534578</v>
      </c>
      <c r="AB224" s="88">
        <v>0.86033390049251379</v>
      </c>
      <c r="AC224" s="88">
        <v>2.4543661833529482</v>
      </c>
      <c r="AD224" s="88">
        <v>0.41301774751935461</v>
      </c>
      <c r="AE224" s="88">
        <v>2.1971890569886772</v>
      </c>
      <c r="AF224" s="88">
        <v>0.44703957800202221</v>
      </c>
      <c r="AG224" s="88">
        <v>3.6963682992270903</v>
      </c>
      <c r="AH224" s="61">
        <v>0.78222312864873489</v>
      </c>
      <c r="AI224" s="88">
        <v>23.6955483460575</v>
      </c>
      <c r="AJ224" s="88">
        <v>13.702279241470334</v>
      </c>
      <c r="AK224" s="88">
        <v>2.8114911215437099</v>
      </c>
      <c r="AL224" s="88">
        <f t="shared" si="11"/>
        <v>2.9784215360180748</v>
      </c>
      <c r="FA224" s="44"/>
      <c r="GA224" s="44"/>
      <c r="HA224" s="44"/>
      <c r="IA224" s="44"/>
      <c r="JA224" s="44"/>
      <c r="KA224" s="44"/>
    </row>
    <row r="225" spans="2:287" x14ac:dyDescent="0.2">
      <c r="C225" s="79">
        <v>9</v>
      </c>
      <c r="D225" s="88">
        <v>5.0548288535168497</v>
      </c>
      <c r="E225" s="88">
        <v>2.171072901078416</v>
      </c>
      <c r="F225" s="88">
        <v>2.8904708107465971</v>
      </c>
      <c r="G225" s="88">
        <v>0.43417309801228776</v>
      </c>
      <c r="H225" s="88">
        <v>1.4891405025898434</v>
      </c>
      <c r="I225" s="88">
        <v>2.3793293718618216</v>
      </c>
      <c r="J225" s="88">
        <v>34.741065957002277</v>
      </c>
      <c r="K225" s="88">
        <v>13.81046848567221</v>
      </c>
      <c r="L225" s="88">
        <v>138.65017842174007</v>
      </c>
      <c r="M225" s="88">
        <v>66.83774921519408</v>
      </c>
      <c r="N225" s="88">
        <v>20.938728604628974</v>
      </c>
      <c r="O225" s="88">
        <v>123.18322328837023</v>
      </c>
      <c r="P225" s="88">
        <v>7.4468536539352499</v>
      </c>
      <c r="Q225" s="88">
        <v>10.311056032392889</v>
      </c>
      <c r="R225" s="88">
        <v>507.08834381632124</v>
      </c>
      <c r="S225" s="88">
        <v>23.120152870546175</v>
      </c>
      <c r="T225" s="88">
        <v>47.930045960975193</v>
      </c>
      <c r="U225" s="88">
        <v>4.9456199122070954</v>
      </c>
      <c r="V225" s="88">
        <v>17.7859003636115</v>
      </c>
      <c r="W225" s="88">
        <v>3.617790630912415</v>
      </c>
      <c r="X225" s="88">
        <v>0.57173858890854223</v>
      </c>
      <c r="Y225" s="88">
        <v>3.5493825526505223</v>
      </c>
      <c r="Z225" s="88">
        <v>0.55333277058718433</v>
      </c>
      <c r="AA225" s="88">
        <v>3.4102994381645551</v>
      </c>
      <c r="AB225" s="88">
        <v>0.74576972913532447</v>
      </c>
      <c r="AC225" s="88">
        <v>2.3399863514264041</v>
      </c>
      <c r="AD225" s="88">
        <v>0.40669935361477805</v>
      </c>
      <c r="AE225" s="88">
        <v>2.6383006593397225</v>
      </c>
      <c r="AF225" s="88">
        <v>0.43736757490293376</v>
      </c>
      <c r="AG225" s="88">
        <v>3.6552852610629643</v>
      </c>
      <c r="AH225" s="61">
        <v>1.0507063358612865</v>
      </c>
      <c r="AI225" s="88">
        <v>22.209984039713053</v>
      </c>
      <c r="AJ225" s="88">
        <v>12.690540562939679</v>
      </c>
      <c r="AK225" s="88">
        <v>2.6523005024148416</v>
      </c>
      <c r="AL225" s="88">
        <f t="shared" si="11"/>
        <v>3.1920633997050856</v>
      </c>
      <c r="FA225" s="44"/>
      <c r="GA225" s="44"/>
      <c r="HA225" s="44"/>
      <c r="IA225" s="44"/>
      <c r="JA225" s="44"/>
      <c r="KA225" s="44"/>
    </row>
    <row r="226" spans="2:287" x14ac:dyDescent="0.2">
      <c r="C226" s="79">
        <v>10</v>
      </c>
      <c r="D226" s="88">
        <v>5.1888021468392491</v>
      </c>
      <c r="E226" s="88">
        <v>1.9368724830041533</v>
      </c>
      <c r="F226" s="88">
        <v>3.598868056858771</v>
      </c>
      <c r="G226" s="88">
        <v>0.66407809554751907</v>
      </c>
      <c r="H226" s="88">
        <v>4.1829486477515498</v>
      </c>
      <c r="I226" s="88">
        <v>3.6141360831190994</v>
      </c>
      <c r="J226" s="88">
        <v>35.834792733021033</v>
      </c>
      <c r="K226" s="88">
        <v>14.498537503074088</v>
      </c>
      <c r="L226" s="88">
        <v>135.64617960347184</v>
      </c>
      <c r="M226" s="88">
        <v>69.783206758050483</v>
      </c>
      <c r="N226" s="88">
        <v>22.053570636195737</v>
      </c>
      <c r="O226" s="88">
        <v>119.64514891509494</v>
      </c>
      <c r="P226" s="88">
        <v>8.0542376271122293</v>
      </c>
      <c r="Q226" s="88">
        <v>10.050318896391024</v>
      </c>
      <c r="R226" s="88">
        <v>505.79552449329879</v>
      </c>
      <c r="S226" s="88">
        <v>24.919682699943525</v>
      </c>
      <c r="T226" s="88">
        <v>49.999773823992541</v>
      </c>
      <c r="U226" s="88">
        <v>4.8687131921951572</v>
      </c>
      <c r="V226" s="88">
        <v>18.752787140507998</v>
      </c>
      <c r="W226" s="88">
        <v>3.9635628124737203</v>
      </c>
      <c r="X226" s="88">
        <v>0.69441428619219292</v>
      </c>
      <c r="Y226" s="88">
        <v>3.642254381920214</v>
      </c>
      <c r="Z226" s="88">
        <v>0.53777271414943617</v>
      </c>
      <c r="AA226" s="88">
        <v>3.4859682138601777</v>
      </c>
      <c r="AB226" s="88">
        <v>0.82237275917555275</v>
      </c>
      <c r="AC226" s="88">
        <v>2.1750876054393906</v>
      </c>
      <c r="AD226" s="88">
        <v>0.39068066604395046</v>
      </c>
      <c r="AE226" s="88">
        <v>2.6857466005955519</v>
      </c>
      <c r="AF226" s="88">
        <v>0.41918157221632441</v>
      </c>
      <c r="AG226" s="88">
        <v>3.7577672898262358</v>
      </c>
      <c r="AH226" s="61">
        <v>0.94947340138489711</v>
      </c>
      <c r="AI226" s="88">
        <v>22.480667882243068</v>
      </c>
      <c r="AJ226" s="88">
        <v>12.588379634491963</v>
      </c>
      <c r="AK226" s="88">
        <v>2.7578039304555797</v>
      </c>
      <c r="AL226" s="88">
        <f t="shared" si="11"/>
        <v>3.16425888166689</v>
      </c>
      <c r="FA226" s="44"/>
      <c r="GA226" s="44"/>
      <c r="HA226" s="44"/>
      <c r="IA226" s="44"/>
      <c r="JA226" s="44"/>
      <c r="KA226" s="44"/>
    </row>
    <row r="227" spans="2:287" x14ac:dyDescent="0.2">
      <c r="C227" s="79">
        <v>11</v>
      </c>
      <c r="D227" s="88">
        <v>7.6904306958662279</v>
      </c>
      <c r="E227" s="88">
        <v>1.8870852367092705</v>
      </c>
      <c r="F227" s="88">
        <v>0.98911748886931217</v>
      </c>
      <c r="G227" s="88">
        <v>0.6692216718373728</v>
      </c>
      <c r="H227" s="88">
        <v>2.6932401196009383</v>
      </c>
      <c r="I227" s="88">
        <v>3.6914040250116371</v>
      </c>
      <c r="J227" s="88">
        <v>33.542447243561455</v>
      </c>
      <c r="K227" s="88">
        <v>14.612461557788729</v>
      </c>
      <c r="L227" s="88">
        <v>134.40017468435354</v>
      </c>
      <c r="M227" s="88">
        <v>64.41307162153484</v>
      </c>
      <c r="N227" s="88">
        <v>21.547661861209214</v>
      </c>
      <c r="O227" s="88">
        <v>112.55094424124455</v>
      </c>
      <c r="P227" s="88">
        <v>7.1063315878554798</v>
      </c>
      <c r="Q227" s="88">
        <v>9.7289053153428267</v>
      </c>
      <c r="R227" s="88">
        <v>503.04757344615962</v>
      </c>
      <c r="S227" s="88">
        <v>23.423757209787937</v>
      </c>
      <c r="T227" s="88">
        <v>49.948382657419081</v>
      </c>
      <c r="U227" s="88">
        <v>4.7529707702388331</v>
      </c>
      <c r="V227" s="88">
        <v>17.559611384509655</v>
      </c>
      <c r="W227" s="88">
        <v>3.5041071640617818</v>
      </c>
      <c r="X227" s="88">
        <v>0.65478606483552626</v>
      </c>
      <c r="Y227" s="88">
        <v>3.4661495195181744</v>
      </c>
      <c r="Z227" s="88">
        <v>0.5808463039525229</v>
      </c>
      <c r="AA227" s="88">
        <v>3.8913602627613497</v>
      </c>
      <c r="AB227" s="88">
        <v>0.77531216325265839</v>
      </c>
      <c r="AC227" s="88">
        <v>2.1914434796372961</v>
      </c>
      <c r="AD227" s="88">
        <v>0.4202085290469052</v>
      </c>
      <c r="AE227" s="88">
        <v>2.645305202201226</v>
      </c>
      <c r="AF227" s="88">
        <v>0.41371058495554597</v>
      </c>
      <c r="AG227" s="88">
        <v>3.5882460124992215</v>
      </c>
      <c r="AH227" s="61">
        <v>0.84128314015858063</v>
      </c>
      <c r="AI227" s="88">
        <v>21.561974176510258</v>
      </c>
      <c r="AJ227" s="88">
        <v>12.940340551527594</v>
      </c>
      <c r="AK227" s="88">
        <v>2.6608667894262052</v>
      </c>
      <c r="AL227" s="88">
        <f t="shared" si="11"/>
        <v>2.9893299809708496</v>
      </c>
      <c r="FA227" s="44"/>
      <c r="GA227" s="44"/>
      <c r="HA227" s="44"/>
      <c r="IA227" s="44"/>
      <c r="JA227" s="44"/>
      <c r="KA227" s="44"/>
    </row>
    <row r="228" spans="2:287" x14ac:dyDescent="0.2">
      <c r="B228" s="79" t="s">
        <v>144</v>
      </c>
      <c r="C228" s="79">
        <v>12</v>
      </c>
      <c r="D228" s="88">
        <v>5.7649453041260674</v>
      </c>
      <c r="E228" s="88">
        <v>1.6271137667791264</v>
      </c>
      <c r="F228" s="88">
        <v>-1.6984626682309312</v>
      </c>
      <c r="G228" s="88">
        <v>0.73540635506614005</v>
      </c>
      <c r="H228" s="88">
        <v>1.7378657124734551</v>
      </c>
      <c r="I228" s="88">
        <v>2.5415905580948501</v>
      </c>
      <c r="J228" s="88">
        <v>34.877396596300187</v>
      </c>
      <c r="K228" s="88">
        <v>15.406975720838894</v>
      </c>
      <c r="L228" s="88">
        <v>138.12420218586252</v>
      </c>
      <c r="M228" s="88">
        <v>64.012807228345906</v>
      </c>
      <c r="N228" s="88">
        <v>21.676646562611701</v>
      </c>
      <c r="O228" s="88">
        <v>133.3991576201968</v>
      </c>
      <c r="P228" s="88">
        <v>7.2659097679234801</v>
      </c>
      <c r="Q228" s="88">
        <v>10.394801552822811</v>
      </c>
      <c r="R228" s="88">
        <v>509.69766409218545</v>
      </c>
      <c r="S228" s="88">
        <v>26.059113096917169</v>
      </c>
      <c r="T228" s="88">
        <v>50.289519839880938</v>
      </c>
      <c r="U228" s="88">
        <v>4.921124941713785</v>
      </c>
      <c r="V228" s="88">
        <v>19.814740842756954</v>
      </c>
      <c r="W228" s="88">
        <v>3.8883968563467386</v>
      </c>
      <c r="X228" s="88">
        <v>0.53727589143144761</v>
      </c>
      <c r="Y228" s="88">
        <v>4.3967597136416083</v>
      </c>
      <c r="Z228" s="88">
        <v>0.6248920802992729</v>
      </c>
      <c r="AA228" s="88">
        <v>3.5040922249627275</v>
      </c>
      <c r="AB228" s="88">
        <v>0.72515639535633136</v>
      </c>
      <c r="AC228" s="88">
        <v>2.4252660540040454</v>
      </c>
      <c r="AD228" s="88">
        <v>0.40826562551834567</v>
      </c>
      <c r="AE228" s="88">
        <v>2.7018796777825553</v>
      </c>
      <c r="AF228" s="88">
        <v>0.42143301203101086</v>
      </c>
      <c r="AG228" s="88">
        <v>3.3792466243462327</v>
      </c>
      <c r="AH228" s="61">
        <v>0.82728248856373532</v>
      </c>
      <c r="AI228" s="88">
        <v>21.609738848713274</v>
      </c>
      <c r="AJ228" s="88">
        <v>12.565347059753774</v>
      </c>
      <c r="AK228" s="88">
        <v>2.7218398071342054</v>
      </c>
      <c r="AL228" s="88">
        <f t="shared" si="11"/>
        <v>2.9530770381594187</v>
      </c>
      <c r="FA228" s="44"/>
      <c r="GA228" s="44"/>
      <c r="HA228" s="44"/>
      <c r="IA228" s="44"/>
      <c r="JA228" s="44"/>
      <c r="KA228" s="44"/>
    </row>
    <row r="230" spans="2:287" x14ac:dyDescent="0.2">
      <c r="B230" s="79" t="s">
        <v>260</v>
      </c>
      <c r="C230" s="79">
        <v>1</v>
      </c>
      <c r="D230" s="88">
        <v>7.4115623318938173</v>
      </c>
      <c r="E230" s="88">
        <v>1.5254656613834858</v>
      </c>
      <c r="F230" s="88">
        <v>-0.49600693908955551</v>
      </c>
      <c r="G230" s="88">
        <v>0.40885428779971067</v>
      </c>
      <c r="H230" s="88">
        <v>-0.46482523740060644</v>
      </c>
      <c r="I230" s="88">
        <v>0.52418429927548116</v>
      </c>
      <c r="J230" s="88">
        <v>23.150180837604498</v>
      </c>
      <c r="K230" s="88">
        <v>12.160970941011344</v>
      </c>
      <c r="L230" s="88">
        <v>115.55668306005943</v>
      </c>
      <c r="M230" s="88">
        <v>68.090372888113549</v>
      </c>
      <c r="N230" s="88">
        <v>26.620326627851775</v>
      </c>
      <c r="O230" s="88">
        <v>145.18176340120954</v>
      </c>
      <c r="P230" s="88">
        <v>8.3877499840180683</v>
      </c>
      <c r="Q230" s="88">
        <v>9.4334943930111272</v>
      </c>
      <c r="R230" s="88">
        <v>544.999235761769</v>
      </c>
      <c r="S230" s="88">
        <v>29.12904551031443</v>
      </c>
      <c r="T230" s="88">
        <v>50.250941286341046</v>
      </c>
      <c r="U230" s="88">
        <v>6.24062813046781</v>
      </c>
      <c r="V230" s="88">
        <v>22.037034409570584</v>
      </c>
      <c r="W230" s="88">
        <v>4.1302265931551432</v>
      </c>
      <c r="X230" s="88">
        <v>0.66610814895375603</v>
      </c>
      <c r="Y230" s="88">
        <v>4.4985194228962753</v>
      </c>
      <c r="Z230" s="88">
        <v>0.62684091574993783</v>
      </c>
      <c r="AA230" s="88">
        <v>4.6074283858223186</v>
      </c>
      <c r="AB230" s="88">
        <v>1.0399941282029286</v>
      </c>
      <c r="AC230" s="88">
        <v>3.4928514476212182</v>
      </c>
      <c r="AD230" s="88">
        <v>0.42806350557492051</v>
      </c>
      <c r="AE230" s="88">
        <v>3.8083528497723211</v>
      </c>
      <c r="AF230" s="88">
        <v>0.5047568678354688</v>
      </c>
      <c r="AG230" s="88">
        <v>4.9315693009710637</v>
      </c>
      <c r="AH230" s="61">
        <v>0.88956125001395381</v>
      </c>
      <c r="AI230" s="88">
        <v>17.98486761566906</v>
      </c>
      <c r="AJ230" s="88">
        <v>16.275609736825011</v>
      </c>
      <c r="AK230" s="88">
        <v>2.6681428792686868</v>
      </c>
      <c r="AL230" s="88">
        <f t="shared" ref="AL230:AL244" si="12">M230/N230</f>
        <v>2.5578338628224544</v>
      </c>
    </row>
    <row r="231" spans="2:287" x14ac:dyDescent="0.2">
      <c r="B231" s="79">
        <v>8011</v>
      </c>
      <c r="C231" s="79">
        <v>2</v>
      </c>
      <c r="D231" s="88">
        <v>9.0224129281392926</v>
      </c>
      <c r="E231" s="88">
        <v>1.651695248931025</v>
      </c>
      <c r="F231" s="88">
        <v>0.18919220439625711</v>
      </c>
      <c r="G231" s="88">
        <v>0.56480932099583492</v>
      </c>
      <c r="H231" s="88">
        <v>-2.6298768971404565</v>
      </c>
      <c r="I231" s="88">
        <v>1.512668612559307</v>
      </c>
      <c r="J231" s="88">
        <v>21.05472914096762</v>
      </c>
      <c r="K231" s="88">
        <v>11.637062328268515</v>
      </c>
      <c r="L231" s="88">
        <v>134.48892365092672</v>
      </c>
      <c r="M231" s="88">
        <v>81.250445496477681</v>
      </c>
      <c r="N231" s="88">
        <v>27.624629291349372</v>
      </c>
      <c r="O231" s="88">
        <v>153.30810816105102</v>
      </c>
      <c r="P231" s="88">
        <v>9.8120694517943097</v>
      </c>
      <c r="Q231" s="88">
        <v>10.170270715993531</v>
      </c>
      <c r="R231" s="88">
        <v>577.813759384842</v>
      </c>
      <c r="S231" s="88">
        <v>39.465589157759631</v>
      </c>
      <c r="T231" s="88">
        <v>57.997224531693071</v>
      </c>
      <c r="U231" s="88">
        <v>5.2980482908183202</v>
      </c>
      <c r="V231" s="88">
        <v>24.453938040219111</v>
      </c>
      <c r="W231" s="88">
        <v>4.439085390317218</v>
      </c>
      <c r="X231" s="88">
        <v>0.79919421172120897</v>
      </c>
      <c r="Y231" s="88">
        <v>3.7202380074412602</v>
      </c>
      <c r="Z231" s="88">
        <v>0.74103302449266295</v>
      </c>
      <c r="AA231" s="88">
        <v>5.5518967748862948</v>
      </c>
      <c r="AB231" s="88">
        <v>1.2152678195748203</v>
      </c>
      <c r="AC231" s="88">
        <v>3.9813843459743374</v>
      </c>
      <c r="AD231" s="88">
        <v>0.66581786171234913</v>
      </c>
      <c r="AE231" s="88">
        <v>4.0357901275144634</v>
      </c>
      <c r="AF231" s="88">
        <v>0.59401327304696361</v>
      </c>
      <c r="AG231" s="88">
        <v>5.9467589485193546</v>
      </c>
      <c r="AH231" s="61">
        <v>0.83734510109762728</v>
      </c>
      <c r="AI231" s="88">
        <v>18.958374796935519</v>
      </c>
      <c r="AJ231" s="88">
        <v>16.729885195956772</v>
      </c>
      <c r="AK231" s="88">
        <v>2.7431271357712714</v>
      </c>
      <c r="AL231" s="88">
        <f t="shared" si="12"/>
        <v>2.941232066485004</v>
      </c>
    </row>
    <row r="232" spans="2:287" x14ac:dyDescent="0.2">
      <c r="C232" s="79">
        <v>3</v>
      </c>
      <c r="D232" s="88">
        <v>9.4241108250194685</v>
      </c>
      <c r="E232" s="88">
        <v>1.7271874429433163</v>
      </c>
      <c r="F232" s="88">
        <v>0.29065552264769712</v>
      </c>
      <c r="G232" s="88">
        <v>0.43438943295720928</v>
      </c>
      <c r="H232" s="88">
        <v>-0.46482523740060644</v>
      </c>
      <c r="I232" s="88">
        <v>1.5544428610544128E-2</v>
      </c>
      <c r="J232" s="88">
        <v>27.0217390786229</v>
      </c>
      <c r="K232" s="88">
        <v>11.261308462081473</v>
      </c>
      <c r="L232" s="88">
        <v>111.987825914159</v>
      </c>
      <c r="M232" s="88">
        <v>74.050149713153488</v>
      </c>
      <c r="N232" s="88">
        <v>25.167343660784685</v>
      </c>
      <c r="O232" s="88">
        <v>134.26334751540583</v>
      </c>
      <c r="P232" s="88">
        <v>9.3106462426644168</v>
      </c>
      <c r="Q232" s="88">
        <v>8.8312288575170932</v>
      </c>
      <c r="R232" s="88">
        <v>526.51526408126449</v>
      </c>
      <c r="S232" s="88">
        <v>30.148822847429333</v>
      </c>
      <c r="T232" s="88">
        <v>50.119817855388845</v>
      </c>
      <c r="U232" s="88">
        <v>5.9863878706402414</v>
      </c>
      <c r="V232" s="88">
        <v>23.35617599498509</v>
      </c>
      <c r="W232" s="88">
        <v>4.2361766765115556</v>
      </c>
      <c r="X232" s="88">
        <v>0.51072762223956036</v>
      </c>
      <c r="Y232" s="88">
        <v>4.5733101953891433</v>
      </c>
      <c r="Z232" s="88">
        <v>0.71050668027781527</v>
      </c>
      <c r="AA232" s="88">
        <v>4.2767290500084796</v>
      </c>
      <c r="AB232" s="88">
        <v>1.1047458407075146</v>
      </c>
      <c r="AC232" s="88">
        <v>3.4976409416724188</v>
      </c>
      <c r="AD232" s="88">
        <v>0.45189760249856653</v>
      </c>
      <c r="AE232" s="88">
        <v>4.3774484210341642</v>
      </c>
      <c r="AF232" s="88">
        <v>0.57588161043154251</v>
      </c>
      <c r="AG232" s="88">
        <v>5.3029269861789432</v>
      </c>
      <c r="AH232" s="61">
        <v>0.81180866388171902</v>
      </c>
      <c r="AI232" s="88">
        <v>17.422820341544618</v>
      </c>
      <c r="AJ232" s="88">
        <v>18.166627490533685</v>
      </c>
      <c r="AK232" s="88">
        <v>2.62134569350206</v>
      </c>
      <c r="AL232" s="88">
        <f t="shared" si="12"/>
        <v>2.9423109054030654</v>
      </c>
    </row>
    <row r="233" spans="2:287" x14ac:dyDescent="0.2">
      <c r="C233" s="79">
        <v>4</v>
      </c>
      <c r="D233" s="88">
        <v>7.2656023113202819</v>
      </c>
      <c r="E233" s="88">
        <v>1.8514407313410548</v>
      </c>
      <c r="F233" s="88">
        <v>0.8025888648896693</v>
      </c>
      <c r="G233" s="88">
        <v>0.49164245080987518</v>
      </c>
      <c r="H233" s="88">
        <v>-0.46482523740060644</v>
      </c>
      <c r="I233" s="88">
        <v>0.33616789138094366</v>
      </c>
      <c r="J233" s="88">
        <v>26.734617152360915</v>
      </c>
      <c r="K233" s="88">
        <v>12.700025778381161</v>
      </c>
      <c r="L233" s="88">
        <v>137.90652370158352</v>
      </c>
      <c r="M233" s="88">
        <v>80.973910356384565</v>
      </c>
      <c r="N233" s="88">
        <v>25.006312336679311</v>
      </c>
      <c r="O233" s="88">
        <v>125.50684665947811</v>
      </c>
      <c r="P233" s="88">
        <v>9.2862258202706336</v>
      </c>
      <c r="Q233" s="88">
        <v>9.941838836837702</v>
      </c>
      <c r="R233" s="88">
        <v>605.70799622237212</v>
      </c>
      <c r="S233" s="88">
        <v>30.21180990506593</v>
      </c>
      <c r="T233" s="88">
        <v>55.597150031655659</v>
      </c>
      <c r="U233" s="88">
        <v>6.274650278483314</v>
      </c>
      <c r="V233" s="88">
        <v>22.156596264068757</v>
      </c>
      <c r="W233" s="88">
        <v>4.1195907347280265</v>
      </c>
      <c r="X233" s="88">
        <v>0.55264666252088324</v>
      </c>
      <c r="Y233" s="88">
        <v>4.4113093059197537</v>
      </c>
      <c r="Z233" s="88">
        <v>0.63176731527762864</v>
      </c>
      <c r="AA233" s="88">
        <v>4.5531253727578855</v>
      </c>
      <c r="AB233" s="88">
        <v>1.043399835780076</v>
      </c>
      <c r="AC233" s="88">
        <v>3.1496284665771599</v>
      </c>
      <c r="AD233" s="88">
        <v>0.43629463709190835</v>
      </c>
      <c r="AE233" s="88">
        <v>3.4083155784402517</v>
      </c>
      <c r="AF233" s="88">
        <v>0.56326524633426489</v>
      </c>
      <c r="AG233" s="88">
        <v>4.3000579269797257</v>
      </c>
      <c r="AH233" s="61">
        <v>0.72518740156149586</v>
      </c>
      <c r="AI233" s="88">
        <v>20.532245797739407</v>
      </c>
      <c r="AJ233" s="88">
        <v>14.833219962238381</v>
      </c>
      <c r="AK233" s="88">
        <v>2.8708567083818459</v>
      </c>
      <c r="AL233" s="88">
        <f t="shared" si="12"/>
        <v>3.2381388053612312</v>
      </c>
    </row>
    <row r="234" spans="2:287" x14ac:dyDescent="0.2">
      <c r="C234" s="79">
        <v>5</v>
      </c>
      <c r="D234" s="88">
        <v>11.124732005237975</v>
      </c>
      <c r="E234" s="88">
        <v>1.3515702200583255</v>
      </c>
      <c r="F234" s="88">
        <v>0.72082168733675145</v>
      </c>
      <c r="G234" s="88">
        <v>0.67788140855057755</v>
      </c>
      <c r="H234" s="88">
        <v>-0.46482523740060644</v>
      </c>
      <c r="I234" s="88">
        <v>-0.90418261794527022</v>
      </c>
      <c r="J234" s="88">
        <v>32.065325402013585</v>
      </c>
      <c r="K234" s="88">
        <v>14.448816802068986</v>
      </c>
      <c r="L234" s="88">
        <v>149.7061868473935</v>
      </c>
      <c r="M234" s="88">
        <v>75.756109508224242</v>
      </c>
      <c r="N234" s="88">
        <v>25.003694522911449</v>
      </c>
      <c r="O234" s="88">
        <v>123.47897494453861</v>
      </c>
      <c r="P234" s="88">
        <v>9.213706843988275</v>
      </c>
      <c r="Q234" s="88">
        <v>9.8687955967714185</v>
      </c>
      <c r="R234" s="88">
        <v>558.49285923843092</v>
      </c>
      <c r="S234" s="88">
        <v>27.283060795292961</v>
      </c>
      <c r="T234" s="88">
        <v>54.012266058182625</v>
      </c>
      <c r="U234" s="88">
        <v>5.9490541181707783</v>
      </c>
      <c r="V234" s="88">
        <v>20.629474492784741</v>
      </c>
      <c r="W234" s="88">
        <v>3.8545613373637124</v>
      </c>
      <c r="X234" s="88">
        <v>0.69260290446355144</v>
      </c>
      <c r="Y234" s="88">
        <v>4.2415298242534965</v>
      </c>
      <c r="Z234" s="88">
        <v>0.5748148230988207</v>
      </c>
      <c r="AA234" s="88">
        <v>3.9823603909184624</v>
      </c>
      <c r="AB234" s="88">
        <v>0.9386139711001843</v>
      </c>
      <c r="AC234" s="88">
        <v>2.9850934815064969</v>
      </c>
      <c r="AD234" s="88">
        <v>0.42071033592730528</v>
      </c>
      <c r="AE234" s="88">
        <v>3.3149154827250413</v>
      </c>
      <c r="AF234" s="88">
        <v>0.49992538817017684</v>
      </c>
      <c r="AG234" s="88">
        <v>4.030453457782631</v>
      </c>
      <c r="AH234" s="61">
        <v>0.94379439998580827</v>
      </c>
      <c r="AI234" s="88">
        <v>20.855346450742744</v>
      </c>
      <c r="AJ234" s="88">
        <v>15.679778681812422</v>
      </c>
      <c r="AK234" s="88">
        <v>3.0069656473574518</v>
      </c>
      <c r="AL234" s="88">
        <f t="shared" si="12"/>
        <v>3.0297966342056855</v>
      </c>
    </row>
    <row r="235" spans="2:287" x14ac:dyDescent="0.2">
      <c r="C235" s="79">
        <v>6</v>
      </c>
      <c r="D235" s="88">
        <v>7.2275463318373534</v>
      </c>
      <c r="E235" s="88">
        <v>1.8310243201517069</v>
      </c>
      <c r="F235" s="88">
        <v>0.26308208098618086</v>
      </c>
      <c r="G235" s="88">
        <v>0.51344175158978189</v>
      </c>
      <c r="H235" s="88">
        <v>-0.46482523740060644</v>
      </c>
      <c r="I235" s="88">
        <v>-0.55705087884400839</v>
      </c>
      <c r="J235" s="88">
        <v>24.448966281119201</v>
      </c>
      <c r="K235" s="88">
        <v>11.4577724832698</v>
      </c>
      <c r="L235" s="88">
        <v>119.09011002936458</v>
      </c>
      <c r="M235" s="88">
        <v>73.38976661930036</v>
      </c>
      <c r="N235" s="88">
        <v>26.647905011030002</v>
      </c>
      <c r="O235" s="88">
        <v>136.68375527842045</v>
      </c>
      <c r="P235" s="88">
        <v>8.0093184214509794</v>
      </c>
      <c r="Q235" s="88">
        <v>8.100763697000172</v>
      </c>
      <c r="R235" s="88">
        <v>523.50565133762132</v>
      </c>
      <c r="S235" s="88">
        <v>29.006108319211531</v>
      </c>
      <c r="T235" s="88">
        <v>49.861309359177156</v>
      </c>
      <c r="U235" s="88">
        <v>6.0911190801366768</v>
      </c>
      <c r="V235" s="88">
        <v>21.196915887307217</v>
      </c>
      <c r="W235" s="88">
        <v>4.0952831157776002</v>
      </c>
      <c r="X235" s="88">
        <v>0.58678260760082912</v>
      </c>
      <c r="Y235" s="88">
        <v>4.2666170847349969</v>
      </c>
      <c r="Z235" s="88">
        <v>0.58672742974646541</v>
      </c>
      <c r="AA235" s="88">
        <v>4.1646760144870001</v>
      </c>
      <c r="AB235" s="88">
        <v>0.89398477805560161</v>
      </c>
      <c r="AC235" s="88">
        <v>2.7550769184368078</v>
      </c>
      <c r="AD235" s="88">
        <v>0.41545635240652962</v>
      </c>
      <c r="AE235" s="88">
        <v>4.0554055574307863</v>
      </c>
      <c r="AF235" s="88">
        <v>0.6810234752157277</v>
      </c>
      <c r="AG235" s="88">
        <v>5.2243569390214084</v>
      </c>
      <c r="AH235" s="61">
        <v>0.82303906831454521</v>
      </c>
      <c r="AI235" s="88">
        <v>16.723533121376917</v>
      </c>
      <c r="AJ235" s="88">
        <v>17.324053607577792</v>
      </c>
      <c r="AK235" s="88">
        <v>2.629354994876492</v>
      </c>
      <c r="AL235" s="88">
        <f t="shared" si="12"/>
        <v>2.7540538961289132</v>
      </c>
    </row>
    <row r="236" spans="2:287" x14ac:dyDescent="0.2">
      <c r="C236" s="79">
        <v>7</v>
      </c>
      <c r="D236" s="88">
        <v>9.0237122042224307</v>
      </c>
      <c r="E236" s="88">
        <v>2.0375964096744763</v>
      </c>
      <c r="F236" s="88">
        <v>0.25702035405015633</v>
      </c>
      <c r="G236" s="88">
        <v>0.68398782355612098</v>
      </c>
      <c r="H236" s="88">
        <v>-0.46482523740060644</v>
      </c>
      <c r="I236" s="88">
        <v>0.24936305925731467</v>
      </c>
      <c r="J236" s="88">
        <v>21.793787701978498</v>
      </c>
      <c r="K236" s="88">
        <v>10.075453074878787</v>
      </c>
      <c r="L236" s="88">
        <v>131.24882805739952</v>
      </c>
      <c r="M236" s="88">
        <v>68.531323516022042</v>
      </c>
      <c r="N236" s="88">
        <v>25.859785082749848</v>
      </c>
      <c r="O236" s="88">
        <v>132.25488593466957</v>
      </c>
      <c r="P236" s="88">
        <v>7.9497220701147695</v>
      </c>
      <c r="Q236" s="88">
        <v>7.8047072561451749</v>
      </c>
      <c r="R236" s="88">
        <v>514.6100654112131</v>
      </c>
      <c r="S236" s="88">
        <v>27.103695968874376</v>
      </c>
      <c r="T236" s="88">
        <v>44.964286311253559</v>
      </c>
      <c r="U236" s="88">
        <v>5.4581164310505335</v>
      </c>
      <c r="V236" s="88">
        <v>19.518816683727806</v>
      </c>
      <c r="W236" s="88">
        <v>3.7582853835023831</v>
      </c>
      <c r="X236" s="88">
        <v>0.61379296631584312</v>
      </c>
      <c r="Y236" s="88">
        <v>4.3555856608852501</v>
      </c>
      <c r="Z236" s="88">
        <v>0.76274957079309025</v>
      </c>
      <c r="AA236" s="88">
        <v>4.8045363050468204</v>
      </c>
      <c r="AB236" s="88">
        <v>1.0772826749242572</v>
      </c>
      <c r="AC236" s="88">
        <v>3.0903456069968094</v>
      </c>
      <c r="AD236" s="88">
        <v>0.46894362162976733</v>
      </c>
      <c r="AE236" s="88">
        <v>3.5641013883557893</v>
      </c>
      <c r="AF236" s="88">
        <v>0.56495798850984014</v>
      </c>
      <c r="AG236" s="88">
        <v>5.1896527376142263</v>
      </c>
      <c r="AH236" s="61">
        <v>0.9312870429407869</v>
      </c>
      <c r="AI236" s="88">
        <v>17.659082115330399</v>
      </c>
      <c r="AJ236" s="88">
        <v>16.703171467771888</v>
      </c>
      <c r="AK236" s="88">
        <v>2.6297686310707</v>
      </c>
      <c r="AL236" s="88">
        <f t="shared" si="12"/>
        <v>2.6501118743533905</v>
      </c>
    </row>
    <row r="237" spans="2:287" x14ac:dyDescent="0.2">
      <c r="B237" s="79" t="s">
        <v>144</v>
      </c>
      <c r="C237" s="79">
        <v>8</v>
      </c>
      <c r="D237" s="88">
        <v>10.573066814456745</v>
      </c>
      <c r="E237" s="88">
        <v>3.5686329167267745</v>
      </c>
      <c r="F237" s="88">
        <v>0.54281047674673577</v>
      </c>
      <c r="G237" s="88">
        <v>0.4977895163334235</v>
      </c>
      <c r="H237" s="88">
        <v>-0.46482523740060644</v>
      </c>
      <c r="I237" s="88">
        <v>0.20510934986905605</v>
      </c>
      <c r="J237" s="88">
        <v>26.970388033471398</v>
      </c>
      <c r="K237" s="88">
        <v>11.505014272424326</v>
      </c>
      <c r="L237" s="88">
        <v>124.80225936979282</v>
      </c>
      <c r="M237" s="88">
        <v>71.016044809417423</v>
      </c>
      <c r="N237" s="88">
        <v>22.799058369899964</v>
      </c>
      <c r="O237" s="88">
        <v>117.97956490594801</v>
      </c>
      <c r="P237" s="88">
        <v>7.8104293686923363</v>
      </c>
      <c r="Q237" s="88">
        <v>9.0129500858974883</v>
      </c>
      <c r="R237" s="88">
        <v>511.08552608599325</v>
      </c>
      <c r="S237" s="88">
        <v>26.096705280552356</v>
      </c>
      <c r="T237" s="88">
        <v>47.17420424034686</v>
      </c>
      <c r="U237" s="88">
        <v>5.3812381660718813</v>
      </c>
      <c r="V237" s="88">
        <v>18.095716576450549</v>
      </c>
      <c r="W237" s="88">
        <v>3.0810733537459205</v>
      </c>
      <c r="X237" s="88">
        <v>0.44446225193816724</v>
      </c>
      <c r="Y237" s="88">
        <v>3.6927386120718495</v>
      </c>
      <c r="Z237" s="88">
        <v>0.55624251889840182</v>
      </c>
      <c r="AA237" s="88">
        <v>3.8415065421381334</v>
      </c>
      <c r="AB237" s="88">
        <v>0.89855160717233795</v>
      </c>
      <c r="AC237" s="88">
        <v>2.7757448935871052</v>
      </c>
      <c r="AD237" s="88">
        <v>0.3865333535959809</v>
      </c>
      <c r="AE237" s="88">
        <v>2.8538891375677418</v>
      </c>
      <c r="AF237" s="88">
        <v>0.51107083165818734</v>
      </c>
      <c r="AG237" s="88">
        <v>4.4149176125140119</v>
      </c>
      <c r="AH237" s="61">
        <v>0.75146794413575158</v>
      </c>
      <c r="AI237" s="88">
        <v>18.137028952605618</v>
      </c>
      <c r="AJ237" s="88">
        <v>14.945749731036557</v>
      </c>
      <c r="AK237" s="88">
        <v>2.7481894776056457</v>
      </c>
      <c r="AL237" s="88">
        <f t="shared" si="12"/>
        <v>3.1148674501037745</v>
      </c>
    </row>
    <row r="238" spans="2:287" x14ac:dyDescent="0.2">
      <c r="C238" s="79">
        <v>9</v>
      </c>
      <c r="D238" s="88">
        <v>8.834421844518987</v>
      </c>
      <c r="E238" s="88">
        <v>1.677610160876067</v>
      </c>
      <c r="F238" s="88">
        <v>0.25255211082271839</v>
      </c>
      <c r="G238" s="88">
        <v>0.39843894175299344</v>
      </c>
      <c r="H238" s="88">
        <v>-1.6208679573972642</v>
      </c>
      <c r="I238" s="88">
        <v>-4.8001970417662333E-2</v>
      </c>
      <c r="J238" s="88">
        <v>23.006950334139798</v>
      </c>
      <c r="K238" s="88">
        <v>10.472949367729194</v>
      </c>
      <c r="L238" s="88">
        <v>105.39614787859334</v>
      </c>
      <c r="M238" s="88">
        <v>72.731408613219799</v>
      </c>
      <c r="N238" s="88">
        <v>22.142514009213897</v>
      </c>
      <c r="O238" s="88">
        <v>110.92033840432134</v>
      </c>
      <c r="P238" s="88">
        <v>8.2509664956738149</v>
      </c>
      <c r="Q238" s="88">
        <v>8.7834073905316732</v>
      </c>
      <c r="R238" s="88">
        <v>547.21999875621486</v>
      </c>
      <c r="S238" s="88">
        <v>28.73993585442004</v>
      </c>
      <c r="T238" s="88">
        <v>53.593895582727022</v>
      </c>
      <c r="U238" s="88">
        <v>6.4720438956099819</v>
      </c>
      <c r="V238" s="88">
        <v>22.38630515795726</v>
      </c>
      <c r="W238" s="88">
        <v>4.3083041039016674</v>
      </c>
      <c r="X238" s="88">
        <v>0.57624715750199551</v>
      </c>
      <c r="Y238" s="88">
        <v>4.6597841246534175</v>
      </c>
      <c r="Z238" s="88">
        <v>0.67087059006731653</v>
      </c>
      <c r="AA238" s="88">
        <v>4.1525982484387054</v>
      </c>
      <c r="AB238" s="88">
        <v>1.0383772006472207</v>
      </c>
      <c r="AC238" s="88">
        <v>3.1941739345116682</v>
      </c>
      <c r="AD238" s="88">
        <v>0.50105907649403136</v>
      </c>
      <c r="AE238" s="88">
        <v>3.6427597834029637</v>
      </c>
      <c r="AF238" s="88">
        <v>0.47545282268861305</v>
      </c>
      <c r="AG238" s="88">
        <v>4.5817543840809307</v>
      </c>
      <c r="AH238" s="61">
        <v>0.77091295835863971</v>
      </c>
      <c r="AI238" s="88">
        <v>17.792659685691476</v>
      </c>
      <c r="AJ238" s="88">
        <v>15.4719854729228</v>
      </c>
      <c r="AK238" s="88">
        <v>2.633406541569935</v>
      </c>
      <c r="AL238" s="88">
        <f t="shared" si="12"/>
        <v>3.2846951607642634</v>
      </c>
    </row>
    <row r="239" spans="2:287" x14ac:dyDescent="0.2">
      <c r="C239" s="79">
        <v>10</v>
      </c>
      <c r="D239" s="88">
        <v>7.6535364499130463</v>
      </c>
      <c r="E239" s="88">
        <v>1.8321292233674562</v>
      </c>
      <c r="F239" s="88">
        <v>0.18919220439625711</v>
      </c>
      <c r="G239" s="88">
        <v>0.51405881152458399</v>
      </c>
      <c r="H239" s="88">
        <v>-0.46482523740060644</v>
      </c>
      <c r="I239" s="88">
        <v>5.9674595385608015E-3</v>
      </c>
      <c r="J239" s="88">
        <v>31.248185527510284</v>
      </c>
      <c r="K239" s="88">
        <v>12.051060159775417</v>
      </c>
      <c r="L239" s="88">
        <v>139.21598129700877</v>
      </c>
      <c r="M239" s="88">
        <v>72.828663677604254</v>
      </c>
      <c r="N239" s="88">
        <v>23.782498806324696</v>
      </c>
      <c r="O239" s="88">
        <v>119.5203187670736</v>
      </c>
      <c r="P239" s="88">
        <v>8.6205503340990646</v>
      </c>
      <c r="Q239" s="88">
        <v>9.9273274667013656</v>
      </c>
      <c r="R239" s="88">
        <v>541.93403523577797</v>
      </c>
      <c r="S239" s="88">
        <v>26.704434029119536</v>
      </c>
      <c r="T239" s="88">
        <v>51.863667932240226</v>
      </c>
      <c r="U239" s="88">
        <v>6.0630437599457263</v>
      </c>
      <c r="V239" s="88">
        <v>21.454660823272654</v>
      </c>
      <c r="W239" s="88">
        <v>3.8631010514113937</v>
      </c>
      <c r="X239" s="88">
        <v>0.51932715231615667</v>
      </c>
      <c r="Y239" s="88">
        <v>4.3680346934111149</v>
      </c>
      <c r="Z239" s="88">
        <v>0.66502875424160668</v>
      </c>
      <c r="AA239" s="88">
        <v>4.7073096697650358</v>
      </c>
      <c r="AB239" s="88">
        <v>1.0964222485037793</v>
      </c>
      <c r="AC239" s="88">
        <v>3.2116645172636131</v>
      </c>
      <c r="AD239" s="88">
        <v>0.43261677999368731</v>
      </c>
      <c r="AE239" s="88">
        <v>3.2647118331425808</v>
      </c>
      <c r="AF239" s="88">
        <v>0.5948276329609189</v>
      </c>
      <c r="AG239" s="88">
        <v>4.6455085349895802</v>
      </c>
      <c r="AH239" s="61">
        <v>0.87965250307474063</v>
      </c>
      <c r="AI239" s="88">
        <v>21.378463917208933</v>
      </c>
      <c r="AJ239" s="88">
        <v>14.151203320807706</v>
      </c>
      <c r="AK239" s="88">
        <v>3.0144421858971269</v>
      </c>
      <c r="AL239" s="88">
        <f t="shared" si="12"/>
        <v>3.0622797154618699</v>
      </c>
    </row>
    <row r="240" spans="2:287" x14ac:dyDescent="0.2">
      <c r="C240" s="79">
        <v>11</v>
      </c>
      <c r="D240" s="88">
        <v>10.469906410270429</v>
      </c>
      <c r="E240" s="88">
        <v>2.1575772914526561</v>
      </c>
      <c r="F240" s="88">
        <v>1.6932794492950243</v>
      </c>
      <c r="G240" s="88">
        <v>0.58294045079228496</v>
      </c>
      <c r="H240" s="88">
        <v>-4.3852610185342531</v>
      </c>
      <c r="I240" s="88">
        <v>-2.4703100488798637</v>
      </c>
      <c r="J240" s="88">
        <v>22.407597684662701</v>
      </c>
      <c r="K240" s="88">
        <v>9.6483707862036034</v>
      </c>
      <c r="L240" s="88">
        <v>106.17072827375881</v>
      </c>
      <c r="M240" s="88">
        <v>66.454362590070218</v>
      </c>
      <c r="N240" s="88">
        <v>25.848484780345078</v>
      </c>
      <c r="O240" s="88">
        <v>133.22645224054173</v>
      </c>
      <c r="P240" s="88">
        <v>6.9695011333265882</v>
      </c>
      <c r="Q240" s="88">
        <v>8.7730346837203577</v>
      </c>
      <c r="R240" s="88">
        <v>548.57083232078116</v>
      </c>
      <c r="S240" s="88">
        <v>25.569786055190235</v>
      </c>
      <c r="T240" s="88">
        <v>51.114151916802122</v>
      </c>
      <c r="U240" s="88">
        <v>6.0558996643841532</v>
      </c>
      <c r="V240" s="88">
        <v>21.299016905779187</v>
      </c>
      <c r="W240" s="88">
        <v>3.6635835265678645</v>
      </c>
      <c r="X240" s="88">
        <v>0.50643583583527552</v>
      </c>
      <c r="Y240" s="88">
        <v>3.6643742270558475</v>
      </c>
      <c r="Z240" s="88">
        <v>0.63687902757457271</v>
      </c>
      <c r="AA240" s="88">
        <v>4.4156960835516843</v>
      </c>
      <c r="AB240" s="88">
        <v>0.91157530570325007</v>
      </c>
      <c r="AC240" s="88">
        <v>3.1033468855285613</v>
      </c>
      <c r="AD240" s="88">
        <v>0.58114944191809448</v>
      </c>
      <c r="AE240" s="88">
        <v>3.6528585462567023</v>
      </c>
      <c r="AF240" s="88">
        <v>0.65317805572660992</v>
      </c>
      <c r="AG240" s="88">
        <v>4.1239484539001108</v>
      </c>
      <c r="AH240" s="61">
        <v>0.77010596320825675</v>
      </c>
      <c r="AI240" s="88">
        <v>15.548131620341913</v>
      </c>
      <c r="AJ240" s="88">
        <v>14.452659319378444</v>
      </c>
      <c r="AK240" s="88">
        <v>2.487412057516833</v>
      </c>
      <c r="AL240" s="88">
        <f t="shared" si="12"/>
        <v>2.5709190753262812</v>
      </c>
    </row>
    <row r="241" spans="2:38" x14ac:dyDescent="0.2">
      <c r="B241" s="79" t="s">
        <v>144</v>
      </c>
      <c r="C241" s="79">
        <v>12</v>
      </c>
      <c r="D241" s="88">
        <v>7.5039019981737782</v>
      </c>
      <c r="E241" s="88">
        <v>1.7724044945394961</v>
      </c>
      <c r="F241" s="88">
        <v>0.18919220439625711</v>
      </c>
      <c r="G241" s="88">
        <v>0.60893530673937335</v>
      </c>
      <c r="H241" s="88">
        <v>0.79679605357490357</v>
      </c>
      <c r="I241" s="88">
        <v>0.24895582817308959</v>
      </c>
      <c r="J241" s="88">
        <v>22.925083732821623</v>
      </c>
      <c r="K241" s="88">
        <v>10.433971881858074</v>
      </c>
      <c r="L241" s="88">
        <v>121.79820979762525</v>
      </c>
      <c r="M241" s="88">
        <v>72.157380272285209</v>
      </c>
      <c r="N241" s="88">
        <v>22.002678587216813</v>
      </c>
      <c r="O241" s="88">
        <v>106.83813953914407</v>
      </c>
      <c r="P241" s="88">
        <v>8.2066085094031322</v>
      </c>
      <c r="Q241" s="88">
        <v>8.1118536287329093</v>
      </c>
      <c r="R241" s="88">
        <v>506.50130229941868</v>
      </c>
      <c r="S241" s="88">
        <v>25.664788977214375</v>
      </c>
      <c r="T241" s="88">
        <v>47.944517484775204</v>
      </c>
      <c r="U241" s="88">
        <v>5.2512447490355925</v>
      </c>
      <c r="V241" s="88">
        <v>19.369523912294273</v>
      </c>
      <c r="W241" s="88">
        <v>3.3992828938699864</v>
      </c>
      <c r="X241" s="88">
        <v>0.51708442592326076</v>
      </c>
      <c r="Y241" s="88">
        <v>4.1239333525471356</v>
      </c>
      <c r="Z241" s="88">
        <v>0.58024275390121427</v>
      </c>
      <c r="AA241" s="88">
        <v>4.1333349973688449</v>
      </c>
      <c r="AB241" s="88">
        <v>0.89716515639475281</v>
      </c>
      <c r="AC241" s="88">
        <v>2.7872658486217934</v>
      </c>
      <c r="AD241" s="88">
        <v>0.39139781023603126</v>
      </c>
      <c r="AE241" s="88">
        <v>3.3794791748496875</v>
      </c>
      <c r="AF241" s="88">
        <v>0.53938043468687691</v>
      </c>
      <c r="AG241" s="88">
        <v>4.3611293892594691</v>
      </c>
      <c r="AH241" s="61">
        <v>0.80243348687652927</v>
      </c>
      <c r="AI241" s="88">
        <v>18.943027221401735</v>
      </c>
      <c r="AJ241" s="88">
        <v>14.135385120660578</v>
      </c>
      <c r="AK241" s="88">
        <v>2.8768723058923693</v>
      </c>
      <c r="AL241" s="88">
        <f t="shared" si="12"/>
        <v>3.2794816315776858</v>
      </c>
    </row>
    <row r="242" spans="2:38" x14ac:dyDescent="0.2">
      <c r="C242" s="79">
        <v>13</v>
      </c>
      <c r="D242" s="88">
        <v>9.6050678917057191</v>
      </c>
      <c r="E242" s="88">
        <v>1.881399541926829</v>
      </c>
      <c r="F242" s="88">
        <v>-0.35386752181155234</v>
      </c>
      <c r="G242" s="88">
        <v>0.56285573762016716</v>
      </c>
      <c r="H242" s="88">
        <v>-0.18958973560431369</v>
      </c>
      <c r="I242" s="88">
        <v>0.40548855407225926</v>
      </c>
      <c r="J242" s="88">
        <v>30.041267379337867</v>
      </c>
      <c r="K242" s="88">
        <v>12.793169375879865</v>
      </c>
      <c r="L242" s="88">
        <v>128.96628937041976</v>
      </c>
      <c r="M242" s="88">
        <v>73.305232512553602</v>
      </c>
      <c r="N242" s="88">
        <v>23.539988401334611</v>
      </c>
      <c r="O242" s="88">
        <v>126.0273378956734</v>
      </c>
      <c r="P242" s="88">
        <v>8.8861467634263267</v>
      </c>
      <c r="Q242" s="88">
        <v>10.057545245544841</v>
      </c>
      <c r="R242" s="88">
        <v>549.34090720052711</v>
      </c>
      <c r="S242" s="88">
        <v>25.595130636649188</v>
      </c>
      <c r="T242" s="88">
        <v>54.719554597357622</v>
      </c>
      <c r="U242" s="88">
        <v>6.0127776994032818</v>
      </c>
      <c r="V242" s="88">
        <v>21.50231182942472</v>
      </c>
      <c r="W242" s="88">
        <v>3.5982297322848931</v>
      </c>
      <c r="X242" s="88">
        <v>0.59447973937225573</v>
      </c>
      <c r="Y242" s="88">
        <v>4.0440345330462932</v>
      </c>
      <c r="Z242" s="88">
        <v>0.65140482873396333</v>
      </c>
      <c r="AA242" s="88">
        <v>4.6832836031605671</v>
      </c>
      <c r="AB242" s="88">
        <v>1.0039300213709514</v>
      </c>
      <c r="AC242" s="88">
        <v>3.0264363085278001</v>
      </c>
      <c r="AD242" s="88">
        <v>0.45810431965555132</v>
      </c>
      <c r="AE242" s="88">
        <v>3.3810362060608203</v>
      </c>
      <c r="AF242" s="88">
        <v>0.5781279470477777</v>
      </c>
      <c r="AG242" s="88">
        <v>4.2655431625310758</v>
      </c>
      <c r="AH242" s="61">
        <v>1.0107323816982561</v>
      </c>
      <c r="AI242" s="88">
        <v>22.191087746194224</v>
      </c>
      <c r="AJ242" s="88">
        <v>13.286778107848878</v>
      </c>
      <c r="AK242" s="88">
        <v>3.0562659400274668</v>
      </c>
      <c r="AL242" s="88">
        <f t="shared" si="12"/>
        <v>3.1140725841817969</v>
      </c>
    </row>
    <row r="243" spans="2:38" x14ac:dyDescent="0.2">
      <c r="C243" s="79">
        <v>14</v>
      </c>
      <c r="D243" s="88">
        <v>9.6930290970909976</v>
      </c>
      <c r="E243" s="88">
        <v>2.150935557454416</v>
      </c>
      <c r="F243" s="88">
        <v>0.87567352088879158</v>
      </c>
      <c r="G243" s="88">
        <v>0.64382463856735972</v>
      </c>
      <c r="H243" s="88">
        <v>-0.46482523740060644</v>
      </c>
      <c r="I243" s="88">
        <v>-0.78504664398651636</v>
      </c>
      <c r="J243" s="88">
        <v>22.856036419807367</v>
      </c>
      <c r="K243" s="88">
        <v>12.602307099421383</v>
      </c>
      <c r="L243" s="88">
        <v>136.6472808863204</v>
      </c>
      <c r="M243" s="88">
        <v>76.047020240702949</v>
      </c>
      <c r="N243" s="88">
        <v>27.918235228774158</v>
      </c>
      <c r="O243" s="88">
        <v>137.95489937573237</v>
      </c>
      <c r="P243" s="88">
        <v>10.14086153023808</v>
      </c>
      <c r="Q243" s="88">
        <v>9.8119339929673917</v>
      </c>
      <c r="R243" s="88">
        <v>523.45984239003803</v>
      </c>
      <c r="S243" s="88">
        <v>32.638499067807381</v>
      </c>
      <c r="T243" s="88">
        <v>59.68257295460198</v>
      </c>
      <c r="U243" s="88">
        <v>6.890440947173353</v>
      </c>
      <c r="V243" s="88">
        <v>24.754166766747005</v>
      </c>
      <c r="W243" s="88">
        <v>4.1021803879961247</v>
      </c>
      <c r="X243" s="88">
        <v>0.64557468485621494</v>
      </c>
      <c r="Y243" s="88">
        <v>5.2832918890059295</v>
      </c>
      <c r="Z243" s="88">
        <v>0.89403248544249647</v>
      </c>
      <c r="AA243" s="88">
        <v>5.1944456507893468</v>
      </c>
      <c r="AB243" s="88">
        <v>1.2083531061781871</v>
      </c>
      <c r="AC243" s="88">
        <v>3.3733675985907561</v>
      </c>
      <c r="AD243" s="88">
        <v>0.49301200194670142</v>
      </c>
      <c r="AE243" s="88">
        <v>3.9363468625796569</v>
      </c>
      <c r="AF243" s="88">
        <v>0.5894106765037721</v>
      </c>
      <c r="AG243" s="88">
        <v>4.4487385728500621</v>
      </c>
      <c r="AH243" s="61">
        <v>0.82850085746086033</v>
      </c>
      <c r="AI243" s="88">
        <v>19.34221415968624</v>
      </c>
      <c r="AJ243" s="88">
        <v>15.676581834506154</v>
      </c>
      <c r="AK243" s="88">
        <v>2.6247926724860378</v>
      </c>
      <c r="AL243" s="88">
        <f t="shared" si="12"/>
        <v>2.7239193171610099</v>
      </c>
    </row>
    <row r="244" spans="2:38" x14ac:dyDescent="0.2">
      <c r="C244" s="79">
        <v>15</v>
      </c>
      <c r="D244" s="88">
        <v>10.988657337175207</v>
      </c>
      <c r="E244" s="88">
        <v>1.8349514418073014</v>
      </c>
      <c r="F244" s="88">
        <v>-0.25639882732619446</v>
      </c>
      <c r="G244" s="88">
        <v>0.69475355641074199</v>
      </c>
      <c r="H244" s="88">
        <v>-0.46482523740060644</v>
      </c>
      <c r="I244" s="88">
        <v>-4.8001970417662333E-2</v>
      </c>
      <c r="J244" s="88">
        <v>25.405809484910606</v>
      </c>
      <c r="K244" s="88">
        <v>11.081539600774992</v>
      </c>
      <c r="L244" s="88">
        <v>125.97710699824358</v>
      </c>
      <c r="M244" s="88">
        <v>77.338708942557716</v>
      </c>
      <c r="N244" s="88">
        <v>20.721128032779717</v>
      </c>
      <c r="O244" s="88">
        <v>117.88862940098922</v>
      </c>
      <c r="P244" s="88">
        <v>8.1978058424802089</v>
      </c>
      <c r="Q244" s="88">
        <v>8.4144605656331315</v>
      </c>
      <c r="R244" s="88">
        <v>519.50492093969137</v>
      </c>
      <c r="S244" s="88">
        <v>24.842631503636877</v>
      </c>
      <c r="T244" s="88">
        <v>47.560699810014867</v>
      </c>
      <c r="U244" s="88">
        <v>5.4359343200619552</v>
      </c>
      <c r="V244" s="88">
        <v>19.08143254987424</v>
      </c>
      <c r="W244" s="88">
        <v>3.479389140146373</v>
      </c>
      <c r="X244" s="88">
        <v>0.52397591290754963</v>
      </c>
      <c r="Y244" s="88">
        <v>3.9801356657854901</v>
      </c>
      <c r="Z244" s="88">
        <v>0.61741791801787427</v>
      </c>
      <c r="AA244" s="88">
        <v>4.218190159157543</v>
      </c>
      <c r="AB244" s="88">
        <v>0.94178711902648082</v>
      </c>
      <c r="AC244" s="88">
        <v>2.6618392103592847</v>
      </c>
      <c r="AD244" s="88">
        <v>0.40723952631990795</v>
      </c>
      <c r="AE244" s="88">
        <v>3.2625272969958754</v>
      </c>
      <c r="AF244" s="88">
        <v>0.48717475441356495</v>
      </c>
      <c r="AG244" s="88">
        <v>4.9898888430185258</v>
      </c>
      <c r="AH244" s="61">
        <v>0.69514291816345253</v>
      </c>
      <c r="AI244" s="88">
        <v>18.359027481960439</v>
      </c>
      <c r="AJ244" s="88">
        <v>14.257590047849</v>
      </c>
      <c r="AK244" s="88">
        <v>2.8807801261300425</v>
      </c>
      <c r="AL244" s="88">
        <f t="shared" si="12"/>
        <v>3.732359976745089</v>
      </c>
    </row>
    <row r="246" spans="2:38" x14ac:dyDescent="0.2">
      <c r="B246" s="79" t="s">
        <v>261</v>
      </c>
      <c r="C246" s="79">
        <v>1</v>
      </c>
      <c r="D246" s="88">
        <v>9.229986023329376</v>
      </c>
      <c r="E246" s="88">
        <v>1.6588249392961265</v>
      </c>
      <c r="F246" s="88">
        <v>-0.37070070159416324</v>
      </c>
      <c r="G246" s="88">
        <v>0.64729371058104002</v>
      </c>
      <c r="H246" s="88">
        <v>0.29930749878577623</v>
      </c>
      <c r="I246" s="88">
        <v>0.64833563311489417</v>
      </c>
      <c r="J246" s="88">
        <v>28.98705958222271</v>
      </c>
      <c r="K246" s="88">
        <v>12.550721810201209</v>
      </c>
      <c r="L246" s="88">
        <v>140.67079620453131</v>
      </c>
      <c r="M246" s="88">
        <v>79.715613837403865</v>
      </c>
      <c r="N246" s="88">
        <v>20.560487499755116</v>
      </c>
      <c r="O246" s="88">
        <v>118.35162498673566</v>
      </c>
      <c r="P246" s="88">
        <v>8.2164060966916139</v>
      </c>
      <c r="Q246" s="88">
        <v>9.8194791761631208</v>
      </c>
      <c r="R246" s="88">
        <v>561.00060129664439</v>
      </c>
      <c r="S246" s="88">
        <v>26.411264497920033</v>
      </c>
      <c r="T246" s="88">
        <v>51.805597471419453</v>
      </c>
      <c r="U246" s="88">
        <v>5.7788595996397376</v>
      </c>
      <c r="V246" s="88">
        <v>20.122717834280671</v>
      </c>
      <c r="W246" s="88">
        <v>3.4806254790298654</v>
      </c>
      <c r="X246" s="88">
        <v>0.63423370458815709</v>
      </c>
      <c r="Y246" s="88">
        <v>4.1041769957565757</v>
      </c>
      <c r="Z246" s="88">
        <v>0.55244683464901934</v>
      </c>
      <c r="AA246" s="88">
        <v>3.927533108870402</v>
      </c>
      <c r="AB246" s="88">
        <v>0.87603845875025921</v>
      </c>
      <c r="AC246" s="88">
        <v>2.5941936605009053</v>
      </c>
      <c r="AD246" s="88">
        <v>0.36544995190085311</v>
      </c>
      <c r="AE246" s="88">
        <v>2.4472894563315961</v>
      </c>
      <c r="AF246" s="88">
        <v>0.45699329592093679</v>
      </c>
      <c r="AG246" s="88">
        <v>3.7147098538213807</v>
      </c>
      <c r="AH246" s="61">
        <v>0.94012422398354589</v>
      </c>
      <c r="AI246" s="88">
        <v>20.445671571298785</v>
      </c>
      <c r="AJ246" s="88">
        <v>14.074499391862101</v>
      </c>
      <c r="AK246" s="88">
        <v>2.9508647310493101</v>
      </c>
      <c r="AL246" s="88">
        <f t="shared" ref="AL246:AL260" si="13">M246/N246</f>
        <v>3.8771266410075786</v>
      </c>
    </row>
    <row r="247" spans="2:38" x14ac:dyDescent="0.2">
      <c r="B247" s="79">
        <v>8010</v>
      </c>
      <c r="C247" s="79">
        <v>2</v>
      </c>
      <c r="D247" s="88">
        <v>9.1301323224702635</v>
      </c>
      <c r="E247" s="88">
        <v>1.1569195366507794</v>
      </c>
      <c r="F247" s="88">
        <v>-8.3995549021942839E-2</v>
      </c>
      <c r="G247" s="88">
        <v>0.48578269155889631</v>
      </c>
      <c r="H247" s="88">
        <v>0.29930749878577623</v>
      </c>
      <c r="I247" s="88">
        <v>0.37898912877942065</v>
      </c>
      <c r="J247" s="88">
        <v>26.848921120640497</v>
      </c>
      <c r="K247" s="88">
        <v>11.582003530492141</v>
      </c>
      <c r="L247" s="88">
        <v>125.59469689616901</v>
      </c>
      <c r="M247" s="88">
        <v>63.001253764385915</v>
      </c>
      <c r="N247" s="88">
        <v>22.223434228764209</v>
      </c>
      <c r="O247" s="88">
        <v>118.3898514757211</v>
      </c>
      <c r="P247" s="88">
        <v>7.5264069096699391</v>
      </c>
      <c r="Q247" s="88">
        <v>8.8378430761487348</v>
      </c>
      <c r="R247" s="88">
        <v>526.3536219883398</v>
      </c>
      <c r="S247" s="88">
        <v>26.274164548545489</v>
      </c>
      <c r="T247" s="88">
        <v>49.111308919950616</v>
      </c>
      <c r="U247" s="88">
        <v>5.5425556531566986</v>
      </c>
      <c r="V247" s="88">
        <v>20.868629981016063</v>
      </c>
      <c r="W247" s="88">
        <v>4.2871748539316057</v>
      </c>
      <c r="X247" s="88">
        <v>0.48016664968286338</v>
      </c>
      <c r="Y247" s="88">
        <v>4.0510059748980369</v>
      </c>
      <c r="Z247" s="88">
        <v>0.74245618940106484</v>
      </c>
      <c r="AA247" s="88">
        <v>4.3041463587258839</v>
      </c>
      <c r="AB247" s="88">
        <v>0.9813970480964761</v>
      </c>
      <c r="AC247" s="88">
        <v>2.8568692284060648</v>
      </c>
      <c r="AD247" s="88">
        <v>0.46154930628886648</v>
      </c>
      <c r="AE247" s="88">
        <v>2.8749324533055716</v>
      </c>
      <c r="AF247" s="88">
        <v>0.53311001531429547</v>
      </c>
      <c r="AG247" s="88">
        <v>4.2140351739425714</v>
      </c>
      <c r="AH247" s="61">
        <v>0.72457744620577158</v>
      </c>
      <c r="AI247" s="88">
        <v>18.84872497107116</v>
      </c>
      <c r="AJ247" s="88">
        <v>14.7008934952262</v>
      </c>
      <c r="AK247" s="88">
        <v>2.6795321483542143</v>
      </c>
      <c r="AL247" s="88">
        <f t="shared" si="13"/>
        <v>2.8349018030184645</v>
      </c>
    </row>
    <row r="248" spans="2:38" x14ac:dyDescent="0.2">
      <c r="C248" s="79">
        <v>3</v>
      </c>
      <c r="D248" s="88">
        <v>9.1615891737708512</v>
      </c>
      <c r="E248" s="88">
        <v>1.8209226828058782</v>
      </c>
      <c r="F248" s="88">
        <v>-8.3995549021942839E-2</v>
      </c>
      <c r="G248" s="88">
        <v>0.71654746575931649</v>
      </c>
      <c r="H248" s="88">
        <v>4.5180322837596032</v>
      </c>
      <c r="I248" s="88">
        <v>0.37898912877942065</v>
      </c>
      <c r="J248" s="88">
        <v>30.920345818622852</v>
      </c>
      <c r="K248" s="88">
        <v>14.188010290894466</v>
      </c>
      <c r="L248" s="88">
        <v>157.82714129674801</v>
      </c>
      <c r="M248" s="88">
        <v>82.736540856491004</v>
      </c>
      <c r="N248" s="88">
        <v>18.259473715079054</v>
      </c>
      <c r="O248" s="88">
        <v>107.70797170465428</v>
      </c>
      <c r="P248" s="88">
        <v>9.6484732709096832</v>
      </c>
      <c r="Q248" s="88">
        <v>10.763205613877028</v>
      </c>
      <c r="R248" s="88">
        <v>577.78875979620886</v>
      </c>
      <c r="S248" s="88">
        <v>26.8430794545095</v>
      </c>
      <c r="T248" s="88">
        <v>56.356568406839564</v>
      </c>
      <c r="U248" s="88">
        <v>6.0644619566843723</v>
      </c>
      <c r="V248" s="88">
        <v>20.37323410885076</v>
      </c>
      <c r="W248" s="88">
        <v>3.3427392731731378</v>
      </c>
      <c r="X248" s="88">
        <v>0.51112235534420181</v>
      </c>
      <c r="Y248" s="88">
        <v>4.2072112151134267</v>
      </c>
      <c r="Z248" s="88">
        <v>0.6032610446280392</v>
      </c>
      <c r="AA248" s="88">
        <v>3.6929665140651133</v>
      </c>
      <c r="AB248" s="88">
        <v>0.84356230340493188</v>
      </c>
      <c r="AC248" s="88">
        <v>2.646796464098391</v>
      </c>
      <c r="AD248" s="88">
        <v>0.33776510303423507</v>
      </c>
      <c r="AE248" s="88">
        <v>2.7824153328364076</v>
      </c>
      <c r="AF248" s="88">
        <v>0.39065399921857247</v>
      </c>
      <c r="AG248" s="88">
        <v>3.6420199398079447</v>
      </c>
      <c r="AH248" s="61">
        <v>0.89985369696601447</v>
      </c>
      <c r="AI248" s="88">
        <v>21.905579897773027</v>
      </c>
      <c r="AJ248" s="88">
        <v>13.860947661158196</v>
      </c>
      <c r="AK248" s="88">
        <v>2.9790773580285377</v>
      </c>
      <c r="AL248" s="88">
        <f t="shared" si="13"/>
        <v>4.5311569296855172</v>
      </c>
    </row>
    <row r="249" spans="2:38" x14ac:dyDescent="0.2">
      <c r="C249" s="79">
        <v>4</v>
      </c>
      <c r="D249" s="88">
        <v>9.1601098419712468</v>
      </c>
      <c r="E249" s="88">
        <v>1.7417161042356482</v>
      </c>
      <c r="F249" s="88">
        <v>0.8074943255501752</v>
      </c>
      <c r="G249" s="88">
        <v>0.58013790577134994</v>
      </c>
      <c r="H249" s="88">
        <v>0.49294812782533426</v>
      </c>
      <c r="I249" s="88">
        <v>0.21946581066801213</v>
      </c>
      <c r="J249" s="88">
        <v>27.628083863677613</v>
      </c>
      <c r="K249" s="88">
        <v>13.694032814862016</v>
      </c>
      <c r="L249" s="88">
        <v>128.00928047610918</v>
      </c>
      <c r="M249" s="88">
        <v>68.505835078544038</v>
      </c>
      <c r="N249" s="88">
        <v>22.371851767397711</v>
      </c>
      <c r="O249" s="88">
        <v>118.24240586512447</v>
      </c>
      <c r="P249" s="88">
        <v>8.1348625636062444</v>
      </c>
      <c r="Q249" s="88">
        <v>8.4719304565324691</v>
      </c>
      <c r="R249" s="88">
        <v>521.45882574628865</v>
      </c>
      <c r="S249" s="88">
        <v>25.174396152665896</v>
      </c>
      <c r="T249" s="88">
        <v>47.627646064024745</v>
      </c>
      <c r="U249" s="88">
        <v>5.135624406034589</v>
      </c>
      <c r="V249" s="88">
        <v>19.373451789822262</v>
      </c>
      <c r="W249" s="88">
        <v>3.6862163520682416</v>
      </c>
      <c r="X249" s="88">
        <v>0.48047759248312755</v>
      </c>
      <c r="Y249" s="88">
        <v>4.2087805387207586</v>
      </c>
      <c r="Z249" s="88">
        <v>0.6093570735141437</v>
      </c>
      <c r="AA249" s="88">
        <v>4.109429437985213</v>
      </c>
      <c r="AB249" s="88">
        <v>1.0339945774095203</v>
      </c>
      <c r="AC249" s="88">
        <v>2.5900567180257292</v>
      </c>
      <c r="AD249" s="88">
        <v>0.37214757021579931</v>
      </c>
      <c r="AE249" s="88">
        <v>2.7186893753356118</v>
      </c>
      <c r="AF249" s="88">
        <v>0.50978798392877511</v>
      </c>
      <c r="AG249" s="88">
        <v>3.9546384518339375</v>
      </c>
      <c r="AH249" s="61">
        <v>0.85642315186599161</v>
      </c>
      <c r="AI249" s="88">
        <v>19.602070500389232</v>
      </c>
      <c r="AJ249" s="88">
        <v>14.183524236460597</v>
      </c>
      <c r="AK249" s="88">
        <v>2.7455242068735268</v>
      </c>
      <c r="AL249" s="88">
        <f t="shared" si="13"/>
        <v>3.0621441528759341</v>
      </c>
    </row>
    <row r="250" spans="2:38" x14ac:dyDescent="0.2">
      <c r="C250" s="79">
        <v>5</v>
      </c>
      <c r="D250" s="88">
        <v>7.9524148520604889</v>
      </c>
      <c r="E250" s="88">
        <v>1.5614465962111266</v>
      </c>
      <c r="F250" s="88">
        <v>-1.451717422405868</v>
      </c>
      <c r="G250" s="88">
        <v>0.86102155632796284</v>
      </c>
      <c r="H250" s="88">
        <v>0.29930749878577623</v>
      </c>
      <c r="I250" s="88">
        <v>1.3783594923163478</v>
      </c>
      <c r="J250" s="88">
        <v>32.152181317396668</v>
      </c>
      <c r="K250" s="88">
        <v>13.2420711946219</v>
      </c>
      <c r="L250" s="88">
        <v>154.68138604629382</v>
      </c>
      <c r="M250" s="88">
        <v>65.6316715324011</v>
      </c>
      <c r="N250" s="88">
        <v>19.634967624138191</v>
      </c>
      <c r="O250" s="88">
        <v>113.00125924421353</v>
      </c>
      <c r="P250" s="88">
        <v>9.0363633506588137</v>
      </c>
      <c r="Q250" s="88">
        <v>9.8559887736098108</v>
      </c>
      <c r="R250" s="88">
        <v>517.61904557609728</v>
      </c>
      <c r="S250" s="88">
        <v>25.674130449070205</v>
      </c>
      <c r="T250" s="88">
        <v>50.889954081480589</v>
      </c>
      <c r="U250" s="88">
        <v>5.3563184226922926</v>
      </c>
      <c r="V250" s="88">
        <v>18.572650382259813</v>
      </c>
      <c r="W250" s="88">
        <v>2.8803772705379957</v>
      </c>
      <c r="X250" s="88">
        <v>0.5487377253943575</v>
      </c>
      <c r="Y250" s="88">
        <v>3.8403495241547416</v>
      </c>
      <c r="Z250" s="88">
        <v>0.60992219385617374</v>
      </c>
      <c r="AA250" s="88">
        <v>3.9109378536588659</v>
      </c>
      <c r="AB250" s="88">
        <v>0.9474744728118879</v>
      </c>
      <c r="AC250" s="88">
        <v>2.4214362758364723</v>
      </c>
      <c r="AD250" s="88">
        <v>0.39746911612885705</v>
      </c>
      <c r="AE250" s="88">
        <v>2.8382024019890002</v>
      </c>
      <c r="AF250" s="88">
        <v>0.54173300419539594</v>
      </c>
      <c r="AG250" s="88">
        <v>3.8399848578566713</v>
      </c>
      <c r="AH250" s="61">
        <v>0.75466966976755345</v>
      </c>
      <c r="AI250" s="88">
        <v>23.342066946809307</v>
      </c>
      <c r="AJ250" s="88">
        <v>14.091667859230077</v>
      </c>
      <c r="AK250" s="88">
        <v>3.2289139296626357</v>
      </c>
      <c r="AL250" s="88">
        <f t="shared" si="13"/>
        <v>3.3425912784147904</v>
      </c>
    </row>
    <row r="251" spans="2:38" x14ac:dyDescent="0.2">
      <c r="C251" s="79">
        <v>6</v>
      </c>
      <c r="D251" s="88">
        <v>11.525509834622191</v>
      </c>
      <c r="E251" s="88">
        <v>1.7361042338827168</v>
      </c>
      <c r="F251" s="88">
        <v>0.44910146075348623</v>
      </c>
      <c r="G251" s="88">
        <v>0.70396136413094368</v>
      </c>
      <c r="H251" s="88">
        <v>-1.0902213327545847</v>
      </c>
      <c r="I251" s="88">
        <v>0.7605642735170377</v>
      </c>
      <c r="J251" s="88">
        <v>28.562823451500972</v>
      </c>
      <c r="K251" s="88">
        <v>13.92795840488826</v>
      </c>
      <c r="L251" s="88">
        <v>155.36185802084344</v>
      </c>
      <c r="M251" s="88">
        <v>76.834603860182142</v>
      </c>
      <c r="N251" s="88">
        <v>24.2086719818865</v>
      </c>
      <c r="O251" s="88">
        <v>141.39980891933112</v>
      </c>
      <c r="P251" s="88">
        <v>9.3976804823573694</v>
      </c>
      <c r="Q251" s="88">
        <v>10.892208340517573</v>
      </c>
      <c r="R251" s="88">
        <v>584.22362654118695</v>
      </c>
      <c r="S251" s="88">
        <v>27.797778162143256</v>
      </c>
      <c r="T251" s="88">
        <v>57.007625704180967</v>
      </c>
      <c r="U251" s="88">
        <v>5.9055781073086635</v>
      </c>
      <c r="V251" s="88">
        <v>20.854587037230964</v>
      </c>
      <c r="W251" s="88">
        <v>3.9685196824082456</v>
      </c>
      <c r="X251" s="88">
        <v>0.59316890754516305</v>
      </c>
      <c r="Y251" s="88">
        <v>4.3999747516852903</v>
      </c>
      <c r="Z251" s="88">
        <v>0.6297045464633052</v>
      </c>
      <c r="AA251" s="88">
        <v>3.8228074741737492</v>
      </c>
      <c r="AB251" s="88">
        <v>0.84798651890711219</v>
      </c>
      <c r="AC251" s="88">
        <v>2.5722506995305618</v>
      </c>
      <c r="AD251" s="88">
        <v>0.38398015836795651</v>
      </c>
      <c r="AE251" s="88">
        <v>2.3809753392445816</v>
      </c>
      <c r="AF251" s="88">
        <v>0.4638395017195987</v>
      </c>
      <c r="AG251" s="88">
        <v>3.5898082490647858</v>
      </c>
      <c r="AH251" s="61">
        <v>0.97708166483765924</v>
      </c>
      <c r="AI251" s="88">
        <v>20.502233677908571</v>
      </c>
      <c r="AJ251" s="88">
        <v>13.197703003216814</v>
      </c>
      <c r="AK251" s="88">
        <v>2.940326849729233</v>
      </c>
      <c r="AL251" s="88">
        <f t="shared" si="13"/>
        <v>3.1738462943226131</v>
      </c>
    </row>
    <row r="252" spans="2:38" x14ac:dyDescent="0.2">
      <c r="C252" s="79">
        <v>7</v>
      </c>
      <c r="D252" s="88">
        <v>9.4549024852466594</v>
      </c>
      <c r="E252" s="88">
        <v>2.1311164503357558</v>
      </c>
      <c r="F252" s="88">
        <v>0.51189345567302058</v>
      </c>
      <c r="G252" s="88">
        <v>0.53889136334660137</v>
      </c>
      <c r="H252" s="88">
        <v>2.111371269753219</v>
      </c>
      <c r="I252" s="88">
        <v>2.6715539860669217</v>
      </c>
      <c r="J252" s="88">
        <v>34.97381206762973</v>
      </c>
      <c r="K252" s="88">
        <v>14.435567374757742</v>
      </c>
      <c r="L252" s="88">
        <v>164.41682991697925</v>
      </c>
      <c r="M252" s="88">
        <v>67.031641542979457</v>
      </c>
      <c r="N252" s="88">
        <v>20.800399162614465</v>
      </c>
      <c r="O252" s="88">
        <v>116.37203834589411</v>
      </c>
      <c r="P252" s="88">
        <v>9.209846053921817</v>
      </c>
      <c r="Q252" s="88">
        <v>9.794664181834591</v>
      </c>
      <c r="R252" s="88">
        <v>536.25857144540441</v>
      </c>
      <c r="S252" s="88">
        <v>24.34195608772756</v>
      </c>
      <c r="T252" s="88">
        <v>53.719628391826312</v>
      </c>
      <c r="U252" s="88">
        <v>5.7701365860290652</v>
      </c>
      <c r="V252" s="88">
        <v>18.853421862107563</v>
      </c>
      <c r="W252" s="88">
        <v>3.8700168730101945</v>
      </c>
      <c r="X252" s="88">
        <v>0.43193281312730653</v>
      </c>
      <c r="Y252" s="88">
        <v>3.9527907681498626</v>
      </c>
      <c r="Z252" s="88">
        <v>0.5812398671914043</v>
      </c>
      <c r="AA252" s="88">
        <v>3.7864516580870933</v>
      </c>
      <c r="AB252" s="88">
        <v>0.90819112432488547</v>
      </c>
      <c r="AC252" s="88">
        <v>2.4613449255141409</v>
      </c>
      <c r="AD252" s="88">
        <v>0.4036227515718504</v>
      </c>
      <c r="AE252" s="88">
        <v>2.9792048576756831</v>
      </c>
      <c r="AF252" s="88">
        <v>0.37144866663502391</v>
      </c>
      <c r="AG252" s="88">
        <v>3.8411547400330153</v>
      </c>
      <c r="AH252" s="61">
        <v>1.136314653447509</v>
      </c>
      <c r="AI252" s="88">
        <v>23.488917182957447</v>
      </c>
      <c r="AJ252" s="88">
        <v>14.530172110734688</v>
      </c>
      <c r="AK252" s="88">
        <v>3.1831071520629526</v>
      </c>
      <c r="AL252" s="88">
        <f t="shared" si="13"/>
        <v>3.2226132305892752</v>
      </c>
    </row>
    <row r="253" spans="2:38" x14ac:dyDescent="0.2">
      <c r="B253" s="79" t="s">
        <v>144</v>
      </c>
      <c r="C253" s="79">
        <v>8</v>
      </c>
      <c r="D253" s="88">
        <v>11.3333636538507</v>
      </c>
      <c r="E253" s="88">
        <v>1.6438535057961141</v>
      </c>
      <c r="F253" s="88">
        <v>-8.3995549021942839E-2</v>
      </c>
      <c r="G253" s="88">
        <v>0.8730855979060953</v>
      </c>
      <c r="H253" s="88">
        <v>0.29930749878577623</v>
      </c>
      <c r="I253" s="88">
        <v>0.37898912877942065</v>
      </c>
      <c r="J253" s="88">
        <v>35.354199452466951</v>
      </c>
      <c r="K253" s="88">
        <v>14.371519526416423</v>
      </c>
      <c r="L253" s="88">
        <v>156.76469861636124</v>
      </c>
      <c r="M253" s="88">
        <v>76.171025245263792</v>
      </c>
      <c r="N253" s="88">
        <v>21.786918274397067</v>
      </c>
      <c r="O253" s="88">
        <v>124.10764033645627</v>
      </c>
      <c r="P253" s="88">
        <v>9.3786776562680618</v>
      </c>
      <c r="Q253" s="88">
        <v>10.423582096895693</v>
      </c>
      <c r="R253" s="88">
        <v>560.35149798451732</v>
      </c>
      <c r="S253" s="88">
        <v>25.964259179741937</v>
      </c>
      <c r="T253" s="88">
        <v>54.438276147922423</v>
      </c>
      <c r="U253" s="88">
        <v>5.4706611234738718</v>
      </c>
      <c r="V253" s="88">
        <v>19.513495077296316</v>
      </c>
      <c r="W253" s="88">
        <v>3.667785089741987</v>
      </c>
      <c r="X253" s="88">
        <v>0.49894980873154082</v>
      </c>
      <c r="Y253" s="88">
        <v>4.0131683195283978</v>
      </c>
      <c r="Z253" s="88">
        <v>0.7071422586665258</v>
      </c>
      <c r="AA253" s="88">
        <v>3.7488193888442045</v>
      </c>
      <c r="AB253" s="88">
        <v>0.87738285033888508</v>
      </c>
      <c r="AC253" s="88">
        <v>2.6382407494276952</v>
      </c>
      <c r="AD253" s="88">
        <v>0.35633998353703522</v>
      </c>
      <c r="AE253" s="88">
        <v>2.2947238307502276</v>
      </c>
      <c r="AF253" s="88">
        <v>0.40657746555320751</v>
      </c>
      <c r="AG253" s="88">
        <v>3.606243179134577</v>
      </c>
      <c r="AH253" s="61">
        <v>0.81078834090758056</v>
      </c>
      <c r="AI253" s="88">
        <v>22.758780178541251</v>
      </c>
      <c r="AJ253" s="88">
        <v>13.640719771216222</v>
      </c>
      <c r="AK253" s="88">
        <v>3.1450481769795595</v>
      </c>
      <c r="AL253" s="88">
        <f t="shared" si="13"/>
        <v>3.4961817126186356</v>
      </c>
    </row>
    <row r="254" spans="2:38" x14ac:dyDescent="0.2">
      <c r="C254" s="79">
        <v>9</v>
      </c>
      <c r="D254" s="88">
        <v>10.677035729936641</v>
      </c>
      <c r="E254" s="88">
        <v>1.3145716558367675</v>
      </c>
      <c r="F254" s="88">
        <v>0.50317219336964403</v>
      </c>
      <c r="G254" s="88">
        <v>0.78170254612601642</v>
      </c>
      <c r="H254" s="88">
        <v>0.29930749878577623</v>
      </c>
      <c r="I254" s="88">
        <v>1.6660821794873681</v>
      </c>
      <c r="J254" s="88">
        <v>30.930869453459447</v>
      </c>
      <c r="K254" s="88">
        <v>15.077938761621787</v>
      </c>
      <c r="L254" s="88">
        <v>151.91946783106818</v>
      </c>
      <c r="M254" s="88">
        <v>74.18344326596204</v>
      </c>
      <c r="N254" s="88">
        <v>21.74989330012696</v>
      </c>
      <c r="O254" s="88">
        <v>125.99374799320304</v>
      </c>
      <c r="P254" s="88">
        <v>9.3282005226633391</v>
      </c>
      <c r="Q254" s="88">
        <v>10.958594651293682</v>
      </c>
      <c r="R254" s="88">
        <v>553.77539506995163</v>
      </c>
      <c r="S254" s="88">
        <v>28.87303255969562</v>
      </c>
      <c r="T254" s="88">
        <v>53.564246584110393</v>
      </c>
      <c r="U254" s="88">
        <v>5.8307788075418232</v>
      </c>
      <c r="V254" s="88">
        <v>20.091925023631156</v>
      </c>
      <c r="W254" s="88">
        <v>3.5162863089209235</v>
      </c>
      <c r="X254" s="88">
        <v>0.5612993289876409</v>
      </c>
      <c r="Y254" s="88">
        <v>3.7561013562834331</v>
      </c>
      <c r="Z254" s="88">
        <v>0.74130426423028073</v>
      </c>
      <c r="AA254" s="88">
        <v>4.0955134772403934</v>
      </c>
      <c r="AB254" s="88">
        <v>0.96088861257119706</v>
      </c>
      <c r="AC254" s="88">
        <v>2.9078046063460712</v>
      </c>
      <c r="AD254" s="88">
        <v>0.48061644230481826</v>
      </c>
      <c r="AE254" s="88">
        <v>2.9076699351813491</v>
      </c>
      <c r="AF254" s="88">
        <v>0.50671001248744596</v>
      </c>
      <c r="AG254" s="88">
        <v>3.908569162285576</v>
      </c>
      <c r="AH254" s="61">
        <v>0.65938232707982136</v>
      </c>
      <c r="AI254" s="88">
        <v>20.949841469030272</v>
      </c>
      <c r="AJ254" s="88">
        <v>12.491392305657261</v>
      </c>
      <c r="AK254" s="88">
        <v>3.0417980530940696</v>
      </c>
      <c r="AL254" s="88">
        <f t="shared" si="13"/>
        <v>3.4107497559782978</v>
      </c>
    </row>
    <row r="255" spans="2:38" x14ac:dyDescent="0.2">
      <c r="C255" s="79">
        <v>10</v>
      </c>
      <c r="D255" s="88">
        <v>9.3776860072005181</v>
      </c>
      <c r="E255" s="88">
        <v>1.0572855611022836</v>
      </c>
      <c r="F255" s="88">
        <v>-1.0265802399310284</v>
      </c>
      <c r="G255" s="88">
        <v>0.74244463248671755</v>
      </c>
      <c r="H255" s="88">
        <v>0.29930749878577623</v>
      </c>
      <c r="I255" s="88">
        <v>0.11065273114137186</v>
      </c>
      <c r="J255" s="88">
        <v>39.789123248574455</v>
      </c>
      <c r="K255" s="88">
        <v>13.614589931582993</v>
      </c>
      <c r="L255" s="88">
        <v>159.64551013326437</v>
      </c>
      <c r="M255" s="88">
        <v>75.386244737936138</v>
      </c>
      <c r="N255" s="88">
        <v>21.455171892003385</v>
      </c>
      <c r="O255" s="88">
        <v>114.57311050555812</v>
      </c>
      <c r="P255" s="88">
        <v>9.5342131060796085</v>
      </c>
      <c r="Q255" s="88">
        <v>10.646259120880766</v>
      </c>
      <c r="R255" s="88">
        <v>538.32943751867629</v>
      </c>
      <c r="S255" s="88">
        <v>25.429315365844005</v>
      </c>
      <c r="T255" s="88">
        <v>54.053345358788413</v>
      </c>
      <c r="U255" s="88">
        <v>5.6887075414060488</v>
      </c>
      <c r="V255" s="88">
        <v>19.131448995164796</v>
      </c>
      <c r="W255" s="88">
        <v>3.3824670987669174</v>
      </c>
      <c r="X255" s="88">
        <v>0.51918753482647428</v>
      </c>
      <c r="Y255" s="88">
        <v>3.3909863821486832</v>
      </c>
      <c r="Z255" s="88">
        <v>0.61686487172808624</v>
      </c>
      <c r="AA255" s="88">
        <v>3.7194537427907228</v>
      </c>
      <c r="AB255" s="88">
        <v>0.83769336960803475</v>
      </c>
      <c r="AC255" s="88">
        <v>2.3921931535435768</v>
      </c>
      <c r="AD255" s="88">
        <v>0.38921787958766485</v>
      </c>
      <c r="AE255" s="88">
        <v>2.6963700414797867</v>
      </c>
      <c r="AF255" s="88">
        <v>0.4998769842135915</v>
      </c>
      <c r="AG255" s="88">
        <v>3.773241524645198</v>
      </c>
      <c r="AH255" s="61">
        <v>0.86626450331885063</v>
      </c>
      <c r="AI255" s="88">
        <v>23.166181423270437</v>
      </c>
      <c r="AJ255" s="88">
        <v>13.923744532647394</v>
      </c>
      <c r="AK255" s="88">
        <v>3.2361213106533486</v>
      </c>
      <c r="AL255" s="88">
        <f t="shared" si="13"/>
        <v>3.5136630513798655</v>
      </c>
    </row>
    <row r="256" spans="2:38" x14ac:dyDescent="0.2">
      <c r="C256" s="79">
        <v>11</v>
      </c>
      <c r="D256" s="88">
        <v>9.2415924492502608</v>
      </c>
      <c r="E256" s="88">
        <v>2.090541380412636</v>
      </c>
      <c r="F256" s="88">
        <v>-0.81249593433974376</v>
      </c>
      <c r="G256" s="88">
        <v>0.78864337516995198</v>
      </c>
      <c r="H256" s="88">
        <v>0.29930749878577623</v>
      </c>
      <c r="I256" s="88">
        <v>-0.53353482056895163</v>
      </c>
      <c r="J256" s="88">
        <v>35.450016428291569</v>
      </c>
      <c r="K256" s="88">
        <v>13.358011494952814</v>
      </c>
      <c r="L256" s="88">
        <v>152.60754837909485</v>
      </c>
      <c r="M256" s="88">
        <v>71.393763220599666</v>
      </c>
      <c r="N256" s="88">
        <v>22.053291993320379</v>
      </c>
      <c r="O256" s="88">
        <v>130.9127071002693</v>
      </c>
      <c r="P256" s="88">
        <v>10.125995140967792</v>
      </c>
      <c r="Q256" s="88">
        <v>10.11596611188536</v>
      </c>
      <c r="R256" s="88">
        <v>575.10129669410242</v>
      </c>
      <c r="S256" s="88">
        <v>27.472490364185216</v>
      </c>
      <c r="T256" s="88">
        <v>54.094672536072345</v>
      </c>
      <c r="U256" s="88">
        <v>5.9395210592632326</v>
      </c>
      <c r="V256" s="88">
        <v>19.529680657686839</v>
      </c>
      <c r="W256" s="88">
        <v>3.804068636481841</v>
      </c>
      <c r="X256" s="88">
        <v>0.62926314032935848</v>
      </c>
      <c r="Y256" s="88">
        <v>4.0144655212143565</v>
      </c>
      <c r="Z256" s="88">
        <v>0.57797511644100374</v>
      </c>
      <c r="AA256" s="88">
        <v>3.9973682582134726</v>
      </c>
      <c r="AB256" s="88">
        <v>0.90016910513519188</v>
      </c>
      <c r="AC256" s="88">
        <v>2.7656152887960048</v>
      </c>
      <c r="AD256" s="88">
        <v>0.39077177754510917</v>
      </c>
      <c r="AE256" s="88">
        <v>2.5811773939199076</v>
      </c>
      <c r="AF256" s="88">
        <v>0.39932223202839884</v>
      </c>
      <c r="AG256" s="88">
        <v>3.8816064706552487</v>
      </c>
      <c r="AH256" s="61">
        <v>0.73219835889768781</v>
      </c>
      <c r="AI256" s="88">
        <v>22.774401009694976</v>
      </c>
      <c r="AJ256" s="88">
        <v>13.828984572909002</v>
      </c>
      <c r="AK256" s="88">
        <v>2.9727779138859201</v>
      </c>
      <c r="AL256" s="88">
        <f t="shared" si="13"/>
        <v>3.2373290682508444</v>
      </c>
    </row>
    <row r="257" spans="2:38" x14ac:dyDescent="0.2">
      <c r="B257" s="79" t="s">
        <v>144</v>
      </c>
      <c r="C257" s="79">
        <v>12</v>
      </c>
      <c r="D257" s="88">
        <v>9.5717705492864926</v>
      </c>
      <c r="E257" s="88">
        <v>2.0251301537650135</v>
      </c>
      <c r="F257" s="88">
        <v>-0.9862356616423571</v>
      </c>
      <c r="G257" s="88">
        <v>0.91251095893147727</v>
      </c>
      <c r="H257" s="88">
        <v>0.29930749878577623</v>
      </c>
      <c r="I257" s="88">
        <v>0.42607829843085349</v>
      </c>
      <c r="J257" s="88">
        <v>33.982323192933286</v>
      </c>
      <c r="K257" s="88">
        <v>14.499241314344072</v>
      </c>
      <c r="L257" s="88">
        <v>158.74020203032114</v>
      </c>
      <c r="M257" s="88">
        <v>77.807312809599438</v>
      </c>
      <c r="N257" s="88">
        <v>22.169091922714305</v>
      </c>
      <c r="O257" s="88">
        <v>124.44165449589283</v>
      </c>
      <c r="P257" s="88">
        <v>10.126420000540953</v>
      </c>
      <c r="Q257" s="88">
        <v>10.522926195391832</v>
      </c>
      <c r="R257" s="88">
        <v>554.60613519463459</v>
      </c>
      <c r="S257" s="88">
        <v>28.804983875444684</v>
      </c>
      <c r="T257" s="88">
        <v>56.313911962981535</v>
      </c>
      <c r="U257" s="88">
        <v>5.7129366137074751</v>
      </c>
      <c r="V257" s="88">
        <v>18.94803105002957</v>
      </c>
      <c r="W257" s="88">
        <v>3.6021751016623123</v>
      </c>
      <c r="X257" s="88">
        <v>0.50279255241827392</v>
      </c>
      <c r="Y257" s="88">
        <v>4.0975522712550365</v>
      </c>
      <c r="Z257" s="88">
        <v>0.63812120583848941</v>
      </c>
      <c r="AA257" s="88">
        <v>4.0062363489590034</v>
      </c>
      <c r="AB257" s="88">
        <v>0.99535083722508855</v>
      </c>
      <c r="AC257" s="88">
        <v>2.7076585462515914</v>
      </c>
      <c r="AD257" s="88">
        <v>0.39405088949329076</v>
      </c>
      <c r="AE257" s="88">
        <v>2.7251508746727175</v>
      </c>
      <c r="AF257" s="88">
        <v>0.46978662702318502</v>
      </c>
      <c r="AG257" s="88">
        <v>3.8551458386349142</v>
      </c>
      <c r="AH257" s="61">
        <v>0.81732954366873856</v>
      </c>
      <c r="AI257" s="88">
        <v>23.054813984054917</v>
      </c>
      <c r="AJ257" s="88">
        <v>13.317079797862618</v>
      </c>
      <c r="AK257" s="88">
        <v>3.1747720677995281</v>
      </c>
      <c r="AL257" s="88">
        <f t="shared" si="13"/>
        <v>3.5097203386070395</v>
      </c>
    </row>
    <row r="258" spans="2:38" x14ac:dyDescent="0.2">
      <c r="C258" s="79">
        <v>13</v>
      </c>
      <c r="D258" s="88">
        <v>7.8425091712406818</v>
      </c>
      <c r="E258" s="88">
        <v>1.5605214489929442</v>
      </c>
      <c r="F258" s="88">
        <v>-2.0332100109664158E-2</v>
      </c>
      <c r="G258" s="88">
        <v>0.85913225163224771</v>
      </c>
      <c r="H258" s="88">
        <v>-0.86227355137470818</v>
      </c>
      <c r="I258" s="88">
        <v>0.65809571611241091</v>
      </c>
      <c r="J258" s="88">
        <v>28.233249625262587</v>
      </c>
      <c r="K258" s="88">
        <v>14.255483820828537</v>
      </c>
      <c r="L258" s="88">
        <v>152.43695701225448</v>
      </c>
      <c r="M258" s="88">
        <v>74.518358446412648</v>
      </c>
      <c r="N258" s="88">
        <v>23.166677650376062</v>
      </c>
      <c r="O258" s="88">
        <v>130.53017439326547</v>
      </c>
      <c r="P258" s="88">
        <v>10.049517469138271</v>
      </c>
      <c r="Q258" s="88">
        <v>10.253871901505093</v>
      </c>
      <c r="R258" s="88">
        <v>584.68415892241921</v>
      </c>
      <c r="S258" s="88">
        <v>27.044073125115581</v>
      </c>
      <c r="T258" s="88">
        <v>55.978088593722482</v>
      </c>
      <c r="U258" s="88">
        <v>5.7748781086178216</v>
      </c>
      <c r="V258" s="88">
        <v>21.187407199835111</v>
      </c>
      <c r="W258" s="88">
        <v>3.562023855557642</v>
      </c>
      <c r="X258" s="88">
        <v>0.54460076720258865</v>
      </c>
      <c r="Y258" s="88">
        <v>4.0604631106986826</v>
      </c>
      <c r="Z258" s="88">
        <v>0.61436669310199588</v>
      </c>
      <c r="AA258" s="88">
        <v>3.9550363924508178</v>
      </c>
      <c r="AB258" s="88">
        <v>0.90045704119372105</v>
      </c>
      <c r="AC258" s="88">
        <v>2.8852245067296902</v>
      </c>
      <c r="AD258" s="88">
        <v>0.40309267277244015</v>
      </c>
      <c r="AE258" s="88">
        <v>2.5845707570467589</v>
      </c>
      <c r="AF258" s="88">
        <v>0.45136616621115971</v>
      </c>
      <c r="AG258" s="88">
        <v>3.8692498617308511</v>
      </c>
      <c r="AH258" s="61">
        <v>0.89341395276036606</v>
      </c>
      <c r="AI258" s="88">
        <v>22.32715091488582</v>
      </c>
      <c r="AJ258" s="88">
        <v>14.069604190015303</v>
      </c>
      <c r="AK258" s="88">
        <v>3.0432556284375156</v>
      </c>
      <c r="AL258" s="88">
        <f t="shared" si="13"/>
        <v>3.2166182640005352</v>
      </c>
    </row>
    <row r="259" spans="2:38" x14ac:dyDescent="0.2">
      <c r="C259" s="79">
        <v>14</v>
      </c>
      <c r="D259" s="88">
        <v>11.465770222967043</v>
      </c>
      <c r="E259" s="88">
        <v>1.9852936203272837</v>
      </c>
      <c r="F259" s="88">
        <v>-8.3995549021942839E-2</v>
      </c>
      <c r="G259" s="88">
        <v>0.74033056809712361</v>
      </c>
      <c r="H259" s="88">
        <v>0.29930749878577623</v>
      </c>
      <c r="I259" s="88">
        <v>0.43825500598725586</v>
      </c>
      <c r="J259" s="88">
        <v>35.939350853242964</v>
      </c>
      <c r="K259" s="88">
        <v>15.789075283898118</v>
      </c>
      <c r="L259" s="88">
        <v>170.67443041680178</v>
      </c>
      <c r="M259" s="88">
        <v>85.048259984126801</v>
      </c>
      <c r="N259" s="88">
        <v>23.371705144941725</v>
      </c>
      <c r="O259" s="88">
        <v>134.48750871230015</v>
      </c>
      <c r="P259" s="88">
        <v>10.540249040715585</v>
      </c>
      <c r="Q259" s="88">
        <v>11.346468367554282</v>
      </c>
      <c r="R259" s="88">
        <v>567.86514013052374</v>
      </c>
      <c r="S259" s="88">
        <v>27.336827789300347</v>
      </c>
      <c r="T259" s="88">
        <v>57.923248813363877</v>
      </c>
      <c r="U259" s="88">
        <v>6.2254241284583243</v>
      </c>
      <c r="V259" s="88">
        <v>19.658079087953244</v>
      </c>
      <c r="W259" s="88">
        <v>3.7727237171581587</v>
      </c>
      <c r="X259" s="88">
        <v>0.61047951098492526</v>
      </c>
      <c r="Y259" s="88">
        <v>4.1796486246641384</v>
      </c>
      <c r="Z259" s="88">
        <v>0.75006249926240387</v>
      </c>
      <c r="AA259" s="88">
        <v>4.1104205656347634</v>
      </c>
      <c r="AB259" s="88">
        <v>0.90054134827043475</v>
      </c>
      <c r="AC259" s="88">
        <v>2.8235342182038448</v>
      </c>
      <c r="AD259" s="88">
        <v>0.44745330828222762</v>
      </c>
      <c r="AE259" s="88">
        <v>2.997293687606212</v>
      </c>
      <c r="AF259" s="88">
        <v>0.49295445961467127</v>
      </c>
      <c r="AG259" s="88">
        <v>4.1198202298518565</v>
      </c>
      <c r="AH259" s="61">
        <v>0.99057974240306301</v>
      </c>
      <c r="AI259" s="88">
        <v>24.93195179449123</v>
      </c>
      <c r="AJ259" s="88">
        <v>13.241188711114905</v>
      </c>
      <c r="AK259" s="88">
        <v>3.2614663459201338</v>
      </c>
      <c r="AL259" s="88">
        <f t="shared" si="13"/>
        <v>3.6389411665384443</v>
      </c>
    </row>
    <row r="260" spans="2:38" x14ac:dyDescent="0.2">
      <c r="C260" s="79">
        <v>15</v>
      </c>
      <c r="D260" s="88">
        <v>11.164701636829792</v>
      </c>
      <c r="E260" s="88">
        <v>1.8955534556369065</v>
      </c>
      <c r="F260" s="88">
        <v>0.44159512016582902</v>
      </c>
      <c r="G260" s="88">
        <v>0.58271781919427645</v>
      </c>
      <c r="H260" s="88">
        <v>0.29930749878577623</v>
      </c>
      <c r="I260" s="88">
        <v>0.75519145591787007</v>
      </c>
      <c r="J260" s="88">
        <v>36.963556671345344</v>
      </c>
      <c r="K260" s="88">
        <v>14.395152043965002</v>
      </c>
      <c r="L260" s="88">
        <v>166.82113909012841</v>
      </c>
      <c r="M260" s="88">
        <v>66.289361669241543</v>
      </c>
      <c r="N260" s="88">
        <v>21.215000263073744</v>
      </c>
      <c r="O260" s="88">
        <v>121.38934939752576</v>
      </c>
      <c r="P260" s="88">
        <v>9.887966084819622</v>
      </c>
      <c r="Q260" s="88">
        <v>9.946927128812316</v>
      </c>
      <c r="R260" s="88">
        <v>555.01512981243457</v>
      </c>
      <c r="S260" s="88">
        <v>25.957155453753817</v>
      </c>
      <c r="T260" s="88">
        <v>53.183877872247194</v>
      </c>
      <c r="U260" s="88">
        <v>5.4512251818705924</v>
      </c>
      <c r="V260" s="88">
        <v>19.438231066294232</v>
      </c>
      <c r="W260" s="88">
        <v>3.5513182570627735</v>
      </c>
      <c r="X260" s="88">
        <v>0.55656759512584841</v>
      </c>
      <c r="Y260" s="88">
        <v>3.7669582172908957</v>
      </c>
      <c r="Z260" s="88">
        <v>0.59490100857859707</v>
      </c>
      <c r="AA260" s="88">
        <v>3.8675666885303133</v>
      </c>
      <c r="AB260" s="88">
        <v>0.96554557496013482</v>
      </c>
      <c r="AC260" s="88">
        <v>2.6755548428982343</v>
      </c>
      <c r="AD260" s="88">
        <v>0.34052763978276984</v>
      </c>
      <c r="AE260" s="88">
        <v>2.5656117606715445</v>
      </c>
      <c r="AF260" s="88">
        <v>0.44368168803188096</v>
      </c>
      <c r="AG260" s="88">
        <v>3.4351976520355239</v>
      </c>
      <c r="AH260" s="61">
        <v>0.67838481880819301</v>
      </c>
      <c r="AI260" s="88">
        <v>23.012000112800706</v>
      </c>
      <c r="AJ260" s="88">
        <v>13.42383015108115</v>
      </c>
      <c r="AK260" s="88">
        <v>3.0033256280702276</v>
      </c>
      <c r="AL260" s="88">
        <f t="shared" si="13"/>
        <v>3.1246458094380989</v>
      </c>
    </row>
    <row r="261" spans="2:38" x14ac:dyDescent="0.2">
      <c r="P261" s="61"/>
      <c r="Q261" s="88"/>
    </row>
    <row r="262" spans="2:38" x14ac:dyDescent="0.2">
      <c r="B262" s="79" t="s">
        <v>262</v>
      </c>
      <c r="C262" s="79">
        <v>1</v>
      </c>
      <c r="D262" s="88">
        <v>7.1308358091958866</v>
      </c>
      <c r="E262" s="88">
        <v>1.3983421718752174</v>
      </c>
      <c r="F262" s="88">
        <v>-0.45398543774654487</v>
      </c>
      <c r="G262" s="88">
        <v>0.68709527172747631</v>
      </c>
      <c r="H262" s="88">
        <v>-0.94082865403108029</v>
      </c>
      <c r="I262" s="88">
        <v>0.6069284624063771</v>
      </c>
      <c r="J262" s="88">
        <v>45.505287141171621</v>
      </c>
      <c r="K262" s="88">
        <v>15.851341485507778</v>
      </c>
      <c r="L262" s="88">
        <v>160.3029237491813</v>
      </c>
      <c r="M262" s="88">
        <v>68.243089263428629</v>
      </c>
      <c r="N262" s="88">
        <v>24.600274986520585</v>
      </c>
      <c r="O262" s="88">
        <v>126.95050142265976</v>
      </c>
      <c r="P262" s="88">
        <v>10.481708075122185</v>
      </c>
      <c r="Q262" s="88">
        <v>11.049007141915173</v>
      </c>
      <c r="R262" s="88">
        <v>576.59676973718638</v>
      </c>
      <c r="S262" s="88">
        <v>26.471480610016346</v>
      </c>
      <c r="T262" s="88">
        <v>60.027046638567342</v>
      </c>
      <c r="U262" s="88">
        <v>5.9623079644081471</v>
      </c>
      <c r="V262" s="88">
        <v>20.176089685607593</v>
      </c>
      <c r="W262" s="88">
        <v>3.9861226472576399</v>
      </c>
      <c r="X262" s="88">
        <v>0.52347186633022813</v>
      </c>
      <c r="Y262" s="88">
        <v>3.8779793498241286</v>
      </c>
      <c r="Z262" s="88">
        <v>0.61787748094482342</v>
      </c>
      <c r="AA262" s="88">
        <v>4.1439912043337914</v>
      </c>
      <c r="AB262" s="88">
        <v>0.92007813620577039</v>
      </c>
      <c r="AC262" s="88">
        <v>2.7973054802561759</v>
      </c>
      <c r="AD262" s="88">
        <v>0.38537553209520942</v>
      </c>
      <c r="AE262" s="88">
        <v>2.743826355787863</v>
      </c>
      <c r="AF262" s="88">
        <v>0.53843137802059293</v>
      </c>
      <c r="AG262" s="88">
        <v>4.1587604444659521</v>
      </c>
      <c r="AH262" s="61">
        <v>0.84349559064918689</v>
      </c>
      <c r="AI262" s="88">
        <v>25.239285574431822</v>
      </c>
      <c r="AJ262" s="88">
        <v>13.360300259432098</v>
      </c>
      <c r="AK262" s="88">
        <v>3.0814015687297598</v>
      </c>
      <c r="AL262" s="88">
        <f t="shared" ref="AL262:AL276" si="14">M262/N262</f>
        <v>2.7740783101335893</v>
      </c>
    </row>
    <row r="263" spans="2:38" x14ac:dyDescent="0.2">
      <c r="B263" s="79">
        <v>809</v>
      </c>
      <c r="C263" s="79">
        <v>2</v>
      </c>
      <c r="D263" s="88">
        <v>6.03573268485321</v>
      </c>
      <c r="E263" s="88">
        <v>1.7138958846326378</v>
      </c>
      <c r="F263" s="88">
        <v>-0.28835813905996821</v>
      </c>
      <c r="G263" s="88">
        <v>0.72438053483433273</v>
      </c>
      <c r="H263" s="88">
        <v>3.0233127108626219</v>
      </c>
      <c r="I263" s="88">
        <v>0.86873254037259384</v>
      </c>
      <c r="J263" s="88">
        <v>40.726419112324287</v>
      </c>
      <c r="K263" s="88">
        <v>14.331141882789746</v>
      </c>
      <c r="L263" s="88">
        <v>151.68026062206462</v>
      </c>
      <c r="M263" s="88">
        <v>71.66576814934696</v>
      </c>
      <c r="N263" s="88">
        <v>20.26057300618173</v>
      </c>
      <c r="O263" s="88">
        <v>117.02580752095074</v>
      </c>
      <c r="P263" s="88">
        <v>8.9599067120433808</v>
      </c>
      <c r="Q263" s="88">
        <v>10.175794351177364</v>
      </c>
      <c r="R263" s="88">
        <v>510.48782979478585</v>
      </c>
      <c r="S263" s="88">
        <v>24.311405781946508</v>
      </c>
      <c r="T263" s="88">
        <v>55.453649039862114</v>
      </c>
      <c r="U263" s="88">
        <v>5.2292388961930794</v>
      </c>
      <c r="V263" s="88">
        <v>17.914940540511026</v>
      </c>
      <c r="W263" s="88">
        <v>3.6402886035880417</v>
      </c>
      <c r="X263" s="88">
        <v>0.47872306643895862</v>
      </c>
      <c r="Y263" s="88">
        <v>3.6903846402307021</v>
      </c>
      <c r="Z263" s="88">
        <v>0.54690120240904172</v>
      </c>
      <c r="AA263" s="88">
        <v>3.5273810230736364</v>
      </c>
      <c r="AB263" s="88">
        <v>0.83772245296478531</v>
      </c>
      <c r="AC263" s="88">
        <v>2.5842581628065573</v>
      </c>
      <c r="AD263" s="88">
        <v>0.36399760335164277</v>
      </c>
      <c r="AE263" s="88">
        <v>2.808212605676959</v>
      </c>
      <c r="AF263" s="88">
        <v>0.4322897444314765</v>
      </c>
      <c r="AG263" s="88">
        <v>3.6775236425141307</v>
      </c>
      <c r="AH263" s="61">
        <v>0.6965827616938991</v>
      </c>
      <c r="AI263" s="88">
        <v>24.656997222956441</v>
      </c>
      <c r="AJ263" s="88">
        <v>13.347286679236701</v>
      </c>
      <c r="AK263" s="88">
        <v>3.0858217180268608</v>
      </c>
      <c r="AL263" s="88">
        <f t="shared" si="14"/>
        <v>3.5372034210227383</v>
      </c>
    </row>
    <row r="264" spans="2:38" x14ac:dyDescent="0.2">
      <c r="C264" s="79">
        <v>3</v>
      </c>
      <c r="D264" s="88">
        <v>8.4575150300791702</v>
      </c>
      <c r="E264" s="88">
        <v>1.4069544299469043</v>
      </c>
      <c r="F264" s="88">
        <v>-0.67817651590383987</v>
      </c>
      <c r="G264" s="88">
        <v>0.75664307232295835</v>
      </c>
      <c r="H264" s="88">
        <v>0.29135393811989391</v>
      </c>
      <c r="I264" s="88">
        <v>-9.2777480604918972E-2</v>
      </c>
      <c r="J264" s="88">
        <v>36.677109272054786</v>
      </c>
      <c r="K264" s="88">
        <v>14.667174287201643</v>
      </c>
      <c r="L264" s="88">
        <v>155.95921980966745</v>
      </c>
      <c r="M264" s="88">
        <v>75.450996288337336</v>
      </c>
      <c r="N264" s="88">
        <v>22.131994579208783</v>
      </c>
      <c r="O264" s="88">
        <v>117.69681727162234</v>
      </c>
      <c r="P264" s="88">
        <v>9.5090507882550899</v>
      </c>
      <c r="Q264" s="88">
        <v>10.614135660036407</v>
      </c>
      <c r="R264" s="88">
        <v>541.82421791251727</v>
      </c>
      <c r="S264" s="88">
        <v>25.221894396899589</v>
      </c>
      <c r="T264" s="88">
        <v>56.532318145545119</v>
      </c>
      <c r="U264" s="88">
        <v>5.7016793243433836</v>
      </c>
      <c r="V264" s="88">
        <v>20.403506614067528</v>
      </c>
      <c r="W264" s="88">
        <v>3.1380832812731896</v>
      </c>
      <c r="X264" s="88">
        <v>0.52833206258785592</v>
      </c>
      <c r="Y264" s="88">
        <v>3.9600902368272055</v>
      </c>
      <c r="Z264" s="88">
        <v>0.61984085983014192</v>
      </c>
      <c r="AA264" s="88">
        <v>4.0109083509257042</v>
      </c>
      <c r="AB264" s="88">
        <v>0.78780741199118398</v>
      </c>
      <c r="AC264" s="88">
        <v>2.6232274985745367</v>
      </c>
      <c r="AD264" s="88">
        <v>0.33040890453647603</v>
      </c>
      <c r="AE264" s="88">
        <v>2.8150793802420919</v>
      </c>
      <c r="AF264" s="88">
        <v>0.48394275298520817</v>
      </c>
      <c r="AG264" s="88">
        <v>4.0726254424330914</v>
      </c>
      <c r="AH264" s="61">
        <v>1.0044111377522713</v>
      </c>
      <c r="AI264" s="88">
        <v>24.207076280381891</v>
      </c>
      <c r="AJ264" s="88">
        <v>15.056966977843313</v>
      </c>
      <c r="AK264" s="88">
        <v>3.0675709997436558</v>
      </c>
      <c r="AL264" s="88">
        <f t="shared" si="14"/>
        <v>3.4091367598299267</v>
      </c>
    </row>
    <row r="265" spans="2:38" x14ac:dyDescent="0.2">
      <c r="C265" s="79">
        <v>4</v>
      </c>
      <c r="D265" s="88">
        <v>7.4524497829410228</v>
      </c>
      <c r="E265" s="88">
        <v>1.6617075310348079</v>
      </c>
      <c r="F265" s="88">
        <v>-0.36566450209654255</v>
      </c>
      <c r="G265" s="88">
        <v>0.64232934728055258</v>
      </c>
      <c r="H265" s="88">
        <v>0.29135393811989391</v>
      </c>
      <c r="I265" s="88">
        <v>1.1020922622779923</v>
      </c>
      <c r="J265" s="88">
        <v>39.715419407764223</v>
      </c>
      <c r="K265" s="88">
        <v>15.245908717713613</v>
      </c>
      <c r="L265" s="88">
        <v>152.09692943781184</v>
      </c>
      <c r="M265" s="88">
        <v>61.710826299600704</v>
      </c>
      <c r="N265" s="88">
        <v>20.115936248708387</v>
      </c>
      <c r="O265" s="88">
        <v>115.47848644943888</v>
      </c>
      <c r="P265" s="88">
        <v>9.2156729258873042</v>
      </c>
      <c r="Q265" s="88">
        <v>9.6140214132902599</v>
      </c>
      <c r="R265" s="88">
        <v>533.36298290793775</v>
      </c>
      <c r="S265" s="88">
        <v>25.948358587977179</v>
      </c>
      <c r="T265" s="88">
        <v>54.625323870730881</v>
      </c>
      <c r="U265" s="88">
        <v>5.3650888256921787</v>
      </c>
      <c r="V265" s="88">
        <v>18.476609856556777</v>
      </c>
      <c r="W265" s="88">
        <v>3.7415918084888622</v>
      </c>
      <c r="X265" s="88">
        <v>0.47961085062980335</v>
      </c>
      <c r="Y265" s="88">
        <v>4.4067396969028589</v>
      </c>
      <c r="Z265" s="88">
        <v>0.62943373441193717</v>
      </c>
      <c r="AA265" s="88">
        <v>4.0842167875352935</v>
      </c>
      <c r="AB265" s="88">
        <v>0.85361831834710533</v>
      </c>
      <c r="AC265" s="88">
        <v>2.8154065578673761</v>
      </c>
      <c r="AD265" s="88">
        <v>0.33519324451264748</v>
      </c>
      <c r="AE265" s="88">
        <v>3.1424159056848966</v>
      </c>
      <c r="AF265" s="88">
        <v>0.48544330857725265</v>
      </c>
      <c r="AG265" s="88">
        <v>4.2968019284548298</v>
      </c>
      <c r="AH265" s="61">
        <v>0.91276755857189917</v>
      </c>
      <c r="AI265" s="88">
        <v>25.203210553308462</v>
      </c>
      <c r="AJ265" s="88">
        <v>13.129947317129435</v>
      </c>
      <c r="AK265" s="88">
        <v>3.1594420913509977</v>
      </c>
      <c r="AL265" s="88">
        <f t="shared" si="14"/>
        <v>3.0677580966962479</v>
      </c>
    </row>
    <row r="266" spans="2:38" x14ac:dyDescent="0.2">
      <c r="C266" s="79">
        <v>5</v>
      </c>
      <c r="D266" s="88">
        <v>8.8743978394103227</v>
      </c>
      <c r="E266" s="88">
        <v>1.5139751896162053</v>
      </c>
      <c r="F266" s="88">
        <v>0.90884395673229545</v>
      </c>
      <c r="G266" s="88">
        <v>0.60037443452685302</v>
      </c>
      <c r="H266" s="88">
        <v>1.7473992405558532</v>
      </c>
      <c r="I266" s="88">
        <v>1.1682018296330288</v>
      </c>
      <c r="J266" s="88">
        <v>42.011035300085673</v>
      </c>
      <c r="K266" s="88">
        <v>15.601295365489015</v>
      </c>
      <c r="L266" s="88">
        <v>139.11658204536008</v>
      </c>
      <c r="M266" s="88">
        <v>74.255748971547007</v>
      </c>
      <c r="N266" s="88">
        <v>21.813186615396802</v>
      </c>
      <c r="O266" s="88">
        <v>125.33489197222417</v>
      </c>
      <c r="P266" s="88">
        <v>10.124913215999868</v>
      </c>
      <c r="Q266" s="88">
        <v>10.837267217487767</v>
      </c>
      <c r="R266" s="88">
        <v>551.99073682701373</v>
      </c>
      <c r="S266" s="88">
        <v>23.927025443785205</v>
      </c>
      <c r="T266" s="88">
        <v>57.25958403157712</v>
      </c>
      <c r="U266" s="88">
        <v>5.9512458001436812</v>
      </c>
      <c r="V266" s="88">
        <v>19.916328195863173</v>
      </c>
      <c r="W266" s="88">
        <v>4.004081932836975</v>
      </c>
      <c r="X266" s="88">
        <v>0.54629713454427087</v>
      </c>
      <c r="Y266" s="88">
        <v>4.0127942927773459</v>
      </c>
      <c r="Z266" s="88">
        <v>0.58622422715630296</v>
      </c>
      <c r="AA266" s="88">
        <v>4.0485504776310774</v>
      </c>
      <c r="AB266" s="88">
        <v>0.99476531245451094</v>
      </c>
      <c r="AC266" s="88">
        <v>2.889589508369121</v>
      </c>
      <c r="AD266" s="88">
        <v>0.36214978391168523</v>
      </c>
      <c r="AE266" s="88">
        <v>3.297248659067411</v>
      </c>
      <c r="AF266" s="88">
        <v>0.51056287113121079</v>
      </c>
      <c r="AG266" s="88">
        <v>4.0972062744554618</v>
      </c>
      <c r="AH266" s="61">
        <v>1.0840003010259847</v>
      </c>
      <c r="AI266" s="88">
        <v>24.874141637891505</v>
      </c>
      <c r="AJ266" s="88">
        <v>13.746637688743936</v>
      </c>
      <c r="AK266" s="88">
        <v>3.07079011198838</v>
      </c>
      <c r="AL266" s="88">
        <f t="shared" si="14"/>
        <v>3.4041678678498863</v>
      </c>
    </row>
    <row r="267" spans="2:38" x14ac:dyDescent="0.2">
      <c r="C267" s="79">
        <v>6</v>
      </c>
      <c r="D267" s="88">
        <v>6.2878579240489731</v>
      </c>
      <c r="E267" s="88">
        <v>1.6939082656929616</v>
      </c>
      <c r="F267" s="88">
        <v>-4.8787745367706227E-2</v>
      </c>
      <c r="G267" s="88">
        <v>0.62434921099507468</v>
      </c>
      <c r="H267" s="88">
        <v>-0.68053819704571261</v>
      </c>
      <c r="I267" s="88">
        <v>0.33528165446894087</v>
      </c>
      <c r="J267" s="88">
        <v>34.088085429508496</v>
      </c>
      <c r="K267" s="88">
        <v>13.966772028233029</v>
      </c>
      <c r="L267" s="88">
        <v>149.79971170933806</v>
      </c>
      <c r="M267" s="88">
        <v>73.9588229993319</v>
      </c>
      <c r="N267" s="88">
        <v>24.154669067986443</v>
      </c>
      <c r="O267" s="88">
        <v>127.44214378086593</v>
      </c>
      <c r="P267" s="88">
        <v>9.4498074951556159</v>
      </c>
      <c r="Q267" s="88">
        <v>10.186013421169109</v>
      </c>
      <c r="R267" s="88">
        <v>557.31844360582795</v>
      </c>
      <c r="S267" s="88">
        <v>23.87630137388339</v>
      </c>
      <c r="T267" s="88">
        <v>56.098278920690646</v>
      </c>
      <c r="U267" s="88">
        <v>5.8336624322827255</v>
      </c>
      <c r="V267" s="88">
        <v>19.486602376449497</v>
      </c>
      <c r="W267" s="88">
        <v>3.5699565540312892</v>
      </c>
      <c r="X267" s="88">
        <v>0.51813793934470453</v>
      </c>
      <c r="Y267" s="88">
        <v>3.6661508674263179</v>
      </c>
      <c r="Z267" s="88">
        <v>0.5735200200761722</v>
      </c>
      <c r="AA267" s="88">
        <v>3.8461244131883014</v>
      </c>
      <c r="AB267" s="88">
        <v>0.88839444418530733</v>
      </c>
      <c r="AC267" s="88">
        <v>2.628993736259142</v>
      </c>
      <c r="AD267" s="88">
        <v>0.31953830614188633</v>
      </c>
      <c r="AE267" s="88">
        <v>2.8193503395510557</v>
      </c>
      <c r="AF267" s="88">
        <v>0.46290076210266129</v>
      </c>
      <c r="AG267" s="88">
        <v>4.1130441562808979</v>
      </c>
      <c r="AH267" s="61">
        <v>0.78008097581947966</v>
      </c>
      <c r="AI267" s="88">
        <v>22.861791032984616</v>
      </c>
      <c r="AJ267" s="88">
        <v>14.672157918429933</v>
      </c>
      <c r="AK267" s="88">
        <v>2.9683836163182891</v>
      </c>
      <c r="AL267" s="88">
        <f t="shared" si="14"/>
        <v>3.0618851697435896</v>
      </c>
    </row>
    <row r="268" spans="2:38" x14ac:dyDescent="0.2">
      <c r="C268" s="79">
        <v>7</v>
      </c>
      <c r="D268" s="88">
        <v>6.1136054998698013</v>
      </c>
      <c r="E268" s="88">
        <v>2.2095225604672653</v>
      </c>
      <c r="F268" s="88">
        <v>-0.75580408904724938</v>
      </c>
      <c r="G268" s="88">
        <v>0.61676756967393986</v>
      </c>
      <c r="H268" s="88">
        <v>0.29135393811989391</v>
      </c>
      <c r="I268" s="88">
        <v>0.56376076982111989</v>
      </c>
      <c r="J268" s="88">
        <v>42.718630887189107</v>
      </c>
      <c r="K268" s="88">
        <v>16.020894819142125</v>
      </c>
      <c r="L268" s="88">
        <v>146.59632129738156</v>
      </c>
      <c r="M268" s="88">
        <v>80.857246902801464</v>
      </c>
      <c r="N268" s="88">
        <v>21.846167900282172</v>
      </c>
      <c r="O268" s="88">
        <v>121.19102828341147</v>
      </c>
      <c r="P268" s="88">
        <v>10.083717761102879</v>
      </c>
      <c r="Q268" s="88">
        <v>10.520839288657026</v>
      </c>
      <c r="R268" s="88">
        <v>543.11239489152706</v>
      </c>
      <c r="S268" s="88">
        <v>26.257854732203871</v>
      </c>
      <c r="T268" s="88">
        <v>56.79210346894213</v>
      </c>
      <c r="U268" s="88">
        <v>5.7046935257875502</v>
      </c>
      <c r="V268" s="88">
        <v>20.1230473110529</v>
      </c>
      <c r="W268" s="88">
        <v>3.5438303065920151</v>
      </c>
      <c r="X268" s="88">
        <v>0.51791054110770218</v>
      </c>
      <c r="Y268" s="88">
        <v>4.3115723822970091</v>
      </c>
      <c r="Z268" s="88">
        <v>0.56209042817921084</v>
      </c>
      <c r="AA268" s="88">
        <v>4.0754975889158924</v>
      </c>
      <c r="AB268" s="88">
        <v>0.84942642783940148</v>
      </c>
      <c r="AC268" s="88">
        <v>2.6056545078170759</v>
      </c>
      <c r="AD268" s="88">
        <v>0.36485380015287899</v>
      </c>
      <c r="AE268" s="88">
        <v>2.742809189924488</v>
      </c>
      <c r="AF268" s="88">
        <v>0.40260186551232496</v>
      </c>
      <c r="AG268" s="88">
        <v>3.9577796578288891</v>
      </c>
      <c r="AH268" s="61">
        <v>0.79297299633836427</v>
      </c>
      <c r="AI268" s="88">
        <v>24.434317765697784</v>
      </c>
      <c r="AJ268" s="88">
        <v>13.373596881975205</v>
      </c>
      <c r="AK268" s="88">
        <v>3.0889096160790146</v>
      </c>
      <c r="AL268" s="88">
        <f t="shared" si="14"/>
        <v>3.7012096250417028</v>
      </c>
    </row>
    <row r="269" spans="2:38" x14ac:dyDescent="0.2">
      <c r="B269" s="79" t="s">
        <v>144</v>
      </c>
      <c r="C269" s="79">
        <v>8</v>
      </c>
      <c r="D269" s="88">
        <v>7.4290735688066647</v>
      </c>
      <c r="E269" s="88">
        <v>1.3384303037470453</v>
      </c>
      <c r="F269" s="88">
        <v>-0.45533415093866969</v>
      </c>
      <c r="G269" s="88">
        <v>0.6803174524371437</v>
      </c>
      <c r="H269" s="88">
        <v>-0.94493001232703777</v>
      </c>
      <c r="I269" s="88">
        <v>-0.70748481906564098</v>
      </c>
      <c r="J269" s="88">
        <v>40.028592082025391</v>
      </c>
      <c r="K269" s="88">
        <v>14.934748284936264</v>
      </c>
      <c r="L269" s="88">
        <v>143.25967324956159</v>
      </c>
      <c r="M269" s="88">
        <v>79.977192709670135</v>
      </c>
      <c r="N269" s="88">
        <v>20.723414338957383</v>
      </c>
      <c r="O269" s="88">
        <v>125.1332213548563</v>
      </c>
      <c r="P269" s="88">
        <v>10.681549645756245</v>
      </c>
      <c r="Q269" s="88">
        <v>11.321346614728078</v>
      </c>
      <c r="R269" s="88">
        <v>568.99913287779725</v>
      </c>
      <c r="S269" s="88">
        <v>25.765331221354671</v>
      </c>
      <c r="T269" s="88">
        <v>59.214620168613912</v>
      </c>
      <c r="U269" s="88">
        <v>5.9156972588242356</v>
      </c>
      <c r="V269" s="88">
        <v>20.083977778321003</v>
      </c>
      <c r="W269" s="88">
        <v>3.5534265930174538</v>
      </c>
      <c r="X269" s="88">
        <v>0.56330476081625314</v>
      </c>
      <c r="Y269" s="88">
        <v>4.0408723397770894</v>
      </c>
      <c r="Z269" s="88">
        <v>0.67816918075114763</v>
      </c>
      <c r="AA269" s="88">
        <v>4.0515054916703361</v>
      </c>
      <c r="AB269" s="88">
        <v>0.89524670166545628</v>
      </c>
      <c r="AC269" s="88">
        <v>2.9189101775821298</v>
      </c>
      <c r="AD269" s="88">
        <v>0.38943931442570051</v>
      </c>
      <c r="AE269" s="88">
        <v>3.2460622441241265</v>
      </c>
      <c r="AF269" s="88">
        <v>0.39827393941262579</v>
      </c>
      <c r="AG269" s="88">
        <v>4.3208958580412782</v>
      </c>
      <c r="AH269" s="61">
        <v>0.68689540034765628</v>
      </c>
      <c r="AI269" s="88">
        <v>25.818153968427268</v>
      </c>
      <c r="AJ269" s="88">
        <v>13.637650513235979</v>
      </c>
      <c r="AK269" s="88">
        <v>3.1586377957589136</v>
      </c>
      <c r="AL269" s="88">
        <f t="shared" si="14"/>
        <v>3.8592671748749039</v>
      </c>
    </row>
    <row r="270" spans="2:38" x14ac:dyDescent="0.2">
      <c r="C270" s="79">
        <v>9</v>
      </c>
      <c r="D270" s="88">
        <v>6.2087830740153418</v>
      </c>
      <c r="E270" s="88">
        <v>1.4421249022908218</v>
      </c>
      <c r="F270" s="88">
        <v>-0.40012039214596717</v>
      </c>
      <c r="G270" s="88">
        <v>0.63892231912867403</v>
      </c>
      <c r="H270" s="88">
        <v>2.7842455618858475</v>
      </c>
      <c r="I270" s="88">
        <v>8.5191517050483334E-2</v>
      </c>
      <c r="J270" s="88">
        <v>40.710845545687299</v>
      </c>
      <c r="K270" s="88">
        <v>14.051518031339</v>
      </c>
      <c r="L270" s="88">
        <v>144.26154426230727</v>
      </c>
      <c r="M270" s="88">
        <v>76.883963770860078</v>
      </c>
      <c r="N270" s="88">
        <v>21.040234172409111</v>
      </c>
      <c r="O270" s="88">
        <v>125.50669582904193</v>
      </c>
      <c r="P270" s="88">
        <v>9.6258009019116457</v>
      </c>
      <c r="Q270" s="88">
        <v>11.113435804611976</v>
      </c>
      <c r="R270" s="88">
        <v>580.70479168747852</v>
      </c>
      <c r="S270" s="88">
        <v>26.506539299911321</v>
      </c>
      <c r="T270" s="88">
        <v>59.289268876308675</v>
      </c>
      <c r="U270" s="88">
        <v>5.9454326648986173</v>
      </c>
      <c r="V270" s="88">
        <v>20.065603116457943</v>
      </c>
      <c r="W270" s="88">
        <v>4.2177057143271561</v>
      </c>
      <c r="X270" s="88">
        <v>0.53331171530580879</v>
      </c>
      <c r="Y270" s="88">
        <v>4.2986996995553888</v>
      </c>
      <c r="Z270" s="88">
        <v>0.56064801892149385</v>
      </c>
      <c r="AA270" s="88">
        <v>4.3293797306406248</v>
      </c>
      <c r="AB270" s="88">
        <v>0.90699462725452573</v>
      </c>
      <c r="AC270" s="88">
        <v>2.7670474535859437</v>
      </c>
      <c r="AD270" s="88">
        <v>0.34185360466683301</v>
      </c>
      <c r="AE270" s="88">
        <v>3.136131038191297</v>
      </c>
      <c r="AF270" s="88">
        <v>0.4811749790182005</v>
      </c>
      <c r="AG270" s="88">
        <v>4.0753045391591787</v>
      </c>
      <c r="AH270" s="61">
        <v>0.84497822014308865</v>
      </c>
      <c r="AI270" s="88">
        <v>24.89185822342484</v>
      </c>
      <c r="AJ270" s="88">
        <v>13.55029830040486</v>
      </c>
      <c r="AK270" s="88">
        <v>3.1686715799871981</v>
      </c>
      <c r="AL270" s="88">
        <f t="shared" si="14"/>
        <v>3.654140117493609</v>
      </c>
    </row>
    <row r="271" spans="2:38" x14ac:dyDescent="0.2">
      <c r="C271" s="79">
        <v>10</v>
      </c>
      <c r="D271" s="88">
        <v>9.14842484484209</v>
      </c>
      <c r="E271" s="88">
        <v>1.5444243188163338</v>
      </c>
      <c r="F271" s="88">
        <v>-4.8787745367706227E-2</v>
      </c>
      <c r="G271" s="88">
        <v>0.82422336033415244</v>
      </c>
      <c r="H271" s="88">
        <v>0.29135393811989391</v>
      </c>
      <c r="I271" s="88">
        <v>1.1498313070835648</v>
      </c>
      <c r="J271" s="88">
        <v>45.348384982249627</v>
      </c>
      <c r="K271" s="88">
        <v>16.480201843788368</v>
      </c>
      <c r="L271" s="88">
        <v>166.01257264452241</v>
      </c>
      <c r="M271" s="88">
        <v>83.403189927484689</v>
      </c>
      <c r="N271" s="88">
        <v>23.201297877869699</v>
      </c>
      <c r="O271" s="88">
        <v>131.21261379127918</v>
      </c>
      <c r="P271" s="88">
        <v>10.127249998830989</v>
      </c>
      <c r="Q271" s="88">
        <v>11.54995962055372</v>
      </c>
      <c r="R271" s="88">
        <v>586.57415840448107</v>
      </c>
      <c r="S271" s="88">
        <v>28.482975259699771</v>
      </c>
      <c r="T271" s="88">
        <v>61.548246846384934</v>
      </c>
      <c r="U271" s="88">
        <v>6.1687711900494131</v>
      </c>
      <c r="V271" s="88">
        <v>21.088083270652966</v>
      </c>
      <c r="W271" s="88">
        <v>4.4306310730576861</v>
      </c>
      <c r="X271" s="88">
        <v>0.44722771265639438</v>
      </c>
      <c r="Y271" s="88">
        <v>4.2521072200748176</v>
      </c>
      <c r="Z271" s="88">
        <v>0.58454787760977489</v>
      </c>
      <c r="AA271" s="88">
        <v>4.1642243641833634</v>
      </c>
      <c r="AB271" s="88">
        <v>0.83311395235755104</v>
      </c>
      <c r="AC271" s="88">
        <v>3.1268059146111788</v>
      </c>
      <c r="AD271" s="88">
        <v>0.3566855363944707</v>
      </c>
      <c r="AE271" s="88">
        <v>2.9703363953501634</v>
      </c>
      <c r="AF271" s="88">
        <v>0.50469504773896634</v>
      </c>
      <c r="AG271" s="88">
        <v>4.1741383763565896</v>
      </c>
      <c r="AH271" s="61">
        <v>0.68677780056738968</v>
      </c>
      <c r="AI271" s="88">
        <v>26.478806480631068</v>
      </c>
      <c r="AJ271" s="88">
        <v>14.659527342481212</v>
      </c>
      <c r="AK271" s="88">
        <v>3.1738189838561035</v>
      </c>
      <c r="AL271" s="88">
        <f t="shared" si="14"/>
        <v>3.5947639811580498</v>
      </c>
    </row>
    <row r="272" spans="2:38" x14ac:dyDescent="0.2">
      <c r="C272" s="79">
        <v>11</v>
      </c>
      <c r="D272" s="88">
        <v>7.8467109911995605</v>
      </c>
      <c r="E272" s="88">
        <v>1.6730379328131912</v>
      </c>
      <c r="F272" s="88">
        <v>0.80430479652496967</v>
      </c>
      <c r="G272" s="88">
        <v>0.67071202532716256</v>
      </c>
      <c r="H272" s="88">
        <v>0.29135393811989391</v>
      </c>
      <c r="I272" s="88">
        <v>7.7741129262745623E-2</v>
      </c>
      <c r="J272" s="88">
        <v>42.168586552175228</v>
      </c>
      <c r="K272" s="88">
        <v>15.610149898587265</v>
      </c>
      <c r="L272" s="88">
        <v>155.77908196985126</v>
      </c>
      <c r="M272" s="88">
        <v>74.863010187240008</v>
      </c>
      <c r="N272" s="88">
        <v>19.884959312575624</v>
      </c>
      <c r="O272" s="88">
        <v>114.85969597612208</v>
      </c>
      <c r="P272" s="88">
        <v>9.3038761674072727</v>
      </c>
      <c r="Q272" s="88">
        <v>10.38004645050551</v>
      </c>
      <c r="R272" s="88">
        <v>521.43963402639713</v>
      </c>
      <c r="S272" s="88">
        <v>24.095633368387986</v>
      </c>
      <c r="T272" s="88">
        <v>55.461430547446021</v>
      </c>
      <c r="U272" s="88">
        <v>5.2655325042227812</v>
      </c>
      <c r="V272" s="88">
        <v>18.334760182798608</v>
      </c>
      <c r="W272" s="88">
        <v>3.1221130260271166</v>
      </c>
      <c r="X272" s="88">
        <v>0.59623264127102593</v>
      </c>
      <c r="Y272" s="88">
        <v>3.9181671748947711</v>
      </c>
      <c r="Z272" s="88">
        <v>0.49251688644410435</v>
      </c>
      <c r="AA272" s="88">
        <v>3.584472075952144</v>
      </c>
      <c r="AB272" s="88">
        <v>0.83370551765785572</v>
      </c>
      <c r="AC272" s="88">
        <v>2.6435432181748455</v>
      </c>
      <c r="AD272" s="88">
        <v>0.31873028247832069</v>
      </c>
      <c r="AE272" s="88">
        <v>3.0366610252125206</v>
      </c>
      <c r="AF272" s="88">
        <v>0.47705436325589889</v>
      </c>
      <c r="AG272" s="88">
        <v>3.9759090168832869</v>
      </c>
      <c r="AH272" s="61">
        <v>0.82177918964366814</v>
      </c>
      <c r="AI272" s="88">
        <v>24.149688968835381</v>
      </c>
      <c r="AJ272" s="88">
        <v>12.877212194492646</v>
      </c>
      <c r="AK272" s="88">
        <v>3.0913578362441689</v>
      </c>
      <c r="AL272" s="88">
        <f t="shared" si="14"/>
        <v>3.7648058017345414</v>
      </c>
    </row>
    <row r="273" spans="2:38" x14ac:dyDescent="0.2">
      <c r="B273" s="79" t="s">
        <v>144</v>
      </c>
      <c r="C273" s="79">
        <v>12</v>
      </c>
      <c r="D273" s="88">
        <v>9.8246623818889915</v>
      </c>
      <c r="E273" s="88">
        <v>1.3441906394891308</v>
      </c>
      <c r="F273" s="88">
        <v>1.0183521023980835</v>
      </c>
      <c r="G273" s="88">
        <v>0.81071623032903828</v>
      </c>
      <c r="H273" s="88">
        <v>-1.0994075542216275</v>
      </c>
      <c r="I273" s="88">
        <v>1.3188219360490876</v>
      </c>
      <c r="J273" s="88">
        <v>43.022880448860114</v>
      </c>
      <c r="K273" s="88">
        <v>14.881004402174124</v>
      </c>
      <c r="L273" s="88">
        <v>161.59087691084639</v>
      </c>
      <c r="M273" s="88">
        <v>76.633423690897942</v>
      </c>
      <c r="N273" s="88">
        <v>22.9450353445838</v>
      </c>
      <c r="O273" s="88">
        <v>131.88398442830984</v>
      </c>
      <c r="P273" s="88">
        <v>9.8417747422773321</v>
      </c>
      <c r="Q273" s="88">
        <v>10.627278293094371</v>
      </c>
      <c r="R273" s="88">
        <v>554.17280795216914</v>
      </c>
      <c r="S273" s="88">
        <v>26.558606270343741</v>
      </c>
      <c r="T273" s="88">
        <v>58.86590776954958</v>
      </c>
      <c r="U273" s="88">
        <v>5.6483831897214891</v>
      </c>
      <c r="V273" s="88">
        <v>20.227492848405262</v>
      </c>
      <c r="W273" s="88">
        <v>3.201975425013655</v>
      </c>
      <c r="X273" s="88">
        <v>0.466957267044255</v>
      </c>
      <c r="Y273" s="88">
        <v>4.007075194285699</v>
      </c>
      <c r="Z273" s="88">
        <v>0.56422816821078492</v>
      </c>
      <c r="AA273" s="88">
        <v>4.1691925260351415</v>
      </c>
      <c r="AB273" s="88">
        <v>0.89292833255647508</v>
      </c>
      <c r="AC273" s="88">
        <v>2.4590985130160736</v>
      </c>
      <c r="AD273" s="88">
        <v>0.36642009545813292</v>
      </c>
      <c r="AE273" s="88">
        <v>3.0223130140570511</v>
      </c>
      <c r="AF273" s="88">
        <v>0.49322043294206747</v>
      </c>
      <c r="AG273" s="88">
        <v>3.7668947056147806</v>
      </c>
      <c r="AH273" s="61">
        <v>0.89158275394228514</v>
      </c>
      <c r="AI273" s="88">
        <v>25.299370978807993</v>
      </c>
      <c r="AJ273" s="88">
        <v>14.120904413291159</v>
      </c>
      <c r="AK273" s="88">
        <v>3.1441297923432301</v>
      </c>
      <c r="AL273" s="88">
        <f t="shared" si="14"/>
        <v>3.339869498566161</v>
      </c>
    </row>
    <row r="274" spans="2:38" x14ac:dyDescent="0.2">
      <c r="C274" s="79">
        <v>13</v>
      </c>
      <c r="D274" s="88">
        <v>10.132804411089484</v>
      </c>
      <c r="E274" s="88">
        <v>1.8811957126885308</v>
      </c>
      <c r="F274" s="88">
        <v>-0.53527196677216915</v>
      </c>
      <c r="G274" s="88">
        <v>0.7729795703510266</v>
      </c>
      <c r="H274" s="88">
        <v>2.017285831660804</v>
      </c>
      <c r="I274" s="88">
        <v>1.465550374127006E-2</v>
      </c>
      <c r="J274" s="88">
        <v>44.214979208642951</v>
      </c>
      <c r="K274" s="88">
        <v>17.44226914307783</v>
      </c>
      <c r="L274" s="88">
        <v>154.87516020026499</v>
      </c>
      <c r="M274" s="88">
        <v>77.372645682840329</v>
      </c>
      <c r="N274" s="88">
        <v>22.406862877138018</v>
      </c>
      <c r="O274" s="88">
        <v>124.76001539636727</v>
      </c>
      <c r="P274" s="88">
        <v>10.280980721622992</v>
      </c>
      <c r="Q274" s="88">
        <v>11.41453975393263</v>
      </c>
      <c r="R274" s="88">
        <v>575.0940848300645</v>
      </c>
      <c r="S274" s="88">
        <v>27.892970305148715</v>
      </c>
      <c r="T274" s="88">
        <v>56.93006308217997</v>
      </c>
      <c r="U274" s="88">
        <v>5.8530997536887259</v>
      </c>
      <c r="V274" s="88">
        <v>20.041414751412283</v>
      </c>
      <c r="W274" s="88">
        <v>4.0659666587155465</v>
      </c>
      <c r="X274" s="88">
        <v>0.45355021357980158</v>
      </c>
      <c r="Y274" s="88">
        <v>4.1792338015091168</v>
      </c>
      <c r="Z274" s="88">
        <v>0.71375445238614543</v>
      </c>
      <c r="AA274" s="88">
        <v>4.0748555260298991</v>
      </c>
      <c r="AB274" s="88">
        <v>0.89512684064069825</v>
      </c>
      <c r="AC274" s="88">
        <v>2.6426905695299401</v>
      </c>
      <c r="AD274" s="88">
        <v>0.35916773925698176</v>
      </c>
      <c r="AE274" s="88">
        <v>3.284166148727711</v>
      </c>
      <c r="AF274" s="88">
        <v>0.56489495564681269</v>
      </c>
      <c r="AG274" s="88">
        <v>4.3300745212792124</v>
      </c>
      <c r="AH274" s="61">
        <v>0.82400785433155121</v>
      </c>
      <c r="AI274" s="88">
        <v>25.781954082053005</v>
      </c>
      <c r="AJ274" s="88">
        <v>14.585959866328249</v>
      </c>
      <c r="AK274" s="88">
        <v>3.2551384386280522</v>
      </c>
      <c r="AL274" s="88">
        <f t="shared" si="14"/>
        <v>3.4530780193145438</v>
      </c>
    </row>
    <row r="275" spans="2:38" x14ac:dyDescent="0.2">
      <c r="C275" s="79">
        <v>14</v>
      </c>
      <c r="D275" s="88">
        <v>8.1361602830732984</v>
      </c>
      <c r="E275" s="88">
        <v>1.399830009432014</v>
      </c>
      <c r="F275" s="88">
        <v>1.700270049400586E-2</v>
      </c>
      <c r="G275" s="88">
        <v>0.67146748366443754</v>
      </c>
      <c r="H275" s="88">
        <v>0.29135393811989391</v>
      </c>
      <c r="I275" s="88">
        <v>0.8454225051972204</v>
      </c>
      <c r="J275" s="88">
        <v>40.77871890068176</v>
      </c>
      <c r="K275" s="88">
        <v>14.508550749808975</v>
      </c>
      <c r="L275" s="88">
        <v>159.31953652893515</v>
      </c>
      <c r="M275" s="88">
        <v>65.440441293545462</v>
      </c>
      <c r="N275" s="88">
        <v>19.421511829645574</v>
      </c>
      <c r="O275" s="88">
        <v>121.52021655863936</v>
      </c>
      <c r="P275" s="88">
        <v>9.4117348280063133</v>
      </c>
      <c r="Q275" s="88">
        <v>10.681434469046931</v>
      </c>
      <c r="R275" s="88">
        <v>529.80561548137086</v>
      </c>
      <c r="S275" s="88">
        <v>24.159777261442258</v>
      </c>
      <c r="T275" s="88">
        <v>55.907319745500459</v>
      </c>
      <c r="U275" s="88">
        <v>5.2664408632762836</v>
      </c>
      <c r="V275" s="88">
        <v>18.370221063093908</v>
      </c>
      <c r="W275" s="88">
        <v>3.1249447896797413</v>
      </c>
      <c r="X275" s="88">
        <v>0.46825756469220564</v>
      </c>
      <c r="Y275" s="88">
        <v>3.7369626469241672</v>
      </c>
      <c r="Z275" s="88">
        <v>0.54231209859166118</v>
      </c>
      <c r="AA275" s="88">
        <v>3.6593086216425226</v>
      </c>
      <c r="AB275" s="88">
        <v>0.77084012635802457</v>
      </c>
      <c r="AC275" s="88">
        <v>2.6741610318995903</v>
      </c>
      <c r="AD275" s="88">
        <v>0.35582184967400887</v>
      </c>
      <c r="AE275" s="88">
        <v>2.8710381738013955</v>
      </c>
      <c r="AF275" s="88">
        <v>0.48620678358857922</v>
      </c>
      <c r="AG275" s="88">
        <v>3.9824258562426014</v>
      </c>
      <c r="AH275" s="61">
        <v>1.0829022867927636</v>
      </c>
      <c r="AI275" s="88">
        <v>24.518249640675741</v>
      </c>
      <c r="AJ275" s="88">
        <v>13.76264176933535</v>
      </c>
      <c r="AK275" s="88">
        <v>3.1540678817698837</v>
      </c>
      <c r="AL275" s="88">
        <f t="shared" si="14"/>
        <v>3.3694823486220686</v>
      </c>
    </row>
    <row r="276" spans="2:38" x14ac:dyDescent="0.2">
      <c r="C276" s="79">
        <v>15</v>
      </c>
      <c r="D276" s="88">
        <v>5.8493545689476267</v>
      </c>
      <c r="E276" s="88">
        <v>1.6709802667725495</v>
      </c>
      <c r="F276" s="88">
        <v>-4.8787745367706227E-2</v>
      </c>
      <c r="G276" s="88">
        <v>0.52021898752441098</v>
      </c>
      <c r="H276" s="88">
        <v>0.29135393811989391</v>
      </c>
      <c r="I276" s="88">
        <v>-1.2051339490984692E-2</v>
      </c>
      <c r="J276" s="88">
        <v>43.018535203855144</v>
      </c>
      <c r="K276" s="88">
        <v>16.35298417225227</v>
      </c>
      <c r="L276" s="88">
        <v>166.48986881716874</v>
      </c>
      <c r="M276" s="88">
        <v>70.390992234472733</v>
      </c>
      <c r="N276" s="88">
        <v>20.429046540535499</v>
      </c>
      <c r="O276" s="88">
        <v>130.65946421110402</v>
      </c>
      <c r="P276" s="88">
        <v>10.241092218264329</v>
      </c>
      <c r="Q276" s="88">
        <v>10.870855560553238</v>
      </c>
      <c r="R276" s="88">
        <v>561.80244610947796</v>
      </c>
      <c r="S276" s="88">
        <v>27.441275554686353</v>
      </c>
      <c r="T276" s="88">
        <v>57.29142188383404</v>
      </c>
      <c r="U276" s="88">
        <v>5.9434613919975074</v>
      </c>
      <c r="V276" s="88">
        <v>19.600456654795369</v>
      </c>
      <c r="W276" s="88">
        <v>3.6425695487859144</v>
      </c>
      <c r="X276" s="88">
        <v>0.52552123815926488</v>
      </c>
      <c r="Y276" s="88">
        <v>4.1821390797025337</v>
      </c>
      <c r="Z276" s="88">
        <v>0.66283291231115038</v>
      </c>
      <c r="AA276" s="88">
        <v>3.8941226795276163</v>
      </c>
      <c r="AB276" s="88">
        <v>0.92490136152159419</v>
      </c>
      <c r="AC276" s="88">
        <v>2.7068685737167315</v>
      </c>
      <c r="AD276" s="88">
        <v>0.40717175442359627</v>
      </c>
      <c r="AE276" s="88">
        <v>2.8876381450125601</v>
      </c>
      <c r="AF276" s="88">
        <v>0.57562814586297784</v>
      </c>
      <c r="AG276" s="88">
        <v>4.1145864863540629</v>
      </c>
      <c r="AH276" s="61">
        <v>0.86125667746277601</v>
      </c>
      <c r="AI276" s="88">
        <v>25.087485049937246</v>
      </c>
      <c r="AJ276" s="88">
        <v>13.445749659102644</v>
      </c>
      <c r="AK276" s="88">
        <v>3.1588941996880746</v>
      </c>
      <c r="AL276" s="88">
        <f t="shared" si="14"/>
        <v>3.4456327707121472</v>
      </c>
    </row>
    <row r="277" spans="2:38" x14ac:dyDescent="0.2">
      <c r="G277" s="61"/>
      <c r="Q277" s="88"/>
      <c r="X277" s="61"/>
    </row>
    <row r="278" spans="2:38" x14ac:dyDescent="0.2">
      <c r="B278" s="79" t="s">
        <v>263</v>
      </c>
      <c r="C278" s="79">
        <v>1</v>
      </c>
      <c r="D278" s="88">
        <v>7.5853094238868373</v>
      </c>
      <c r="E278" s="88">
        <v>1.7725786501206866</v>
      </c>
      <c r="F278" s="88">
        <v>1.958126575066568</v>
      </c>
      <c r="G278" s="88">
        <v>0.75323125618592479</v>
      </c>
      <c r="H278" s="88">
        <v>-1.3289768238924589</v>
      </c>
      <c r="I278" s="88">
        <v>1.5029393916598888</v>
      </c>
      <c r="J278" s="88">
        <v>22.060258697249843</v>
      </c>
      <c r="K278" s="88">
        <v>12.353426184701796</v>
      </c>
      <c r="L278" s="88">
        <v>121.28088908676317</v>
      </c>
      <c r="M278" s="88">
        <v>83.936772283512795</v>
      </c>
      <c r="N278" s="88">
        <v>23.815261295714688</v>
      </c>
      <c r="O278" s="88">
        <v>124.2596177002246</v>
      </c>
      <c r="P278" s="88">
        <v>8.1804629025403166</v>
      </c>
      <c r="Q278" s="88">
        <v>8.705349034108524</v>
      </c>
      <c r="R278" s="88">
        <v>549.13920996042714</v>
      </c>
      <c r="S278" s="88">
        <v>28.618307021538573</v>
      </c>
      <c r="T278" s="88">
        <v>49.630310405006313</v>
      </c>
      <c r="U278" s="88">
        <v>5.4774411668800163</v>
      </c>
      <c r="V278" s="88">
        <v>20.921320983066142</v>
      </c>
      <c r="W278" s="88">
        <v>3.6278499324126785</v>
      </c>
      <c r="X278" s="88">
        <v>0.59290752630959287</v>
      </c>
      <c r="Y278" s="88">
        <v>5.026297042202911</v>
      </c>
      <c r="Z278" s="88">
        <v>0.70139490555289663</v>
      </c>
      <c r="AA278" s="88">
        <v>4.2020187820497119</v>
      </c>
      <c r="AB278" s="88">
        <v>0.97684544272880425</v>
      </c>
      <c r="AC278" s="88">
        <v>3.017613195329055</v>
      </c>
      <c r="AD278" s="88">
        <v>0.44633913070832004</v>
      </c>
      <c r="AE278" s="88">
        <v>3.0228305170757368</v>
      </c>
      <c r="AF278" s="88">
        <v>0.46124564654411881</v>
      </c>
      <c r="AG278" s="88">
        <v>4.2847395950050835</v>
      </c>
      <c r="AH278" s="61">
        <v>0.76362634854035649</v>
      </c>
      <c r="AI278" s="88">
        <v>18.09428250993637</v>
      </c>
      <c r="AJ278" s="88">
        <v>13.578725283653984</v>
      </c>
      <c r="AK278" s="88">
        <v>2.3318267617153521</v>
      </c>
      <c r="AL278" s="88">
        <f t="shared" ref="AL278:AL292" si="15">M278/N278</f>
        <v>3.524495122739483</v>
      </c>
    </row>
    <row r="279" spans="2:38" x14ac:dyDescent="0.2">
      <c r="B279" s="79">
        <v>808</v>
      </c>
      <c r="C279" s="79">
        <v>2</v>
      </c>
      <c r="D279" s="88">
        <v>10.564733642838322</v>
      </c>
      <c r="E279" s="88">
        <v>1.6941356898164721</v>
      </c>
      <c r="F279" s="88">
        <v>-0.42170140566277459</v>
      </c>
      <c r="G279" s="88">
        <v>0.49800071658366984</v>
      </c>
      <c r="H279" s="88">
        <v>5.5176526082108173E-3</v>
      </c>
      <c r="I279" s="88">
        <v>1.935408040883277</v>
      </c>
      <c r="J279" s="88">
        <v>22.060811877679999</v>
      </c>
      <c r="K279" s="88">
        <v>11.00894328599534</v>
      </c>
      <c r="L279" s="88">
        <v>98.990633608314567</v>
      </c>
      <c r="M279" s="88">
        <v>86.200659664339497</v>
      </c>
      <c r="N279" s="88">
        <v>27.453242558575205</v>
      </c>
      <c r="O279" s="88">
        <v>134.48212492781596</v>
      </c>
      <c r="P279" s="88">
        <v>7.9647940110871751</v>
      </c>
      <c r="Q279" s="88">
        <v>7.9910811303548481</v>
      </c>
      <c r="R279" s="88">
        <v>528.62642695335285</v>
      </c>
      <c r="S279" s="88">
        <v>29.123340122210049</v>
      </c>
      <c r="T279" s="88">
        <v>44.176143134711765</v>
      </c>
      <c r="U279" s="88">
        <v>5.4721147113478787</v>
      </c>
      <c r="V279" s="88">
        <v>19.477014920181631</v>
      </c>
      <c r="W279" s="88">
        <v>3.3307857275285424</v>
      </c>
      <c r="X279" s="88">
        <v>0.4894164525309655</v>
      </c>
      <c r="Y279" s="88">
        <v>5.0566409340120266</v>
      </c>
      <c r="Z279" s="88">
        <v>0.70838496326455314</v>
      </c>
      <c r="AA279" s="88">
        <v>4.6929659843362739</v>
      </c>
      <c r="AB279" s="88">
        <v>0.95334946281126753</v>
      </c>
      <c r="AC279" s="88">
        <v>3.4465978774451935</v>
      </c>
      <c r="AD279" s="88">
        <v>0.47218740146691612</v>
      </c>
      <c r="AE279" s="88">
        <v>3.2081503871704418</v>
      </c>
      <c r="AF279" s="88">
        <v>0.59043843432950838</v>
      </c>
      <c r="AG279" s="88">
        <v>4.9604450498944335</v>
      </c>
      <c r="AH279" s="61">
        <v>0.9704232320399685</v>
      </c>
      <c r="AI279" s="88">
        <v>16.532233205862848</v>
      </c>
      <c r="AJ279" s="88">
        <v>15.882596526332184</v>
      </c>
      <c r="AK279" s="88">
        <v>2.1919211026813201</v>
      </c>
      <c r="AL279" s="88">
        <f t="shared" si="15"/>
        <v>3.1399081358210688</v>
      </c>
    </row>
    <row r="280" spans="2:38" x14ac:dyDescent="0.2">
      <c r="C280" s="79">
        <v>3</v>
      </c>
      <c r="D280" s="88">
        <v>8.2314966703513885</v>
      </c>
      <c r="E280" s="88">
        <v>1.5195207188135547</v>
      </c>
      <c r="F280" s="88">
        <v>0.34902514097398712</v>
      </c>
      <c r="G280" s="88">
        <v>0.47833548473642429</v>
      </c>
      <c r="H280" s="88">
        <v>5.5176526082108173E-3</v>
      </c>
      <c r="I280" s="88">
        <v>1.7735865305144738</v>
      </c>
      <c r="J280" s="88">
        <v>20.482333293150301</v>
      </c>
      <c r="K280" s="88">
        <v>10.019369173863069</v>
      </c>
      <c r="L280" s="88">
        <v>104.33867749304665</v>
      </c>
      <c r="M280" s="88">
        <v>73.087415928824313</v>
      </c>
      <c r="N280" s="88">
        <v>26.076932458943826</v>
      </c>
      <c r="O280" s="88">
        <v>120.99811259264774</v>
      </c>
      <c r="P280" s="88">
        <v>7.1466202995141392</v>
      </c>
      <c r="Q280" s="88">
        <v>6.4762473882238218</v>
      </c>
      <c r="R280" s="88">
        <v>461.12518476631294</v>
      </c>
      <c r="S280" s="88">
        <v>24.927741093852696</v>
      </c>
      <c r="T280" s="88">
        <v>41.176643947693911</v>
      </c>
      <c r="U280" s="88">
        <v>5.0862259651504171</v>
      </c>
      <c r="V280" s="88">
        <v>17.724992328357963</v>
      </c>
      <c r="W280" s="88">
        <v>3.5700042120658826</v>
      </c>
      <c r="X280" s="88">
        <v>0.53870832910714206</v>
      </c>
      <c r="Y280" s="88">
        <v>4.6933200750008428</v>
      </c>
      <c r="Z280" s="88">
        <v>0.6878661007498168</v>
      </c>
      <c r="AA280" s="88">
        <v>3.971205020177091</v>
      </c>
      <c r="AB280" s="88">
        <v>0.93471408399903744</v>
      </c>
      <c r="AC280" s="88">
        <v>3.4408622922639789</v>
      </c>
      <c r="AD280" s="88">
        <v>0.45761659262101129</v>
      </c>
      <c r="AE280" s="88">
        <v>3.6265088031945067</v>
      </c>
      <c r="AF280" s="88">
        <v>0.51859324965072018</v>
      </c>
      <c r="AG280" s="88">
        <v>4.2400783806135989</v>
      </c>
      <c r="AH280" s="61">
        <v>0.84647625563929507</v>
      </c>
      <c r="AI280" s="88">
        <v>15.601112793755103</v>
      </c>
      <c r="AJ280" s="88">
        <v>14.273265594431683</v>
      </c>
      <c r="AK280" s="88">
        <v>2.1164600265960383</v>
      </c>
      <c r="AL280" s="88">
        <f t="shared" si="15"/>
        <v>2.8027612543728049</v>
      </c>
    </row>
    <row r="281" spans="2:38" x14ac:dyDescent="0.2">
      <c r="C281" s="79">
        <v>4</v>
      </c>
      <c r="D281" s="88">
        <v>9.061343337043402</v>
      </c>
      <c r="E281" s="88">
        <v>1.4562133843960059</v>
      </c>
      <c r="F281" s="88">
        <v>0.34902514097398712</v>
      </c>
      <c r="G281" s="88">
        <v>0.64709417389817525</v>
      </c>
      <c r="H281" s="88">
        <v>0.19650654961488775</v>
      </c>
      <c r="I281" s="88">
        <v>1.5233547949783968</v>
      </c>
      <c r="J281" s="88">
        <v>20.135347671730798</v>
      </c>
      <c r="K281" s="88">
        <v>10.274447316000419</v>
      </c>
      <c r="L281" s="88">
        <v>92.471122362623476</v>
      </c>
      <c r="M281" s="88">
        <v>66.024263032548276</v>
      </c>
      <c r="N281" s="88">
        <v>23.368539922756753</v>
      </c>
      <c r="O281" s="88">
        <v>107.36517962905519</v>
      </c>
      <c r="P281" s="88">
        <v>7.1057346346885621</v>
      </c>
      <c r="Q281" s="88">
        <v>6.968622705422705</v>
      </c>
      <c r="R281" s="88">
        <v>526.40446401494262</v>
      </c>
      <c r="S281" s="88">
        <v>27.364240072850279</v>
      </c>
      <c r="T281" s="88">
        <v>44.965641082424938</v>
      </c>
      <c r="U281" s="88">
        <v>5.5136502344109886</v>
      </c>
      <c r="V281" s="88">
        <v>19.39686049553989</v>
      </c>
      <c r="W281" s="88">
        <v>3.8278279662938131</v>
      </c>
      <c r="X281" s="88">
        <v>0.48645526943357698</v>
      </c>
      <c r="Y281" s="88">
        <v>4.6528808233251926</v>
      </c>
      <c r="Z281" s="88">
        <v>0.80612433455496024</v>
      </c>
      <c r="AA281" s="88">
        <v>4.3065692436110536</v>
      </c>
      <c r="AB281" s="88">
        <v>0.99388060740452233</v>
      </c>
      <c r="AC281" s="88">
        <v>3.6031983278504192</v>
      </c>
      <c r="AD281" s="88">
        <v>0.45498872529668488</v>
      </c>
      <c r="AE281" s="88">
        <v>3.239670551739775</v>
      </c>
      <c r="AF281" s="88">
        <v>0.62007240583237044</v>
      </c>
      <c r="AG281" s="88">
        <v>4.4467627786017205</v>
      </c>
      <c r="AH281" s="61">
        <v>0.83122787855813107</v>
      </c>
      <c r="AI281" s="88">
        <v>16.949387107918266</v>
      </c>
      <c r="AJ281" s="88">
        <v>15.741256075566788</v>
      </c>
      <c r="AK281" s="88">
        <v>2.1933508757718148</v>
      </c>
      <c r="AL281" s="88">
        <f t="shared" si="15"/>
        <v>2.8253482353106931</v>
      </c>
    </row>
    <row r="282" spans="2:38" x14ac:dyDescent="0.2">
      <c r="C282" s="79">
        <v>5</v>
      </c>
      <c r="D282" s="88">
        <v>9.536651129279706</v>
      </c>
      <c r="E282" s="88">
        <v>0.61103602924558453</v>
      </c>
      <c r="F282" s="88">
        <v>0.45910405072143834</v>
      </c>
      <c r="G282" s="88">
        <v>0.6021881032831492</v>
      </c>
      <c r="H282" s="88">
        <v>5.5176526082108173E-3</v>
      </c>
      <c r="I282" s="88">
        <v>2.0558594697699499</v>
      </c>
      <c r="J282" s="88">
        <v>19.2606167067472</v>
      </c>
      <c r="K282" s="88">
        <v>10.726454831650146</v>
      </c>
      <c r="L282" s="88">
        <v>104.13128796169914</v>
      </c>
      <c r="M282" s="88">
        <v>78.716943912921309</v>
      </c>
      <c r="N282" s="88">
        <v>26.709571765380428</v>
      </c>
      <c r="O282" s="88">
        <v>138.82410653152346</v>
      </c>
      <c r="P282" s="88">
        <v>7.74101206346438</v>
      </c>
      <c r="Q282" s="88">
        <v>7.5496576239912416</v>
      </c>
      <c r="R282" s="88">
        <v>528.9765115005805</v>
      </c>
      <c r="S282" s="88">
        <v>28.09085884225804</v>
      </c>
      <c r="T282" s="88">
        <v>44.994802427443389</v>
      </c>
      <c r="U282" s="88">
        <v>5.6227041598412288</v>
      </c>
      <c r="V282" s="88">
        <v>19.008188105283764</v>
      </c>
      <c r="W282" s="88">
        <v>4.1570454981000049</v>
      </c>
      <c r="X282" s="88">
        <v>0.55695018384865069</v>
      </c>
      <c r="Y282" s="88">
        <v>4.947495466572712</v>
      </c>
      <c r="Z282" s="88">
        <v>0.75796011303596456</v>
      </c>
      <c r="AA282" s="88">
        <v>4.5852128400122325</v>
      </c>
      <c r="AB282" s="88">
        <v>1.1007590427375851</v>
      </c>
      <c r="AC282" s="88">
        <v>3.3448504123286655</v>
      </c>
      <c r="AD282" s="88">
        <v>0.43586606421605167</v>
      </c>
      <c r="AE282" s="88">
        <v>3.4223671227606127</v>
      </c>
      <c r="AF282" s="88">
        <v>0.59352664852966264</v>
      </c>
      <c r="AG282" s="88">
        <v>4.1486655622208914</v>
      </c>
      <c r="AH282" s="61">
        <v>0.85010368320781204</v>
      </c>
      <c r="AI282" s="88">
        <v>16.026780456456073</v>
      </c>
      <c r="AJ282" s="88">
        <v>15.824144054637589</v>
      </c>
      <c r="AK282" s="88">
        <v>2.0664656979854192</v>
      </c>
      <c r="AL282" s="88">
        <f t="shared" si="15"/>
        <v>2.947143615943336</v>
      </c>
    </row>
    <row r="283" spans="2:38" x14ac:dyDescent="0.2">
      <c r="C283" s="79">
        <v>6</v>
      </c>
      <c r="D283" s="88">
        <v>7.37181752937901</v>
      </c>
      <c r="E283" s="88">
        <v>1.6483778182783622</v>
      </c>
      <c r="F283" s="88">
        <v>-0.32667178005765951</v>
      </c>
      <c r="G283" s="88">
        <v>1.4247801895303775</v>
      </c>
      <c r="H283" s="88">
        <v>5.5176526082108173E-3</v>
      </c>
      <c r="I283" s="88">
        <v>2.3602395967185732</v>
      </c>
      <c r="J283" s="88">
        <v>23.893603142690299</v>
      </c>
      <c r="K283" s="88">
        <v>10.502655953628492</v>
      </c>
      <c r="L283" s="88">
        <v>98.277662123034233</v>
      </c>
      <c r="M283" s="88">
        <v>68.028524106776175</v>
      </c>
      <c r="N283" s="88">
        <v>22.095955858876252</v>
      </c>
      <c r="O283" s="88">
        <v>107.79779451297252</v>
      </c>
      <c r="P283" s="88">
        <v>7.3541186143006962</v>
      </c>
      <c r="Q283" s="88">
        <v>7.63309441707539</v>
      </c>
      <c r="R283" s="88">
        <v>495.19349923316349</v>
      </c>
      <c r="S283" s="88">
        <v>27.134480686029853</v>
      </c>
      <c r="T283" s="88">
        <v>41.86776609839859</v>
      </c>
      <c r="U283" s="88">
        <v>4.973348450456295</v>
      </c>
      <c r="V283" s="88">
        <v>19.012977005494761</v>
      </c>
      <c r="W283" s="88">
        <v>3.1803075274018</v>
      </c>
      <c r="X283" s="88">
        <v>0.50154513653700594</v>
      </c>
      <c r="Y283" s="88">
        <v>4.322451418420945</v>
      </c>
      <c r="Z283" s="88">
        <v>0.60709063867826918</v>
      </c>
      <c r="AA283" s="88">
        <v>4.3498855906204792</v>
      </c>
      <c r="AB283" s="88">
        <v>0.99118655883527085</v>
      </c>
      <c r="AC283" s="88">
        <v>3.0972584373126053</v>
      </c>
      <c r="AD283" s="88">
        <v>0.37663599390565566</v>
      </c>
      <c r="AE283" s="88">
        <v>3.2650547183299863</v>
      </c>
      <c r="AF283" s="88">
        <v>0.50471540729172182</v>
      </c>
      <c r="AG283" s="88">
        <v>4.0684512608323207</v>
      </c>
      <c r="AH283" s="61">
        <v>0.81634277940740485</v>
      </c>
      <c r="AI283" s="88">
        <v>17.284582173441809</v>
      </c>
      <c r="AJ283" s="88">
        <v>14.643381852872409</v>
      </c>
      <c r="AK283" s="88">
        <v>2.1435829971537266</v>
      </c>
      <c r="AL283" s="88">
        <f t="shared" si="15"/>
        <v>3.078777154573658</v>
      </c>
    </row>
    <row r="284" spans="2:38" x14ac:dyDescent="0.2">
      <c r="C284" s="79">
        <v>7</v>
      </c>
      <c r="D284" s="88">
        <v>10.428047495523497</v>
      </c>
      <c r="E284" s="88">
        <v>3.0501800478170891</v>
      </c>
      <c r="F284" s="88">
        <v>1.5748148721040409</v>
      </c>
      <c r="G284" s="88">
        <v>0.60837306202972596</v>
      </c>
      <c r="H284" s="88">
        <v>5.5176526082108173E-3</v>
      </c>
      <c r="I284" s="88">
        <v>2.0228929432503175</v>
      </c>
      <c r="J284" s="88">
        <v>23.070889358383699</v>
      </c>
      <c r="K284" s="88">
        <v>9.5341477213198722</v>
      </c>
      <c r="L284" s="88">
        <v>106.61526476024341</v>
      </c>
      <c r="M284" s="88">
        <v>67.204741592897477</v>
      </c>
      <c r="N284" s="88">
        <v>24.717721700778153</v>
      </c>
      <c r="O284" s="88">
        <v>116.15428355925404</v>
      </c>
      <c r="P284" s="88">
        <v>7.6866954250216315</v>
      </c>
      <c r="Q284" s="88">
        <v>7.3607048453640695</v>
      </c>
      <c r="R284" s="88">
        <v>525.28059987695951</v>
      </c>
      <c r="S284" s="88">
        <v>28.597958176850558</v>
      </c>
      <c r="T284" s="88">
        <v>46.047265135042473</v>
      </c>
      <c r="U284" s="88">
        <v>5.6761857991116891</v>
      </c>
      <c r="V284" s="88">
        <v>20.497269641952002</v>
      </c>
      <c r="W284" s="88">
        <v>3.7465799367707793</v>
      </c>
      <c r="X284" s="88">
        <v>0.46400209924572466</v>
      </c>
      <c r="Y284" s="88">
        <v>4.6175070186813949</v>
      </c>
      <c r="Z284" s="88">
        <v>0.74243328529108987</v>
      </c>
      <c r="AA284" s="88">
        <v>4.8195853460716451</v>
      </c>
      <c r="AB284" s="88">
        <v>1.0482900219866276</v>
      </c>
      <c r="AC284" s="88">
        <v>3.3493341832815022</v>
      </c>
      <c r="AD284" s="88">
        <v>0.46004519044552949</v>
      </c>
      <c r="AE284" s="88">
        <v>3.6755580063050282</v>
      </c>
      <c r="AF284" s="88">
        <v>0.57262532804361399</v>
      </c>
      <c r="AG284" s="88">
        <v>4.0980639772967651</v>
      </c>
      <c r="AH284" s="61">
        <v>0.79689856499134204</v>
      </c>
      <c r="AI284" s="88">
        <v>16.91688532355154</v>
      </c>
      <c r="AJ284" s="88">
        <v>16.190369301552153</v>
      </c>
      <c r="AK284" s="88">
        <v>2.1769946126958541</v>
      </c>
      <c r="AL284" s="88">
        <f t="shared" si="15"/>
        <v>2.7188889982033322</v>
      </c>
    </row>
    <row r="285" spans="2:38" x14ac:dyDescent="0.2">
      <c r="B285" s="79" t="s">
        <v>144</v>
      </c>
      <c r="C285" s="79">
        <v>8</v>
      </c>
      <c r="D285" s="88">
        <v>8.6774989011588275</v>
      </c>
      <c r="E285" s="88">
        <v>2.0191470948061681</v>
      </c>
      <c r="F285" s="88">
        <v>0.34902514097398712</v>
      </c>
      <c r="G285" s="88">
        <v>0.78298657115747927</v>
      </c>
      <c r="H285" s="88">
        <v>5.5176526082108173E-3</v>
      </c>
      <c r="I285" s="88">
        <v>1.2543548216231692</v>
      </c>
      <c r="J285" s="88">
        <v>31.757624366476016</v>
      </c>
      <c r="K285" s="88">
        <v>14.066635729912257</v>
      </c>
      <c r="L285" s="88">
        <v>142.29207838676439</v>
      </c>
      <c r="M285" s="88">
        <v>74.547162363007132</v>
      </c>
      <c r="N285" s="88">
        <v>24.140928324966367</v>
      </c>
      <c r="O285" s="88">
        <v>111.78443023349664</v>
      </c>
      <c r="P285" s="88">
        <v>8.862063434686636</v>
      </c>
      <c r="Q285" s="88">
        <v>9.259337660863995</v>
      </c>
      <c r="R285" s="88">
        <v>539.73433401152749</v>
      </c>
      <c r="S285" s="88">
        <v>27.568761579937092</v>
      </c>
      <c r="T285" s="88">
        <v>47.2385763601051</v>
      </c>
      <c r="U285" s="88">
        <v>5.6290273220609031</v>
      </c>
      <c r="V285" s="88">
        <v>18.160421044477637</v>
      </c>
      <c r="W285" s="88">
        <v>3.9913789249875293</v>
      </c>
      <c r="X285" s="88">
        <v>0.66381881792065456</v>
      </c>
      <c r="Y285" s="88">
        <v>3.9734493757463918</v>
      </c>
      <c r="Z285" s="88">
        <v>0.63083867372875302</v>
      </c>
      <c r="AA285" s="88">
        <v>3.653136070126584</v>
      </c>
      <c r="AB285" s="88">
        <v>1.011971756263087</v>
      </c>
      <c r="AC285" s="88">
        <v>2.9851937339863386</v>
      </c>
      <c r="AD285" s="88">
        <v>0.40066462603946101</v>
      </c>
      <c r="AE285" s="88">
        <v>2.7007035512367823</v>
      </c>
      <c r="AF285" s="88">
        <v>0.48309518241896082</v>
      </c>
      <c r="AG285" s="88">
        <v>3.430019255270131</v>
      </c>
      <c r="AH285" s="61">
        <v>0.99819311619056494</v>
      </c>
      <c r="AI285" s="88">
        <v>20.643096829404243</v>
      </c>
      <c r="AJ285" s="88">
        <v>13.629367794917668</v>
      </c>
      <c r="AK285" s="88">
        <v>2.4724988009995346</v>
      </c>
      <c r="AL285" s="88">
        <f t="shared" si="15"/>
        <v>3.0879989932247556</v>
      </c>
    </row>
    <row r="286" spans="2:38" x14ac:dyDescent="0.2">
      <c r="C286" s="79">
        <v>9</v>
      </c>
      <c r="D286" s="88">
        <v>6.9713129132775693</v>
      </c>
      <c r="E286" s="88">
        <v>1.414498040261658</v>
      </c>
      <c r="F286" s="88">
        <v>0.84293831505259842</v>
      </c>
      <c r="G286" s="88">
        <v>0.61731043531476004</v>
      </c>
      <c r="H286" s="88">
        <v>5.5176526082108173E-3</v>
      </c>
      <c r="I286" s="88">
        <v>0.91390037022060477</v>
      </c>
      <c r="J286" s="88">
        <v>20.555086718837</v>
      </c>
      <c r="K286" s="88">
        <v>10.34630540323224</v>
      </c>
      <c r="L286" s="88">
        <v>106.57600719812696</v>
      </c>
      <c r="M286" s="88">
        <v>70.668873094567473</v>
      </c>
      <c r="N286" s="88">
        <v>28.083847577583253</v>
      </c>
      <c r="O286" s="88">
        <v>114.36980112710185</v>
      </c>
      <c r="P286" s="88">
        <v>8.3656500463668984</v>
      </c>
      <c r="Q286" s="88">
        <v>7.8093391906492302</v>
      </c>
      <c r="R286" s="88">
        <v>544.81705994448748</v>
      </c>
      <c r="S286" s="88">
        <v>31.503207798462626</v>
      </c>
      <c r="T286" s="88">
        <v>48.484420435048435</v>
      </c>
      <c r="U286" s="88">
        <v>5.9908339574381513</v>
      </c>
      <c r="V286" s="88">
        <v>20.892603016356031</v>
      </c>
      <c r="W286" s="88">
        <v>3.5583060617330573</v>
      </c>
      <c r="X286" s="88">
        <v>0.56181031876274734</v>
      </c>
      <c r="Y286" s="88">
        <v>5.1870838259653302</v>
      </c>
      <c r="Z286" s="88">
        <v>0.76778416465278487</v>
      </c>
      <c r="AA286" s="88">
        <v>5.4177534097725975</v>
      </c>
      <c r="AB286" s="88">
        <v>1.0921463942157004</v>
      </c>
      <c r="AC286" s="88">
        <v>3.3494373318093897</v>
      </c>
      <c r="AD286" s="88">
        <v>0.49920248971728592</v>
      </c>
      <c r="AE286" s="88">
        <v>3.2754144171331316</v>
      </c>
      <c r="AF286" s="88">
        <v>0.62682236605744901</v>
      </c>
      <c r="AG286" s="88">
        <v>4.5379296255223229</v>
      </c>
      <c r="AH286" s="61">
        <v>0.85583368556617145</v>
      </c>
      <c r="AI286" s="88">
        <v>17.335907670016383</v>
      </c>
      <c r="AJ286" s="88">
        <v>15.978462713820003</v>
      </c>
      <c r="AK286" s="88">
        <v>2.215967040708037</v>
      </c>
      <c r="AL286" s="88">
        <f t="shared" si="15"/>
        <v>2.5163529640780391</v>
      </c>
    </row>
    <row r="287" spans="2:38" x14ac:dyDescent="0.2">
      <c r="C287" s="79">
        <v>10</v>
      </c>
      <c r="D287" s="88">
        <v>11.281186893019948</v>
      </c>
      <c r="E287" s="88">
        <v>1.4498532364068029</v>
      </c>
      <c r="F287" s="88">
        <v>1.4318048521933477</v>
      </c>
      <c r="G287" s="88">
        <v>0.54412191926029596</v>
      </c>
      <c r="H287" s="88">
        <v>5.5176526082108173E-3</v>
      </c>
      <c r="I287" s="88">
        <v>2.7634691383591825</v>
      </c>
      <c r="J287" s="88">
        <v>20.358365307192301</v>
      </c>
      <c r="K287" s="88">
        <v>8.8190309156775388</v>
      </c>
      <c r="L287" s="88">
        <v>87.644367414871354</v>
      </c>
      <c r="M287" s="88">
        <v>62.675878675514234</v>
      </c>
      <c r="N287" s="88">
        <v>22.270950891993344</v>
      </c>
      <c r="O287" s="88">
        <v>108.783382176647</v>
      </c>
      <c r="P287" s="88">
        <v>6.5689853317794284</v>
      </c>
      <c r="Q287" s="88">
        <v>6.2129595380203666</v>
      </c>
      <c r="R287" s="88">
        <v>435.52202385051311</v>
      </c>
      <c r="S287" s="88">
        <v>23.917235492957374</v>
      </c>
      <c r="T287" s="88">
        <v>36.751364411336887</v>
      </c>
      <c r="U287" s="88">
        <v>4.7535655399535521</v>
      </c>
      <c r="V287" s="88">
        <v>16.746512238459001</v>
      </c>
      <c r="W287" s="88">
        <v>2.5208458699498419</v>
      </c>
      <c r="X287" s="88">
        <v>0.41223158908708191</v>
      </c>
      <c r="Y287" s="88">
        <v>3.7119983951360145</v>
      </c>
      <c r="Z287" s="88">
        <v>0.62826483114856668</v>
      </c>
      <c r="AA287" s="88">
        <v>3.8037555684073592</v>
      </c>
      <c r="AB287" s="88">
        <v>0.93479184269242166</v>
      </c>
      <c r="AC287" s="88">
        <v>3.2747870440451301</v>
      </c>
      <c r="AD287" s="88">
        <v>0.47366948830372319</v>
      </c>
      <c r="AE287" s="88">
        <v>3.1203303611797604</v>
      </c>
      <c r="AF287" s="88">
        <v>0.53363192457000774</v>
      </c>
      <c r="AG287" s="88">
        <v>4.0817547797953262</v>
      </c>
      <c r="AH287" s="61">
        <v>0.83680950077531646</v>
      </c>
      <c r="AI287" s="88">
        <v>16.994585730321631</v>
      </c>
      <c r="AJ287" s="88">
        <v>14.448802372303318</v>
      </c>
      <c r="AK287" s="88">
        <v>2.099586904696805</v>
      </c>
      <c r="AL287" s="88">
        <f t="shared" si="15"/>
        <v>2.8142434950115631</v>
      </c>
    </row>
    <row r="288" spans="2:38" x14ac:dyDescent="0.2">
      <c r="C288" s="79">
        <v>11</v>
      </c>
      <c r="D288" s="88">
        <v>9.7288364762473201</v>
      </c>
      <c r="E288" s="88">
        <v>1.8042612203555024</v>
      </c>
      <c r="F288" s="88">
        <v>0.52389240750210542</v>
      </c>
      <c r="G288" s="88">
        <v>0.31556966181409984</v>
      </c>
      <c r="H288" s="88">
        <v>5.5176526082108173E-3</v>
      </c>
      <c r="I288" s="88">
        <v>3.1168335062554231</v>
      </c>
      <c r="J288" s="88">
        <v>23.561806185268701</v>
      </c>
      <c r="K288" s="88">
        <v>12.289830537715947</v>
      </c>
      <c r="L288" s="88">
        <v>105.34812491555618</v>
      </c>
      <c r="M288" s="88">
        <v>68.835463343673894</v>
      </c>
      <c r="N288" s="88">
        <v>22.599176008548856</v>
      </c>
      <c r="O288" s="88">
        <v>96.591573755765992</v>
      </c>
      <c r="P288" s="88">
        <v>6.8387952984595906</v>
      </c>
      <c r="Q288" s="88">
        <v>7.3606189954978447</v>
      </c>
      <c r="R288" s="88">
        <v>491.59432964996569</v>
      </c>
      <c r="S288" s="88">
        <v>27.053309765425535</v>
      </c>
      <c r="T288" s="88">
        <v>47.86357123790161</v>
      </c>
      <c r="U288" s="88">
        <v>5.0576350375077155</v>
      </c>
      <c r="V288" s="88">
        <v>17.406004354848335</v>
      </c>
      <c r="W288" s="88">
        <v>2.8748889282437471</v>
      </c>
      <c r="X288" s="88">
        <v>0.43858145555059447</v>
      </c>
      <c r="Y288" s="88">
        <v>3.8941652269891658</v>
      </c>
      <c r="Z288" s="88">
        <v>0.57607017582993614</v>
      </c>
      <c r="AA288" s="88">
        <v>4.2127665984015161</v>
      </c>
      <c r="AB288" s="88">
        <v>0.84287226382056413</v>
      </c>
      <c r="AC288" s="88">
        <v>2.8834477078325493</v>
      </c>
      <c r="AD288" s="88">
        <v>0.37996878710643933</v>
      </c>
      <c r="AE288" s="88">
        <v>2.9185302350758753</v>
      </c>
      <c r="AF288" s="88">
        <v>0.69416234527000675</v>
      </c>
      <c r="AG288" s="88">
        <v>3.5477064372108522</v>
      </c>
      <c r="AH288" s="61">
        <v>0.87282433083696109</v>
      </c>
      <c r="AI288" s="88">
        <v>17.819442984706658</v>
      </c>
      <c r="AJ288" s="88">
        <v>14.049416099170346</v>
      </c>
      <c r="AK288" s="88">
        <v>2.2538481349189681</v>
      </c>
      <c r="AL288" s="88">
        <f t="shared" si="15"/>
        <v>3.045928016031854</v>
      </c>
    </row>
    <row r="289" spans="2:38" x14ac:dyDescent="0.2">
      <c r="B289" s="79" t="s">
        <v>144</v>
      </c>
      <c r="C289" s="79">
        <v>12</v>
      </c>
      <c r="D289" s="88">
        <v>7.1424013471005834</v>
      </c>
      <c r="E289" s="88">
        <v>1.9854870470507664</v>
      </c>
      <c r="F289" s="88">
        <v>1.6122028307248533</v>
      </c>
      <c r="G289" s="88">
        <v>0.61592066895540953</v>
      </c>
      <c r="H289" s="88">
        <v>-1.3663572806292166</v>
      </c>
      <c r="I289" s="88">
        <v>3.5205701697562706</v>
      </c>
      <c r="J289" s="88">
        <v>20.111081870461366</v>
      </c>
      <c r="K289" s="88">
        <v>11.563407127814591</v>
      </c>
      <c r="L289" s="88">
        <v>112.62073141845775</v>
      </c>
      <c r="M289" s="88">
        <v>65.201028871323501</v>
      </c>
      <c r="N289" s="88">
        <v>21.893907103368218</v>
      </c>
      <c r="O289" s="88">
        <v>106.63626351625147</v>
      </c>
      <c r="P289" s="88">
        <v>8.3854680035573299</v>
      </c>
      <c r="Q289" s="88">
        <v>8.0854565928191189</v>
      </c>
      <c r="R289" s="88">
        <v>505.11475195204002</v>
      </c>
      <c r="S289" s="88">
        <v>25.619032245124608</v>
      </c>
      <c r="T289" s="88">
        <v>45.270110881774364</v>
      </c>
      <c r="U289" s="88">
        <v>5.2398690798114451</v>
      </c>
      <c r="V289" s="88">
        <v>18.93451845557297</v>
      </c>
      <c r="W289" s="88">
        <v>2.8093718103753327</v>
      </c>
      <c r="X289" s="88">
        <v>0.48021199772983891</v>
      </c>
      <c r="Y289" s="88">
        <v>4.3925120905454795</v>
      </c>
      <c r="Z289" s="88">
        <v>0.63016800465497591</v>
      </c>
      <c r="AA289" s="88">
        <v>4.1073338959902648</v>
      </c>
      <c r="AB289" s="88">
        <v>0.91656451259946181</v>
      </c>
      <c r="AC289" s="88">
        <v>2.7404013821886699</v>
      </c>
      <c r="AD289" s="88">
        <v>0.46030396221810943</v>
      </c>
      <c r="AE289" s="88">
        <v>2.9116100758854082</v>
      </c>
      <c r="AF289" s="88">
        <v>0.42574491572500672</v>
      </c>
      <c r="AG289" s="88">
        <v>4.0937059530988442</v>
      </c>
      <c r="AH289" s="61">
        <v>0.70191838525847783</v>
      </c>
      <c r="AI289" s="88">
        <v>19.35530534504807</v>
      </c>
      <c r="AJ289" s="88">
        <v>12.74872251809391</v>
      </c>
      <c r="AK289" s="88">
        <v>2.4636409593499597</v>
      </c>
      <c r="AL289" s="88">
        <f t="shared" si="15"/>
        <v>2.9780444652244276</v>
      </c>
    </row>
    <row r="290" spans="2:38" x14ac:dyDescent="0.2">
      <c r="C290" s="79">
        <v>13</v>
      </c>
      <c r="D290" s="88">
        <v>7.1813659879772107</v>
      </c>
      <c r="E290" s="88">
        <v>1.7909277397296652</v>
      </c>
      <c r="F290" s="88">
        <v>0.77374337176032837</v>
      </c>
      <c r="G290" s="88">
        <v>0.53590741474962489</v>
      </c>
      <c r="H290" s="88">
        <v>2.5886148109858547</v>
      </c>
      <c r="I290" s="88">
        <v>2.2686893235868446</v>
      </c>
      <c r="J290" s="88">
        <v>20.003620484273174</v>
      </c>
      <c r="K290" s="88">
        <v>11.212383404814739</v>
      </c>
      <c r="L290" s="88">
        <v>105.83005402756166</v>
      </c>
      <c r="M290" s="88">
        <v>73.539090949844578</v>
      </c>
      <c r="N290" s="88">
        <v>25.737881111844509</v>
      </c>
      <c r="O290" s="88">
        <v>110.33164167997808</v>
      </c>
      <c r="P290" s="88">
        <v>7.848718730673979</v>
      </c>
      <c r="Q290" s="88">
        <v>7.6959378070003623</v>
      </c>
      <c r="R290" s="88">
        <v>511.37607279988629</v>
      </c>
      <c r="S290" s="88">
        <v>26.149368793211654</v>
      </c>
      <c r="T290" s="88">
        <v>43.361298815721909</v>
      </c>
      <c r="U290" s="88">
        <v>5.4843104430242038</v>
      </c>
      <c r="V290" s="88">
        <v>18.649677818805031</v>
      </c>
      <c r="W290" s="88">
        <v>3.361608745976032</v>
      </c>
      <c r="X290" s="88">
        <v>0.532118247771449</v>
      </c>
      <c r="Y290" s="88">
        <v>4.6303538997344953</v>
      </c>
      <c r="Z290" s="88">
        <v>0.71443110887821148</v>
      </c>
      <c r="AA290" s="88">
        <v>4.4248911628767971</v>
      </c>
      <c r="AB290" s="88">
        <v>0.9409829491231777</v>
      </c>
      <c r="AC290" s="88">
        <v>2.9501689022644264</v>
      </c>
      <c r="AD290" s="88">
        <v>0.45143977146813896</v>
      </c>
      <c r="AE290" s="88">
        <v>3.559288735820703</v>
      </c>
      <c r="AF290" s="88">
        <v>0.57339969582232364</v>
      </c>
      <c r="AG290" s="88">
        <v>4.0623510820993314</v>
      </c>
      <c r="AH290" s="61">
        <v>0.85414730315933851</v>
      </c>
      <c r="AI290" s="88">
        <v>18.106433251726926</v>
      </c>
      <c r="AJ290" s="88">
        <v>15.172549153042059</v>
      </c>
      <c r="AK290" s="88">
        <v>2.301361584782164</v>
      </c>
      <c r="AL290" s="88">
        <f t="shared" si="15"/>
        <v>2.8572317445355697</v>
      </c>
    </row>
    <row r="291" spans="2:38" x14ac:dyDescent="0.2">
      <c r="C291" s="79">
        <v>14</v>
      </c>
      <c r="D291" s="88">
        <v>8.5632889618172872</v>
      </c>
      <c r="E291" s="88">
        <v>1.7132768454673069</v>
      </c>
      <c r="F291" s="88">
        <v>0.34902514097398712</v>
      </c>
      <c r="G291" s="88">
        <v>0.7290926815244354</v>
      </c>
      <c r="H291" s="88">
        <v>5.5176526082108173E-3</v>
      </c>
      <c r="I291" s="88">
        <v>1.3010927564608121</v>
      </c>
      <c r="J291" s="88">
        <v>21.158630633973701</v>
      </c>
      <c r="K291" s="88">
        <v>9.4046940059653483</v>
      </c>
      <c r="L291" s="88">
        <v>89.050455217201389</v>
      </c>
      <c r="M291" s="88">
        <v>53.755881789519947</v>
      </c>
      <c r="N291" s="88">
        <v>20.010011134380282</v>
      </c>
      <c r="O291" s="88">
        <v>86.193866910254101</v>
      </c>
      <c r="P291" s="88">
        <v>6.0535765925535081</v>
      </c>
      <c r="Q291" s="88">
        <v>6.296623554574575</v>
      </c>
      <c r="R291" s="88">
        <v>441.05245093159886</v>
      </c>
      <c r="S291" s="88">
        <v>25.491545162922101</v>
      </c>
      <c r="T291" s="88">
        <v>37.087881721825688</v>
      </c>
      <c r="U291" s="88">
        <v>4.7302980358012467</v>
      </c>
      <c r="V291" s="88">
        <v>18.761254596587918</v>
      </c>
      <c r="W291" s="88">
        <v>2.5087655388965624</v>
      </c>
      <c r="X291" s="88">
        <v>0.55356882681160902</v>
      </c>
      <c r="Y291" s="88">
        <v>4.773143483853274</v>
      </c>
      <c r="Z291" s="88">
        <v>0.75336351028530368</v>
      </c>
      <c r="AA291" s="88">
        <v>4.6741448606065141</v>
      </c>
      <c r="AB291" s="88">
        <v>1.1842972278388062</v>
      </c>
      <c r="AC291" s="88">
        <v>3.2283326975354734</v>
      </c>
      <c r="AD291" s="88">
        <v>0.40177373179235254</v>
      </c>
      <c r="AE291" s="88">
        <v>3.487817967931222</v>
      </c>
      <c r="AF291" s="88">
        <v>0.57290007649921693</v>
      </c>
      <c r="AG291" s="88">
        <v>4.0858637606809864</v>
      </c>
      <c r="AH291" s="61">
        <v>0.71004155877054087</v>
      </c>
      <c r="AI291" s="88">
        <v>17.393471678977143</v>
      </c>
      <c r="AJ291" s="88">
        <v>14.453331418745847</v>
      </c>
      <c r="AK291" s="88">
        <v>1.9838873501321488</v>
      </c>
      <c r="AL291" s="88">
        <f t="shared" si="15"/>
        <v>2.6864493691939564</v>
      </c>
    </row>
    <row r="292" spans="2:38" x14ac:dyDescent="0.2">
      <c r="C292" s="79">
        <v>15</v>
      </c>
      <c r="D292" s="88">
        <v>8.1001954235503959</v>
      </c>
      <c r="E292" s="88">
        <v>1.9539791972359188</v>
      </c>
      <c r="F292" s="88">
        <v>-0.30548717219205435</v>
      </c>
      <c r="G292" s="88">
        <v>0.69122937663723372</v>
      </c>
      <c r="H292" s="88">
        <v>5.5176526082108173E-3</v>
      </c>
      <c r="I292" s="88">
        <v>1.4322658492004838</v>
      </c>
      <c r="J292" s="88">
        <v>23.561617208346799</v>
      </c>
      <c r="K292" s="88">
        <v>10.968977603418971</v>
      </c>
      <c r="L292" s="88">
        <v>103.23358656979347</v>
      </c>
      <c r="M292" s="88">
        <v>65.516000238135078</v>
      </c>
      <c r="N292" s="88">
        <v>21.904792823872473</v>
      </c>
      <c r="O292" s="88">
        <v>104.90149021135657</v>
      </c>
      <c r="P292" s="88">
        <v>7.7509228865299704</v>
      </c>
      <c r="Q292" s="88">
        <v>7.0646613708889587</v>
      </c>
      <c r="R292" s="88">
        <v>510.96157010117935</v>
      </c>
      <c r="S292" s="88">
        <v>23.662331841845678</v>
      </c>
      <c r="T292" s="88">
        <v>46.387160048540892</v>
      </c>
      <c r="U292" s="88">
        <v>5.2778500023451702</v>
      </c>
      <c r="V292" s="88">
        <v>18.108709057156773</v>
      </c>
      <c r="W292" s="88">
        <v>4.0303629100957519</v>
      </c>
      <c r="X292" s="88">
        <v>0.56891606274826878</v>
      </c>
      <c r="Y292" s="88">
        <v>4.4790695634937636</v>
      </c>
      <c r="Z292" s="88">
        <v>0.68437494382630126</v>
      </c>
      <c r="AA292" s="88">
        <v>3.936141467686435</v>
      </c>
      <c r="AB292" s="88">
        <v>0.95180999612784134</v>
      </c>
      <c r="AC292" s="88">
        <v>2.8402894808743198</v>
      </c>
      <c r="AD292" s="88">
        <v>0.4208424275512328</v>
      </c>
      <c r="AE292" s="88">
        <v>2.9344929519057157</v>
      </c>
      <c r="AF292" s="88">
        <v>0.50340375094729417</v>
      </c>
      <c r="AG292" s="88">
        <v>3.7474759766087962</v>
      </c>
      <c r="AH292" s="61">
        <v>0.98957708941428257</v>
      </c>
      <c r="AI292" s="88">
        <v>17.559843006346565</v>
      </c>
      <c r="AJ292" s="88">
        <v>13.172279675808539</v>
      </c>
      <c r="AK292" s="88">
        <v>2.2570151729708328</v>
      </c>
      <c r="AL292" s="88">
        <f t="shared" si="15"/>
        <v>2.9909436151678119</v>
      </c>
    </row>
    <row r="293" spans="2:38" x14ac:dyDescent="0.2">
      <c r="O293" s="61"/>
      <c r="Q293" s="88"/>
    </row>
    <row r="294" spans="2:38" x14ac:dyDescent="0.2">
      <c r="B294" s="79" t="s">
        <v>264</v>
      </c>
      <c r="C294" s="79">
        <v>1</v>
      </c>
      <c r="D294" s="88">
        <v>6.5131624919693092</v>
      </c>
      <c r="E294" s="88">
        <v>2.1598728170199939</v>
      </c>
      <c r="F294" s="88">
        <v>1.6805233587195381</v>
      </c>
      <c r="G294" s="88">
        <v>0.75179487459155991</v>
      </c>
      <c r="H294" s="88">
        <v>1.3358041513318537</v>
      </c>
      <c r="I294" s="88">
        <v>1.4281710094790123</v>
      </c>
      <c r="J294" s="88">
        <v>27.771217923949642</v>
      </c>
      <c r="K294" s="88">
        <v>12.512034031123179</v>
      </c>
      <c r="L294" s="88">
        <v>145.54832756574478</v>
      </c>
      <c r="M294" s="88">
        <v>69.222400547046277</v>
      </c>
      <c r="N294" s="88">
        <v>28.705762857353758</v>
      </c>
      <c r="O294" s="88">
        <v>131.49641217378473</v>
      </c>
      <c r="P294" s="88">
        <v>9.3973612433314315</v>
      </c>
      <c r="Q294" s="88">
        <v>10.493966676008073</v>
      </c>
      <c r="R294" s="88">
        <v>669.04265529712779</v>
      </c>
      <c r="S294" s="88">
        <v>36.026840363378611</v>
      </c>
      <c r="T294" s="88">
        <v>60.321361957174624</v>
      </c>
      <c r="U294" s="88">
        <v>6.3270469537027401</v>
      </c>
      <c r="V294" s="88">
        <v>25.75166560379694</v>
      </c>
      <c r="W294" s="88">
        <v>5.2785734939910762</v>
      </c>
      <c r="X294" s="88">
        <v>0.61713536087813137</v>
      </c>
      <c r="Y294" s="88">
        <v>4.8337050197305409</v>
      </c>
      <c r="Z294" s="88">
        <v>0.75519473887354327</v>
      </c>
      <c r="AA294" s="88">
        <v>5.6536653572532494</v>
      </c>
      <c r="AB294" s="88">
        <v>1.183447254416695</v>
      </c>
      <c r="AC294" s="88">
        <v>3.1294596104985715</v>
      </c>
      <c r="AD294" s="88">
        <v>0.44122732440700285</v>
      </c>
      <c r="AE294" s="88">
        <v>2.6713445633011417</v>
      </c>
      <c r="AF294" s="88">
        <v>0.54281998634414264</v>
      </c>
      <c r="AG294" s="88">
        <v>4.200548026786036</v>
      </c>
      <c r="AH294" s="61">
        <v>0.87953104875126531</v>
      </c>
      <c r="AI294" s="88">
        <v>20.07371526753932</v>
      </c>
      <c r="AJ294" s="88">
        <v>16.118695306975212</v>
      </c>
      <c r="AK294" s="88">
        <v>2.7299036653318769</v>
      </c>
      <c r="AL294" s="88">
        <f t="shared" ref="AL294:AL308" si="16">M294/N294</f>
        <v>2.4114461228928143</v>
      </c>
    </row>
    <row r="295" spans="2:38" x14ac:dyDescent="0.2">
      <c r="B295" s="79">
        <v>807</v>
      </c>
      <c r="C295" s="79">
        <v>2</v>
      </c>
      <c r="D295" s="88">
        <v>6.6321918192323244</v>
      </c>
      <c r="E295" s="88">
        <v>4.6286091166078078</v>
      </c>
      <c r="F295" s="88">
        <v>3.5021433003829459</v>
      </c>
      <c r="G295" s="88">
        <v>0.92120288786331672</v>
      </c>
      <c r="H295" s="88">
        <v>0.14881723148718445</v>
      </c>
      <c r="I295" s="88">
        <v>3.1949267105366026</v>
      </c>
      <c r="J295" s="88">
        <v>38.495294889539466</v>
      </c>
      <c r="K295" s="88">
        <v>14.426800924375902</v>
      </c>
      <c r="L295" s="88">
        <v>144.1991384208975</v>
      </c>
      <c r="M295" s="88">
        <v>83.113348893801259</v>
      </c>
      <c r="N295" s="88">
        <v>27.682547067452148</v>
      </c>
      <c r="O295" s="88">
        <v>121.80878181079601</v>
      </c>
      <c r="P295" s="88">
        <v>9.1668155996567204</v>
      </c>
      <c r="Q295" s="88">
        <v>11.714718842914882</v>
      </c>
      <c r="R295" s="88">
        <v>630.45613032507026</v>
      </c>
      <c r="S295" s="88">
        <v>31.383679175669347</v>
      </c>
      <c r="T295" s="88">
        <v>53.61494783571559</v>
      </c>
      <c r="U295" s="88">
        <v>6.0168008940447573</v>
      </c>
      <c r="V295" s="88">
        <v>23.072356537120005</v>
      </c>
      <c r="W295" s="88">
        <v>4.3404485665229915</v>
      </c>
      <c r="X295" s="88">
        <v>0.51457189537553993</v>
      </c>
      <c r="Y295" s="88">
        <v>5.1290034003850762</v>
      </c>
      <c r="Z295" s="88">
        <v>0.76178724107013251</v>
      </c>
      <c r="AA295" s="88">
        <v>5.8594796618095089</v>
      </c>
      <c r="AB295" s="88">
        <v>1.1126201480918532</v>
      </c>
      <c r="AC295" s="88">
        <v>3.2072722275818144</v>
      </c>
      <c r="AD295" s="88">
        <v>0.46168026302606824</v>
      </c>
      <c r="AE295" s="88">
        <v>2.9898531426471542</v>
      </c>
      <c r="AF295" s="88">
        <v>0.59754775451514885</v>
      </c>
      <c r="AG295" s="88">
        <v>4.3508054849840985</v>
      </c>
      <c r="AH295" s="61">
        <v>0.73270307040623706</v>
      </c>
      <c r="AI295" s="88">
        <v>21.298927927184014</v>
      </c>
      <c r="AJ295" s="88">
        <v>17.252994716029807</v>
      </c>
      <c r="AK295" s="88">
        <v>2.8231549032558694</v>
      </c>
      <c r="AL295" s="88">
        <f t="shared" si="16"/>
        <v>3.0023736143673743</v>
      </c>
    </row>
    <row r="296" spans="2:38" x14ac:dyDescent="0.2">
      <c r="C296" s="79">
        <v>3</v>
      </c>
      <c r="D296" s="88">
        <v>7.3382231211100981</v>
      </c>
      <c r="E296" s="88">
        <v>2.6771760641348603</v>
      </c>
      <c r="F296" s="88">
        <v>0.39416324355321769</v>
      </c>
      <c r="G296" s="88">
        <v>0.90494790513862944</v>
      </c>
      <c r="H296" s="88">
        <v>-0.83381894437589943</v>
      </c>
      <c r="I296" s="88">
        <v>0.2473938328329135</v>
      </c>
      <c r="J296" s="88">
        <v>27.371130926313548</v>
      </c>
      <c r="K296" s="88">
        <v>12.34192707286377</v>
      </c>
      <c r="L296" s="88">
        <v>122.34779141715239</v>
      </c>
      <c r="M296" s="88">
        <v>73.250657621623048</v>
      </c>
      <c r="N296" s="88">
        <v>29.780234462126337</v>
      </c>
      <c r="O296" s="88">
        <v>117.46602480167384</v>
      </c>
      <c r="P296" s="88">
        <v>8.2964177048267622</v>
      </c>
      <c r="Q296" s="88">
        <v>8.8307282659307837</v>
      </c>
      <c r="R296" s="88">
        <v>550.40954889077614</v>
      </c>
      <c r="S296" s="88">
        <v>30.196231126180667</v>
      </c>
      <c r="T296" s="88">
        <v>51.188141403629103</v>
      </c>
      <c r="U296" s="88">
        <v>5.935199891067219</v>
      </c>
      <c r="V296" s="88">
        <v>22.203575262123593</v>
      </c>
      <c r="W296" s="88">
        <v>5.0820489831128528</v>
      </c>
      <c r="X296" s="88">
        <v>0.60644604084579645</v>
      </c>
      <c r="Y296" s="88">
        <v>5.6735012287214097</v>
      </c>
      <c r="Z296" s="88">
        <v>0.7854119965910934</v>
      </c>
      <c r="AA296" s="88">
        <v>5.8046614176664972</v>
      </c>
      <c r="AB296" s="88">
        <v>1.0995988551009066</v>
      </c>
      <c r="AC296" s="88">
        <v>3.2921359000582555</v>
      </c>
      <c r="AD296" s="88">
        <v>0.51285068419518542</v>
      </c>
      <c r="AE296" s="88">
        <v>2.7353847837322776</v>
      </c>
      <c r="AF296" s="88">
        <v>0.60717588346402673</v>
      </c>
      <c r="AG296" s="88">
        <v>4.317611522527895</v>
      </c>
      <c r="AH296" s="61">
        <v>0.71096545409915268</v>
      </c>
      <c r="AI296" s="88">
        <v>18.929219434199617</v>
      </c>
      <c r="AJ296" s="88">
        <v>17.719462353972354</v>
      </c>
      <c r="AK296" s="88">
        <v>2.5585169283909117</v>
      </c>
      <c r="AL296" s="88">
        <f t="shared" si="16"/>
        <v>2.4597072167037894</v>
      </c>
    </row>
    <row r="297" spans="2:38" x14ac:dyDescent="0.2">
      <c r="C297" s="79">
        <v>4</v>
      </c>
      <c r="D297" s="88">
        <v>6.6438474583414537</v>
      </c>
      <c r="E297" s="88">
        <v>2.0444762150780265</v>
      </c>
      <c r="F297" s="88">
        <v>0.39244739332309031</v>
      </c>
      <c r="G297" s="88">
        <v>0.86363427937089821</v>
      </c>
      <c r="H297" s="88">
        <v>0.14881723148718445</v>
      </c>
      <c r="I297" s="88">
        <v>1.28325897731697</v>
      </c>
      <c r="J297" s="88">
        <v>25.413279933258934</v>
      </c>
      <c r="K297" s="88">
        <v>11.587675047418006</v>
      </c>
      <c r="L297" s="88">
        <v>139.5741883112893</v>
      </c>
      <c r="M297" s="88">
        <v>66.598519654540183</v>
      </c>
      <c r="N297" s="88">
        <v>25.367406075173164</v>
      </c>
      <c r="O297" s="88">
        <v>115.20850672067297</v>
      </c>
      <c r="P297" s="88">
        <v>9.2421974287017221</v>
      </c>
      <c r="Q297" s="88">
        <v>9.7391198860419372</v>
      </c>
      <c r="R297" s="88">
        <v>627.20772516158934</v>
      </c>
      <c r="S297" s="88">
        <v>33.468250033971991</v>
      </c>
      <c r="T297" s="88">
        <v>53.461104944684024</v>
      </c>
      <c r="U297" s="88">
        <v>6.4283156651527342</v>
      </c>
      <c r="V297" s="88">
        <v>24.329148232193909</v>
      </c>
      <c r="W297" s="88">
        <v>3.7441613454205527</v>
      </c>
      <c r="X297" s="88">
        <v>0.6010094335991627</v>
      </c>
      <c r="Y297" s="88">
        <v>4.8167676443526588</v>
      </c>
      <c r="Z297" s="88">
        <v>0.71033620916663154</v>
      </c>
      <c r="AA297" s="88">
        <v>5.3800056624860941</v>
      </c>
      <c r="AB297" s="88">
        <v>1.1100294404489219</v>
      </c>
      <c r="AC297" s="88">
        <v>3.0188243230501439</v>
      </c>
      <c r="AD297" s="88">
        <v>0.48091071595463364</v>
      </c>
      <c r="AE297" s="88">
        <v>2.6535922682165443</v>
      </c>
      <c r="AF297" s="88">
        <v>0.56202488680828666</v>
      </c>
      <c r="AG297" s="88">
        <v>4.1738569476326068</v>
      </c>
      <c r="AH297" s="61">
        <v>0.70511343178886643</v>
      </c>
      <c r="AI297" s="88">
        <v>19.042652169399876</v>
      </c>
      <c r="AJ297" s="88">
        <v>17.111546383275396</v>
      </c>
      <c r="AK297" s="88">
        <v>2.6474080006033378</v>
      </c>
      <c r="AL297" s="88">
        <f t="shared" si="16"/>
        <v>2.6253578886695679</v>
      </c>
    </row>
    <row r="298" spans="2:38" x14ac:dyDescent="0.2">
      <c r="C298" s="79">
        <v>5</v>
      </c>
      <c r="D298" s="88">
        <v>9.2166169956075468</v>
      </c>
      <c r="E298" s="88">
        <v>3.6402320156479337</v>
      </c>
      <c r="F298" s="88">
        <v>1.5479284269098734</v>
      </c>
      <c r="G298" s="88">
        <v>0.69524671717384301</v>
      </c>
      <c r="H298" s="88">
        <v>0.14881723148718445</v>
      </c>
      <c r="I298" s="88">
        <v>1.5877289855085177</v>
      </c>
      <c r="J298" s="88">
        <v>26.196787244300793</v>
      </c>
      <c r="K298" s="88">
        <v>12.092946365375745</v>
      </c>
      <c r="L298" s="88">
        <v>126.86578938517252</v>
      </c>
      <c r="M298" s="88">
        <v>73.722123616219335</v>
      </c>
      <c r="N298" s="88">
        <v>28.726503723418986</v>
      </c>
      <c r="O298" s="88">
        <v>118.02956180893841</v>
      </c>
      <c r="P298" s="88">
        <v>8.0016498775239562</v>
      </c>
      <c r="Q298" s="88">
        <v>9.4619896583775702</v>
      </c>
      <c r="R298" s="88">
        <v>590.01611113772412</v>
      </c>
      <c r="S298" s="88">
        <v>32.25662338154563</v>
      </c>
      <c r="T298" s="88">
        <v>51.851744692600242</v>
      </c>
      <c r="U298" s="88">
        <v>6.2110861720063006</v>
      </c>
      <c r="V298" s="88">
        <v>25.566370421345454</v>
      </c>
      <c r="W298" s="88">
        <v>5.3693511135879728</v>
      </c>
      <c r="X298" s="88">
        <v>0.53796463176625864</v>
      </c>
      <c r="Y298" s="88">
        <v>5.3545924111343144</v>
      </c>
      <c r="Z298" s="88">
        <v>0.88571649810315711</v>
      </c>
      <c r="AA298" s="88">
        <v>5.6461459015302369</v>
      </c>
      <c r="AB298" s="88">
        <v>1.292851079200827</v>
      </c>
      <c r="AC298" s="88">
        <v>3.3371953624248873</v>
      </c>
      <c r="AD298" s="88">
        <v>0.50168209464644231</v>
      </c>
      <c r="AE298" s="88">
        <v>3.1582141298593966</v>
      </c>
      <c r="AF298" s="88">
        <v>0.55733734095076326</v>
      </c>
      <c r="AG298" s="88">
        <v>4.9556578677894949</v>
      </c>
      <c r="AH298" s="61">
        <v>0.73074042436185971</v>
      </c>
      <c r="AI298" s="88">
        <v>18.862108323284176</v>
      </c>
      <c r="AJ298" s="88">
        <v>19.579535837585048</v>
      </c>
      <c r="AK298" s="88">
        <v>2.6347300722936886</v>
      </c>
      <c r="AL298" s="88">
        <f t="shared" si="16"/>
        <v>2.5663451538001869</v>
      </c>
    </row>
    <row r="299" spans="2:38" x14ac:dyDescent="0.2">
      <c r="C299" s="79">
        <v>6</v>
      </c>
      <c r="D299" s="88">
        <v>6.8852977978930436</v>
      </c>
      <c r="E299" s="88">
        <v>2.341327781041457</v>
      </c>
      <c r="F299" s="88">
        <v>0.29884582655809694</v>
      </c>
      <c r="G299" s="88">
        <v>0.98210538291825533</v>
      </c>
      <c r="H299" s="88">
        <v>0.14881723148718445</v>
      </c>
      <c r="I299" s="88">
        <v>1.1270723818594039</v>
      </c>
      <c r="J299" s="88">
        <v>33.215113212936309</v>
      </c>
      <c r="K299" s="88">
        <v>13.369133706438758</v>
      </c>
      <c r="L299" s="88">
        <v>136.64360691479783</v>
      </c>
      <c r="M299" s="88">
        <v>66.917168516475172</v>
      </c>
      <c r="N299" s="88">
        <v>25.950564807586257</v>
      </c>
      <c r="O299" s="88">
        <v>118.48871864082994</v>
      </c>
      <c r="P299" s="88">
        <v>9.3136112190985934</v>
      </c>
      <c r="Q299" s="88">
        <v>10.221354625424468</v>
      </c>
      <c r="R299" s="88">
        <v>592.38812506745239</v>
      </c>
      <c r="S299" s="88">
        <v>31.660637201074444</v>
      </c>
      <c r="T299" s="88">
        <v>53.977128868226245</v>
      </c>
      <c r="U299" s="88">
        <v>5.8141422256240869</v>
      </c>
      <c r="V299" s="88">
        <v>21.751505411473104</v>
      </c>
      <c r="W299" s="88">
        <v>4.2904087959789523</v>
      </c>
      <c r="X299" s="88">
        <v>0.50785045536576401</v>
      </c>
      <c r="Y299" s="88">
        <v>4.6470416007513604</v>
      </c>
      <c r="Z299" s="88">
        <v>0.61656800816838275</v>
      </c>
      <c r="AA299" s="88">
        <v>4.9103964807052902</v>
      </c>
      <c r="AB299" s="88">
        <v>1.0218120382383669</v>
      </c>
      <c r="AC299" s="88">
        <v>2.7723150313592373</v>
      </c>
      <c r="AD299" s="88">
        <v>0.39641007354207441</v>
      </c>
      <c r="AE299" s="88">
        <v>2.6956865926225548</v>
      </c>
      <c r="AF299" s="88">
        <v>0.49099647966743842</v>
      </c>
      <c r="AG299" s="88">
        <v>4.1365464592932977</v>
      </c>
      <c r="AH299" s="61">
        <v>0.65766717520509366</v>
      </c>
      <c r="AI299" s="88">
        <v>21.41948248074327</v>
      </c>
      <c r="AJ299" s="88">
        <v>17.054070903587959</v>
      </c>
      <c r="AK299" s="88">
        <v>2.9304031908367305</v>
      </c>
      <c r="AL299" s="88">
        <f t="shared" si="16"/>
        <v>2.5786401572621243</v>
      </c>
    </row>
    <row r="300" spans="2:38" x14ac:dyDescent="0.2">
      <c r="C300" s="79">
        <v>7</v>
      </c>
      <c r="D300" s="88">
        <v>7.5980502715155751</v>
      </c>
      <c r="E300" s="88">
        <v>3.7292081496906535</v>
      </c>
      <c r="F300" s="88">
        <v>-1.5003492955673332</v>
      </c>
      <c r="G300" s="88">
        <v>0.76378501808215504</v>
      </c>
      <c r="H300" s="88">
        <v>0.14881723148718445</v>
      </c>
      <c r="I300" s="88">
        <v>0.86527456722638929</v>
      </c>
      <c r="J300" s="88">
        <v>39.025943356662239</v>
      </c>
      <c r="K300" s="88">
        <v>14.692742462559822</v>
      </c>
      <c r="L300" s="88">
        <v>150.58483339472599</v>
      </c>
      <c r="M300" s="88">
        <v>71.69730560162175</v>
      </c>
      <c r="N300" s="88">
        <v>30.018478414110128</v>
      </c>
      <c r="O300" s="88">
        <v>120.5530017969358</v>
      </c>
      <c r="P300" s="88">
        <v>10.365632323422371</v>
      </c>
      <c r="Q300" s="88">
        <v>11.299257623548177</v>
      </c>
      <c r="R300" s="88">
        <v>610.37194339364532</v>
      </c>
      <c r="S300" s="88">
        <v>30.76312131403478</v>
      </c>
      <c r="T300" s="88">
        <v>56.836658207175859</v>
      </c>
      <c r="U300" s="88">
        <v>6.0412479033836348</v>
      </c>
      <c r="V300" s="88">
        <v>25.746824705876755</v>
      </c>
      <c r="W300" s="88">
        <v>5.1004772548884354</v>
      </c>
      <c r="X300" s="88">
        <v>0.58142647303418593</v>
      </c>
      <c r="Y300" s="88">
        <v>5.7874264575845169</v>
      </c>
      <c r="Z300" s="88">
        <v>0.77894097699601172</v>
      </c>
      <c r="AA300" s="88">
        <v>5.1893409412086493</v>
      </c>
      <c r="AB300" s="88">
        <v>1.1051098942045985</v>
      </c>
      <c r="AC300" s="88">
        <v>3.0109936322169064</v>
      </c>
      <c r="AD300" s="88">
        <v>0.45606963607621182</v>
      </c>
      <c r="AE300" s="88">
        <v>2.7472847402841944</v>
      </c>
      <c r="AF300" s="88">
        <v>0.55789051235254683</v>
      </c>
      <c r="AG300" s="88">
        <v>4.4772901853328593</v>
      </c>
      <c r="AH300" s="61">
        <v>0.54107038387011441</v>
      </c>
      <c r="AI300" s="88">
        <v>20.514907016299468</v>
      </c>
      <c r="AJ300" s="88">
        <v>16.543193306531148</v>
      </c>
      <c r="AK300" s="88">
        <v>3.0595149951899647</v>
      </c>
      <c r="AL300" s="88">
        <f t="shared" si="16"/>
        <v>2.3884390345354936</v>
      </c>
    </row>
    <row r="301" spans="2:38" x14ac:dyDescent="0.2">
      <c r="B301" s="79" t="s">
        <v>144</v>
      </c>
      <c r="C301" s="79">
        <v>8</v>
      </c>
      <c r="D301" s="88">
        <v>6.4490930745875152</v>
      </c>
      <c r="E301" s="88">
        <v>3.2449384065434987</v>
      </c>
      <c r="F301" s="88">
        <v>-0.21605734827746981</v>
      </c>
      <c r="G301" s="88">
        <v>1.0882773128423782</v>
      </c>
      <c r="H301" s="88">
        <v>0.14881723148718445</v>
      </c>
      <c r="I301" s="88">
        <v>0.56636594720268374</v>
      </c>
      <c r="J301" s="88">
        <v>34.067927597584436</v>
      </c>
      <c r="K301" s="88">
        <v>13.096921389711079</v>
      </c>
      <c r="L301" s="88">
        <v>132.19265670253282</v>
      </c>
      <c r="M301" s="88">
        <v>81.496948703310096</v>
      </c>
      <c r="N301" s="88">
        <v>22.444964796519294</v>
      </c>
      <c r="O301" s="88">
        <v>101.50875606563274</v>
      </c>
      <c r="P301" s="88">
        <v>9.7309655030452333</v>
      </c>
      <c r="Q301" s="88">
        <v>8.9362473261972326</v>
      </c>
      <c r="R301" s="88">
        <v>557.47543494731519</v>
      </c>
      <c r="S301" s="88">
        <v>30.405280607407295</v>
      </c>
      <c r="T301" s="88">
        <v>53.808615381435601</v>
      </c>
      <c r="U301" s="88">
        <v>5.3976203827361875</v>
      </c>
      <c r="V301" s="88">
        <v>20.18372582428076</v>
      </c>
      <c r="W301" s="88">
        <v>3.8619148328203932</v>
      </c>
      <c r="X301" s="88">
        <v>0.52905800168012063</v>
      </c>
      <c r="Y301" s="88">
        <v>4.8922322537674257</v>
      </c>
      <c r="Z301" s="88">
        <v>0.59803445770026076</v>
      </c>
      <c r="AA301" s="88">
        <v>4.6249836416945929</v>
      </c>
      <c r="AB301" s="88">
        <v>1.0383457626525359</v>
      </c>
      <c r="AC301" s="88">
        <v>2.6022885790435764</v>
      </c>
      <c r="AD301" s="88">
        <v>0.40714669009619919</v>
      </c>
      <c r="AE301" s="88">
        <v>2.3769606047865892</v>
      </c>
      <c r="AF301" s="88">
        <v>0.44580621113462304</v>
      </c>
      <c r="AG301" s="88">
        <v>3.7880008720886291</v>
      </c>
      <c r="AH301" s="61">
        <v>0.77611959033898836</v>
      </c>
      <c r="AI301" s="88">
        <v>19.960587799284085</v>
      </c>
      <c r="AJ301" s="88">
        <v>14.888494193889652</v>
      </c>
      <c r="AK301" s="88">
        <v>2.7809762500553479</v>
      </c>
      <c r="AL301" s="88">
        <f t="shared" si="16"/>
        <v>3.6309679895754807</v>
      </c>
    </row>
    <row r="302" spans="2:38" x14ac:dyDescent="0.2">
      <c r="C302" s="79">
        <v>9</v>
      </c>
      <c r="D302" s="88">
        <v>7.6920445157722259</v>
      </c>
      <c r="E302" s="88">
        <v>1.9805419517656244</v>
      </c>
      <c r="F302" s="88">
        <v>1.3081563952150901</v>
      </c>
      <c r="G302" s="88">
        <v>1.3569293845438593</v>
      </c>
      <c r="H302" s="88">
        <v>0.14881723148718445</v>
      </c>
      <c r="I302" s="88">
        <v>2.450988113558962</v>
      </c>
      <c r="J302" s="88">
        <v>32.78672192221849</v>
      </c>
      <c r="K302" s="88">
        <v>13.611130914325583</v>
      </c>
      <c r="L302" s="88">
        <v>130.62151316191901</v>
      </c>
      <c r="M302" s="88">
        <v>78.670354122074997</v>
      </c>
      <c r="N302" s="88">
        <v>38.04119757421568</v>
      </c>
      <c r="O302" s="88">
        <v>108.2024458696297</v>
      </c>
      <c r="P302" s="88">
        <v>10.889453643641588</v>
      </c>
      <c r="Q302" s="88">
        <v>9.5828652142015152</v>
      </c>
      <c r="R302" s="88">
        <v>581.36560456245309</v>
      </c>
      <c r="S302" s="88">
        <v>31.840989540793743</v>
      </c>
      <c r="T302" s="88">
        <v>56.583385692576869</v>
      </c>
      <c r="U302" s="88">
        <v>6.8331264234970392</v>
      </c>
      <c r="V302" s="88">
        <v>27.101330158691237</v>
      </c>
      <c r="W302" s="88">
        <v>5.0179772912028655</v>
      </c>
      <c r="X302" s="88">
        <v>0.64615111144592297</v>
      </c>
      <c r="Y302" s="88">
        <v>6.1112465453681031</v>
      </c>
      <c r="Z302" s="88">
        <v>0.8957109228426321</v>
      </c>
      <c r="AA302" s="88">
        <v>6.7044019764936973</v>
      </c>
      <c r="AB302" s="88">
        <v>1.4328284601149992</v>
      </c>
      <c r="AC302" s="88">
        <v>3.8338438233358216</v>
      </c>
      <c r="AD302" s="88">
        <v>0.52203788089621628</v>
      </c>
      <c r="AE302" s="88">
        <v>2.9880141629797858</v>
      </c>
      <c r="AF302" s="88">
        <v>0.56907738707952593</v>
      </c>
      <c r="AG302" s="88">
        <v>4.3191845340934485</v>
      </c>
      <c r="AH302" s="61">
        <v>0.61538126911966473</v>
      </c>
      <c r="AI302" s="88">
        <v>21.304313536911579</v>
      </c>
      <c r="AJ302" s="88">
        <v>13.762714906221049</v>
      </c>
      <c r="AK302" s="88">
        <v>2.4797653341756716</v>
      </c>
      <c r="AL302" s="88">
        <f t="shared" si="16"/>
        <v>2.0680304285530107</v>
      </c>
    </row>
    <row r="303" spans="2:38" x14ac:dyDescent="0.2">
      <c r="C303" s="79">
        <v>10</v>
      </c>
      <c r="D303" s="88">
        <v>7.4561158975968285</v>
      </c>
      <c r="E303" s="88">
        <v>1.8558227012984183</v>
      </c>
      <c r="F303" s="88">
        <v>0.38219041945768334</v>
      </c>
      <c r="G303" s="88">
        <v>0.81880145552892614</v>
      </c>
      <c r="H303" s="88">
        <v>1.1512256446829792</v>
      </c>
      <c r="I303" s="88">
        <v>1.2840377399350917</v>
      </c>
      <c r="J303" s="88">
        <v>27.040529507228364</v>
      </c>
      <c r="K303" s="88">
        <v>11.475944823095038</v>
      </c>
      <c r="L303" s="88">
        <v>139.61670972169421</v>
      </c>
      <c r="M303" s="88">
        <v>68.541688260333615</v>
      </c>
      <c r="N303" s="88">
        <v>28.394350735696833</v>
      </c>
      <c r="O303" s="88">
        <v>111.37185176487911</v>
      </c>
      <c r="P303" s="88">
        <v>8.4464424069077584</v>
      </c>
      <c r="Q303" s="88">
        <v>9.661284511572088</v>
      </c>
      <c r="R303" s="88">
        <v>590.61877044995458</v>
      </c>
      <c r="S303" s="88">
        <v>35.100945834931608</v>
      </c>
      <c r="T303" s="88">
        <v>48.330534364620718</v>
      </c>
      <c r="U303" s="88">
        <v>6.1563202422476175</v>
      </c>
      <c r="V303" s="88">
        <v>25.02888666484235</v>
      </c>
      <c r="W303" s="88">
        <v>4.4001586221440876</v>
      </c>
      <c r="X303" s="88">
        <v>0.6029550037396143</v>
      </c>
      <c r="Y303" s="88">
        <v>5.5428188384691977</v>
      </c>
      <c r="Z303" s="88">
        <v>0.7573008068453192</v>
      </c>
      <c r="AA303" s="88">
        <v>5.1589106317408877</v>
      </c>
      <c r="AB303" s="88">
        <v>1.1808071370626185</v>
      </c>
      <c r="AC303" s="88">
        <v>3.1646664798251738</v>
      </c>
      <c r="AD303" s="88">
        <v>0.51475778070307932</v>
      </c>
      <c r="AE303" s="88">
        <v>2.9445224075752336</v>
      </c>
      <c r="AF303" s="88">
        <v>0.6815679480731891</v>
      </c>
      <c r="AG303" s="88">
        <v>4.6530051344808658</v>
      </c>
      <c r="AH303" s="61">
        <v>0.71041196221683456</v>
      </c>
      <c r="AI303" s="88">
        <v>20.50275211550505</v>
      </c>
      <c r="AJ303" s="88">
        <v>19.326479948760397</v>
      </c>
      <c r="AK303" s="88">
        <v>2.7785243933395716</v>
      </c>
      <c r="AL303" s="88">
        <f t="shared" si="16"/>
        <v>2.4139198990087953</v>
      </c>
    </row>
    <row r="304" spans="2:38" x14ac:dyDescent="0.2">
      <c r="C304" s="79">
        <v>11</v>
      </c>
      <c r="D304" s="88">
        <v>4.6227100080630272</v>
      </c>
      <c r="E304" s="88">
        <v>2.1742726710355633</v>
      </c>
      <c r="F304" s="88">
        <v>-1.0595798281655662</v>
      </c>
      <c r="G304" s="88">
        <v>1.0288395867758255</v>
      </c>
      <c r="H304" s="88">
        <v>1.5103305758867211</v>
      </c>
      <c r="I304" s="88">
        <v>1.4475904962261033</v>
      </c>
      <c r="J304" s="88">
        <v>35.573774333541671</v>
      </c>
      <c r="K304" s="88">
        <v>13.310928877435725</v>
      </c>
      <c r="L304" s="88">
        <v>160.91732622830824</v>
      </c>
      <c r="M304" s="88">
        <v>66.25558594834483</v>
      </c>
      <c r="N304" s="88">
        <v>27.196257101593755</v>
      </c>
      <c r="O304" s="88">
        <v>122.55793409669519</v>
      </c>
      <c r="P304" s="88">
        <v>9.8677247580305547</v>
      </c>
      <c r="Q304" s="88">
        <v>10.954362477737494</v>
      </c>
      <c r="R304" s="88">
        <v>606.61483775188651</v>
      </c>
      <c r="S304" s="88">
        <v>30.111529151653578</v>
      </c>
      <c r="T304" s="88">
        <v>54.431804838909599</v>
      </c>
      <c r="U304" s="88">
        <v>5.9541723154256614</v>
      </c>
      <c r="V304" s="88">
        <v>21.690552688756291</v>
      </c>
      <c r="W304" s="88">
        <v>5.695699344919543</v>
      </c>
      <c r="X304" s="88">
        <v>0.53835701947232317</v>
      </c>
      <c r="Y304" s="88">
        <v>4.9889002319732416</v>
      </c>
      <c r="Z304" s="88">
        <v>0.78022641318995112</v>
      </c>
      <c r="AA304" s="88">
        <v>4.8945343931991596</v>
      </c>
      <c r="AB304" s="88">
        <v>0.95905913402269449</v>
      </c>
      <c r="AC304" s="88">
        <v>2.6501797100047226</v>
      </c>
      <c r="AD304" s="88">
        <v>0.43529076823272961</v>
      </c>
      <c r="AE304" s="88">
        <v>2.6906719835918511</v>
      </c>
      <c r="AF304" s="88">
        <v>0.5784531587785634</v>
      </c>
      <c r="AG304" s="88">
        <v>3.636842936813804</v>
      </c>
      <c r="AH304" s="61">
        <v>0.56606767113029366</v>
      </c>
      <c r="AI304" s="88">
        <v>22.433509767700087</v>
      </c>
      <c r="AJ304" s="88">
        <v>15.760130909566687</v>
      </c>
      <c r="AK304" s="88">
        <v>2.9835119518292954</v>
      </c>
      <c r="AL304" s="88">
        <f t="shared" si="16"/>
        <v>2.4362023678788551</v>
      </c>
    </row>
    <row r="305" spans="2:38" x14ac:dyDescent="0.2">
      <c r="B305" s="79" t="s">
        <v>144</v>
      </c>
      <c r="C305" s="79">
        <v>12</v>
      </c>
      <c r="D305" s="88">
        <v>7.9843710646716382</v>
      </c>
      <c r="E305" s="88">
        <v>2.0422244876408446</v>
      </c>
      <c r="F305" s="88">
        <v>0.37636188183220959</v>
      </c>
      <c r="G305" s="88">
        <v>0.89519885460466153</v>
      </c>
      <c r="H305" s="88">
        <v>0.28200394335965812</v>
      </c>
      <c r="I305" s="88">
        <v>2.1484891834259736</v>
      </c>
      <c r="J305" s="88">
        <v>30.978710316890165</v>
      </c>
      <c r="K305" s="88">
        <v>14.635897305608447</v>
      </c>
      <c r="L305" s="88">
        <v>147.2285180491894</v>
      </c>
      <c r="M305" s="88">
        <v>72.89618764530384</v>
      </c>
      <c r="N305" s="88">
        <v>25.179149055617305</v>
      </c>
      <c r="O305" s="88">
        <v>111.15329955797179</v>
      </c>
      <c r="P305" s="88">
        <v>9.5809964023440877</v>
      </c>
      <c r="Q305" s="88">
        <v>10.87213224375734</v>
      </c>
      <c r="R305" s="88">
        <v>624.04928925782656</v>
      </c>
      <c r="S305" s="88">
        <v>28.183952427715777</v>
      </c>
      <c r="T305" s="88">
        <v>56.212121553741433</v>
      </c>
      <c r="U305" s="88">
        <v>6.1627331068923361</v>
      </c>
      <c r="V305" s="88">
        <v>22.695223712516452</v>
      </c>
      <c r="W305" s="88">
        <v>4.2721050885526761</v>
      </c>
      <c r="X305" s="88">
        <v>0.50733069019191213</v>
      </c>
      <c r="Y305" s="88">
        <v>5.1665843761220955</v>
      </c>
      <c r="Z305" s="88">
        <v>0.73910681550525215</v>
      </c>
      <c r="AA305" s="88">
        <v>5.13536670834739</v>
      </c>
      <c r="AB305" s="88">
        <v>1.0838631552615727</v>
      </c>
      <c r="AC305" s="88">
        <v>2.8718557678633756</v>
      </c>
      <c r="AD305" s="88">
        <v>0.46955878563206971</v>
      </c>
      <c r="AE305" s="88">
        <v>2.8300853535872994</v>
      </c>
      <c r="AF305" s="88">
        <v>0.45800305378941242</v>
      </c>
      <c r="AG305" s="88">
        <v>3.7917787206423825</v>
      </c>
      <c r="AH305" s="61">
        <v>0.80886909913880733</v>
      </c>
      <c r="AI305" s="88">
        <v>21.083842393189379</v>
      </c>
      <c r="AJ305" s="88">
        <v>16.102256748267003</v>
      </c>
      <c r="AK305" s="88">
        <v>2.939455419389529</v>
      </c>
      <c r="AL305" s="88">
        <f t="shared" si="16"/>
        <v>2.8951013191226642</v>
      </c>
    </row>
    <row r="306" spans="2:38" x14ac:dyDescent="0.2">
      <c r="C306" s="79">
        <v>13</v>
      </c>
      <c r="D306" s="88">
        <v>5.8074308005774311</v>
      </c>
      <c r="E306" s="88">
        <v>2.2414429486741065</v>
      </c>
      <c r="F306" s="88">
        <v>-0.1255728228816434</v>
      </c>
      <c r="G306" s="88">
        <v>0.79895422904684432</v>
      </c>
      <c r="H306" s="88">
        <v>-0.72624868643767004</v>
      </c>
      <c r="I306" s="88">
        <v>1.5507755244921095</v>
      </c>
      <c r="J306" s="88">
        <v>27.423719704692665</v>
      </c>
      <c r="K306" s="88">
        <v>11.557110005885605</v>
      </c>
      <c r="L306" s="88">
        <v>128.30984077874001</v>
      </c>
      <c r="M306" s="88">
        <v>72.066528649083438</v>
      </c>
      <c r="N306" s="88">
        <v>27.497877652994351</v>
      </c>
      <c r="O306" s="88">
        <v>118.04991569319175</v>
      </c>
      <c r="P306" s="88">
        <v>8.9476016086594043</v>
      </c>
      <c r="Q306" s="88">
        <v>9.8375421483753591</v>
      </c>
      <c r="R306" s="88">
        <v>563.67208627471666</v>
      </c>
      <c r="S306" s="88">
        <v>31.746402308540269</v>
      </c>
      <c r="T306" s="88">
        <v>50.341148605265545</v>
      </c>
      <c r="U306" s="88">
        <v>5.7617627664901736</v>
      </c>
      <c r="V306" s="88">
        <v>23.173199925255204</v>
      </c>
      <c r="W306" s="88">
        <v>4.7003820418260744</v>
      </c>
      <c r="X306" s="88">
        <v>0.52661289912919418</v>
      </c>
      <c r="Y306" s="88">
        <v>5.362403576356213</v>
      </c>
      <c r="Z306" s="88">
        <v>0.7946270738755068</v>
      </c>
      <c r="AA306" s="88">
        <v>5.8039507436971185</v>
      </c>
      <c r="AB306" s="88">
        <v>1.1796253557885603</v>
      </c>
      <c r="AC306" s="88">
        <v>3.0344459772593821</v>
      </c>
      <c r="AD306" s="88">
        <v>0.52447687959523082</v>
      </c>
      <c r="AE306" s="88">
        <v>3.1528856199178343</v>
      </c>
      <c r="AF306" s="88">
        <v>0.5807886712782554</v>
      </c>
      <c r="AG306" s="88">
        <v>3.8690987881116925</v>
      </c>
      <c r="AH306" s="61">
        <v>0.61748892679928347</v>
      </c>
      <c r="AI306" s="88">
        <v>20.49098684113558</v>
      </c>
      <c r="AJ306" s="88">
        <v>18.705323962519348</v>
      </c>
      <c r="AK306" s="88">
        <v>2.6001815931743613</v>
      </c>
      <c r="AL306" s="88">
        <f t="shared" si="16"/>
        <v>2.6208033055684146</v>
      </c>
    </row>
    <row r="307" spans="2:38" x14ac:dyDescent="0.2">
      <c r="C307" s="79">
        <v>14</v>
      </c>
      <c r="D307" s="88">
        <v>5.8371024780195047</v>
      </c>
      <c r="E307" s="88">
        <v>2.0017563440775534</v>
      </c>
      <c r="F307" s="88">
        <v>0.29884582655809694</v>
      </c>
      <c r="G307" s="88">
        <v>0.79750316092026619</v>
      </c>
      <c r="H307" s="88">
        <v>0.14881723148718445</v>
      </c>
      <c r="I307" s="88">
        <v>1.5156204773633639</v>
      </c>
      <c r="J307" s="88">
        <v>30.973991544598697</v>
      </c>
      <c r="K307" s="88">
        <v>11.833443175479079</v>
      </c>
      <c r="L307" s="88">
        <v>134.05483532515211</v>
      </c>
      <c r="M307" s="88">
        <v>69.763883025770554</v>
      </c>
      <c r="N307" s="88">
        <v>23.890075693512806</v>
      </c>
      <c r="O307" s="88">
        <v>102.97423598645861</v>
      </c>
      <c r="P307" s="88">
        <v>9.6403752277096579</v>
      </c>
      <c r="Q307" s="88">
        <v>10.055724637240703</v>
      </c>
      <c r="R307" s="88">
        <v>594.80109399357877</v>
      </c>
      <c r="S307" s="88">
        <v>28.908892852464692</v>
      </c>
      <c r="T307" s="88">
        <v>52.872574389597908</v>
      </c>
      <c r="U307" s="88">
        <v>5.855524152616411</v>
      </c>
      <c r="V307" s="88">
        <v>22.690222737011638</v>
      </c>
      <c r="W307" s="88">
        <v>4.0357685524277427</v>
      </c>
      <c r="X307" s="88">
        <v>0.5017220979198902</v>
      </c>
      <c r="Y307" s="88">
        <v>4.4070046440880173</v>
      </c>
      <c r="Z307" s="88">
        <v>0.69711694836461402</v>
      </c>
      <c r="AA307" s="88">
        <v>4.6454197693278179</v>
      </c>
      <c r="AB307" s="88">
        <v>1.086408800304846</v>
      </c>
      <c r="AC307" s="88">
        <v>2.740132829191368</v>
      </c>
      <c r="AD307" s="88">
        <v>0.44166911601128611</v>
      </c>
      <c r="AE307" s="88">
        <v>2.7135520981191235</v>
      </c>
      <c r="AF307" s="88">
        <v>0.49194265509536517</v>
      </c>
      <c r="AG307" s="88">
        <v>3.9376972348890544</v>
      </c>
      <c r="AH307" s="61">
        <v>0.66008797010634979</v>
      </c>
      <c r="AI307" s="88">
        <v>21.176001085769503</v>
      </c>
      <c r="AJ307" s="88">
        <v>15.359015059352894</v>
      </c>
      <c r="AK307" s="88">
        <v>2.803468712622033</v>
      </c>
      <c r="AL307" s="88">
        <f t="shared" si="16"/>
        <v>2.920203515500559</v>
      </c>
    </row>
    <row r="308" spans="2:38" x14ac:dyDescent="0.2">
      <c r="C308" s="79">
        <v>15</v>
      </c>
      <c r="D308" s="88">
        <v>7.106179870290446</v>
      </c>
      <c r="E308" s="88">
        <v>2.0919376710995072</v>
      </c>
      <c r="F308" s="88">
        <v>0.87029394669390636</v>
      </c>
      <c r="G308" s="88">
        <v>0.98543151183658761</v>
      </c>
      <c r="H308" s="88">
        <v>0.14881723148718445</v>
      </c>
      <c r="I308" s="88">
        <v>1.8709038575734807</v>
      </c>
      <c r="J308" s="88">
        <v>29.01616430626337</v>
      </c>
      <c r="K308" s="88">
        <v>12.509380353959086</v>
      </c>
      <c r="L308" s="88">
        <v>144.6195247590511</v>
      </c>
      <c r="M308" s="88">
        <v>67.470413888712955</v>
      </c>
      <c r="N308" s="88">
        <v>25.162029822394597</v>
      </c>
      <c r="O308" s="88">
        <v>97.403802915108045</v>
      </c>
      <c r="P308" s="88">
        <v>9.1402354759886251</v>
      </c>
      <c r="Q308" s="88">
        <v>12.589757039391756</v>
      </c>
      <c r="R308" s="88">
        <v>606.02277191553185</v>
      </c>
      <c r="S308" s="88">
        <v>29.804186753207155</v>
      </c>
      <c r="T308" s="88">
        <v>55.785820108614431</v>
      </c>
      <c r="U308" s="88">
        <v>5.9331317374399015</v>
      </c>
      <c r="V308" s="88">
        <v>23.021107979205897</v>
      </c>
      <c r="W308" s="88">
        <v>4.8750649116957927</v>
      </c>
      <c r="X308" s="88">
        <v>0.48437531027314668</v>
      </c>
      <c r="Y308" s="88">
        <v>4.5128011140666997</v>
      </c>
      <c r="Z308" s="88">
        <v>0.7920806017709956</v>
      </c>
      <c r="AA308" s="88">
        <v>4.4859807101155846</v>
      </c>
      <c r="AB308" s="88">
        <v>1.0586244183857874</v>
      </c>
      <c r="AC308" s="88">
        <v>2.6019499557560053</v>
      </c>
      <c r="AD308" s="88">
        <v>0.43795890348300992</v>
      </c>
      <c r="AE308" s="88">
        <v>2.8280754918757891</v>
      </c>
      <c r="AF308" s="88">
        <v>0.47328738984472002</v>
      </c>
      <c r="AG308" s="88">
        <v>3.9935262207779658</v>
      </c>
      <c r="AH308" s="61">
        <v>0.81278719190802651</v>
      </c>
      <c r="AI308" s="88">
        <v>21.813949661034854</v>
      </c>
      <c r="AJ308" s="88">
        <v>17.77668685086044</v>
      </c>
      <c r="AK308" s="88">
        <v>3.038905895529691</v>
      </c>
      <c r="AL308" s="88">
        <f t="shared" si="16"/>
        <v>2.6814376409594445</v>
      </c>
    </row>
    <row r="309" spans="2:38" x14ac:dyDescent="0.2"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2:38" x14ac:dyDescent="0.2">
      <c r="B310" s="79" t="s">
        <v>265</v>
      </c>
      <c r="C310" s="79">
        <v>1</v>
      </c>
      <c r="D310" s="88">
        <v>8.4408173033066358</v>
      </c>
      <c r="E310" s="88">
        <v>1.0834957842583188</v>
      </c>
      <c r="F310" s="88">
        <v>-0.33983523270931226</v>
      </c>
      <c r="G310" s="88">
        <v>0.64821942014432932</v>
      </c>
      <c r="H310" s="88">
        <v>-0.85172609593521797</v>
      </c>
      <c r="I310" s="88">
        <v>1.3070202228668477</v>
      </c>
      <c r="J310" s="88">
        <v>37.802174212237418</v>
      </c>
      <c r="K310" s="88">
        <v>14.359270247019223</v>
      </c>
      <c r="L310" s="88">
        <v>169.5847231981094</v>
      </c>
      <c r="M310" s="88">
        <v>50.624073634538632</v>
      </c>
      <c r="N310" s="88">
        <v>25.609506995178108</v>
      </c>
      <c r="O310" s="88">
        <v>93.586881226378409</v>
      </c>
      <c r="P310" s="88">
        <v>9.015188317741945</v>
      </c>
      <c r="Q310" s="88">
        <v>12.449966168265266</v>
      </c>
      <c r="R310" s="88">
        <v>592.69476421276056</v>
      </c>
      <c r="S310" s="88">
        <v>28.306584083126868</v>
      </c>
      <c r="T310" s="88">
        <v>58.441530159754052</v>
      </c>
      <c r="U310" s="88">
        <v>6.1109517093808208</v>
      </c>
      <c r="V310" s="88">
        <v>22.411266636954124</v>
      </c>
      <c r="W310" s="88">
        <v>3.4056040915336254</v>
      </c>
      <c r="X310" s="88">
        <v>0.4912770852398245</v>
      </c>
      <c r="Y310" s="88">
        <v>4.3251244672629907</v>
      </c>
      <c r="Z310" s="88">
        <v>0.61886795992164911</v>
      </c>
      <c r="AA310" s="88">
        <v>4.3192508863228074</v>
      </c>
      <c r="AB310" s="88">
        <v>0.94403610589573472</v>
      </c>
      <c r="AC310" s="88">
        <v>2.6435613277655636</v>
      </c>
      <c r="AD310" s="88">
        <v>0.42526735441866731</v>
      </c>
      <c r="AE310" s="88">
        <v>2.755864841830006</v>
      </c>
      <c r="AF310" s="88">
        <v>0.42390386005484515</v>
      </c>
      <c r="AG310" s="88">
        <v>3.3096848924995568</v>
      </c>
      <c r="AH310" s="61">
        <v>0.73885751158581225</v>
      </c>
      <c r="AI310" s="88">
        <v>24.91603184900509</v>
      </c>
      <c r="AJ310" s="88">
        <v>16.850427818003396</v>
      </c>
      <c r="AK310" s="88">
        <v>3.4654003245667258</v>
      </c>
      <c r="AL310" s="88">
        <f t="shared" ref="AL310:AL321" si="17">M310/N310</f>
        <v>1.9767687696631722</v>
      </c>
    </row>
    <row r="311" spans="2:38" x14ac:dyDescent="0.2">
      <c r="B311" s="79">
        <v>806</v>
      </c>
      <c r="C311" s="79">
        <v>2</v>
      </c>
      <c r="D311" s="88">
        <v>6.6935028724464249</v>
      </c>
      <c r="E311" s="88">
        <v>1.3402341600678409</v>
      </c>
      <c r="F311" s="88">
        <v>1.1324496324811737</v>
      </c>
      <c r="G311" s="88">
        <v>0.82912590609413883</v>
      </c>
      <c r="H311" s="88">
        <v>-7.9476598244666935E-2</v>
      </c>
      <c r="I311" s="88">
        <v>0.69028940000075689</v>
      </c>
      <c r="J311" s="88">
        <v>37.572376765080953</v>
      </c>
      <c r="K311" s="88">
        <v>16.200710178992949</v>
      </c>
      <c r="L311" s="88">
        <v>183.8539302497517</v>
      </c>
      <c r="M311" s="88">
        <v>54.422718993626027</v>
      </c>
      <c r="N311" s="88">
        <v>24.434124329255795</v>
      </c>
      <c r="O311" s="88">
        <v>91.958177828456158</v>
      </c>
      <c r="P311" s="88">
        <v>9.3797521448924517</v>
      </c>
      <c r="Q311" s="88">
        <v>12.275639704163494</v>
      </c>
      <c r="R311" s="88">
        <v>590.91915800280526</v>
      </c>
      <c r="S311" s="88">
        <v>26.47479897622252</v>
      </c>
      <c r="T311" s="88">
        <v>57.697934148626921</v>
      </c>
      <c r="U311" s="88">
        <v>5.8522026863818217</v>
      </c>
      <c r="V311" s="88">
        <v>23.149989378291707</v>
      </c>
      <c r="W311" s="88">
        <v>3.4619764151923023</v>
      </c>
      <c r="X311" s="88">
        <v>0.53460611901853627</v>
      </c>
      <c r="Y311" s="88">
        <v>4.3849097318211951</v>
      </c>
      <c r="Z311" s="88">
        <v>0.68646266689003488</v>
      </c>
      <c r="AA311" s="88">
        <v>3.8866595196708533</v>
      </c>
      <c r="AB311" s="88">
        <v>0.87891131540060474</v>
      </c>
      <c r="AC311" s="88">
        <v>2.6683551002952819</v>
      </c>
      <c r="AD311" s="88">
        <v>0.3940025217861769</v>
      </c>
      <c r="AE311" s="88">
        <v>2.2713553793613444</v>
      </c>
      <c r="AF311" s="88">
        <v>0.40463701669724961</v>
      </c>
      <c r="AG311" s="88">
        <v>3.116207345398279</v>
      </c>
      <c r="AH311" s="61">
        <v>0.81129832906187382</v>
      </c>
      <c r="AI311" s="88">
        <v>24.110231362736847</v>
      </c>
      <c r="AJ311" s="88">
        <v>16.247269702947595</v>
      </c>
      <c r="AK311" s="88">
        <v>3.5013086223121173</v>
      </c>
      <c r="AL311" s="88">
        <f t="shared" si="17"/>
        <v>2.2273243051507223</v>
      </c>
    </row>
    <row r="312" spans="2:38" x14ac:dyDescent="0.2">
      <c r="C312" s="79">
        <v>3</v>
      </c>
      <c r="D312" s="88">
        <v>6.0831362989260676</v>
      </c>
      <c r="E312" s="88">
        <v>0.91104438529825482</v>
      </c>
      <c r="F312" s="88">
        <v>0.54552001789106752</v>
      </c>
      <c r="G312" s="88">
        <v>0.62165504848147601</v>
      </c>
      <c r="H312" s="88">
        <v>-7.9476598244666935E-2</v>
      </c>
      <c r="I312" s="88">
        <v>0.87627038914057154</v>
      </c>
      <c r="J312" s="88">
        <v>33.218691898429491</v>
      </c>
      <c r="K312" s="88">
        <v>13.122489566711613</v>
      </c>
      <c r="L312" s="88">
        <v>149.93683785610995</v>
      </c>
      <c r="M312" s="88">
        <v>53.367108242162054</v>
      </c>
      <c r="N312" s="88">
        <v>25.355577582375979</v>
      </c>
      <c r="O312" s="88">
        <v>95.05193494260395</v>
      </c>
      <c r="P312" s="88">
        <v>8.6093761986032842</v>
      </c>
      <c r="Q312" s="88">
        <v>12.173995141106923</v>
      </c>
      <c r="R312" s="88">
        <v>627.49770564413211</v>
      </c>
      <c r="S312" s="88">
        <v>27.159985899877306</v>
      </c>
      <c r="T312" s="88">
        <v>58.316689367275593</v>
      </c>
      <c r="U312" s="88">
        <v>5.8385365654863319</v>
      </c>
      <c r="V312" s="88">
        <v>21.952763987644907</v>
      </c>
      <c r="W312" s="88">
        <v>4.0315583428091459</v>
      </c>
      <c r="X312" s="88">
        <v>0.43845570224697078</v>
      </c>
      <c r="Y312" s="88">
        <v>4.4295946584906902</v>
      </c>
      <c r="Z312" s="88">
        <v>0.70683119461378763</v>
      </c>
      <c r="AA312" s="88">
        <v>4.4181832055611014</v>
      </c>
      <c r="AB312" s="88">
        <v>0.92644800799285554</v>
      </c>
      <c r="AC312" s="88">
        <v>2.6434876090433526</v>
      </c>
      <c r="AD312" s="88">
        <v>0.4664564130214191</v>
      </c>
      <c r="AE312" s="88">
        <v>2.6223085547871148</v>
      </c>
      <c r="AF312" s="88">
        <v>0.45294702997882796</v>
      </c>
      <c r="AG312" s="88">
        <v>3.3190028342994502</v>
      </c>
      <c r="AH312" s="61">
        <v>0.9483797850733644</v>
      </c>
      <c r="AI312" s="88">
        <v>22.284033408224595</v>
      </c>
      <c r="AJ312" s="88">
        <v>16.386540855710329</v>
      </c>
      <c r="AK312" s="88">
        <v>3.1126482375221269</v>
      </c>
      <c r="AL312" s="88">
        <f t="shared" si="17"/>
        <v>2.1047482775251858</v>
      </c>
    </row>
    <row r="313" spans="2:38" x14ac:dyDescent="0.2">
      <c r="C313" s="79">
        <v>4</v>
      </c>
      <c r="D313" s="88">
        <v>7.0817600415822639</v>
      </c>
      <c r="E313" s="88">
        <v>1.4456106224512684</v>
      </c>
      <c r="F313" s="88">
        <v>7.1562812007447962E-2</v>
      </c>
      <c r="G313" s="88">
        <v>0.62856621371037424</v>
      </c>
      <c r="H313" s="88">
        <v>-7.9476598244666935E-2</v>
      </c>
      <c r="I313" s="88">
        <v>0.41014627214385846</v>
      </c>
      <c r="J313" s="88">
        <v>31.147866267735605</v>
      </c>
      <c r="K313" s="88">
        <v>13.35768645818724</v>
      </c>
      <c r="L313" s="88">
        <v>148.21463371000891</v>
      </c>
      <c r="M313" s="88">
        <v>52.563846895581719</v>
      </c>
      <c r="N313" s="88">
        <v>22.537141070743996</v>
      </c>
      <c r="O313" s="88">
        <v>87.089317771243643</v>
      </c>
      <c r="P313" s="88">
        <v>8.2974802007710746</v>
      </c>
      <c r="Q313" s="88">
        <v>11.609377976657244</v>
      </c>
      <c r="R313" s="88">
        <v>625.95757561978121</v>
      </c>
      <c r="S313" s="88">
        <v>28.682374428276358</v>
      </c>
      <c r="T313" s="88">
        <v>56.146344433774431</v>
      </c>
      <c r="U313" s="88">
        <v>5.8861499730927047</v>
      </c>
      <c r="V313" s="88">
        <v>22.196971896440452</v>
      </c>
      <c r="W313" s="88">
        <v>4.2118917896280781</v>
      </c>
      <c r="X313" s="88">
        <v>0.4244512234105548</v>
      </c>
      <c r="Y313" s="88">
        <v>4.4507716334682028</v>
      </c>
      <c r="Z313" s="88">
        <v>0.69831153269442869</v>
      </c>
      <c r="AA313" s="88">
        <v>4.021483741503733</v>
      </c>
      <c r="AB313" s="88">
        <v>0.90314141053079533</v>
      </c>
      <c r="AC313" s="88">
        <v>2.5452423386569984</v>
      </c>
      <c r="AD313" s="88">
        <v>0.44598781680618882</v>
      </c>
      <c r="AE313" s="88">
        <v>2.3665632965408694</v>
      </c>
      <c r="AF313" s="88">
        <v>0.49034469612536596</v>
      </c>
      <c r="AG313" s="88">
        <v>3.2784341363330824</v>
      </c>
      <c r="AH313" s="61">
        <v>0.76062509561200664</v>
      </c>
      <c r="AI313" s="88">
        <v>22.110416366897297</v>
      </c>
      <c r="AJ313" s="88">
        <v>15.971928656172768</v>
      </c>
      <c r="AK313" s="88">
        <v>3.1005878932862601</v>
      </c>
      <c r="AL313" s="88">
        <f t="shared" si="17"/>
        <v>2.3323209776512477</v>
      </c>
    </row>
    <row r="314" spans="2:38" x14ac:dyDescent="0.2">
      <c r="C314" s="79">
        <v>5</v>
      </c>
      <c r="D314" s="88">
        <v>4.8256322895401764</v>
      </c>
      <c r="E314" s="88">
        <v>1.4360180386415524</v>
      </c>
      <c r="F314" s="88">
        <v>0.4841697461842101</v>
      </c>
      <c r="G314" s="88">
        <v>0.57847078790861461</v>
      </c>
      <c r="H314" s="88">
        <v>-0.97373785159225745</v>
      </c>
      <c r="I314" s="88">
        <v>1.6862464655388629</v>
      </c>
      <c r="J314" s="88">
        <v>37.510676141682765</v>
      </c>
      <c r="K314" s="88">
        <v>13.586479419072857</v>
      </c>
      <c r="L314" s="88">
        <v>161.27161712882508</v>
      </c>
      <c r="M314" s="88">
        <v>51.343627944628537</v>
      </c>
      <c r="N314" s="88">
        <v>25.3878344145323</v>
      </c>
      <c r="O314" s="88">
        <v>99.695095048339951</v>
      </c>
      <c r="P314" s="88">
        <v>9.125887599333705</v>
      </c>
      <c r="Q314" s="88">
        <v>12.099716387453439</v>
      </c>
      <c r="R314" s="88">
        <v>603.19234373037318</v>
      </c>
      <c r="S314" s="88">
        <v>28.03893777133144</v>
      </c>
      <c r="T314" s="88">
        <v>56.117548850182466</v>
      </c>
      <c r="U314" s="88">
        <v>5.9914528398297557</v>
      </c>
      <c r="V314" s="88">
        <v>20.36877220919088</v>
      </c>
      <c r="W314" s="88">
        <v>4.3611064807712605</v>
      </c>
      <c r="X314" s="88">
        <v>0.5048769963966061</v>
      </c>
      <c r="Y314" s="88">
        <v>4.3192225972956928</v>
      </c>
      <c r="Z314" s="88">
        <v>0.65953382183083897</v>
      </c>
      <c r="AA314" s="88">
        <v>4.5550417686255509</v>
      </c>
      <c r="AB314" s="88">
        <v>0.92562593466007992</v>
      </c>
      <c r="AC314" s="88">
        <v>2.7038489550180551</v>
      </c>
      <c r="AD314" s="88">
        <v>0.38406759991740858</v>
      </c>
      <c r="AE314" s="88">
        <v>2.666093135299735</v>
      </c>
      <c r="AF314" s="88">
        <v>0.39420507030786761</v>
      </c>
      <c r="AG314" s="88">
        <v>3.4808933455789561</v>
      </c>
      <c r="AH314" s="61">
        <v>0.86617473191023397</v>
      </c>
      <c r="AI314" s="88">
        <v>24.670630822056047</v>
      </c>
      <c r="AJ314" s="88">
        <v>16.362858537148107</v>
      </c>
      <c r="AK314" s="88">
        <v>3.2789548628518199</v>
      </c>
      <c r="AL314" s="88">
        <f t="shared" si="17"/>
        <v>2.0223713100649037</v>
      </c>
    </row>
    <row r="315" spans="2:38" x14ac:dyDescent="0.2">
      <c r="C315" s="79">
        <v>6</v>
      </c>
      <c r="D315" s="88">
        <v>6.1559725122623181</v>
      </c>
      <c r="E315" s="88">
        <v>1.2345927777705621</v>
      </c>
      <c r="F315" s="88">
        <v>0.10087742844130076</v>
      </c>
      <c r="G315" s="88">
        <v>0.65964862880636499</v>
      </c>
      <c r="H315" s="88">
        <v>-7.9476598244666935E-2</v>
      </c>
      <c r="I315" s="88">
        <v>0.67086866771249776</v>
      </c>
      <c r="J315" s="88">
        <v>37.98746151254479</v>
      </c>
      <c r="K315" s="88">
        <v>13.630462460824852</v>
      </c>
      <c r="L315" s="88">
        <v>177.32086454828433</v>
      </c>
      <c r="M315" s="88">
        <v>55.158916248171884</v>
      </c>
      <c r="N315" s="88">
        <v>22.796829259185905</v>
      </c>
      <c r="O315" s="88">
        <v>90.369951153696448</v>
      </c>
      <c r="P315" s="88">
        <v>9.6146204882772714</v>
      </c>
      <c r="Q315" s="88">
        <v>13.241338145216531</v>
      </c>
      <c r="R315" s="88">
        <v>601.54017245838122</v>
      </c>
      <c r="S315" s="88">
        <v>27.115829646556922</v>
      </c>
      <c r="T315" s="88">
        <v>56.610407582829978</v>
      </c>
      <c r="U315" s="88">
        <v>5.9461465114502072</v>
      </c>
      <c r="V315" s="88">
        <v>22.163370674993988</v>
      </c>
      <c r="W315" s="88">
        <v>4.1559635632192515</v>
      </c>
      <c r="X315" s="88">
        <v>0.47569781649476867</v>
      </c>
      <c r="Y315" s="88">
        <v>5.0037861706697999</v>
      </c>
      <c r="Z315" s="88">
        <v>0.66410692964730278</v>
      </c>
      <c r="AA315" s="88">
        <v>4.6268142875488287</v>
      </c>
      <c r="AB315" s="88">
        <v>0.92316426940854623</v>
      </c>
      <c r="AC315" s="88">
        <v>2.7857177921018264</v>
      </c>
      <c r="AD315" s="88">
        <v>0.41622898858860197</v>
      </c>
      <c r="AE315" s="88">
        <v>2.8361647575741316</v>
      </c>
      <c r="AF315" s="88">
        <v>0.38276068973528166</v>
      </c>
      <c r="AG315" s="88">
        <v>3.3008268533262557</v>
      </c>
      <c r="AH315" s="61">
        <v>0.74601243886765933</v>
      </c>
      <c r="AI315" s="88">
        <v>25.234262553780148</v>
      </c>
      <c r="AJ315" s="88">
        <v>15.625361288120011</v>
      </c>
      <c r="AK315" s="88">
        <v>3.4923899474689755</v>
      </c>
      <c r="AL315" s="88">
        <f t="shared" si="17"/>
        <v>2.4195871987743991</v>
      </c>
    </row>
    <row r="316" spans="2:38" x14ac:dyDescent="0.2">
      <c r="C316" s="79">
        <v>7</v>
      </c>
      <c r="D316" s="88">
        <v>8.0348956810906405</v>
      </c>
      <c r="E316" s="88">
        <v>1.0226218090493606</v>
      </c>
      <c r="F316" s="88">
        <v>1.4599100795064579</v>
      </c>
      <c r="G316" s="88">
        <v>0.62377262801232969</v>
      </c>
      <c r="H316" s="88">
        <v>1.5970164373249032</v>
      </c>
      <c r="I316" s="88">
        <v>0.66239766789560306</v>
      </c>
      <c r="J316" s="88">
        <v>31.118164518557208</v>
      </c>
      <c r="K316" s="88">
        <v>13.990675562507679</v>
      </c>
      <c r="L316" s="88">
        <v>153.01212523205194</v>
      </c>
      <c r="M316" s="88">
        <v>57.781186958717285</v>
      </c>
      <c r="N316" s="88">
        <v>28.809329494172882</v>
      </c>
      <c r="O316" s="88">
        <v>109.39706871519928</v>
      </c>
      <c r="P316" s="88">
        <v>8.0302379804129913</v>
      </c>
      <c r="Q316" s="88">
        <v>11.124289121025576</v>
      </c>
      <c r="R316" s="88">
        <v>570.37754768074365</v>
      </c>
      <c r="S316" s="88">
        <v>28.8075335242862</v>
      </c>
      <c r="T316" s="88">
        <v>53.304538709402159</v>
      </c>
      <c r="U316" s="88">
        <v>6.0070802346182228</v>
      </c>
      <c r="V316" s="88">
        <v>22.172431582962005</v>
      </c>
      <c r="W316" s="88">
        <v>4.0642607627868816</v>
      </c>
      <c r="X316" s="88">
        <v>0.47155677867619133</v>
      </c>
      <c r="Y316" s="88">
        <v>5.2053761169158035</v>
      </c>
      <c r="Z316" s="88">
        <v>0.69266552135320048</v>
      </c>
      <c r="AA316" s="88">
        <v>4.3215910384534801</v>
      </c>
      <c r="AB316" s="88">
        <v>0.98889212573705887</v>
      </c>
      <c r="AC316" s="88">
        <v>2.8152448316683776</v>
      </c>
      <c r="AD316" s="88">
        <v>0.4732248750231845</v>
      </c>
      <c r="AE316" s="88">
        <v>2.9187273880780911</v>
      </c>
      <c r="AF316" s="88">
        <v>0.51732955594507823</v>
      </c>
      <c r="AG316" s="88">
        <v>3.5780397259958323</v>
      </c>
      <c r="AH316" s="61">
        <v>0.71751827157286485</v>
      </c>
      <c r="AI316" s="88">
        <v>20.369975463011563</v>
      </c>
      <c r="AJ316" s="88">
        <v>17.716677032804082</v>
      </c>
      <c r="AK316" s="88">
        <v>2.9157973736124934</v>
      </c>
      <c r="AL316" s="88">
        <f t="shared" si="17"/>
        <v>2.0056415047911611</v>
      </c>
    </row>
    <row r="317" spans="2:38" x14ac:dyDescent="0.2">
      <c r="B317" s="79" t="s">
        <v>144</v>
      </c>
      <c r="C317" s="79">
        <v>8</v>
      </c>
      <c r="D317" s="88">
        <v>6.2549361913972312</v>
      </c>
      <c r="E317" s="88">
        <v>1.9367975152781067</v>
      </c>
      <c r="F317" s="88">
        <v>1.5828123808414538</v>
      </c>
      <c r="G317" s="88">
        <v>0.69058036004584833</v>
      </c>
      <c r="H317" s="88">
        <v>-7.9476598244666935E-2</v>
      </c>
      <c r="I317" s="88">
        <v>1.2462155044109822</v>
      </c>
      <c r="J317" s="88">
        <v>37.420885861453698</v>
      </c>
      <c r="K317" s="88">
        <v>15.398875248595393</v>
      </c>
      <c r="L317" s="88">
        <v>166.73775192155065</v>
      </c>
      <c r="M317" s="88">
        <v>58.982825390198521</v>
      </c>
      <c r="N317" s="88">
        <v>24.698498813807419</v>
      </c>
      <c r="O317" s="88">
        <v>96.971524687244326</v>
      </c>
      <c r="P317" s="88">
        <v>8.9398757309622496</v>
      </c>
      <c r="Q317" s="88">
        <v>12.915260440780921</v>
      </c>
      <c r="R317" s="88">
        <v>599.95191230328328</v>
      </c>
      <c r="S317" s="88">
        <v>27.001290785770269</v>
      </c>
      <c r="T317" s="88">
        <v>56.12892602492024</v>
      </c>
      <c r="U317" s="88">
        <v>5.622002272120449</v>
      </c>
      <c r="V317" s="88">
        <v>21.078119248423214</v>
      </c>
      <c r="W317" s="88">
        <v>4.0549213035968075</v>
      </c>
      <c r="X317" s="88">
        <v>0.41608897479125351</v>
      </c>
      <c r="Y317" s="88">
        <v>4.8699903041940011</v>
      </c>
      <c r="Z317" s="88">
        <v>0.65406621773905693</v>
      </c>
      <c r="AA317" s="88">
        <v>3.8989724230035705</v>
      </c>
      <c r="AB317" s="88">
        <v>0.91185438488067438</v>
      </c>
      <c r="AC317" s="88">
        <v>2.569163874662665</v>
      </c>
      <c r="AD317" s="88">
        <v>0.48921180855567564</v>
      </c>
      <c r="AE317" s="88">
        <v>2.9199935686369587</v>
      </c>
      <c r="AF317" s="88">
        <v>0.44594806969149725</v>
      </c>
      <c r="AG317" s="88">
        <v>3.4687301708492502</v>
      </c>
      <c r="AH317" s="61">
        <v>0.77128454146769365</v>
      </c>
      <c r="AI317" s="88">
        <v>25.155224296083546</v>
      </c>
      <c r="AJ317" s="88">
        <v>16.331313391690546</v>
      </c>
      <c r="AK317" s="88">
        <v>3.3341139355370109</v>
      </c>
      <c r="AL317" s="88">
        <f t="shared" si="17"/>
        <v>2.3881137811187467</v>
      </c>
    </row>
    <row r="318" spans="2:38" x14ac:dyDescent="0.2">
      <c r="C318" s="79">
        <v>9</v>
      </c>
      <c r="D318" s="88">
        <v>5.6394229239438518</v>
      </c>
      <c r="E318" s="88">
        <v>1.3535855671794779</v>
      </c>
      <c r="F318" s="88">
        <v>1.0974519649026575</v>
      </c>
      <c r="G318" s="88">
        <v>0.58996915941778483</v>
      </c>
      <c r="H318" s="88">
        <v>-0.86977457463282548</v>
      </c>
      <c r="I318" s="88">
        <v>1.5573549052479319</v>
      </c>
      <c r="J318" s="88">
        <v>37.315743100427724</v>
      </c>
      <c r="K318" s="88">
        <v>14.949529664591736</v>
      </c>
      <c r="L318" s="88">
        <v>167.95766719262662</v>
      </c>
      <c r="M318" s="88">
        <v>53.358968705611012</v>
      </c>
      <c r="N318" s="88">
        <v>24.857055857226236</v>
      </c>
      <c r="O318" s="88">
        <v>95.245985207067093</v>
      </c>
      <c r="P318" s="88">
        <v>8.6080559059629831</v>
      </c>
      <c r="Q318" s="88">
        <v>12.277082014890672</v>
      </c>
      <c r="R318" s="88">
        <v>585.6401689042757</v>
      </c>
      <c r="S318" s="88">
        <v>25.942506852474938</v>
      </c>
      <c r="T318" s="88">
        <v>55.869523202119133</v>
      </c>
      <c r="U318" s="88">
        <v>5.744482514575914</v>
      </c>
      <c r="V318" s="88">
        <v>21.6274030054003</v>
      </c>
      <c r="W318" s="88">
        <v>4.0597772938592671</v>
      </c>
      <c r="X318" s="88">
        <v>0.39121923308383144</v>
      </c>
      <c r="Y318" s="88">
        <v>4.8624638184829374</v>
      </c>
      <c r="Z318" s="88">
        <v>0.65850892800361893</v>
      </c>
      <c r="AA318" s="88">
        <v>4.6923076792280485</v>
      </c>
      <c r="AB318" s="88">
        <v>0.96389403002997665</v>
      </c>
      <c r="AC318" s="88">
        <v>2.5716978393086682</v>
      </c>
      <c r="AD318" s="88">
        <v>0.447570404942148</v>
      </c>
      <c r="AE318" s="88">
        <v>2.5202070687350937</v>
      </c>
      <c r="AF318" s="88">
        <v>0.44118615338955186</v>
      </c>
      <c r="AG318" s="88">
        <v>2.993161330279229</v>
      </c>
      <c r="AH318" s="61">
        <v>0.88545347843990618</v>
      </c>
      <c r="AI318" s="88">
        <v>24.953919545065531</v>
      </c>
      <c r="AJ318" s="88">
        <v>16.148131859812903</v>
      </c>
      <c r="AK318" s="88">
        <v>3.4461001786524004</v>
      </c>
      <c r="AL318" s="88">
        <f t="shared" si="17"/>
        <v>2.1466326910191555</v>
      </c>
    </row>
    <row r="319" spans="2:38" x14ac:dyDescent="0.2">
      <c r="C319" s="79">
        <v>10</v>
      </c>
      <c r="D319" s="88">
        <v>5.5746149081515863</v>
      </c>
      <c r="E319" s="88">
        <v>1.0590877696733247</v>
      </c>
      <c r="F319" s="88">
        <v>1.5055157983248884</v>
      </c>
      <c r="G319" s="88">
        <v>0.76000246105578129</v>
      </c>
      <c r="H319" s="88">
        <v>-7.9476598244666935E-2</v>
      </c>
      <c r="I319" s="88">
        <v>2.5312010117188355</v>
      </c>
      <c r="J319" s="88">
        <v>35.380776794331908</v>
      </c>
      <c r="K319" s="88">
        <v>14.274668265985207</v>
      </c>
      <c r="L319" s="88">
        <v>157.76241375485444</v>
      </c>
      <c r="M319" s="88">
        <v>60.796702937373354</v>
      </c>
      <c r="N319" s="88">
        <v>26.083431054767967</v>
      </c>
      <c r="O319" s="88">
        <v>98.475613613206278</v>
      </c>
      <c r="P319" s="88">
        <v>9.1093936688963701</v>
      </c>
      <c r="Q319" s="88">
        <v>12.00158859304859</v>
      </c>
      <c r="R319" s="88">
        <v>555.74580949447761</v>
      </c>
      <c r="S319" s="88">
        <v>27.836361296725205</v>
      </c>
      <c r="T319" s="88">
        <v>53.808930225581378</v>
      </c>
      <c r="U319" s="88">
        <v>5.6657114660898991</v>
      </c>
      <c r="V319" s="88">
        <v>21.245707745575913</v>
      </c>
      <c r="W319" s="88">
        <v>3.7324049230691037</v>
      </c>
      <c r="X319" s="88">
        <v>0.50517865367913051</v>
      </c>
      <c r="Y319" s="88">
        <v>4.0944962409995114</v>
      </c>
      <c r="Z319" s="88">
        <v>0.56948072816182305</v>
      </c>
      <c r="AA319" s="88">
        <v>3.8320838115147287</v>
      </c>
      <c r="AB319" s="88">
        <v>0.78409010080020491</v>
      </c>
      <c r="AC319" s="88">
        <v>2.4900265712478755</v>
      </c>
      <c r="AD319" s="88">
        <v>0.38627284888917046</v>
      </c>
      <c r="AE319" s="88">
        <v>2.5644730202623776</v>
      </c>
      <c r="AF319" s="88">
        <v>0.41292298152440687</v>
      </c>
      <c r="AG319" s="88">
        <v>3.3680298978026308</v>
      </c>
      <c r="AH319" s="61">
        <v>0.79719289873289245</v>
      </c>
      <c r="AI319" s="88">
        <v>24.225808089203088</v>
      </c>
      <c r="AJ319" s="88">
        <v>14.57303923962608</v>
      </c>
      <c r="AK319" s="88">
        <v>3.3788341043838077</v>
      </c>
      <c r="AL319" s="88">
        <f t="shared" si="17"/>
        <v>2.3308552778090101</v>
      </c>
    </row>
    <row r="320" spans="2:38" x14ac:dyDescent="0.2">
      <c r="C320" s="79">
        <v>11</v>
      </c>
      <c r="D320" s="88">
        <v>6.8180976891891154</v>
      </c>
      <c r="E320" s="88">
        <v>2.0773541153479385</v>
      </c>
      <c r="F320" s="88">
        <v>1.1756199290445364</v>
      </c>
      <c r="G320" s="88">
        <v>0.62481390838537387</v>
      </c>
      <c r="H320" s="88">
        <v>-7.9476598244666935E-2</v>
      </c>
      <c r="I320" s="88">
        <v>-5.3686198793740703E-2</v>
      </c>
      <c r="J320" s="88">
        <v>37.086620676911267</v>
      </c>
      <c r="K320" s="88">
        <v>14.769744743413764</v>
      </c>
      <c r="L320" s="88">
        <v>168.32504872985186</v>
      </c>
      <c r="M320" s="88">
        <v>53.296800822806837</v>
      </c>
      <c r="N320" s="88">
        <v>24.184504751468769</v>
      </c>
      <c r="O320" s="88">
        <v>88.535239491212749</v>
      </c>
      <c r="P320" s="88">
        <v>8.9911494162352614</v>
      </c>
      <c r="Q320" s="88">
        <v>11.667835654362236</v>
      </c>
      <c r="R320" s="88">
        <v>563.54156696096061</v>
      </c>
      <c r="S320" s="88">
        <v>25.491572207765465</v>
      </c>
      <c r="T320" s="88">
        <v>54.213418444561469</v>
      </c>
      <c r="U320" s="88">
        <v>5.4025061132120333</v>
      </c>
      <c r="V320" s="88">
        <v>21.14460558457133</v>
      </c>
      <c r="W320" s="88">
        <v>3.8106718206608523</v>
      </c>
      <c r="X320" s="88">
        <v>0.39681118200184451</v>
      </c>
      <c r="Y320" s="88">
        <v>4.2860977138777283</v>
      </c>
      <c r="Z320" s="88">
        <v>0.61422575989257977</v>
      </c>
      <c r="AA320" s="88">
        <v>4.6454841109968026</v>
      </c>
      <c r="AB320" s="88">
        <v>0.9299557793545381</v>
      </c>
      <c r="AC320" s="88">
        <v>2.4740523608988028</v>
      </c>
      <c r="AD320" s="88">
        <v>0.40877288305851628</v>
      </c>
      <c r="AE320" s="88">
        <v>2.4199999927570994</v>
      </c>
      <c r="AF320" s="88">
        <v>0.4229221398935043</v>
      </c>
      <c r="AG320" s="88">
        <v>2.9599619184612673</v>
      </c>
      <c r="AH320" s="61">
        <v>0.62880737153206034</v>
      </c>
      <c r="AI320" s="88">
        <v>25.240506950667235</v>
      </c>
      <c r="AJ320" s="88">
        <v>16.014758376012836</v>
      </c>
      <c r="AK320" s="88">
        <v>3.5918849457088968</v>
      </c>
      <c r="AL320" s="88">
        <f t="shared" si="17"/>
        <v>2.2037582067737</v>
      </c>
    </row>
    <row r="321" spans="2:38" x14ac:dyDescent="0.2">
      <c r="B321" s="79" t="s">
        <v>144</v>
      </c>
      <c r="C321" s="79">
        <v>12</v>
      </c>
      <c r="D321" s="88">
        <v>6.3532367617915648</v>
      </c>
      <c r="E321" s="88">
        <v>0.96040513082440948</v>
      </c>
      <c r="F321" s="88">
        <v>1.7476489961941568</v>
      </c>
      <c r="G321" s="88">
        <v>0.54910382144993897</v>
      </c>
      <c r="H321" s="88">
        <v>-7.9476598244666935E-2</v>
      </c>
      <c r="I321" s="88">
        <v>1.0169742533560278</v>
      </c>
      <c r="J321" s="88">
        <v>38.206681470344648</v>
      </c>
      <c r="K321" s="88">
        <v>15.05768536458412</v>
      </c>
      <c r="L321" s="88">
        <v>193.68512972392503</v>
      </c>
      <c r="M321" s="88">
        <v>51.677776465127543</v>
      </c>
      <c r="N321" s="88">
        <v>24.888563292165028</v>
      </c>
      <c r="O321" s="88">
        <v>97.50674835208109</v>
      </c>
      <c r="P321" s="88">
        <v>9.171863920787775</v>
      </c>
      <c r="Q321" s="88">
        <v>12.925821307835946</v>
      </c>
      <c r="R321" s="88">
        <v>580.38693908999039</v>
      </c>
      <c r="S321" s="88">
        <v>27.488766410654467</v>
      </c>
      <c r="T321" s="88">
        <v>57.2212711670443</v>
      </c>
      <c r="U321" s="88">
        <v>5.7388355432648188</v>
      </c>
      <c r="V321" s="88">
        <v>21.760015189933203</v>
      </c>
      <c r="W321" s="88">
        <v>4.2791244007957445</v>
      </c>
      <c r="X321" s="88">
        <v>0.49014793622352992</v>
      </c>
      <c r="Y321" s="88">
        <v>4.4479302831282483</v>
      </c>
      <c r="Z321" s="88">
        <v>0.66387474564248716</v>
      </c>
      <c r="AA321" s="88">
        <v>4.2328785112190142</v>
      </c>
      <c r="AB321" s="88">
        <v>0.87541527750215342</v>
      </c>
      <c r="AC321" s="88">
        <v>2.6035234630034694</v>
      </c>
      <c r="AD321" s="88">
        <v>0.43743347645787889</v>
      </c>
      <c r="AE321" s="88">
        <v>2.4440996221721436</v>
      </c>
      <c r="AF321" s="88">
        <v>0.44628701827155282</v>
      </c>
      <c r="AG321" s="88">
        <v>3.2380313627493846</v>
      </c>
      <c r="AH321" s="61">
        <v>0.76058968553274109</v>
      </c>
      <c r="AI321" s="88">
        <v>25.512692020585472</v>
      </c>
      <c r="AJ321" s="88">
        <v>15.119842930660461</v>
      </c>
      <c r="AK321" s="88">
        <v>3.4912745555311857</v>
      </c>
      <c r="AL321" s="88">
        <f t="shared" si="17"/>
        <v>2.0763663960223777</v>
      </c>
    </row>
    <row r="322" spans="2:38" x14ac:dyDescent="0.2">
      <c r="B322" s="2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2:38" x14ac:dyDescent="0.2">
      <c r="B323" s="79" t="s">
        <v>266</v>
      </c>
      <c r="C323" s="79">
        <v>1</v>
      </c>
      <c r="D323" s="88">
        <v>6.4174329802337304</v>
      </c>
      <c r="E323" s="88">
        <v>4.1016727751837339</v>
      </c>
      <c r="F323" s="88">
        <v>0.49919449993684706</v>
      </c>
      <c r="G323" s="88">
        <v>0.69217660530397829</v>
      </c>
      <c r="H323" s="88">
        <v>-7.0236313087426921E-2</v>
      </c>
      <c r="I323" s="88">
        <v>2.5521116709613261</v>
      </c>
      <c r="J323" s="88">
        <v>34.709334254405846</v>
      </c>
      <c r="K323" s="88">
        <v>15.039519228713118</v>
      </c>
      <c r="L323" s="88">
        <v>168.8567027998277</v>
      </c>
      <c r="M323" s="88">
        <v>79.501871966694495</v>
      </c>
      <c r="N323" s="88">
        <v>23.152888288737671</v>
      </c>
      <c r="O323" s="88">
        <v>103.53511606239888</v>
      </c>
      <c r="P323" s="88">
        <v>9.229834261036034</v>
      </c>
      <c r="Q323" s="88">
        <v>11.506729839322537</v>
      </c>
      <c r="R323" s="88">
        <v>603.96482177834662</v>
      </c>
      <c r="S323" s="88">
        <v>28.634342271904654</v>
      </c>
      <c r="T323" s="88">
        <v>54.347505994856462</v>
      </c>
      <c r="U323" s="88">
        <v>5.1569135977499698</v>
      </c>
      <c r="V323" s="88">
        <v>20.42217713112889</v>
      </c>
      <c r="W323" s="88">
        <v>3.1369787308590364</v>
      </c>
      <c r="X323" s="88">
        <v>0.44796138296578603</v>
      </c>
      <c r="Y323" s="88">
        <v>3.6502225165312074</v>
      </c>
      <c r="Z323" s="88">
        <v>0.63042501209772983</v>
      </c>
      <c r="AA323" s="88">
        <v>4.2404257362530604</v>
      </c>
      <c r="AB323" s="88">
        <v>0.86595304326565714</v>
      </c>
      <c r="AC323" s="88">
        <v>2.5521203530189416</v>
      </c>
      <c r="AD323" s="88">
        <v>0.39302881457282884</v>
      </c>
      <c r="AE323" s="88">
        <v>2.3377746504131736</v>
      </c>
      <c r="AF323" s="88">
        <v>0.36209796082079182</v>
      </c>
      <c r="AG323" s="88">
        <v>3.7975023819560243</v>
      </c>
      <c r="AH323" s="61">
        <v>0.59268524101653597</v>
      </c>
      <c r="AI323" s="88">
        <v>22.922070730941044</v>
      </c>
      <c r="AJ323" s="88">
        <v>14.298461632284686</v>
      </c>
      <c r="AK323" s="88">
        <v>2.8995056622335733</v>
      </c>
      <c r="AL323" s="88">
        <f t="shared" ref="AL323:AL384" si="18">M323/N323</f>
        <v>3.4337777203100326</v>
      </c>
    </row>
    <row r="324" spans="2:38" x14ac:dyDescent="0.2">
      <c r="B324" s="79">
        <v>805</v>
      </c>
      <c r="C324" s="79">
        <v>2</v>
      </c>
      <c r="D324" s="88">
        <v>8.449086991835113</v>
      </c>
      <c r="E324" s="88">
        <v>2.7800274335627488</v>
      </c>
      <c r="F324" s="88">
        <v>-5.4232942665598388E-2</v>
      </c>
      <c r="G324" s="88">
        <v>0.81837353593596318</v>
      </c>
      <c r="H324" s="88">
        <v>-7.0236313087426921E-2</v>
      </c>
      <c r="I324" s="88">
        <v>1.7246655588339097</v>
      </c>
      <c r="J324" s="88">
        <v>27.03985623623079</v>
      </c>
      <c r="K324" s="88">
        <v>15.273952485358683</v>
      </c>
      <c r="L324" s="88">
        <v>157.92052444905795</v>
      </c>
      <c r="M324" s="88">
        <v>78.424218627196467</v>
      </c>
      <c r="N324" s="88">
        <v>26.139848968297542</v>
      </c>
      <c r="O324" s="88">
        <v>116.29748996068241</v>
      </c>
      <c r="P324" s="88">
        <v>8.4020793281848878</v>
      </c>
      <c r="Q324" s="88">
        <v>11.165067351198008</v>
      </c>
      <c r="R324" s="88">
        <v>602.92315632983968</v>
      </c>
      <c r="S324" s="88">
        <v>28.847008828166707</v>
      </c>
      <c r="T324" s="88">
        <v>50.826156444109465</v>
      </c>
      <c r="U324" s="88">
        <v>5.6646210122290492</v>
      </c>
      <c r="V324" s="88">
        <v>21.073332224539893</v>
      </c>
      <c r="W324" s="88">
        <v>3.8875627472691039</v>
      </c>
      <c r="X324" s="88">
        <v>0.54474262324996303</v>
      </c>
      <c r="Y324" s="88">
        <v>4.4143650641185017</v>
      </c>
      <c r="Z324" s="88">
        <v>0.70696566816779238</v>
      </c>
      <c r="AA324" s="88">
        <v>4.3833455460665682</v>
      </c>
      <c r="AB324" s="88">
        <v>0.85951849578775963</v>
      </c>
      <c r="AC324" s="88">
        <v>2.4575845591887822</v>
      </c>
      <c r="AD324" s="88">
        <v>0.35514618352726457</v>
      </c>
      <c r="AE324" s="88">
        <v>2.5300219757592508</v>
      </c>
      <c r="AF324" s="88">
        <v>0.39223122909655012</v>
      </c>
      <c r="AG324" s="88">
        <v>3.7472224527909712</v>
      </c>
      <c r="AH324" s="61">
        <v>0.68799117186086833</v>
      </c>
      <c r="AI324" s="88">
        <v>20.516659674131535</v>
      </c>
      <c r="AJ324" s="88">
        <v>13.0768482504945</v>
      </c>
      <c r="AK324" s="88">
        <v>2.7588819050650146</v>
      </c>
      <c r="AL324" s="88">
        <f t="shared" si="18"/>
        <v>3.0001787203250299</v>
      </c>
    </row>
    <row r="325" spans="2:38" x14ac:dyDescent="0.2">
      <c r="C325" s="79">
        <v>3</v>
      </c>
      <c r="D325" s="88">
        <v>5.7934265050794664</v>
      </c>
      <c r="E325" s="88">
        <v>3.2964934630145306</v>
      </c>
      <c r="F325" s="88">
        <v>-1.5990325069882365</v>
      </c>
      <c r="G325" s="88">
        <v>0.98133949463092662</v>
      </c>
      <c r="H325" s="88">
        <v>-2.6134382284553062</v>
      </c>
      <c r="I325" s="88">
        <v>1.2097388656626114</v>
      </c>
      <c r="J325" s="88">
        <v>34.235403735307735</v>
      </c>
      <c r="K325" s="88">
        <v>13.076426335577651</v>
      </c>
      <c r="L325" s="88">
        <v>145.57662804179103</v>
      </c>
      <c r="M325" s="88">
        <v>76.55578231816412</v>
      </c>
      <c r="N325" s="88">
        <v>22.981126348428432</v>
      </c>
      <c r="O325" s="88">
        <v>113.11612326868214</v>
      </c>
      <c r="P325" s="88">
        <v>8.6592698934495544</v>
      </c>
      <c r="Q325" s="88">
        <v>10.926449862718284</v>
      </c>
      <c r="R325" s="88">
        <v>576.40472141212035</v>
      </c>
      <c r="S325" s="88">
        <v>28.690172778511425</v>
      </c>
      <c r="T325" s="88">
        <v>53.18354647310062</v>
      </c>
      <c r="U325" s="88">
        <v>5.2846650471538377</v>
      </c>
      <c r="V325" s="88">
        <v>20.133554542914847</v>
      </c>
      <c r="W325" s="88">
        <v>3.5701470107003193</v>
      </c>
      <c r="X325" s="88">
        <v>0.48158332519095698</v>
      </c>
      <c r="Y325" s="88">
        <v>4.2620594779051988</v>
      </c>
      <c r="Z325" s="88">
        <v>0.59769831091188463</v>
      </c>
      <c r="AA325" s="88">
        <v>4.240933103951515</v>
      </c>
      <c r="AB325" s="88">
        <v>0.84537957532550845</v>
      </c>
      <c r="AC325" s="88">
        <v>2.6505682548208371</v>
      </c>
      <c r="AD325" s="88">
        <v>0.39388415616206324</v>
      </c>
      <c r="AE325" s="88">
        <v>2.7647964917982373</v>
      </c>
      <c r="AF325" s="88">
        <v>0.36401527610182</v>
      </c>
      <c r="AG325" s="88">
        <v>3.5325016658602317</v>
      </c>
      <c r="AH325" s="61">
        <v>0.68103706478113635</v>
      </c>
      <c r="AI325" s="88">
        <v>23.611339687559809</v>
      </c>
      <c r="AJ325" s="88">
        <v>14.575069445417332</v>
      </c>
      <c r="AK325" s="88">
        <v>2.7786558505689598</v>
      </c>
      <c r="AL325" s="88">
        <f t="shared" si="18"/>
        <v>3.3312458735687427</v>
      </c>
    </row>
    <row r="326" spans="2:38" x14ac:dyDescent="0.2">
      <c r="C326" s="79">
        <v>4</v>
      </c>
      <c r="D326" s="88">
        <v>6.8658758697809219</v>
      </c>
      <c r="E326" s="88">
        <v>3.9933688345876459</v>
      </c>
      <c r="F326" s="88">
        <v>2.8577031884531201E-2</v>
      </c>
      <c r="G326" s="88">
        <v>0.78797738885250002</v>
      </c>
      <c r="H326" s="88">
        <v>-7.0236313087426921E-2</v>
      </c>
      <c r="I326" s="88">
        <v>1.2631889394164082</v>
      </c>
      <c r="J326" s="88">
        <v>38.264334098439505</v>
      </c>
      <c r="K326" s="88">
        <v>14.710573035058394</v>
      </c>
      <c r="L326" s="88">
        <v>152.81597275724445</v>
      </c>
      <c r="M326" s="88">
        <v>81.713884783733135</v>
      </c>
      <c r="N326" s="88">
        <v>23.814198689344046</v>
      </c>
      <c r="O326" s="88">
        <v>116.16051510913857</v>
      </c>
      <c r="P326" s="88">
        <v>8.7744047811422625</v>
      </c>
      <c r="Q326" s="88">
        <v>11.481942617761277</v>
      </c>
      <c r="R326" s="88">
        <v>598.69619098883777</v>
      </c>
      <c r="S326" s="88">
        <v>28.172237148320214</v>
      </c>
      <c r="T326" s="88">
        <v>53.895227680248723</v>
      </c>
      <c r="U326" s="88">
        <v>5.5577377725723061</v>
      </c>
      <c r="V326" s="88">
        <v>21.388597460054591</v>
      </c>
      <c r="W326" s="88">
        <v>3.4097809265393626</v>
      </c>
      <c r="X326" s="88">
        <v>0.5197048248556041</v>
      </c>
      <c r="Y326" s="88">
        <v>4.0457110720459513</v>
      </c>
      <c r="Z326" s="88">
        <v>0.62865874034074354</v>
      </c>
      <c r="AA326" s="88">
        <v>4.4889451275782966</v>
      </c>
      <c r="AB326" s="88">
        <v>0.84235641765017932</v>
      </c>
      <c r="AC326" s="88">
        <v>2.4745917848393932</v>
      </c>
      <c r="AD326" s="88">
        <v>0.42432948082771549</v>
      </c>
      <c r="AE326" s="88">
        <v>2.504277691706891</v>
      </c>
      <c r="AF326" s="88">
        <v>0.45482506115939869</v>
      </c>
      <c r="AG326" s="88">
        <v>3.5203996460397873</v>
      </c>
      <c r="AH326" s="61">
        <v>0.73385633669958394</v>
      </c>
      <c r="AI326" s="88">
        <v>24.008001713282233</v>
      </c>
      <c r="AJ326" s="88">
        <v>13.6688063567067</v>
      </c>
      <c r="AK326" s="88">
        <v>2.8002755039089999</v>
      </c>
      <c r="AL326" s="88">
        <f t="shared" si="18"/>
        <v>3.4313094406278304</v>
      </c>
    </row>
    <row r="327" spans="2:38" x14ac:dyDescent="0.2">
      <c r="C327" s="79">
        <v>5</v>
      </c>
      <c r="D327" s="88">
        <v>8.3319448089894088</v>
      </c>
      <c r="E327" s="88">
        <v>3.2175987263302064</v>
      </c>
      <c r="F327" s="88">
        <v>0.3751073344236675</v>
      </c>
      <c r="G327" s="88">
        <v>0.87717464692925207</v>
      </c>
      <c r="H327" s="88">
        <v>-7.0236313087426921E-2</v>
      </c>
      <c r="I327" s="88">
        <v>1.4606765691374384</v>
      </c>
      <c r="J327" s="88">
        <v>28.248111698469472</v>
      </c>
      <c r="K327" s="88">
        <v>13.62012635130122</v>
      </c>
      <c r="L327" s="88">
        <v>152.04551477034619</v>
      </c>
      <c r="M327" s="88">
        <v>85.023802713994826</v>
      </c>
      <c r="N327" s="88">
        <v>28.140994575975778</v>
      </c>
      <c r="O327" s="88">
        <v>131.60318844364238</v>
      </c>
      <c r="P327" s="88">
        <v>9.2164212659108511</v>
      </c>
      <c r="Q327" s="88">
        <v>11.526561018041882</v>
      </c>
      <c r="R327" s="88">
        <v>632.15000597254277</v>
      </c>
      <c r="S327" s="88">
        <v>31.54806417022267</v>
      </c>
      <c r="T327" s="88">
        <v>55.349509154576509</v>
      </c>
      <c r="U327" s="88">
        <v>6.0363004176276327</v>
      </c>
      <c r="V327" s="88">
        <v>22.097537820750894</v>
      </c>
      <c r="W327" s="88">
        <v>3.918939609961174</v>
      </c>
      <c r="X327" s="88">
        <v>0.48182044755749254</v>
      </c>
      <c r="Y327" s="88">
        <v>4.1051748803092192</v>
      </c>
      <c r="Z327" s="88">
        <v>0.7262085004414115</v>
      </c>
      <c r="AA327" s="88">
        <v>4.5375745013881117</v>
      </c>
      <c r="AB327" s="88">
        <v>0.8658778041432349</v>
      </c>
      <c r="AC327" s="88">
        <v>2.7201879236864723</v>
      </c>
      <c r="AD327" s="88">
        <v>0.41193098042586018</v>
      </c>
      <c r="AE327" s="88">
        <v>2.8092926032448191</v>
      </c>
      <c r="AF327" s="88">
        <v>0.3794686744329327</v>
      </c>
      <c r="AG327" s="88">
        <v>3.7387915452114067</v>
      </c>
      <c r="AH327" s="61">
        <v>0.65464526995515093</v>
      </c>
      <c r="AI327" s="88">
        <v>20.130883586445478</v>
      </c>
      <c r="AJ327" s="88">
        <v>14.746920677316076</v>
      </c>
      <c r="AK327" s="88">
        <v>2.5930940789509371</v>
      </c>
      <c r="AL327" s="88">
        <f t="shared" si="18"/>
        <v>3.0213503110007496</v>
      </c>
    </row>
    <row r="328" spans="2:38" x14ac:dyDescent="0.2">
      <c r="C328" s="79">
        <v>6</v>
      </c>
      <c r="D328" s="88">
        <v>5.1413532965502338</v>
      </c>
      <c r="E328" s="88">
        <v>3.5627578656523098</v>
      </c>
      <c r="F328" s="88">
        <v>-1.4579352470500777</v>
      </c>
      <c r="G328" s="88">
        <v>0.89247598235522363</v>
      </c>
      <c r="H328" s="88">
        <v>-7.0236313087426921E-2</v>
      </c>
      <c r="I328" s="88">
        <v>1.2429268636176214</v>
      </c>
      <c r="J328" s="88">
        <v>35.927998100497398</v>
      </c>
      <c r="K328" s="88">
        <v>14.637964689211849</v>
      </c>
      <c r="L328" s="88">
        <v>171.35271528073517</v>
      </c>
      <c r="M328" s="88">
        <v>72.355598499942502</v>
      </c>
      <c r="N328" s="88">
        <v>24.499933006055826</v>
      </c>
      <c r="O328" s="88">
        <v>106.4361424434414</v>
      </c>
      <c r="P328" s="88">
        <v>8.8800097839549288</v>
      </c>
      <c r="Q328" s="88">
        <v>10.690955449786655</v>
      </c>
      <c r="R328" s="88">
        <v>556.35755740796321</v>
      </c>
      <c r="S328" s="88">
        <v>26.404904162331572</v>
      </c>
      <c r="T328" s="88">
        <v>52.223030817420479</v>
      </c>
      <c r="U328" s="88">
        <v>5.1667949350652949</v>
      </c>
      <c r="V328" s="88">
        <v>19.081408689144489</v>
      </c>
      <c r="W328" s="88">
        <v>3.1093721581102374</v>
      </c>
      <c r="X328" s="88">
        <v>0.50555002978561869</v>
      </c>
      <c r="Y328" s="88">
        <v>3.9653987516201101</v>
      </c>
      <c r="Z328" s="88">
        <v>0.58357574587922045</v>
      </c>
      <c r="AA328" s="88">
        <v>3.8726867152096296</v>
      </c>
      <c r="AB328" s="88">
        <v>0.80944761565062939</v>
      </c>
      <c r="AC328" s="88">
        <v>2.5881813179405642</v>
      </c>
      <c r="AD328" s="88">
        <v>0.39160922877754367</v>
      </c>
      <c r="AE328" s="88">
        <v>2.7047847205886555</v>
      </c>
      <c r="AF328" s="88">
        <v>0.3929419766566094</v>
      </c>
      <c r="AG328" s="88">
        <v>3.6358981221633679</v>
      </c>
      <c r="AH328" s="61">
        <v>0.72216429424479611</v>
      </c>
      <c r="AI328" s="88">
        <v>23.406886748148953</v>
      </c>
      <c r="AJ328" s="88">
        <v>13.741378280017774</v>
      </c>
      <c r="AK328" s="88">
        <v>2.982627932299593</v>
      </c>
      <c r="AL328" s="88">
        <f t="shared" si="18"/>
        <v>2.9532978103269851</v>
      </c>
    </row>
    <row r="329" spans="2:38" x14ac:dyDescent="0.2">
      <c r="C329" s="79">
        <v>7</v>
      </c>
      <c r="D329" s="88">
        <v>7.7144661808394854</v>
      </c>
      <c r="E329" s="88">
        <v>7.2555061781486492</v>
      </c>
      <c r="F329" s="88">
        <v>0.26697764221920839</v>
      </c>
      <c r="G329" s="88">
        <v>0.8823034891889916</v>
      </c>
      <c r="H329" s="88">
        <v>-7.0236313087426921E-2</v>
      </c>
      <c r="I329" s="88">
        <v>2.301911572665797</v>
      </c>
      <c r="J329" s="88">
        <v>26.992896210963568</v>
      </c>
      <c r="K329" s="88">
        <v>13.678260992952518</v>
      </c>
      <c r="L329" s="88">
        <v>151.021775022936</v>
      </c>
      <c r="M329" s="88">
        <v>71.23597821940325</v>
      </c>
      <c r="N329" s="88">
        <v>22.697736559946954</v>
      </c>
      <c r="O329" s="88">
        <v>107.74507118307277</v>
      </c>
      <c r="P329" s="88">
        <v>7.7656730233782776</v>
      </c>
      <c r="Q329" s="88">
        <v>9.9728080736622431</v>
      </c>
      <c r="R329" s="88">
        <v>549.13714345046981</v>
      </c>
      <c r="S329" s="88">
        <v>25.289410636730381</v>
      </c>
      <c r="T329" s="88">
        <v>49.314846782547114</v>
      </c>
      <c r="U329" s="88">
        <v>4.9784986007100906</v>
      </c>
      <c r="V329" s="88">
        <v>18.445359023052433</v>
      </c>
      <c r="W329" s="88">
        <v>3.6131647647405516</v>
      </c>
      <c r="X329" s="88">
        <v>0.45991254628076095</v>
      </c>
      <c r="Y329" s="88">
        <v>3.8797382420948816</v>
      </c>
      <c r="Z329" s="88">
        <v>0.60595344009831487</v>
      </c>
      <c r="AA329" s="88">
        <v>3.9998978334792592</v>
      </c>
      <c r="AB329" s="88">
        <v>0.81840918487540026</v>
      </c>
      <c r="AC329" s="88">
        <v>2.3723254392702184</v>
      </c>
      <c r="AD329" s="88">
        <v>0.40764667971067187</v>
      </c>
      <c r="AE329" s="88">
        <v>2.5031212917368797</v>
      </c>
      <c r="AF329" s="88">
        <v>0.38276418655494626</v>
      </c>
      <c r="AG329" s="88">
        <v>3.6248175483337901</v>
      </c>
      <c r="AH329" s="61">
        <v>0.74532030010989225</v>
      </c>
      <c r="AI329" s="88">
        <v>21.404574021826367</v>
      </c>
      <c r="AJ329" s="88">
        <v>14.250915731896574</v>
      </c>
      <c r="AK329" s="88">
        <v>2.818237434054836</v>
      </c>
      <c r="AL329" s="88">
        <f t="shared" si="18"/>
        <v>3.1384617594473365</v>
      </c>
    </row>
    <row r="330" spans="2:38" x14ac:dyDescent="0.2">
      <c r="B330" s="79" t="s">
        <v>144</v>
      </c>
      <c r="C330" s="79">
        <v>8</v>
      </c>
      <c r="D330" s="88">
        <v>5.2608364716612073</v>
      </c>
      <c r="E330" s="88">
        <v>3.8937305620722498</v>
      </c>
      <c r="F330" s="88">
        <v>-3.5378732191681167E-2</v>
      </c>
      <c r="G330" s="88">
        <v>0.76631734665238005</v>
      </c>
      <c r="H330" s="88">
        <v>-0.93079659842106599</v>
      </c>
      <c r="I330" s="88">
        <v>1.3166501322400088</v>
      </c>
      <c r="J330" s="88">
        <v>42.705391588333583</v>
      </c>
      <c r="K330" s="88">
        <v>17.354443650999716</v>
      </c>
      <c r="L330" s="88">
        <v>202.55997387093379</v>
      </c>
      <c r="M330" s="88">
        <v>82.95064785611612</v>
      </c>
      <c r="N330" s="88">
        <v>26.820983589456063</v>
      </c>
      <c r="O330" s="88">
        <v>123.32168472448846</v>
      </c>
      <c r="P330" s="88">
        <v>10.361196872327888</v>
      </c>
      <c r="Q330" s="88">
        <v>13.963091613888411</v>
      </c>
      <c r="R330" s="88">
        <v>660.40082934544762</v>
      </c>
      <c r="S330" s="88">
        <v>30.37639831499569</v>
      </c>
      <c r="T330" s="88">
        <v>58.252197668660763</v>
      </c>
      <c r="U330" s="88">
        <v>6.2483550183249319</v>
      </c>
      <c r="V330" s="88">
        <v>22.453846066289145</v>
      </c>
      <c r="W330" s="88">
        <v>3.8555843410530861</v>
      </c>
      <c r="X330" s="88">
        <v>0.63416115334863044</v>
      </c>
      <c r="Y330" s="88">
        <v>4.4443143312480968</v>
      </c>
      <c r="Z330" s="88">
        <v>0.72411698301150351</v>
      </c>
      <c r="AA330" s="88">
        <v>5.099950214695304</v>
      </c>
      <c r="AB330" s="88">
        <v>0.91414205204135524</v>
      </c>
      <c r="AC330" s="88">
        <v>2.5727753243308018</v>
      </c>
      <c r="AD330" s="88">
        <v>0.44022818310173278</v>
      </c>
      <c r="AE330" s="88">
        <v>2.6945666370728736</v>
      </c>
      <c r="AF330" s="88">
        <v>0.42530730328164423</v>
      </c>
      <c r="AG330" s="88">
        <v>3.8580058326064468</v>
      </c>
      <c r="AH330" s="61">
        <v>0.72351970413254696</v>
      </c>
      <c r="AI330" s="88">
        <v>24.562206041063227</v>
      </c>
      <c r="AJ330" s="88">
        <v>15.044253836330959</v>
      </c>
      <c r="AK330" s="88">
        <v>2.6912442548172599</v>
      </c>
      <c r="AL330" s="88">
        <f t="shared" si="18"/>
        <v>3.0927518962699749</v>
      </c>
    </row>
    <row r="331" spans="2:38" x14ac:dyDescent="0.2">
      <c r="C331" s="79">
        <v>9</v>
      </c>
      <c r="D331" s="88">
        <v>7.8520401207219637</v>
      </c>
      <c r="E331" s="88">
        <v>5.0677226456590141</v>
      </c>
      <c r="F331" s="88">
        <v>-1.8994020314238524E-2</v>
      </c>
      <c r="G331" s="88">
        <v>0.59727283491626915</v>
      </c>
      <c r="H331" s="88">
        <v>1.1308141366856492</v>
      </c>
      <c r="I331" s="88">
        <v>1.3456214598909824</v>
      </c>
      <c r="J331" s="88">
        <v>32.16752872290337</v>
      </c>
      <c r="K331" s="88">
        <v>14.619720783715531</v>
      </c>
      <c r="L331" s="88">
        <v>178.00224334310968</v>
      </c>
      <c r="M331" s="88">
        <v>73.245575936238936</v>
      </c>
      <c r="N331" s="88">
        <v>23.739441765314389</v>
      </c>
      <c r="O331" s="88">
        <v>125.25699954081094</v>
      </c>
      <c r="P331" s="88">
        <v>8.9924732139580588</v>
      </c>
      <c r="Q331" s="88">
        <v>12.066519701462916</v>
      </c>
      <c r="R331" s="88">
        <v>611.99559938051448</v>
      </c>
      <c r="S331" s="88">
        <v>29.240876194055289</v>
      </c>
      <c r="T331" s="88">
        <v>56.625225540097901</v>
      </c>
      <c r="U331" s="88">
        <v>5.6096879160166742</v>
      </c>
      <c r="V331" s="88">
        <v>22.914769424607286</v>
      </c>
      <c r="W331" s="88">
        <v>3.6513973359152332</v>
      </c>
      <c r="X331" s="88">
        <v>0.55051716735192435</v>
      </c>
      <c r="Y331" s="88">
        <v>4.6323515806226361</v>
      </c>
      <c r="Z331" s="88">
        <v>0.6171837063485025</v>
      </c>
      <c r="AA331" s="88">
        <v>4.0875776233105823</v>
      </c>
      <c r="AB331" s="88">
        <v>0.87103510846446597</v>
      </c>
      <c r="AC331" s="88">
        <v>2.6054715282071794</v>
      </c>
      <c r="AD331" s="88">
        <v>0.41722351298698435</v>
      </c>
      <c r="AE331" s="88">
        <v>2.7838507971701469</v>
      </c>
      <c r="AF331" s="88">
        <v>0.38375831279036732</v>
      </c>
      <c r="AG331" s="88">
        <v>3.5820186192690828</v>
      </c>
      <c r="AH331" s="61">
        <v>0.74516429404288476</v>
      </c>
      <c r="AI331" s="88">
        <v>22.407707394332938</v>
      </c>
      <c r="AJ331" s="88">
        <v>15.009683136717728</v>
      </c>
      <c r="AK331" s="88">
        <v>2.9438386519532029</v>
      </c>
      <c r="AL331" s="88">
        <f t="shared" si="18"/>
        <v>3.0853958850564793</v>
      </c>
    </row>
    <row r="332" spans="2:38" x14ac:dyDescent="0.2">
      <c r="C332" s="79">
        <v>10</v>
      </c>
      <c r="D332" s="88">
        <v>7.8626287330019018</v>
      </c>
      <c r="E332" s="88">
        <v>2.7568898665921786</v>
      </c>
      <c r="F332" s="88">
        <v>0.64571633626737734</v>
      </c>
      <c r="G332" s="88">
        <v>0.72064504747179647</v>
      </c>
      <c r="H332" s="88">
        <v>2.1192235573387777</v>
      </c>
      <c r="I332" s="88">
        <v>2.307102559492062</v>
      </c>
      <c r="J332" s="88">
        <v>21.123095153951375</v>
      </c>
      <c r="K332" s="88">
        <v>12.747836826118503</v>
      </c>
      <c r="L332" s="88">
        <v>130.97171995910423</v>
      </c>
      <c r="M332" s="88">
        <v>69.761509844323896</v>
      </c>
      <c r="N332" s="88">
        <v>24.425969453345811</v>
      </c>
      <c r="O332" s="88">
        <v>119.3402838480979</v>
      </c>
      <c r="P332" s="88">
        <v>7.4935396261314313</v>
      </c>
      <c r="Q332" s="88">
        <v>9.3001746842939568</v>
      </c>
      <c r="R332" s="88">
        <v>534.56884530638092</v>
      </c>
      <c r="S332" s="88">
        <v>27.453323561152409</v>
      </c>
      <c r="T332" s="88">
        <v>49.013606929473013</v>
      </c>
      <c r="U332" s="88">
        <v>5.0686164848608044</v>
      </c>
      <c r="V332" s="88">
        <v>20.666664364778363</v>
      </c>
      <c r="W332" s="88">
        <v>4.1546694293152102</v>
      </c>
      <c r="X332" s="88">
        <v>0.48833010800955257</v>
      </c>
      <c r="Y332" s="88">
        <v>4.1150569719360917</v>
      </c>
      <c r="Z332" s="88">
        <v>0.62469152417104834</v>
      </c>
      <c r="AA332" s="88">
        <v>4.2046324248933686</v>
      </c>
      <c r="AB332" s="88">
        <v>0.97369962010591959</v>
      </c>
      <c r="AC332" s="88">
        <v>2.8191437069230938</v>
      </c>
      <c r="AD332" s="88">
        <v>0.50346796618097445</v>
      </c>
      <c r="AE332" s="88">
        <v>2.5882781617715098</v>
      </c>
      <c r="AF332" s="88">
        <v>0.34286156355301228</v>
      </c>
      <c r="AG332" s="88">
        <v>3.8222588771239496</v>
      </c>
      <c r="AH332" s="61">
        <v>0.8261348676955913</v>
      </c>
      <c r="AI332" s="88">
        <v>19.584763022820766</v>
      </c>
      <c r="AJ332" s="88">
        <v>13.066737254984499</v>
      </c>
      <c r="AK332" s="88">
        <v>2.693707904496343</v>
      </c>
      <c r="AL332" s="88">
        <f t="shared" si="18"/>
        <v>2.8560385280743947</v>
      </c>
    </row>
    <row r="333" spans="2:38" x14ac:dyDescent="0.2">
      <c r="C333" s="79">
        <v>11</v>
      </c>
      <c r="D333" s="88">
        <v>5.1143984631778894</v>
      </c>
      <c r="E333" s="88">
        <v>2.7699264550407925</v>
      </c>
      <c r="F333" s="88">
        <v>0.55637318338901409</v>
      </c>
      <c r="G333" s="88">
        <v>0.88774433901130445</v>
      </c>
      <c r="H333" s="88">
        <v>-7.0236313087426921E-2</v>
      </c>
      <c r="I333" s="88">
        <v>0.85940627779068879</v>
      </c>
      <c r="J333" s="88">
        <v>31.200749636894763</v>
      </c>
      <c r="K333" s="88">
        <v>14.832197981608251</v>
      </c>
      <c r="L333" s="88">
        <v>146.35943962652397</v>
      </c>
      <c r="M333" s="88">
        <v>86.652739763734573</v>
      </c>
      <c r="N333" s="88">
        <v>33.380206185232531</v>
      </c>
      <c r="O333" s="88">
        <v>149.48000141386512</v>
      </c>
      <c r="P333" s="88">
        <v>8.1180994916338847</v>
      </c>
      <c r="Q333" s="88">
        <v>10.09402735062096</v>
      </c>
      <c r="R333" s="88">
        <v>655.34193623599197</v>
      </c>
      <c r="S333" s="88">
        <v>36.497378102757146</v>
      </c>
      <c r="T333" s="88">
        <v>58.137625794798097</v>
      </c>
      <c r="U333" s="88">
        <v>5.7216528243039146</v>
      </c>
      <c r="V333" s="88">
        <v>22.329191469081291</v>
      </c>
      <c r="W333" s="88">
        <v>2.7633263028304493</v>
      </c>
      <c r="X333" s="88">
        <v>0.5102228693083708</v>
      </c>
      <c r="Y333" s="88">
        <v>5.7123820146025555</v>
      </c>
      <c r="Z333" s="88">
        <v>1.1907554286143434</v>
      </c>
      <c r="AA333" s="88">
        <v>5.8743131685709944</v>
      </c>
      <c r="AB333" s="88">
        <v>0.97812150629825778</v>
      </c>
      <c r="AC333" s="88">
        <v>3.4073516459737507</v>
      </c>
      <c r="AD333" s="88">
        <v>0.44748497891501471</v>
      </c>
      <c r="AE333" s="88">
        <v>3.2163686819561437</v>
      </c>
      <c r="AF333" s="88">
        <v>0.27765553991919123</v>
      </c>
      <c r="AG333" s="88">
        <v>4.4964187917714771</v>
      </c>
      <c r="AH333" s="61">
        <v>0.688934620647917</v>
      </c>
      <c r="AI333" s="88">
        <v>21.170017404383547</v>
      </c>
      <c r="AJ333" s="88">
        <v>13.0007189108789</v>
      </c>
      <c r="AK333" s="88">
        <v>2.6077241890895007</v>
      </c>
      <c r="AL333" s="88">
        <f t="shared" si="18"/>
        <v>2.5959318310643007</v>
      </c>
    </row>
    <row r="334" spans="2:38" x14ac:dyDescent="0.2">
      <c r="B334" s="79" t="s">
        <v>144</v>
      </c>
      <c r="C334" s="79">
        <v>12</v>
      </c>
      <c r="D334" s="88">
        <v>7.8531167644242412</v>
      </c>
      <c r="E334" s="88">
        <v>3.4301390280520656</v>
      </c>
      <c r="F334" s="88">
        <v>-1.432154735525857</v>
      </c>
      <c r="G334" s="88">
        <v>0.44039585137561593</v>
      </c>
      <c r="H334" s="88">
        <v>-7.0236313087426921E-2</v>
      </c>
      <c r="I334" s="88">
        <v>1.2590519174179318</v>
      </c>
      <c r="J334" s="88">
        <v>24.456921256898742</v>
      </c>
      <c r="K334" s="88">
        <v>12.560294092357282</v>
      </c>
      <c r="L334" s="88">
        <v>152.63616647420525</v>
      </c>
      <c r="M334" s="88">
        <v>77.887003426611159</v>
      </c>
      <c r="N334" s="88">
        <v>24.692081819704896</v>
      </c>
      <c r="O334" s="88">
        <v>111.33010041964333</v>
      </c>
      <c r="P334" s="88">
        <v>8.3812760872145642</v>
      </c>
      <c r="Q334" s="88">
        <v>11.252393962384717</v>
      </c>
      <c r="R334" s="88">
        <v>578.52786742115973</v>
      </c>
      <c r="S334" s="88">
        <v>27.23850642805537</v>
      </c>
      <c r="T334" s="88">
        <v>50.890120236190654</v>
      </c>
      <c r="U334" s="88">
        <v>5.1416005955255404</v>
      </c>
      <c r="V334" s="88">
        <v>18.990658135943821</v>
      </c>
      <c r="W334" s="88">
        <v>3.8993666515391352</v>
      </c>
      <c r="X334" s="88">
        <v>0.45859618204872449</v>
      </c>
      <c r="Y334" s="88">
        <v>4.0736249176481705</v>
      </c>
      <c r="Z334" s="88">
        <v>0.65363184223631676</v>
      </c>
      <c r="AA334" s="88">
        <v>4.4919343361740172</v>
      </c>
      <c r="AB334" s="88">
        <v>0.85841611151722164</v>
      </c>
      <c r="AC334" s="88">
        <v>2.776562111773651</v>
      </c>
      <c r="AD334" s="88">
        <v>0.44790964695566959</v>
      </c>
      <c r="AE334" s="88">
        <v>2.8075442122339709</v>
      </c>
      <c r="AF334" s="88">
        <v>0.4007949192355888</v>
      </c>
      <c r="AG334" s="88">
        <v>3.6448446908166718</v>
      </c>
      <c r="AH334" s="61">
        <v>0.62243415477336184</v>
      </c>
      <c r="AI334" s="88">
        <v>22.28304478052706</v>
      </c>
      <c r="AJ334" s="88">
        <v>14.552430964002093</v>
      </c>
      <c r="AK334" s="88">
        <v>2.724242229053409</v>
      </c>
      <c r="AL334" s="88">
        <f t="shared" si="18"/>
        <v>3.1543311736661828</v>
      </c>
    </row>
    <row r="335" spans="2:38" x14ac:dyDescent="0.2">
      <c r="C335" s="79">
        <v>13</v>
      </c>
      <c r="D335" s="88">
        <v>6.6779113368475063</v>
      </c>
      <c r="E335" s="88">
        <v>3.5527598746713296</v>
      </c>
      <c r="F335" s="88">
        <v>0.5869658040446023</v>
      </c>
      <c r="G335" s="88">
        <v>0.88582438527845642</v>
      </c>
      <c r="H335" s="88">
        <v>-7.0236313087426921E-2</v>
      </c>
      <c r="I335" s="88">
        <v>2.6390799713103439</v>
      </c>
      <c r="J335" s="88">
        <v>34.101066435940247</v>
      </c>
      <c r="K335" s="88">
        <v>15.511511917349122</v>
      </c>
      <c r="L335" s="88">
        <v>164.50771854492567</v>
      </c>
      <c r="M335" s="88">
        <v>76.588103368584513</v>
      </c>
      <c r="N335" s="88">
        <v>23.565038501236273</v>
      </c>
      <c r="O335" s="88">
        <v>118.51581981612891</v>
      </c>
      <c r="P335" s="88">
        <v>9.311488802867844</v>
      </c>
      <c r="Q335" s="88">
        <v>11.899585022312939</v>
      </c>
      <c r="R335" s="88">
        <v>586.91624857207546</v>
      </c>
      <c r="S335" s="88">
        <v>27.140259814706265</v>
      </c>
      <c r="T335" s="88">
        <v>53.03117567056475</v>
      </c>
      <c r="U335" s="88">
        <v>5.410298248912687</v>
      </c>
      <c r="V335" s="88">
        <v>19.381354814540668</v>
      </c>
      <c r="W335" s="88">
        <v>3.9837211839180293</v>
      </c>
      <c r="X335" s="88">
        <v>0.56937509165979583</v>
      </c>
      <c r="Y335" s="88">
        <v>4.4681784200204469</v>
      </c>
      <c r="Z335" s="88">
        <v>0.58266937870868707</v>
      </c>
      <c r="AA335" s="88">
        <v>4.0512274328805278</v>
      </c>
      <c r="AB335" s="88">
        <v>0.80648040943504773</v>
      </c>
      <c r="AC335" s="88">
        <v>2.4351777692171477</v>
      </c>
      <c r="AD335" s="88">
        <v>0.43670265969742317</v>
      </c>
      <c r="AE335" s="88">
        <v>2.7098448205980135</v>
      </c>
      <c r="AF335" s="88">
        <v>0.30010428699578651</v>
      </c>
      <c r="AG335" s="88">
        <v>3.4426833592270052</v>
      </c>
      <c r="AH335" s="61">
        <v>0.74869625976902843</v>
      </c>
      <c r="AI335" s="88">
        <v>23.769301204054344</v>
      </c>
      <c r="AJ335" s="88">
        <v>14.117099867230806</v>
      </c>
      <c r="AK335" s="88">
        <v>2.7298954654699399</v>
      </c>
      <c r="AL335" s="88">
        <f t="shared" si="18"/>
        <v>3.2500733391361329</v>
      </c>
    </row>
    <row r="336" spans="2:38" x14ac:dyDescent="0.2">
      <c r="C336" s="79">
        <v>14</v>
      </c>
      <c r="D336" s="88">
        <v>6.4298493140025332</v>
      </c>
      <c r="E336" s="88">
        <v>2.6334970123346144</v>
      </c>
      <c r="F336" s="88">
        <v>-1.600783784916741</v>
      </c>
      <c r="G336" s="88">
        <v>0.80733493392021538</v>
      </c>
      <c r="H336" s="88">
        <v>-0.91897554774906476</v>
      </c>
      <c r="I336" s="88">
        <v>1.3103776390712512</v>
      </c>
      <c r="J336" s="88">
        <v>25.538863928653988</v>
      </c>
      <c r="K336" s="88">
        <v>11.477307368363249</v>
      </c>
      <c r="L336" s="88">
        <v>151.38768074713326</v>
      </c>
      <c r="M336" s="88">
        <v>72.726580303457155</v>
      </c>
      <c r="N336" s="88">
        <v>22.217654823811799</v>
      </c>
      <c r="O336" s="88">
        <v>109.43183140865595</v>
      </c>
      <c r="P336" s="88">
        <v>8.0947426140583225</v>
      </c>
      <c r="Q336" s="88">
        <v>10.876335462625045</v>
      </c>
      <c r="R336" s="88">
        <v>602.90137338204318</v>
      </c>
      <c r="S336" s="88">
        <v>28.564458775683917</v>
      </c>
      <c r="T336" s="88">
        <v>52.553822505079303</v>
      </c>
      <c r="U336" s="88">
        <v>5.5373188049891224</v>
      </c>
      <c r="V336" s="88">
        <v>21.919406444744851</v>
      </c>
      <c r="W336" s="88">
        <v>3.8820715319697605</v>
      </c>
      <c r="X336" s="88">
        <v>0.48182549867595387</v>
      </c>
      <c r="Y336" s="88">
        <v>4.6944730467143216</v>
      </c>
      <c r="Z336" s="88">
        <v>0.67118876694690688</v>
      </c>
      <c r="AA336" s="88">
        <v>4.4305184981575128</v>
      </c>
      <c r="AB336" s="88">
        <v>0.82906733885247186</v>
      </c>
      <c r="AC336" s="88">
        <v>2.6238842676678997</v>
      </c>
      <c r="AD336" s="88">
        <v>0.34920553230988943</v>
      </c>
      <c r="AE336" s="88">
        <v>2.7102541523914137</v>
      </c>
      <c r="AF336" s="88">
        <v>0.35025997818557397</v>
      </c>
      <c r="AG336" s="88">
        <v>3.7388167300914015</v>
      </c>
      <c r="AH336" s="61">
        <v>0.62212126552290004</v>
      </c>
      <c r="AI336" s="88">
        <v>20.974042333916067</v>
      </c>
      <c r="AJ336" s="88">
        <v>13.020763397301099</v>
      </c>
      <c r="AK336" s="88">
        <v>2.6989607832808771</v>
      </c>
      <c r="AL336" s="88">
        <f t="shared" si="18"/>
        <v>3.2733688987512917</v>
      </c>
    </row>
    <row r="337" spans="2:38" x14ac:dyDescent="0.2">
      <c r="C337" s="79">
        <v>15</v>
      </c>
      <c r="D337" s="88">
        <v>8.2621827755592356</v>
      </c>
      <c r="E337" s="88">
        <v>4.1771082749751489</v>
      </c>
      <c r="F337" s="88">
        <v>-1.8882886026831136E-3</v>
      </c>
      <c r="G337" s="88">
        <v>0.75579534127224313</v>
      </c>
      <c r="H337" s="88">
        <v>-7.0236313087426921E-2</v>
      </c>
      <c r="I337" s="88">
        <v>0.6458430331467685</v>
      </c>
      <c r="J337" s="88">
        <v>38.81887348992656</v>
      </c>
      <c r="K337" s="88">
        <v>15.278995668940667</v>
      </c>
      <c r="L337" s="88">
        <v>209.6357229585044</v>
      </c>
      <c r="M337" s="88">
        <v>81.218045451624604</v>
      </c>
      <c r="N337" s="88">
        <v>26.405439309743471</v>
      </c>
      <c r="O337" s="88">
        <v>119.65166636794837</v>
      </c>
      <c r="P337" s="88">
        <v>10.631493782588924</v>
      </c>
      <c r="Q337" s="88">
        <v>13.380840320223362</v>
      </c>
      <c r="R337" s="88">
        <v>643.7721951103947</v>
      </c>
      <c r="S337" s="88">
        <v>27.243911178950729</v>
      </c>
      <c r="T337" s="88">
        <v>57.719242125459985</v>
      </c>
      <c r="U337" s="88">
        <v>5.8397962582036937</v>
      </c>
      <c r="V337" s="88">
        <v>22.482656340391106</v>
      </c>
      <c r="W337" s="88">
        <v>4.2976953480783227</v>
      </c>
      <c r="X337" s="88">
        <v>0.43880937346778948</v>
      </c>
      <c r="Y337" s="88">
        <v>4.7645007162567268</v>
      </c>
      <c r="Z337" s="88">
        <v>0.71830636241335943</v>
      </c>
      <c r="AA337" s="88">
        <v>3.8802386005295975</v>
      </c>
      <c r="AB337" s="88">
        <v>0.90658301306166345</v>
      </c>
      <c r="AC337" s="88">
        <v>2.7401329772203198</v>
      </c>
      <c r="AD337" s="88">
        <v>0.46968069490937336</v>
      </c>
      <c r="AE337" s="88">
        <v>2.5303075816757721</v>
      </c>
      <c r="AF337" s="88">
        <v>0.41417550448776375</v>
      </c>
      <c r="AG337" s="88">
        <v>3.8659355466571741</v>
      </c>
      <c r="AH337" s="61">
        <v>0.62124266106798265</v>
      </c>
      <c r="AI337" s="88">
        <v>21.714292279455801</v>
      </c>
      <c r="AJ337" s="88">
        <v>13.1987826564004</v>
      </c>
      <c r="AK337" s="88">
        <v>2.5397096929759901</v>
      </c>
      <c r="AL337" s="88">
        <f t="shared" si="18"/>
        <v>3.0758073932765648</v>
      </c>
    </row>
    <row r="338" spans="2:38" x14ac:dyDescent="0.2">
      <c r="B338" s="2"/>
      <c r="C338" s="2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2:38" x14ac:dyDescent="0.2">
      <c r="B339" s="79" t="s">
        <v>267</v>
      </c>
      <c r="C339" s="79">
        <v>1</v>
      </c>
      <c r="D339" s="88">
        <v>6.5056345640546054</v>
      </c>
      <c r="E339" s="88">
        <v>1.5604760294860534</v>
      </c>
      <c r="F339" s="88">
        <v>-1.3428693450256317</v>
      </c>
      <c r="G339" s="88">
        <v>0.51409791064558574</v>
      </c>
      <c r="H339" s="88">
        <v>-1.5585791270604907</v>
      </c>
      <c r="I339" s="88">
        <v>1.0850546135406536</v>
      </c>
      <c r="J339" s="88">
        <v>16.402065640434969</v>
      </c>
      <c r="K339" s="88">
        <v>9.9774146791251415</v>
      </c>
      <c r="L339" s="88">
        <v>118.92394739861376</v>
      </c>
      <c r="M339" s="88">
        <v>78.277889228924636</v>
      </c>
      <c r="N339" s="88">
        <v>22.55701529529691</v>
      </c>
      <c r="O339" s="88">
        <v>108.88186501249346</v>
      </c>
      <c r="P339" s="88">
        <v>8.9557167454417517</v>
      </c>
      <c r="Q339" s="88">
        <v>7.1930871428951217</v>
      </c>
      <c r="R339" s="88">
        <v>539.50599058589069</v>
      </c>
      <c r="S339" s="88">
        <v>33.133023596916772</v>
      </c>
      <c r="T339" s="88">
        <v>48.340700560496344</v>
      </c>
      <c r="U339" s="88">
        <v>5.7946049755796993</v>
      </c>
      <c r="V339" s="88">
        <v>22.192432550795502</v>
      </c>
      <c r="W339" s="88">
        <v>4.27184035098312</v>
      </c>
      <c r="X339" s="88">
        <v>0.48662116659448779</v>
      </c>
      <c r="Y339" s="88">
        <v>4.6961523859163474</v>
      </c>
      <c r="Z339" s="88">
        <v>0.78972604568712779</v>
      </c>
      <c r="AA339" s="88">
        <v>4.677411346011846</v>
      </c>
      <c r="AB339" s="88">
        <v>0.99025394950314882</v>
      </c>
      <c r="AC339" s="88">
        <v>2.8656558453866996</v>
      </c>
      <c r="AD339" s="88">
        <v>0.54774614712537062</v>
      </c>
      <c r="AE339" s="88">
        <v>3.096487973767811</v>
      </c>
      <c r="AF339" s="88">
        <v>0.67515977430751173</v>
      </c>
      <c r="AG339" s="88">
        <v>4.4412783792266781</v>
      </c>
      <c r="AH339" s="61">
        <v>0.83533973380544391</v>
      </c>
      <c r="AI339" s="88">
        <v>17.237916871347394</v>
      </c>
      <c r="AJ339" s="88">
        <v>15.970483831870473</v>
      </c>
      <c r="AK339" s="88">
        <v>2.3719415332433802</v>
      </c>
      <c r="AL339" s="88">
        <f t="shared" si="18"/>
        <v>3.4702237066463937</v>
      </c>
    </row>
    <row r="340" spans="2:38" x14ac:dyDescent="0.2">
      <c r="B340" s="79">
        <v>704</v>
      </c>
      <c r="C340" s="79">
        <v>2</v>
      </c>
      <c r="D340" s="88">
        <v>6.5534557812418246</v>
      </c>
      <c r="E340" s="88">
        <v>1.7468576555570225</v>
      </c>
      <c r="F340" s="88">
        <v>-0.16626071470634698</v>
      </c>
      <c r="G340" s="88">
        <v>0.32384174258372361</v>
      </c>
      <c r="H340" s="88">
        <v>0.26899255515644077</v>
      </c>
      <c r="I340" s="88">
        <v>2.9139145216488629</v>
      </c>
      <c r="J340" s="88">
        <v>16.51967958672191</v>
      </c>
      <c r="K340" s="88">
        <v>8.7401963189277385</v>
      </c>
      <c r="L340" s="88">
        <v>93.568884716450412</v>
      </c>
      <c r="M340" s="88">
        <v>72.995137795731011</v>
      </c>
      <c r="N340" s="88">
        <v>21.116444679073538</v>
      </c>
      <c r="O340" s="88">
        <v>97.251652548076805</v>
      </c>
      <c r="P340" s="88">
        <v>6.4305096813554474</v>
      </c>
      <c r="Q340" s="88">
        <v>6.2012238282236618</v>
      </c>
      <c r="R340" s="88">
        <v>468.51613595186456</v>
      </c>
      <c r="S340" s="88">
        <v>24.143075895437114</v>
      </c>
      <c r="T340" s="88">
        <v>38.243511096050788</v>
      </c>
      <c r="U340" s="88">
        <v>4.7136793830160908</v>
      </c>
      <c r="V340" s="88">
        <v>18.383162903351195</v>
      </c>
      <c r="W340" s="88">
        <v>4.442340689844996</v>
      </c>
      <c r="X340" s="88">
        <v>0.49705827248797435</v>
      </c>
      <c r="Y340" s="88">
        <v>3.8698379717087739</v>
      </c>
      <c r="Z340" s="88">
        <v>0.69995448542547112</v>
      </c>
      <c r="AA340" s="88">
        <v>4.109705637868645</v>
      </c>
      <c r="AB340" s="88">
        <v>0.80760201000833165</v>
      </c>
      <c r="AC340" s="88">
        <v>2.4403214054434308</v>
      </c>
      <c r="AD340" s="88">
        <v>0.47626555292690087</v>
      </c>
      <c r="AE340" s="88">
        <v>2.462360245652381</v>
      </c>
      <c r="AF340" s="88">
        <v>0.38490975033851804</v>
      </c>
      <c r="AG340" s="88">
        <v>3.3228147594384549</v>
      </c>
      <c r="AH340" s="61">
        <v>0.83797104906717967</v>
      </c>
      <c r="AI340" s="88">
        <v>16.458756512930428</v>
      </c>
      <c r="AJ340" s="88">
        <v>14.200087189626247</v>
      </c>
      <c r="AK340" s="88">
        <v>2.2318055170915025</v>
      </c>
      <c r="AL340" s="88">
        <f t="shared" si="18"/>
        <v>3.4567910888933597</v>
      </c>
    </row>
    <row r="341" spans="2:38" x14ac:dyDescent="0.2">
      <c r="C341" s="79">
        <v>3</v>
      </c>
      <c r="D341" s="88">
        <v>6.9579319195397087</v>
      </c>
      <c r="E341" s="88">
        <v>2.2502757408701717</v>
      </c>
      <c r="F341" s="88">
        <v>-2.7020367648153489</v>
      </c>
      <c r="G341" s="88">
        <v>0.60247352568887969</v>
      </c>
      <c r="H341" s="88">
        <v>1.0298431460048343</v>
      </c>
      <c r="I341" s="88">
        <v>5.436661459384454</v>
      </c>
      <c r="J341" s="88">
        <v>17.219564477388118</v>
      </c>
      <c r="K341" s="88">
        <v>12.241689128094928</v>
      </c>
      <c r="L341" s="88">
        <v>100.6372253063651</v>
      </c>
      <c r="M341" s="88">
        <v>70.245537915451919</v>
      </c>
      <c r="N341" s="88">
        <v>22.696841738078493</v>
      </c>
      <c r="O341" s="88">
        <v>96.208809889315248</v>
      </c>
      <c r="P341" s="88">
        <v>6.448141371860526</v>
      </c>
      <c r="Q341" s="88">
        <v>7.0892819878060731</v>
      </c>
      <c r="R341" s="88">
        <v>503.94372944446866</v>
      </c>
      <c r="S341" s="88">
        <v>25.078322224738478</v>
      </c>
      <c r="T341" s="88">
        <v>41.103073039094269</v>
      </c>
      <c r="U341" s="88">
        <v>4.6149553377644432</v>
      </c>
      <c r="V341" s="88">
        <v>18.00545375940132</v>
      </c>
      <c r="W341" s="88">
        <v>3.1881516687017628</v>
      </c>
      <c r="X341" s="88">
        <v>0.60088479382884774</v>
      </c>
      <c r="Y341" s="88">
        <v>3.5570480513412854</v>
      </c>
      <c r="Z341" s="88">
        <v>0.53635875549544509</v>
      </c>
      <c r="AA341" s="88">
        <v>3.1835226786091955</v>
      </c>
      <c r="AB341" s="88">
        <v>0.80241881504369383</v>
      </c>
      <c r="AC341" s="88">
        <v>2.1484955870198559</v>
      </c>
      <c r="AD341" s="88">
        <v>0.40078403028534954</v>
      </c>
      <c r="AE341" s="88">
        <v>2.3243553003477051</v>
      </c>
      <c r="AF341" s="88">
        <v>0.36992004443277593</v>
      </c>
      <c r="AG341" s="88">
        <v>3.1717365511824815</v>
      </c>
      <c r="AH341" s="61">
        <v>0.78528312545499945</v>
      </c>
      <c r="AI341" s="88">
        <v>16.241029601292194</v>
      </c>
      <c r="AJ341" s="88">
        <v>13.325134947894172</v>
      </c>
      <c r="AK341" s="88">
        <v>2.1083483695705105</v>
      </c>
      <c r="AL341" s="88">
        <f t="shared" si="18"/>
        <v>3.0949476903476385</v>
      </c>
    </row>
    <row r="342" spans="2:38" x14ac:dyDescent="0.2">
      <c r="C342" s="79">
        <v>4</v>
      </c>
      <c r="D342" s="88">
        <v>6.9204872448662567</v>
      </c>
      <c r="E342" s="88">
        <v>1.5477546657542236</v>
      </c>
      <c r="F342" s="88">
        <v>-0.70186239492679803</v>
      </c>
      <c r="G342" s="88">
        <v>0.59538820671732151</v>
      </c>
      <c r="H342" s="88">
        <v>-0.17896306547362981</v>
      </c>
      <c r="I342" s="88">
        <v>2.8761530655524403</v>
      </c>
      <c r="J342" s="88">
        <v>16.732521853901751</v>
      </c>
      <c r="K342" s="88">
        <v>9.4455116074898555</v>
      </c>
      <c r="L342" s="88">
        <v>87.011774625801834</v>
      </c>
      <c r="M342" s="88">
        <v>58.922580454075032</v>
      </c>
      <c r="N342" s="88">
        <v>21.158533395654224</v>
      </c>
      <c r="O342" s="88">
        <v>102.67220811993374</v>
      </c>
      <c r="P342" s="88">
        <v>6.1408164708748565</v>
      </c>
      <c r="Q342" s="88">
        <v>6.9268600952321906</v>
      </c>
      <c r="R342" s="88">
        <v>481.53629484228094</v>
      </c>
      <c r="S342" s="88">
        <v>26.933468199694587</v>
      </c>
      <c r="T342" s="88">
        <v>38.548492747537054</v>
      </c>
      <c r="U342" s="88">
        <v>4.8808357200938293</v>
      </c>
      <c r="V342" s="88">
        <v>18.203988064159571</v>
      </c>
      <c r="W342" s="88">
        <v>3.5937175121034453</v>
      </c>
      <c r="X342" s="88">
        <v>0.51152038773814823</v>
      </c>
      <c r="Y342" s="88">
        <v>4.3720748858992975</v>
      </c>
      <c r="Z342" s="88">
        <v>0.77914891422550581</v>
      </c>
      <c r="AA342" s="88">
        <v>4.1910898747540655</v>
      </c>
      <c r="AB342" s="88">
        <v>1.0336450954696554</v>
      </c>
      <c r="AC342" s="88">
        <v>2.8392932369460624</v>
      </c>
      <c r="AD342" s="88">
        <v>0.49963618344214095</v>
      </c>
      <c r="AE342" s="88">
        <v>3.0702087146528116</v>
      </c>
      <c r="AF342" s="88">
        <v>0.48773807789547841</v>
      </c>
      <c r="AG342" s="88">
        <v>3.6161320295919115</v>
      </c>
      <c r="AH342" s="61">
        <v>0.91932358026398064</v>
      </c>
      <c r="AI342" s="88">
        <v>18.144861057561783</v>
      </c>
      <c r="AJ342" s="88">
        <v>15.271049676764077</v>
      </c>
      <c r="AK342" s="88">
        <v>2.3961482131684786</v>
      </c>
      <c r="AL342" s="88">
        <f t="shared" si="18"/>
        <v>2.7848140205302325</v>
      </c>
    </row>
    <row r="343" spans="2:38" x14ac:dyDescent="0.2">
      <c r="C343" s="79">
        <v>5</v>
      </c>
      <c r="D343" s="88">
        <v>9.172363770990124</v>
      </c>
      <c r="E343" s="88">
        <v>1.6886195398765027</v>
      </c>
      <c r="F343" s="88">
        <v>-0.62644725977346072</v>
      </c>
      <c r="G343" s="88">
        <v>0.5892756367764076</v>
      </c>
      <c r="H343" s="88">
        <v>0.58583536871446351</v>
      </c>
      <c r="I343" s="88">
        <v>2.0286738952352237</v>
      </c>
      <c r="J343" s="88">
        <v>16.753163809236494</v>
      </c>
      <c r="K343" s="88">
        <v>11.103542990366524</v>
      </c>
      <c r="L343" s="88">
        <v>90.564064007773993</v>
      </c>
      <c r="M343" s="88">
        <v>66.82203383859482</v>
      </c>
      <c r="N343" s="88">
        <v>23.415755282639527</v>
      </c>
      <c r="O343" s="88">
        <v>110.81195069815074</v>
      </c>
      <c r="P343" s="88">
        <v>6.2096606686218641</v>
      </c>
      <c r="Q343" s="88">
        <v>6.8640907242756048</v>
      </c>
      <c r="R343" s="88">
        <v>511.60642190748717</v>
      </c>
      <c r="S343" s="88">
        <v>29.76754992700161</v>
      </c>
      <c r="T343" s="88">
        <v>40.705465709270975</v>
      </c>
      <c r="U343" s="88">
        <v>4.9367582566701858</v>
      </c>
      <c r="V343" s="88">
        <v>19.855693132209304</v>
      </c>
      <c r="W343" s="88">
        <v>3.9206843836668699</v>
      </c>
      <c r="X343" s="88">
        <v>0.45232508264968918</v>
      </c>
      <c r="Y343" s="88">
        <v>4.0699126751664574</v>
      </c>
      <c r="Z343" s="88">
        <v>0.74685831839285899</v>
      </c>
      <c r="AA343" s="88">
        <v>3.5059001780482304</v>
      </c>
      <c r="AB343" s="88">
        <v>0.95373684294672811</v>
      </c>
      <c r="AC343" s="88">
        <v>2.7488513864561352</v>
      </c>
      <c r="AD343" s="88">
        <v>0.49434680218450544</v>
      </c>
      <c r="AE343" s="88">
        <v>2.5051571968913731</v>
      </c>
      <c r="AF343" s="88">
        <v>0.43768567602321967</v>
      </c>
      <c r="AG343" s="88">
        <v>3.6922043447239754</v>
      </c>
      <c r="AH343" s="61">
        <v>0.70634583200311496</v>
      </c>
      <c r="AI343" s="88">
        <v>15.861938444103775</v>
      </c>
      <c r="AJ343" s="88">
        <v>16.591661683585112</v>
      </c>
      <c r="AK343" s="88">
        <v>2.0822290392871912</v>
      </c>
      <c r="AL343" s="88">
        <f t="shared" si="18"/>
        <v>2.8537210537102244</v>
      </c>
    </row>
    <row r="344" spans="2:38" x14ac:dyDescent="0.2">
      <c r="C344" s="79">
        <v>6</v>
      </c>
      <c r="D344" s="88">
        <v>7.9388096281955729</v>
      </c>
      <c r="E344" s="88">
        <v>1.8276749641944463</v>
      </c>
      <c r="F344" s="88">
        <v>0.36248536648468171</v>
      </c>
      <c r="G344" s="88">
        <v>0.35866350223525229</v>
      </c>
      <c r="H344" s="88">
        <v>-2.9622561605965751</v>
      </c>
      <c r="I344" s="88">
        <v>0.86527880572278792</v>
      </c>
      <c r="J344" s="88">
        <v>15.491655987918994</v>
      </c>
      <c r="K344" s="88">
        <v>10.135080739768489</v>
      </c>
      <c r="L344" s="88">
        <v>111.34192767668695</v>
      </c>
      <c r="M344" s="88">
        <v>71.996554322115173</v>
      </c>
      <c r="N344" s="88">
        <v>25.359717739300894</v>
      </c>
      <c r="O344" s="88">
        <v>110.90413377137986</v>
      </c>
      <c r="P344" s="88">
        <v>6.2613500663130601</v>
      </c>
      <c r="Q344" s="88">
        <v>6.393268531822148</v>
      </c>
      <c r="R344" s="88">
        <v>489.74617763546064</v>
      </c>
      <c r="S344" s="88">
        <v>22.652591525309866</v>
      </c>
      <c r="T344" s="88">
        <v>34.945527793090477</v>
      </c>
      <c r="U344" s="88">
        <v>4.4397330371551158</v>
      </c>
      <c r="V344" s="88">
        <v>18.158333741333461</v>
      </c>
      <c r="W344" s="88">
        <v>3.1848924186874128</v>
      </c>
      <c r="X344" s="88">
        <v>0.58599731527623422</v>
      </c>
      <c r="Y344" s="88">
        <v>3.5840613647306605</v>
      </c>
      <c r="Z344" s="88">
        <v>0.67354638384729615</v>
      </c>
      <c r="AA344" s="88">
        <v>3.325092398387945</v>
      </c>
      <c r="AB344" s="88">
        <v>0.81539422367755898</v>
      </c>
      <c r="AC344" s="88">
        <v>2.7020503242487863</v>
      </c>
      <c r="AD344" s="88">
        <v>0.52299268681008282</v>
      </c>
      <c r="AE344" s="88">
        <v>2.6882830004609355</v>
      </c>
      <c r="AF344" s="88">
        <v>0.49223011630156621</v>
      </c>
      <c r="AG344" s="88">
        <v>3.9496361683997945</v>
      </c>
      <c r="AH344" s="61">
        <v>0.9529695135897257</v>
      </c>
      <c r="AI344" s="88">
        <v>15.465089512548719</v>
      </c>
      <c r="AJ344" s="88">
        <v>16.140580049572918</v>
      </c>
      <c r="AK344" s="88">
        <v>2.1608158966599671</v>
      </c>
      <c r="AL344" s="88">
        <f t="shared" si="18"/>
        <v>2.8390124473088849</v>
      </c>
    </row>
    <row r="345" spans="2:38" x14ac:dyDescent="0.2">
      <c r="C345" s="79">
        <v>7</v>
      </c>
      <c r="D345" s="88">
        <v>5.9348365368042924</v>
      </c>
      <c r="E345" s="88">
        <v>2.2329980144746515</v>
      </c>
      <c r="F345" s="88">
        <v>0.39414894729837241</v>
      </c>
      <c r="G345" s="88">
        <v>0.54881713646004238</v>
      </c>
      <c r="H345" s="88">
        <v>-1.6737913226187302</v>
      </c>
      <c r="I345" s="88">
        <v>3.8545993130866822</v>
      </c>
      <c r="J345" s="88">
        <v>16.605647963074233</v>
      </c>
      <c r="K345" s="88">
        <v>10.037081293552152</v>
      </c>
      <c r="L345" s="88">
        <v>113.39021663303245</v>
      </c>
      <c r="M345" s="88">
        <v>64.899020127771166</v>
      </c>
      <c r="N345" s="88">
        <v>25.738702364329004</v>
      </c>
      <c r="O345" s="88">
        <v>99.089227953915014</v>
      </c>
      <c r="P345" s="88">
        <v>7.650487690280567</v>
      </c>
      <c r="Q345" s="88">
        <v>7.4969680310303835</v>
      </c>
      <c r="R345" s="88">
        <v>550.68059292751786</v>
      </c>
      <c r="S345" s="88">
        <v>32.458571292531303</v>
      </c>
      <c r="T345" s="88">
        <v>43.280958234341007</v>
      </c>
      <c r="U345" s="88">
        <v>5.6300830133806947</v>
      </c>
      <c r="V345" s="88">
        <v>22.521523093287914</v>
      </c>
      <c r="W345" s="88">
        <v>4.0725610301361455</v>
      </c>
      <c r="X345" s="88">
        <v>0.52369343766824639</v>
      </c>
      <c r="Y345" s="88">
        <v>4.3623141994882886</v>
      </c>
      <c r="Z345" s="88">
        <v>0.95857719274091435</v>
      </c>
      <c r="AA345" s="88">
        <v>4.3166778267122456</v>
      </c>
      <c r="AB345" s="88">
        <v>1.0003289223691472</v>
      </c>
      <c r="AC345" s="88">
        <v>3.1590758593284054</v>
      </c>
      <c r="AD345" s="88">
        <v>0.53354061031805078</v>
      </c>
      <c r="AE345" s="88">
        <v>3.3840835217799863</v>
      </c>
      <c r="AF345" s="88">
        <v>0.50089041895080344</v>
      </c>
      <c r="AG345" s="88">
        <v>3.8537236758390678</v>
      </c>
      <c r="AH345" s="61">
        <v>0.8472421579754803</v>
      </c>
      <c r="AI345" s="88">
        <v>17.171532760563029</v>
      </c>
      <c r="AJ345" s="88">
        <v>17.499334844283666</v>
      </c>
      <c r="AK345" s="88">
        <v>2.3226927077235793</v>
      </c>
      <c r="AL345" s="88">
        <f t="shared" si="18"/>
        <v>2.5214565679781136</v>
      </c>
    </row>
    <row r="346" spans="2:38" x14ac:dyDescent="0.2">
      <c r="B346" s="79" t="s">
        <v>144</v>
      </c>
      <c r="C346" s="79">
        <v>8</v>
      </c>
      <c r="D346" s="88">
        <v>9.2953350878415364</v>
      </c>
      <c r="E346" s="88">
        <v>1.7668221135407358</v>
      </c>
      <c r="F346" s="88">
        <v>-0.10747598280179407</v>
      </c>
      <c r="G346" s="88">
        <v>0.46181574062750547</v>
      </c>
      <c r="H346" s="88">
        <v>-0.17728095431098789</v>
      </c>
      <c r="I346" s="88">
        <v>1.5027123951972794</v>
      </c>
      <c r="J346" s="88">
        <v>16.049338881348771</v>
      </c>
      <c r="K346" s="88">
        <v>10.38825401070574</v>
      </c>
      <c r="L346" s="88">
        <v>97.046494953245471</v>
      </c>
      <c r="M346" s="88">
        <v>62.503650223494972</v>
      </c>
      <c r="N346" s="88">
        <v>22.970151486207701</v>
      </c>
      <c r="O346" s="88">
        <v>115.09597703846852</v>
      </c>
      <c r="P346" s="88">
        <v>6.2098506438138106</v>
      </c>
      <c r="Q346" s="88">
        <v>7.2313008245331343</v>
      </c>
      <c r="R346" s="88">
        <v>508.13389599330583</v>
      </c>
      <c r="S346" s="88">
        <v>27.951470791898156</v>
      </c>
      <c r="T346" s="88">
        <v>39.604731815669268</v>
      </c>
      <c r="U346" s="88">
        <v>5.0629355056556857</v>
      </c>
      <c r="V346" s="88">
        <v>20.196841362295597</v>
      </c>
      <c r="W346" s="88">
        <v>4.0548239806519506</v>
      </c>
      <c r="X346" s="88">
        <v>0.47130676463577198</v>
      </c>
      <c r="Y346" s="88">
        <v>3.9772685011651614</v>
      </c>
      <c r="Z346" s="88">
        <v>0.67455180769587797</v>
      </c>
      <c r="AA346" s="88">
        <v>3.6013017563919072</v>
      </c>
      <c r="AB346" s="88">
        <v>0.81929591082398356</v>
      </c>
      <c r="AC346" s="88">
        <v>2.6763004662613157</v>
      </c>
      <c r="AD346" s="88">
        <v>0.44512674828080828</v>
      </c>
      <c r="AE346" s="88">
        <v>2.652697589529831</v>
      </c>
      <c r="AF346" s="88">
        <v>0.4876564597933512</v>
      </c>
      <c r="AG346" s="88">
        <v>3.9977996001426153</v>
      </c>
      <c r="AH346" s="61">
        <v>0.79483745916138637</v>
      </c>
      <c r="AI346" s="88">
        <v>16.380831046581321</v>
      </c>
      <c r="AJ346" s="88">
        <v>17.04654222169393</v>
      </c>
      <c r="AK346" s="88">
        <v>2.2920358559789933</v>
      </c>
      <c r="AL346" s="88">
        <f t="shared" si="18"/>
        <v>2.7210813242143805</v>
      </c>
    </row>
    <row r="347" spans="2:38" x14ac:dyDescent="0.2">
      <c r="C347" s="79">
        <v>9</v>
      </c>
      <c r="D347" s="88">
        <v>8.9813997005977786</v>
      </c>
      <c r="E347" s="88">
        <v>1.9237011274000657</v>
      </c>
      <c r="F347" s="88">
        <v>0.77039227748898065</v>
      </c>
      <c r="G347" s="88">
        <v>0.61231118771582893</v>
      </c>
      <c r="H347" s="88">
        <v>-1.3630577350518849</v>
      </c>
      <c r="I347" s="88">
        <v>1.8551796545399102</v>
      </c>
      <c r="J347" s="88">
        <v>16.343959819665447</v>
      </c>
      <c r="K347" s="88">
        <v>10.586163070787698</v>
      </c>
      <c r="L347" s="88">
        <v>82.741751337647244</v>
      </c>
      <c r="M347" s="88">
        <v>61.380423907027705</v>
      </c>
      <c r="N347" s="88">
        <v>20.104062701117559</v>
      </c>
      <c r="O347" s="88">
        <v>94.230607576458908</v>
      </c>
      <c r="P347" s="88">
        <v>5.856410101004637</v>
      </c>
      <c r="Q347" s="88">
        <v>6.9046196276309999</v>
      </c>
      <c r="R347" s="88">
        <v>466.33890581185977</v>
      </c>
      <c r="S347" s="88">
        <v>26.043463084125012</v>
      </c>
      <c r="T347" s="88">
        <v>38.523111072493371</v>
      </c>
      <c r="U347" s="88">
        <v>4.4708028740589612</v>
      </c>
      <c r="V347" s="88">
        <v>19.067649854209705</v>
      </c>
      <c r="W347" s="88">
        <v>3.4808161893726925</v>
      </c>
      <c r="X347" s="88">
        <v>0.47888235302698218</v>
      </c>
      <c r="Y347" s="88">
        <v>4.3666731842206916</v>
      </c>
      <c r="Z347" s="88">
        <v>0.80412296400100369</v>
      </c>
      <c r="AA347" s="88">
        <v>4.476873268123196</v>
      </c>
      <c r="AB347" s="88">
        <v>0.90214600229846886</v>
      </c>
      <c r="AC347" s="88">
        <v>2.699723454160214</v>
      </c>
      <c r="AD347" s="88">
        <v>0.44883239051147311</v>
      </c>
      <c r="AE347" s="88">
        <v>2.6065439212642389</v>
      </c>
      <c r="AF347" s="88">
        <v>0.49853819956178241</v>
      </c>
      <c r="AG347" s="88">
        <v>3.5964856271607699</v>
      </c>
      <c r="AH347" s="61">
        <v>0.7345845859413247</v>
      </c>
      <c r="AI347" s="88">
        <v>15.663956283171967</v>
      </c>
      <c r="AJ347" s="88">
        <v>15.82677652481814</v>
      </c>
      <c r="AK347" s="88">
        <v>2.2431037719441318</v>
      </c>
      <c r="AL347" s="88">
        <f t="shared" si="18"/>
        <v>3.0531353199378772</v>
      </c>
    </row>
    <row r="348" spans="2:38" x14ac:dyDescent="0.2">
      <c r="C348" s="79">
        <v>10</v>
      </c>
      <c r="D348" s="88">
        <v>6.6606593753352179</v>
      </c>
      <c r="E348" s="88">
        <v>1.7829632832322071</v>
      </c>
      <c r="F348" s="88">
        <v>1.1475327761900289</v>
      </c>
      <c r="G348" s="88">
        <v>0.47000248158497282</v>
      </c>
      <c r="H348" s="88">
        <v>-0.4522937448383339</v>
      </c>
      <c r="I348" s="88">
        <v>2.190837366604057</v>
      </c>
      <c r="J348" s="88">
        <v>15.187450049446726</v>
      </c>
      <c r="K348" s="88">
        <v>9.0019790897325027</v>
      </c>
      <c r="L348" s="88">
        <v>92.148874042040973</v>
      </c>
      <c r="M348" s="88">
        <v>53.107906545851336</v>
      </c>
      <c r="N348" s="88">
        <v>21.375816069805023</v>
      </c>
      <c r="O348" s="88">
        <v>97.943006513631587</v>
      </c>
      <c r="P348" s="88">
        <v>5.9982090988499559</v>
      </c>
      <c r="Q348" s="88">
        <v>7.6235317471236046</v>
      </c>
      <c r="R348" s="88">
        <v>448.31603092210997</v>
      </c>
      <c r="S348" s="88">
        <v>24.312927524678113</v>
      </c>
      <c r="T348" s="88">
        <v>34.954790291458778</v>
      </c>
      <c r="U348" s="88">
        <v>4.4447418489862036</v>
      </c>
      <c r="V348" s="88">
        <v>17.846393054814644</v>
      </c>
      <c r="W348" s="88">
        <v>3.2685864939876539</v>
      </c>
      <c r="X348" s="88">
        <v>0.50925953971209259</v>
      </c>
      <c r="Y348" s="88">
        <v>3.8203830516478354</v>
      </c>
      <c r="Z348" s="88">
        <v>0.59392188558966497</v>
      </c>
      <c r="AA348" s="88">
        <v>4.1423965783432539</v>
      </c>
      <c r="AB348" s="88">
        <v>0.8668073852551117</v>
      </c>
      <c r="AC348" s="88">
        <v>2.6521349275128538</v>
      </c>
      <c r="AD348" s="88">
        <v>0.41060630654326719</v>
      </c>
      <c r="AE348" s="88">
        <v>2.6416968826584353</v>
      </c>
      <c r="AF348" s="88">
        <v>0.4770808614297723</v>
      </c>
      <c r="AG348" s="88">
        <v>3.5801521078863021</v>
      </c>
      <c r="AH348" s="61">
        <v>0.7735616229742166</v>
      </c>
      <c r="AI348" s="88">
        <v>15.52640022396216</v>
      </c>
      <c r="AJ348" s="88">
        <v>14.178038148508323</v>
      </c>
      <c r="AK348" s="88">
        <v>2.0808794897821472</v>
      </c>
      <c r="AL348" s="88">
        <f t="shared" si="18"/>
        <v>2.4844855687577851</v>
      </c>
    </row>
    <row r="349" spans="2:38" x14ac:dyDescent="0.2">
      <c r="C349" s="79">
        <v>11</v>
      </c>
      <c r="D349" s="88">
        <v>8.8839026470796991</v>
      </c>
      <c r="E349" s="88">
        <v>1.9894374076880668</v>
      </c>
      <c r="F349" s="88">
        <v>0.51160311206318232</v>
      </c>
      <c r="G349" s="88">
        <v>0.65443270543273702</v>
      </c>
      <c r="H349" s="88">
        <v>-0.44440069972033347</v>
      </c>
      <c r="I349" s="88">
        <v>2.0029505325283754</v>
      </c>
      <c r="J349" s="88">
        <v>18.029250179570006</v>
      </c>
      <c r="K349" s="88">
        <v>10.425266799314388</v>
      </c>
      <c r="L349" s="88">
        <v>106.39635292395282</v>
      </c>
      <c r="M349" s="88">
        <v>56.374735665970555</v>
      </c>
      <c r="N349" s="88">
        <v>18.780223709848048</v>
      </c>
      <c r="O349" s="88">
        <v>102.16734410943826</v>
      </c>
      <c r="P349" s="88">
        <v>7.0737799913474992</v>
      </c>
      <c r="Q349" s="88">
        <v>6.9392763742355648</v>
      </c>
      <c r="R349" s="88">
        <v>514.51501797897834</v>
      </c>
      <c r="S349" s="88">
        <v>26.839915823014366</v>
      </c>
      <c r="T349" s="88">
        <v>42.733689802030348</v>
      </c>
      <c r="U349" s="88">
        <v>4.6933071722828972</v>
      </c>
      <c r="V349" s="88">
        <v>18.307639368003102</v>
      </c>
      <c r="W349" s="88">
        <v>3.6399687368494851</v>
      </c>
      <c r="X349" s="88">
        <v>0.49693759476035643</v>
      </c>
      <c r="Y349" s="88">
        <v>3.8864370976299747</v>
      </c>
      <c r="Z349" s="88">
        <v>0.65795857751320241</v>
      </c>
      <c r="AA349" s="88">
        <v>3.6544644500606598</v>
      </c>
      <c r="AB349" s="88">
        <v>0.8489563442707404</v>
      </c>
      <c r="AC349" s="88">
        <v>2.6785693872510539</v>
      </c>
      <c r="AD349" s="88">
        <v>0.45777016396172066</v>
      </c>
      <c r="AE349" s="88">
        <v>2.5883760110306393</v>
      </c>
      <c r="AF349" s="88">
        <v>0.4556802181548566</v>
      </c>
      <c r="AG349" s="88">
        <v>3.2336367589857242</v>
      </c>
      <c r="AH349" s="61">
        <v>0.67427729291276506</v>
      </c>
      <c r="AI349" s="88">
        <v>17.912879571776514</v>
      </c>
      <c r="AJ349" s="88">
        <v>14.058645322593051</v>
      </c>
      <c r="AK349" s="88">
        <v>2.3305036132349208</v>
      </c>
      <c r="AL349" s="88">
        <f t="shared" si="18"/>
        <v>3.0018138514723094</v>
      </c>
    </row>
    <row r="350" spans="2:38" x14ac:dyDescent="0.2">
      <c r="B350" s="79" t="s">
        <v>144</v>
      </c>
      <c r="C350" s="79">
        <v>12</v>
      </c>
      <c r="D350" s="88">
        <v>8.1746025576848709</v>
      </c>
      <c r="E350" s="88">
        <v>2.1652137226363681</v>
      </c>
      <c r="F350" s="88">
        <v>-1.0855017509734903</v>
      </c>
      <c r="G350" s="88">
        <v>0.35955276315092216</v>
      </c>
      <c r="H350" s="88">
        <v>-1.9274075913811559</v>
      </c>
      <c r="I350" s="88">
        <v>0.14442827673753264</v>
      </c>
      <c r="J350" s="88">
        <v>15.832457815384991</v>
      </c>
      <c r="K350" s="88">
        <v>8.9069949639856034</v>
      </c>
      <c r="L350" s="88">
        <v>92.249911812197681</v>
      </c>
      <c r="M350" s="88">
        <v>57.279436401472985</v>
      </c>
      <c r="N350" s="88">
        <v>20.939224744665758</v>
      </c>
      <c r="O350" s="88">
        <v>101.95749955218986</v>
      </c>
      <c r="P350" s="88">
        <v>6.5118042495672155</v>
      </c>
      <c r="Q350" s="88">
        <v>5.9986447507121916</v>
      </c>
      <c r="R350" s="88">
        <v>447.49883547333121</v>
      </c>
      <c r="S350" s="88">
        <v>25.059066808700557</v>
      </c>
      <c r="T350" s="88">
        <v>36.526553233376369</v>
      </c>
      <c r="U350" s="88">
        <v>4.5837481238233106</v>
      </c>
      <c r="V350" s="88">
        <v>17.856644414464053</v>
      </c>
      <c r="W350" s="88">
        <v>3.6969367463773577</v>
      </c>
      <c r="X350" s="88">
        <v>0.4258554412901519</v>
      </c>
      <c r="Y350" s="88">
        <v>4.0514264670886933</v>
      </c>
      <c r="Z350" s="88">
        <v>0.64887933233155271</v>
      </c>
      <c r="AA350" s="88">
        <v>3.742232570189485</v>
      </c>
      <c r="AB350" s="88">
        <v>0.73991332724171588</v>
      </c>
      <c r="AC350" s="88">
        <v>2.4434122166936039</v>
      </c>
      <c r="AD350" s="88">
        <v>0.43447222082294318</v>
      </c>
      <c r="AE350" s="88">
        <v>2.859430512390142</v>
      </c>
      <c r="AF350" s="88">
        <v>0.45270515082703561</v>
      </c>
      <c r="AG350" s="88">
        <v>3.2636978038978786</v>
      </c>
      <c r="AH350" s="61">
        <v>0.86213346764160359</v>
      </c>
      <c r="AI350" s="88">
        <v>15.914058693247259</v>
      </c>
      <c r="AJ350" s="88">
        <v>14.505678466750012</v>
      </c>
      <c r="AK350" s="88">
        <v>2.209161765996408</v>
      </c>
      <c r="AL350" s="88">
        <f t="shared" si="18"/>
        <v>2.7355089359774341</v>
      </c>
    </row>
    <row r="351" spans="2:38" x14ac:dyDescent="0.2">
      <c r="C351" s="79">
        <v>13</v>
      </c>
      <c r="D351" s="88">
        <v>7.4913767719579099</v>
      </c>
      <c r="E351" s="88">
        <v>1.9061864192038835</v>
      </c>
      <c r="F351" s="88">
        <v>-1.0864610401394248</v>
      </c>
      <c r="G351" s="88">
        <v>0.67292187284886007</v>
      </c>
      <c r="H351" s="88">
        <v>-3.5454716574163894</v>
      </c>
      <c r="I351" s="88">
        <v>1.6706486846406452</v>
      </c>
      <c r="J351" s="88">
        <v>15.009966995351951</v>
      </c>
      <c r="K351" s="88">
        <v>12.075273930224942</v>
      </c>
      <c r="L351" s="88">
        <v>105.06287323237885</v>
      </c>
      <c r="M351" s="88">
        <v>61.721663536545535</v>
      </c>
      <c r="N351" s="88">
        <v>25.602683374269883</v>
      </c>
      <c r="O351" s="88">
        <v>113.55565729437247</v>
      </c>
      <c r="P351" s="88">
        <v>7.0193359076903095</v>
      </c>
      <c r="Q351" s="88">
        <v>7.6506530343480579</v>
      </c>
      <c r="R351" s="88">
        <v>544.91700140031344</v>
      </c>
      <c r="S351" s="88">
        <v>28.217888791457693</v>
      </c>
      <c r="T351" s="88">
        <v>44.139745978634018</v>
      </c>
      <c r="U351" s="88">
        <v>5.6194034731376261</v>
      </c>
      <c r="V351" s="88">
        <v>23.835878174660071</v>
      </c>
      <c r="W351" s="88">
        <v>4.2643053355968252</v>
      </c>
      <c r="X351" s="88">
        <v>0.49952416995215587</v>
      </c>
      <c r="Y351" s="88">
        <v>4.9578040326785899</v>
      </c>
      <c r="Z351" s="88">
        <v>0.83655142719570119</v>
      </c>
      <c r="AA351" s="88">
        <v>4.474580377425232</v>
      </c>
      <c r="AB351" s="88">
        <v>0.96998289400645532</v>
      </c>
      <c r="AC351" s="88">
        <v>2.9332015772717526</v>
      </c>
      <c r="AD351" s="88">
        <v>0.43433212107355085</v>
      </c>
      <c r="AE351" s="88">
        <v>2.770125215425117</v>
      </c>
      <c r="AF351" s="88">
        <v>0.54464679514124226</v>
      </c>
      <c r="AG351" s="88">
        <v>3.6044707846687007</v>
      </c>
      <c r="AH351" s="61">
        <v>0.89121085826054569</v>
      </c>
      <c r="AI351" s="88">
        <v>16.606808548653156</v>
      </c>
      <c r="AJ351" s="88">
        <v>16.682341354882222</v>
      </c>
      <c r="AK351" s="88">
        <v>2.2875864187440866</v>
      </c>
      <c r="AL351" s="88">
        <f t="shared" si="18"/>
        <v>2.4107497887730944</v>
      </c>
    </row>
    <row r="352" spans="2:38" x14ac:dyDescent="0.2">
      <c r="C352" s="79">
        <v>14</v>
      </c>
      <c r="D352" s="88">
        <v>9.7226153781381832</v>
      </c>
      <c r="E352" s="88">
        <v>2.1827468074642491</v>
      </c>
      <c r="F352" s="88">
        <v>-1.5239326723912257</v>
      </c>
      <c r="G352" s="88">
        <v>0.45833894324322377</v>
      </c>
      <c r="H352" s="88">
        <v>-0.56978629102691813</v>
      </c>
      <c r="I352" s="88">
        <v>1.592908244088358</v>
      </c>
      <c r="J352" s="88">
        <v>15.419394392200754</v>
      </c>
      <c r="K352" s="88">
        <v>12.37914129828823</v>
      </c>
      <c r="L352" s="88">
        <v>121.38369068388693</v>
      </c>
      <c r="M352" s="88">
        <v>64.544697104816578</v>
      </c>
      <c r="N352" s="88">
        <v>23.831424131366695</v>
      </c>
      <c r="O352" s="88">
        <v>119.2131284293142</v>
      </c>
      <c r="P352" s="88">
        <v>7.8522594399576588</v>
      </c>
      <c r="Q352" s="88">
        <v>8.3052192217027443</v>
      </c>
      <c r="R352" s="88">
        <v>600.66044135788809</v>
      </c>
      <c r="S352" s="88">
        <v>31.84145326977648</v>
      </c>
      <c r="T352" s="88">
        <v>49.334465302147919</v>
      </c>
      <c r="U352" s="88">
        <v>5.8322708563769057</v>
      </c>
      <c r="V352" s="88">
        <v>21.81830427367537</v>
      </c>
      <c r="W352" s="88">
        <v>3.4762576260703311</v>
      </c>
      <c r="X352" s="88">
        <v>0.48690200755488838</v>
      </c>
      <c r="Y352" s="88">
        <v>4.0611985600788927</v>
      </c>
      <c r="Z352" s="88">
        <v>0.70735802419376215</v>
      </c>
      <c r="AA352" s="88">
        <v>3.5888656032615276</v>
      </c>
      <c r="AB352" s="88">
        <v>0.7212135453136318</v>
      </c>
      <c r="AC352" s="88">
        <v>2.5993277078032033</v>
      </c>
      <c r="AD352" s="88">
        <v>0.41475839980231333</v>
      </c>
      <c r="AE352" s="88">
        <v>2.582318550200112</v>
      </c>
      <c r="AF352" s="88">
        <v>0.46786457203994786</v>
      </c>
      <c r="AG352" s="88">
        <v>3.4040620669618753</v>
      </c>
      <c r="AH352" s="61">
        <v>0.80595278459985364</v>
      </c>
      <c r="AI352" s="88">
        <v>17.030336029844726</v>
      </c>
      <c r="AJ352" s="88">
        <v>14.909664968502844</v>
      </c>
      <c r="AK352" s="88">
        <v>2.3871111194628964</v>
      </c>
      <c r="AL352" s="88">
        <f t="shared" si="18"/>
        <v>2.7083860682863454</v>
      </c>
    </row>
    <row r="353" spans="2:38" x14ac:dyDescent="0.2">
      <c r="C353" s="79">
        <v>15</v>
      </c>
      <c r="D353" s="88">
        <v>7.3393087578082454</v>
      </c>
      <c r="E353" s="88">
        <v>2.4429567731147799</v>
      </c>
      <c r="F353" s="88">
        <v>0.267896743069586</v>
      </c>
      <c r="G353" s="88">
        <v>0.69130507169494171</v>
      </c>
      <c r="H353" s="88">
        <v>-2.5710088392962587</v>
      </c>
      <c r="I353" s="88">
        <v>1.5486321916309447</v>
      </c>
      <c r="J353" s="88">
        <v>16.276161641773907</v>
      </c>
      <c r="K353" s="88">
        <v>10.39530215867047</v>
      </c>
      <c r="L353" s="88">
        <v>107.34336584728854</v>
      </c>
      <c r="M353" s="88">
        <v>67.695289976487047</v>
      </c>
      <c r="N353" s="88">
        <v>24.878916768916469</v>
      </c>
      <c r="O353" s="88">
        <v>114.82188527315232</v>
      </c>
      <c r="P353" s="88">
        <v>6.8634876758025181</v>
      </c>
      <c r="Q353" s="88">
        <v>7.1203515407270901</v>
      </c>
      <c r="R353" s="88">
        <v>490.83170979642205</v>
      </c>
      <c r="S353" s="88">
        <v>29.684210945419441</v>
      </c>
      <c r="T353" s="88">
        <v>40.059896752436345</v>
      </c>
      <c r="U353" s="88">
        <v>4.7727937743022242</v>
      </c>
      <c r="V353" s="88">
        <v>20.604022216418112</v>
      </c>
      <c r="W353" s="88">
        <v>3.7188558854435523</v>
      </c>
      <c r="X353" s="88">
        <v>0.58248312035502825</v>
      </c>
      <c r="Y353" s="88">
        <v>4.0325559477006196</v>
      </c>
      <c r="Z353" s="88">
        <v>0.75717401793857342</v>
      </c>
      <c r="AA353" s="88">
        <v>4.1655676802459043</v>
      </c>
      <c r="AB353" s="88">
        <v>0.86549677416716919</v>
      </c>
      <c r="AC353" s="88">
        <v>3.0025974580159258</v>
      </c>
      <c r="AD353" s="88">
        <v>0.49131439517597542</v>
      </c>
      <c r="AE353" s="88">
        <v>2.6451705125258003</v>
      </c>
      <c r="AF353" s="88">
        <v>0.51832624519497084</v>
      </c>
      <c r="AG353" s="88">
        <v>3.444223083392604</v>
      </c>
      <c r="AH353" s="61">
        <v>0.76944726600957136</v>
      </c>
      <c r="AI353" s="88">
        <v>15.933557734847147</v>
      </c>
      <c r="AJ353" s="88">
        <v>15.24280252330556</v>
      </c>
      <c r="AK353" s="88">
        <v>2.2631920443476674</v>
      </c>
      <c r="AL353" s="88">
        <f t="shared" si="18"/>
        <v>2.7209902507115999</v>
      </c>
    </row>
    <row r="354" spans="2:38" x14ac:dyDescent="0.2">
      <c r="B354" s="2"/>
      <c r="C354" s="2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2:38" x14ac:dyDescent="0.2">
      <c r="B355" s="79" t="s">
        <v>268</v>
      </c>
      <c r="C355" s="79">
        <v>1</v>
      </c>
      <c r="D355" s="88">
        <v>8.8499185869713042</v>
      </c>
      <c r="E355" s="88">
        <v>2.5835898453580284</v>
      </c>
      <c r="F355" s="88">
        <v>-9.2232369514563595E-2</v>
      </c>
      <c r="G355" s="88">
        <v>0.83187506740714334</v>
      </c>
      <c r="H355" s="88">
        <v>-9.32226021468298E-2</v>
      </c>
      <c r="I355" s="88">
        <v>3.6196506377143418</v>
      </c>
      <c r="J355" s="88">
        <v>25.671986139534837</v>
      </c>
      <c r="K355" s="88">
        <v>17.176701314491101</v>
      </c>
      <c r="L355" s="88">
        <v>159.5608423475316</v>
      </c>
      <c r="M355" s="88">
        <v>62.048298197330169</v>
      </c>
      <c r="N355" s="88">
        <v>24.855453533258931</v>
      </c>
      <c r="O355" s="88">
        <v>105.47927992420006</v>
      </c>
      <c r="P355" s="88">
        <v>8.5328446543635401</v>
      </c>
      <c r="Q355" s="88">
        <v>10.412266381860819</v>
      </c>
      <c r="R355" s="88">
        <v>608.75757134288494</v>
      </c>
      <c r="S355" s="88">
        <v>26.992644165060263</v>
      </c>
      <c r="T355" s="88">
        <v>53.629412777409208</v>
      </c>
      <c r="U355" s="88">
        <v>5.4869828960206117</v>
      </c>
      <c r="V355" s="88">
        <v>20.61675321428914</v>
      </c>
      <c r="W355" s="88">
        <v>3.4579759391787013</v>
      </c>
      <c r="X355" s="88">
        <v>0.34722889308974875</v>
      </c>
      <c r="Y355" s="88">
        <v>4.3486522334967948</v>
      </c>
      <c r="Z355" s="88">
        <v>0.61203864444156364</v>
      </c>
      <c r="AA355" s="88">
        <v>4.5386282586102604</v>
      </c>
      <c r="AB355" s="88">
        <v>0.89084851235262985</v>
      </c>
      <c r="AC355" s="88">
        <v>2.913130083041811</v>
      </c>
      <c r="AD355" s="88">
        <v>0.41689380422645833</v>
      </c>
      <c r="AE355" s="88">
        <v>2.5693561812011447</v>
      </c>
      <c r="AF355" s="88">
        <v>0.44903784624497056</v>
      </c>
      <c r="AG355" s="88">
        <v>3.6921441299722511</v>
      </c>
      <c r="AH355" s="61">
        <v>0.96394243686777092</v>
      </c>
      <c r="AI355" s="88">
        <v>22.401985047339672</v>
      </c>
      <c r="AJ355" s="88">
        <v>16.270063722532765</v>
      </c>
      <c r="AK355" s="88">
        <v>2.9053365023343405</v>
      </c>
      <c r="AL355" s="88">
        <f t="shared" si="18"/>
        <v>2.4963655607532456</v>
      </c>
    </row>
    <row r="356" spans="2:38" x14ac:dyDescent="0.2">
      <c r="B356" s="79">
        <v>804</v>
      </c>
      <c r="C356" s="79">
        <v>2</v>
      </c>
      <c r="D356" s="88">
        <v>11.093224359836471</v>
      </c>
      <c r="E356" s="88">
        <v>3.1260789796716311</v>
      </c>
      <c r="F356" s="88">
        <v>2.9593985455925345</v>
      </c>
      <c r="G356" s="88">
        <v>0.80071261337634791</v>
      </c>
      <c r="H356" s="88">
        <v>-9.32226021468298E-2</v>
      </c>
      <c r="I356" s="88">
        <v>-2.9604482185363379E-2</v>
      </c>
      <c r="J356" s="88">
        <v>23.560138009324096</v>
      </c>
      <c r="K356" s="88">
        <v>17.989102695189299</v>
      </c>
      <c r="L356" s="88">
        <v>151.59647537172572</v>
      </c>
      <c r="M356" s="88">
        <v>71.697468094166879</v>
      </c>
      <c r="N356" s="88">
        <v>23.65977630097607</v>
      </c>
      <c r="O356" s="88">
        <v>106.64250924264911</v>
      </c>
      <c r="P356" s="88">
        <v>9.0492319009805975</v>
      </c>
      <c r="Q356" s="88">
        <v>10.947632689127703</v>
      </c>
      <c r="R356" s="88">
        <v>617.64154566170691</v>
      </c>
      <c r="S356" s="88">
        <v>28.207951785040397</v>
      </c>
      <c r="T356" s="88">
        <v>54.264734382640036</v>
      </c>
      <c r="U356" s="88">
        <v>5.8837024318578237</v>
      </c>
      <c r="V356" s="88">
        <v>20.916420645392034</v>
      </c>
      <c r="W356" s="88">
        <v>3.7777700618145182</v>
      </c>
      <c r="X356" s="88">
        <v>0.38718635488432129</v>
      </c>
      <c r="Y356" s="88">
        <v>3.8781865335443095</v>
      </c>
      <c r="Z356" s="88">
        <v>0.52740255545766856</v>
      </c>
      <c r="AA356" s="88">
        <v>4.2112724858491433</v>
      </c>
      <c r="AB356" s="88">
        <v>0.94489697236773573</v>
      </c>
      <c r="AC356" s="88">
        <v>2.2275142580224179</v>
      </c>
      <c r="AD356" s="88">
        <v>0.40534301874311374</v>
      </c>
      <c r="AE356" s="88">
        <v>2.562552398280431</v>
      </c>
      <c r="AF356" s="88">
        <v>0.39988528490010472</v>
      </c>
      <c r="AG356" s="88">
        <v>3.5961171846316931</v>
      </c>
      <c r="AH356" s="61">
        <v>0.87473299941991067</v>
      </c>
      <c r="AI356" s="88">
        <v>21.470893934872084</v>
      </c>
      <c r="AJ356" s="88">
        <v>14.527316387802662</v>
      </c>
      <c r="AK356" s="88">
        <v>2.8999188402157507</v>
      </c>
      <c r="AL356" s="88">
        <f t="shared" si="18"/>
        <v>3.0303527464547093</v>
      </c>
    </row>
    <row r="357" spans="2:38" x14ac:dyDescent="0.2">
      <c r="C357" s="79">
        <v>3</v>
      </c>
      <c r="D357" s="88">
        <v>7.2512069234441991</v>
      </c>
      <c r="E357" s="88">
        <v>2.7966026282465277</v>
      </c>
      <c r="F357" s="88">
        <v>2.4110191188118861</v>
      </c>
      <c r="G357" s="88">
        <v>0.78490887671877019</v>
      </c>
      <c r="H357" s="88">
        <v>-9.32226021468298E-2</v>
      </c>
      <c r="I357" s="88">
        <v>1.0300784019399245</v>
      </c>
      <c r="J357" s="88">
        <v>18.576595399153327</v>
      </c>
      <c r="K357" s="88">
        <v>16.56816050225784</v>
      </c>
      <c r="L357" s="88">
        <v>129.68094559121167</v>
      </c>
      <c r="M357" s="88">
        <v>63.736558698150105</v>
      </c>
      <c r="N357" s="88">
        <v>22.903486421347708</v>
      </c>
      <c r="O357" s="88">
        <v>101.68555465594217</v>
      </c>
      <c r="P357" s="88">
        <v>8.3037350473849951</v>
      </c>
      <c r="Q357" s="88">
        <v>9.2582512393003675</v>
      </c>
      <c r="R357" s="88">
        <v>578.91338771792971</v>
      </c>
      <c r="S357" s="88">
        <v>29.046069069642254</v>
      </c>
      <c r="T357" s="88">
        <v>48.141188847765655</v>
      </c>
      <c r="U357" s="88">
        <v>5.4629053462486254</v>
      </c>
      <c r="V357" s="88">
        <v>21.053621339481627</v>
      </c>
      <c r="W357" s="88">
        <v>3.6034364679043858</v>
      </c>
      <c r="X357" s="88">
        <v>0.41910398267887911</v>
      </c>
      <c r="Y357" s="88">
        <v>4.3222829461569061</v>
      </c>
      <c r="Z357" s="88">
        <v>0.56329970400387763</v>
      </c>
      <c r="AA357" s="88">
        <v>4.4483935911152868</v>
      </c>
      <c r="AB357" s="88">
        <v>0.94209303385783105</v>
      </c>
      <c r="AC357" s="88">
        <v>2.7700600664966375</v>
      </c>
      <c r="AD357" s="88">
        <v>0.36343981165296219</v>
      </c>
      <c r="AE357" s="88">
        <v>2.7458854312325363</v>
      </c>
      <c r="AF357" s="88">
        <v>0.39987316546708473</v>
      </c>
      <c r="AG357" s="88">
        <v>3.3055564607031034</v>
      </c>
      <c r="AH357" s="61">
        <v>0.69917934028275708</v>
      </c>
      <c r="AI357" s="88">
        <v>20.101422092653909</v>
      </c>
      <c r="AJ357" s="88">
        <v>16.296529915875961</v>
      </c>
      <c r="AK357" s="88">
        <v>2.6864738736446636</v>
      </c>
      <c r="AL357" s="88">
        <f t="shared" si="18"/>
        <v>2.7828321647460195</v>
      </c>
    </row>
    <row r="358" spans="2:38" x14ac:dyDescent="0.2">
      <c r="C358" s="79">
        <v>4</v>
      </c>
      <c r="D358" s="88">
        <v>9.8654089678908168</v>
      </c>
      <c r="E358" s="88">
        <v>2.7735220136998882</v>
      </c>
      <c r="F358" s="88">
        <v>0.43424054249083321</v>
      </c>
      <c r="G358" s="88">
        <v>0.66029150155275806</v>
      </c>
      <c r="H358" s="88">
        <v>0.88310833716348947</v>
      </c>
      <c r="I358" s="88">
        <v>3.6180674471563368E-2</v>
      </c>
      <c r="J358" s="88">
        <v>17.533781117473499</v>
      </c>
      <c r="K358" s="88">
        <v>16.832798334089929</v>
      </c>
      <c r="L358" s="88">
        <v>171.8296348694951</v>
      </c>
      <c r="M358" s="88">
        <v>87.01235507104596</v>
      </c>
      <c r="N358" s="88">
        <v>36.094407388959141</v>
      </c>
      <c r="O358" s="88">
        <v>136.2639066232812</v>
      </c>
      <c r="P358" s="88">
        <v>8.4856653367214872</v>
      </c>
      <c r="Q358" s="88">
        <v>10.348793915195493</v>
      </c>
      <c r="R358" s="88">
        <v>638.78579206110237</v>
      </c>
      <c r="S358" s="88">
        <v>34.488088383515645</v>
      </c>
      <c r="T358" s="88">
        <v>51.083276048719213</v>
      </c>
      <c r="U358" s="88">
        <v>6.1305699120164938</v>
      </c>
      <c r="V358" s="88">
        <v>22.845517322033228</v>
      </c>
      <c r="W358" s="88">
        <v>3.4099653055472539</v>
      </c>
      <c r="X358" s="88">
        <v>0.49468205076568839</v>
      </c>
      <c r="Y358" s="88">
        <v>4.6962415234276964</v>
      </c>
      <c r="Z358" s="88">
        <v>0.6032565216996687</v>
      </c>
      <c r="AA358" s="88">
        <v>4.4489195656876426</v>
      </c>
      <c r="AB358" s="88">
        <v>1.0513737019028828</v>
      </c>
      <c r="AC358" s="88">
        <v>3.2159529079446738</v>
      </c>
      <c r="AD358" s="88">
        <v>0.48841276893521146</v>
      </c>
      <c r="AE358" s="88">
        <v>3.0010766294102762</v>
      </c>
      <c r="AF358" s="88">
        <v>0.50963042872576614</v>
      </c>
      <c r="AG358" s="88">
        <v>4.2077479551178163</v>
      </c>
      <c r="AH358" s="61">
        <v>0.832746912482355</v>
      </c>
      <c r="AI358" s="88">
        <v>18.555562396700935</v>
      </c>
      <c r="AJ358" s="88">
        <v>18.078757643327357</v>
      </c>
      <c r="AK358" s="88">
        <v>2.4970378736701524</v>
      </c>
      <c r="AL358" s="88">
        <f t="shared" si="18"/>
        <v>2.410688008626567</v>
      </c>
    </row>
    <row r="359" spans="2:38" x14ac:dyDescent="0.2">
      <c r="C359" s="79">
        <v>5</v>
      </c>
      <c r="D359" s="88">
        <v>7.4108098964224816</v>
      </c>
      <c r="E359" s="88">
        <v>2.461179102012605</v>
      </c>
      <c r="F359" s="88">
        <v>0.43424054249083321</v>
      </c>
      <c r="G359" s="88">
        <v>0.76148100028420496</v>
      </c>
      <c r="H359" s="88">
        <v>-9.32226021468298E-2</v>
      </c>
      <c r="I359" s="88">
        <v>1.1156950718915424</v>
      </c>
      <c r="J359" s="88">
        <v>19.572649978739705</v>
      </c>
      <c r="K359" s="88">
        <v>16.154304582436293</v>
      </c>
      <c r="L359" s="88">
        <v>135.99765282890095</v>
      </c>
      <c r="M359" s="88">
        <v>74.666209108877723</v>
      </c>
      <c r="N359" s="88">
        <v>26.791372385089783</v>
      </c>
      <c r="O359" s="88">
        <v>115.38306406773847</v>
      </c>
      <c r="P359" s="88">
        <v>7.7770086583511082</v>
      </c>
      <c r="Q359" s="88">
        <v>9.8638180325316789</v>
      </c>
      <c r="R359" s="88">
        <v>587.36007881541491</v>
      </c>
      <c r="S359" s="88">
        <v>31.018027547726373</v>
      </c>
      <c r="T359" s="88">
        <v>50.096638635036115</v>
      </c>
      <c r="U359" s="88">
        <v>5.5791175598535148</v>
      </c>
      <c r="V359" s="88">
        <v>22.727242234191614</v>
      </c>
      <c r="W359" s="88">
        <v>4.8861977779424954</v>
      </c>
      <c r="X359" s="88">
        <v>0.42952101223402916</v>
      </c>
      <c r="Y359" s="88">
        <v>4.3074007862315877</v>
      </c>
      <c r="Z359" s="88">
        <v>0.6503996698826342</v>
      </c>
      <c r="AA359" s="88">
        <v>4.7130821894738286</v>
      </c>
      <c r="AB359" s="88">
        <v>1.132909435392037</v>
      </c>
      <c r="AC359" s="88">
        <v>2.6991734831546843</v>
      </c>
      <c r="AD359" s="88">
        <v>0.41336533386533714</v>
      </c>
      <c r="AE359" s="88">
        <v>2.9102979972365381</v>
      </c>
      <c r="AF359" s="88">
        <v>0.5023282463399249</v>
      </c>
      <c r="AG359" s="88">
        <v>3.6645277517111348</v>
      </c>
      <c r="AH359" s="61">
        <v>0.87146496167641718</v>
      </c>
      <c r="AI359" s="88">
        <v>18.947363318258219</v>
      </c>
      <c r="AJ359" s="88">
        <v>17.02436868196073</v>
      </c>
      <c r="AK359" s="88">
        <v>2.5757924707925239</v>
      </c>
      <c r="AL359" s="88">
        <f t="shared" si="18"/>
        <v>2.786949770084632</v>
      </c>
    </row>
    <row r="360" spans="2:38" x14ac:dyDescent="0.2">
      <c r="C360" s="79">
        <v>6</v>
      </c>
      <c r="D360" s="88">
        <v>10.751522738131186</v>
      </c>
      <c r="E360" s="88">
        <v>3.1617923947245465</v>
      </c>
      <c r="F360" s="88">
        <v>-0.16754357316399404</v>
      </c>
      <c r="G360" s="88">
        <v>0.59869634210068101</v>
      </c>
      <c r="H360" s="88">
        <v>-3.8155060682470365</v>
      </c>
      <c r="I360" s="88">
        <v>0.62904535247481563</v>
      </c>
      <c r="J360" s="88">
        <v>19.186068139933209</v>
      </c>
      <c r="K360" s="88">
        <v>16.624610761940414</v>
      </c>
      <c r="L360" s="88">
        <v>140.57812934010448</v>
      </c>
      <c r="M360" s="88">
        <v>70.667021074831496</v>
      </c>
      <c r="N360" s="88">
        <v>23.829471006688216</v>
      </c>
      <c r="O360" s="88">
        <v>115.5625170514851</v>
      </c>
      <c r="P360" s="88">
        <v>7.7328230437932586</v>
      </c>
      <c r="Q360" s="88">
        <v>9.5486809607666707</v>
      </c>
      <c r="R360" s="88">
        <v>590.93609860216884</v>
      </c>
      <c r="S360" s="88">
        <v>24.685292613056763</v>
      </c>
      <c r="T360" s="88">
        <v>45.124972620844552</v>
      </c>
      <c r="U360" s="88">
        <v>4.9664947261895183</v>
      </c>
      <c r="V360" s="88">
        <v>19.091910966563372</v>
      </c>
      <c r="W360" s="88">
        <v>3.7226122734905926</v>
      </c>
      <c r="X360" s="88">
        <v>0.5655446886827149</v>
      </c>
      <c r="Y360" s="88">
        <v>3.8056236913931651</v>
      </c>
      <c r="Z360" s="88">
        <v>0.55617324921252753</v>
      </c>
      <c r="AA360" s="88">
        <v>4.1101260462082889</v>
      </c>
      <c r="AB360" s="88">
        <v>0.87251411942790802</v>
      </c>
      <c r="AC360" s="88">
        <v>2.4232688806817633</v>
      </c>
      <c r="AD360" s="88">
        <v>0.35893834322048768</v>
      </c>
      <c r="AE360" s="88">
        <v>2.5181971504669383</v>
      </c>
      <c r="AF360" s="88">
        <v>0.46244548256573803</v>
      </c>
      <c r="AG360" s="88">
        <v>3.4163463722515246</v>
      </c>
      <c r="AH360" s="61">
        <v>0.73143582042073163</v>
      </c>
      <c r="AI360" s="88">
        <v>21.35532379016173</v>
      </c>
      <c r="AJ360" s="88">
        <v>15.273120918451696</v>
      </c>
      <c r="AK360" s="88">
        <v>2.8182698828528285</v>
      </c>
      <c r="AL360" s="88">
        <f t="shared" si="18"/>
        <v>2.965530416306656</v>
      </c>
    </row>
    <row r="361" spans="2:38" x14ac:dyDescent="0.2">
      <c r="C361" s="79">
        <v>7</v>
      </c>
      <c r="D361" s="88">
        <v>10.207682731752001</v>
      </c>
      <c r="E361" s="88">
        <v>2.2640768316753537</v>
      </c>
      <c r="F361" s="88">
        <v>-0.14694785313684633</v>
      </c>
      <c r="G361" s="88">
        <v>0.92933360424521017</v>
      </c>
      <c r="H361" s="88">
        <v>1.5045175536103419</v>
      </c>
      <c r="I361" s="88">
        <v>-0.21988630249184338</v>
      </c>
      <c r="J361" s="88">
        <v>22.816492838042581</v>
      </c>
      <c r="K361" s="88">
        <v>17.205618323449784</v>
      </c>
      <c r="L361" s="88">
        <v>144.46681957667653</v>
      </c>
      <c r="M361" s="88">
        <v>70.944036048439386</v>
      </c>
      <c r="N361" s="88">
        <v>28.522558831622938</v>
      </c>
      <c r="O361" s="88">
        <v>113.25843707904569</v>
      </c>
      <c r="P361" s="88">
        <v>8.6274685347307809</v>
      </c>
      <c r="Q361" s="88">
        <v>10.386781823200472</v>
      </c>
      <c r="R361" s="88">
        <v>606.6150903975589</v>
      </c>
      <c r="S361" s="88">
        <v>25.687498394522784</v>
      </c>
      <c r="T361" s="88">
        <v>48.757730036485896</v>
      </c>
      <c r="U361" s="88">
        <v>5.3376168847409531</v>
      </c>
      <c r="V361" s="88">
        <v>18.568829127320207</v>
      </c>
      <c r="W361" s="88">
        <v>3.4372689684579925</v>
      </c>
      <c r="X361" s="88">
        <v>0.42666630788817578</v>
      </c>
      <c r="Y361" s="88">
        <v>3.969365164671494</v>
      </c>
      <c r="Z361" s="88">
        <v>0.582637560568949</v>
      </c>
      <c r="AA361" s="88">
        <v>4.1531147314086549</v>
      </c>
      <c r="AB361" s="88">
        <v>0.98797749130736146</v>
      </c>
      <c r="AC361" s="88">
        <v>2.5037622517790936</v>
      </c>
      <c r="AD361" s="88">
        <v>0.46321730872752226</v>
      </c>
      <c r="AE361" s="88">
        <v>2.8511884433828967</v>
      </c>
      <c r="AF361" s="88">
        <v>0.43543769706911262</v>
      </c>
      <c r="AG361" s="88">
        <v>3.5632447415929547</v>
      </c>
      <c r="AH361" s="61">
        <v>0.90799182420690761</v>
      </c>
      <c r="AI361" s="88">
        <v>20.726772777550973</v>
      </c>
      <c r="AJ361" s="88">
        <v>16.552915651539156</v>
      </c>
      <c r="AK361" s="88">
        <v>2.724337173262017</v>
      </c>
      <c r="AL361" s="88">
        <f t="shared" si="18"/>
        <v>2.4872956338610051</v>
      </c>
    </row>
    <row r="362" spans="2:38" x14ac:dyDescent="0.2">
      <c r="B362" s="79" t="s">
        <v>144</v>
      </c>
      <c r="C362" s="79">
        <v>8</v>
      </c>
      <c r="D362" s="88">
        <v>7.4638628527499211</v>
      </c>
      <c r="E362" s="88">
        <v>2.5362513463955052</v>
      </c>
      <c r="F362" s="88">
        <v>1.7598220482295281</v>
      </c>
      <c r="G362" s="88">
        <v>0.64765942357634498</v>
      </c>
      <c r="H362" s="88">
        <v>-9.32226021468298E-2</v>
      </c>
      <c r="I362" s="88">
        <v>1.1668935642527416</v>
      </c>
      <c r="J362" s="88">
        <v>16.105114870289217</v>
      </c>
      <c r="K362" s="88">
        <v>14.535439122827983</v>
      </c>
      <c r="L362" s="88">
        <v>119.33737720977011</v>
      </c>
      <c r="M362" s="88">
        <v>61.84396607228841</v>
      </c>
      <c r="N362" s="88">
        <v>26.300228118935841</v>
      </c>
      <c r="O362" s="88">
        <v>106.64004161627039</v>
      </c>
      <c r="P362" s="88">
        <v>6.7552972948101306</v>
      </c>
      <c r="Q362" s="88">
        <v>8.0516915865327174</v>
      </c>
      <c r="R362" s="88">
        <v>524.9769712972427</v>
      </c>
      <c r="S362" s="88">
        <v>27.509164996758752</v>
      </c>
      <c r="T362" s="88">
        <v>43.772359635033638</v>
      </c>
      <c r="U362" s="88">
        <v>4.9167211997811808</v>
      </c>
      <c r="V362" s="88">
        <v>19.452507040367973</v>
      </c>
      <c r="W362" s="88">
        <v>3.285146610617101</v>
      </c>
      <c r="X362" s="88">
        <v>0.40705008012381694</v>
      </c>
      <c r="Y362" s="88">
        <v>3.7972028588530198</v>
      </c>
      <c r="Z362" s="88">
        <v>0.53463656656218583</v>
      </c>
      <c r="AA362" s="88">
        <v>4.3342861400399801</v>
      </c>
      <c r="AB362" s="88">
        <v>0.88677032775594711</v>
      </c>
      <c r="AC362" s="88">
        <v>2.6012110831066937</v>
      </c>
      <c r="AD362" s="88">
        <v>0.44868409610230614</v>
      </c>
      <c r="AE362" s="88">
        <v>2.5097735148160889</v>
      </c>
      <c r="AF362" s="88">
        <v>0.45688470788790364</v>
      </c>
      <c r="AG362" s="88">
        <v>3.6726875859895358</v>
      </c>
      <c r="AH362" s="61">
        <v>1.0448624264255775</v>
      </c>
      <c r="AI362" s="88">
        <v>18.039812928324864</v>
      </c>
      <c r="AJ362" s="88">
        <v>17.452951104692058</v>
      </c>
      <c r="AK362" s="88">
        <v>2.5089193129388319</v>
      </c>
      <c r="AL362" s="88">
        <f t="shared" si="18"/>
        <v>2.3514612037817844</v>
      </c>
    </row>
    <row r="363" spans="2:38" x14ac:dyDescent="0.2">
      <c r="C363" s="79">
        <v>9</v>
      </c>
      <c r="D363" s="88">
        <v>8.4985545237311779</v>
      </c>
      <c r="E363" s="88">
        <v>2.7905706931647258</v>
      </c>
      <c r="F363" s="88">
        <v>0.515433004887766</v>
      </c>
      <c r="G363" s="88">
        <v>0.65542645696189894</v>
      </c>
      <c r="H363" s="88">
        <v>-9.32226021468298E-2</v>
      </c>
      <c r="I363" s="88">
        <v>2.0126727870197429</v>
      </c>
      <c r="J363" s="88">
        <v>19.101304340635771</v>
      </c>
      <c r="K363" s="88">
        <v>15.756292161012874</v>
      </c>
      <c r="L363" s="88">
        <v>138.95868827669952</v>
      </c>
      <c r="M363" s="88">
        <v>66.9934528766521</v>
      </c>
      <c r="N363" s="88">
        <v>26.717132864700783</v>
      </c>
      <c r="O363" s="88">
        <v>115.62986751754136</v>
      </c>
      <c r="P363" s="88">
        <v>8.4583877208503875</v>
      </c>
      <c r="Q363" s="88">
        <v>10.067968851028342</v>
      </c>
      <c r="R363" s="88">
        <v>637.54254720940048</v>
      </c>
      <c r="S363" s="88">
        <v>30.484132349509551</v>
      </c>
      <c r="T363" s="88">
        <v>52.375524802481365</v>
      </c>
      <c r="U363" s="88">
        <v>5.8257313544682123</v>
      </c>
      <c r="V363" s="88">
        <v>21.94840311439777</v>
      </c>
      <c r="W363" s="88">
        <v>4.4805284346102754</v>
      </c>
      <c r="X363" s="88">
        <v>0.4742252768239747</v>
      </c>
      <c r="Y363" s="88">
        <v>4.4471504365367567</v>
      </c>
      <c r="Z363" s="88">
        <v>0.7101504138704966</v>
      </c>
      <c r="AA363" s="88">
        <v>4.8921433709046251</v>
      </c>
      <c r="AB363" s="88">
        <v>0.99642175834585722</v>
      </c>
      <c r="AC363" s="88">
        <v>2.9744708286476542</v>
      </c>
      <c r="AD363" s="88">
        <v>0.41576172575411324</v>
      </c>
      <c r="AE363" s="88">
        <v>2.9489818882628067</v>
      </c>
      <c r="AF363" s="88">
        <v>0.44093100681571396</v>
      </c>
      <c r="AG363" s="88">
        <v>4.2236865985000138</v>
      </c>
      <c r="AH363" s="61">
        <v>0.83589210970294803</v>
      </c>
      <c r="AI363" s="88">
        <v>19.420006223689324</v>
      </c>
      <c r="AJ363" s="88">
        <v>16.461951035508076</v>
      </c>
      <c r="AK363" s="88">
        <v>2.6177179510440025</v>
      </c>
      <c r="AL363" s="88">
        <f t="shared" si="18"/>
        <v>2.5075090660332497</v>
      </c>
    </row>
    <row r="364" spans="2:38" x14ac:dyDescent="0.2">
      <c r="C364" s="79">
        <v>10</v>
      </c>
      <c r="D364" s="88">
        <v>6.4423984636977654</v>
      </c>
      <c r="E364" s="88">
        <v>2.9393433082907001</v>
      </c>
      <c r="F364" s="88">
        <v>0.93393478617728021</v>
      </c>
      <c r="G364" s="88">
        <v>0.8114086257156522</v>
      </c>
      <c r="H364" s="88">
        <v>-9.32226021468298E-2</v>
      </c>
      <c r="I364" s="88">
        <v>2.4918035377069918</v>
      </c>
      <c r="J364" s="88">
        <v>16.348812404563692</v>
      </c>
      <c r="K364" s="88">
        <v>15.238858795525987</v>
      </c>
      <c r="L364" s="88">
        <v>136.76403199864873</v>
      </c>
      <c r="M364" s="88">
        <v>67.106066965311726</v>
      </c>
      <c r="N364" s="88">
        <v>27.46423775454447</v>
      </c>
      <c r="O364" s="88">
        <v>105.90635120724716</v>
      </c>
      <c r="P364" s="88">
        <v>7.4658929161297394</v>
      </c>
      <c r="Q364" s="88">
        <v>9.0896269324439825</v>
      </c>
      <c r="R364" s="88">
        <v>575.92445207184107</v>
      </c>
      <c r="S364" s="88">
        <v>28.509194967263319</v>
      </c>
      <c r="T364" s="88">
        <v>45.644474243274978</v>
      </c>
      <c r="U364" s="88">
        <v>5.1199208043855142</v>
      </c>
      <c r="V364" s="88">
        <v>20.209065453435876</v>
      </c>
      <c r="W364" s="88">
        <v>3.8612531476452903</v>
      </c>
      <c r="X364" s="88">
        <v>0.47424656239570773</v>
      </c>
      <c r="Y364" s="88">
        <v>4.4729573424735483</v>
      </c>
      <c r="Z364" s="88">
        <v>0.68324595808381261</v>
      </c>
      <c r="AA364" s="88">
        <v>4.2436253508262061</v>
      </c>
      <c r="AB364" s="88">
        <v>0.88295959482486031</v>
      </c>
      <c r="AC364" s="88">
        <v>2.9036961024088686</v>
      </c>
      <c r="AD364" s="88">
        <v>0.39292094008767225</v>
      </c>
      <c r="AE364" s="88">
        <v>2.8510611759787614</v>
      </c>
      <c r="AF364" s="88">
        <v>0.43883444354402223</v>
      </c>
      <c r="AG364" s="88">
        <v>3.6799013828057405</v>
      </c>
      <c r="AH364" s="61">
        <v>0.83782076474329781</v>
      </c>
      <c r="AI364" s="88">
        <v>18.751275695821249</v>
      </c>
      <c r="AJ364" s="88">
        <v>15.301305710455216</v>
      </c>
      <c r="AK364" s="88">
        <v>2.4450180213791723</v>
      </c>
      <c r="AL364" s="88">
        <f t="shared" si="18"/>
        <v>2.4433981224986949</v>
      </c>
    </row>
    <row r="365" spans="2:38" x14ac:dyDescent="0.2">
      <c r="C365" s="79">
        <v>11</v>
      </c>
      <c r="D365" s="88">
        <v>7.3433181901528677</v>
      </c>
      <c r="E365" s="88">
        <v>3.1138032307940011</v>
      </c>
      <c r="F365" s="88">
        <v>0.6052173210523164</v>
      </c>
      <c r="G365" s="88">
        <v>0.53530909532724247</v>
      </c>
      <c r="H365" s="88">
        <v>0.93499451899707375</v>
      </c>
      <c r="I365" s="88">
        <v>0.73310733731693423</v>
      </c>
      <c r="J365" s="88">
        <v>19.307117412577639</v>
      </c>
      <c r="K365" s="88">
        <v>17.544985009479557</v>
      </c>
      <c r="L365" s="88">
        <v>161.90106920444637</v>
      </c>
      <c r="M365" s="88">
        <v>67.477941204286623</v>
      </c>
      <c r="N365" s="88">
        <v>24.928776347694903</v>
      </c>
      <c r="O365" s="88">
        <v>112.94829752156662</v>
      </c>
      <c r="P365" s="88">
        <v>8.2823157001453911</v>
      </c>
      <c r="Q365" s="88">
        <v>9.8668437051572724</v>
      </c>
      <c r="R365" s="88">
        <v>623.65061797269459</v>
      </c>
      <c r="S365" s="88">
        <v>29.193948993712901</v>
      </c>
      <c r="T365" s="88">
        <v>50.692449455166468</v>
      </c>
      <c r="U365" s="88">
        <v>5.660487359986857</v>
      </c>
      <c r="V365" s="88">
        <v>21.293624308593206</v>
      </c>
      <c r="W365" s="88">
        <v>3.3524525612868166</v>
      </c>
      <c r="X365" s="88">
        <v>0.47428965898075803</v>
      </c>
      <c r="Y365" s="88">
        <v>3.9287901782056509</v>
      </c>
      <c r="Z365" s="88">
        <v>0.59245008543618261</v>
      </c>
      <c r="AA365" s="88">
        <v>3.9988201535967915</v>
      </c>
      <c r="AB365" s="88">
        <v>0.89395365666974325</v>
      </c>
      <c r="AC365" s="88">
        <v>2.4287990587822579</v>
      </c>
      <c r="AD365" s="88">
        <v>0.41215301658070008</v>
      </c>
      <c r="AE365" s="88">
        <v>2.5825970697589589</v>
      </c>
      <c r="AF365" s="88">
        <v>0.34856875629968448</v>
      </c>
      <c r="AG365" s="88">
        <v>3.307626156839754</v>
      </c>
      <c r="AH365" s="61">
        <v>0.97107817847919786</v>
      </c>
      <c r="AI365" s="88">
        <v>20.117993541706277</v>
      </c>
      <c r="AJ365" s="88">
        <v>15.242473077463504</v>
      </c>
      <c r="AK365" s="88">
        <v>2.6284640199925957</v>
      </c>
      <c r="AL365" s="88">
        <f t="shared" si="18"/>
        <v>2.7068292588106164</v>
      </c>
    </row>
    <row r="366" spans="2:38" x14ac:dyDescent="0.2">
      <c r="B366" s="79" t="s">
        <v>144</v>
      </c>
      <c r="C366" s="79">
        <v>12</v>
      </c>
      <c r="D366" s="88">
        <v>9.909507613608433</v>
      </c>
      <c r="E366" s="88">
        <v>2.7422156051613418</v>
      </c>
      <c r="F366" s="88">
        <v>0.15975198067765928</v>
      </c>
      <c r="G366" s="88">
        <v>0.61276681000377053</v>
      </c>
      <c r="H366" s="88">
        <v>-9.32226021468298E-2</v>
      </c>
      <c r="I366" s="88">
        <v>1.7984585793278962</v>
      </c>
      <c r="J366" s="88">
        <v>15.104556594350541</v>
      </c>
      <c r="K366" s="88">
        <v>16.06194904038173</v>
      </c>
      <c r="L366" s="88">
        <v>140.03843098153126</v>
      </c>
      <c r="M366" s="88">
        <v>63.576988793540586</v>
      </c>
      <c r="N366" s="88">
        <v>27.720427055417421</v>
      </c>
      <c r="O366" s="88">
        <v>111.00690449117978</v>
      </c>
      <c r="P366" s="88">
        <v>8.0399503018069076</v>
      </c>
      <c r="Q366" s="88">
        <v>9.9965575565105702</v>
      </c>
      <c r="R366" s="88">
        <v>669.57269436037757</v>
      </c>
      <c r="S366" s="88">
        <v>35.309851153271531</v>
      </c>
      <c r="T366" s="88">
        <v>55.075859985585183</v>
      </c>
      <c r="U366" s="88">
        <v>6.504729632324187</v>
      </c>
      <c r="V366" s="88">
        <v>24.143703830295454</v>
      </c>
      <c r="W366" s="88">
        <v>4.4908868696170332</v>
      </c>
      <c r="X366" s="88">
        <v>0.44379384830150326</v>
      </c>
      <c r="Y366" s="88">
        <v>4.3741907290668269</v>
      </c>
      <c r="Z366" s="88">
        <v>0.74311383505677098</v>
      </c>
      <c r="AA366" s="88">
        <v>4.9136194858433866</v>
      </c>
      <c r="AB366" s="88">
        <v>1.0130794911650052</v>
      </c>
      <c r="AC366" s="88">
        <v>3.2286465921295395</v>
      </c>
      <c r="AD366" s="88">
        <v>0.43012222488371765</v>
      </c>
      <c r="AE366" s="88">
        <v>2.8693885087974631</v>
      </c>
      <c r="AF366" s="88">
        <v>0.49506074518457499</v>
      </c>
      <c r="AG366" s="88">
        <v>4.1078119275842999</v>
      </c>
      <c r="AH366" s="61">
        <v>1.0676188640878104</v>
      </c>
      <c r="AI366" s="88">
        <v>19.181268960005127</v>
      </c>
      <c r="AJ366" s="88">
        <v>17.422911601931109</v>
      </c>
      <c r="AK366" s="88">
        <v>2.5136851521729664</v>
      </c>
      <c r="AL366" s="88">
        <f t="shared" si="18"/>
        <v>2.2935068304121127</v>
      </c>
    </row>
    <row r="367" spans="2:38" x14ac:dyDescent="0.2">
      <c r="C367" s="79">
        <v>13</v>
      </c>
      <c r="D367" s="88">
        <v>6.2405737546051272</v>
      </c>
      <c r="E367" s="88">
        <v>3.2566019627536771</v>
      </c>
      <c r="F367" s="88">
        <v>1.6700101946039494</v>
      </c>
      <c r="G367" s="88">
        <v>0.61525148774357152</v>
      </c>
      <c r="H367" s="88">
        <v>-9.32226021468298E-2</v>
      </c>
      <c r="I367" s="88">
        <v>1.1125484420238341</v>
      </c>
      <c r="J367" s="88">
        <v>17.38400369233646</v>
      </c>
      <c r="K367" s="88">
        <v>16.546228725966539</v>
      </c>
      <c r="L367" s="88">
        <v>148.68559091595168</v>
      </c>
      <c r="M367" s="88">
        <v>79.295704397217165</v>
      </c>
      <c r="N367" s="88">
        <v>29.336482260804882</v>
      </c>
      <c r="O367" s="88">
        <v>126.17338906223334</v>
      </c>
      <c r="P367" s="88">
        <v>8.6482514612819372</v>
      </c>
      <c r="Q367" s="88">
        <v>9.5998105739462645</v>
      </c>
      <c r="R367" s="88">
        <v>606.81507804232888</v>
      </c>
      <c r="S367" s="88">
        <v>30.648377566555329</v>
      </c>
      <c r="T367" s="88">
        <v>52.960721412987112</v>
      </c>
      <c r="U367" s="88">
        <v>5.6978274125814821</v>
      </c>
      <c r="V367" s="88">
        <v>21.235853283240246</v>
      </c>
      <c r="W367" s="88">
        <v>3.8445055980041056</v>
      </c>
      <c r="X367" s="88">
        <v>0.45724335859642867</v>
      </c>
      <c r="Y367" s="88">
        <v>4.2657718273714407</v>
      </c>
      <c r="Z367" s="88">
        <v>0.6524022349755173</v>
      </c>
      <c r="AA367" s="88">
        <v>4.3960998253783368</v>
      </c>
      <c r="AB367" s="88">
        <v>0.82620728813883992</v>
      </c>
      <c r="AC367" s="88">
        <v>2.9023395692420215</v>
      </c>
      <c r="AD367" s="88">
        <v>0.47469632416390312</v>
      </c>
      <c r="AE367" s="88">
        <v>2.8444583309978029</v>
      </c>
      <c r="AF367" s="88">
        <v>0.44276102559967034</v>
      </c>
      <c r="AG367" s="88">
        <v>3.9182664937985763</v>
      </c>
      <c r="AH367" s="61">
        <v>0.80625666835168586</v>
      </c>
      <c r="AI367" s="88">
        <v>19.308304597759143</v>
      </c>
      <c r="AJ367" s="88">
        <v>17.274822670018018</v>
      </c>
      <c r="AK367" s="88">
        <v>2.5545828286160788</v>
      </c>
      <c r="AL367" s="88">
        <f t="shared" si="18"/>
        <v>2.7029724863488656</v>
      </c>
    </row>
    <row r="368" spans="2:38" x14ac:dyDescent="0.2">
      <c r="C368" s="79">
        <v>14</v>
      </c>
      <c r="D368" s="88">
        <v>8.0635273128480787</v>
      </c>
      <c r="E368" s="88">
        <v>2.260208026870167</v>
      </c>
      <c r="F368" s="88">
        <v>-0.16179652489821583</v>
      </c>
      <c r="G368" s="88">
        <v>0.63272970698783215</v>
      </c>
      <c r="H368" s="88">
        <v>-1.11732292406002</v>
      </c>
      <c r="I368" s="88">
        <v>0.62904535247481563</v>
      </c>
      <c r="J368" s="88">
        <v>20.802718031044176</v>
      </c>
      <c r="K368" s="88">
        <v>17.508496156630116</v>
      </c>
      <c r="L368" s="88">
        <v>141.39999288536947</v>
      </c>
      <c r="M368" s="88">
        <v>75.615101083661671</v>
      </c>
      <c r="N368" s="88">
        <v>27.100323804373289</v>
      </c>
      <c r="O368" s="88">
        <v>135.82013396677078</v>
      </c>
      <c r="P368" s="88">
        <v>9.027384768916022</v>
      </c>
      <c r="Q368" s="88">
        <v>9.7455251994875205</v>
      </c>
      <c r="R368" s="88">
        <v>648.98533782976028</v>
      </c>
      <c r="S368" s="88">
        <v>32.281564374863521</v>
      </c>
      <c r="T368" s="88">
        <v>56.391644470313018</v>
      </c>
      <c r="U368" s="88">
        <v>6.1370848803063476</v>
      </c>
      <c r="V368" s="88">
        <v>23.876292225656659</v>
      </c>
      <c r="W368" s="88">
        <v>4.9733623290717031</v>
      </c>
      <c r="X368" s="88">
        <v>0.52194172531661454</v>
      </c>
      <c r="Y368" s="88">
        <v>4.6464585554481248</v>
      </c>
      <c r="Z368" s="88">
        <v>0.60975231835171806</v>
      </c>
      <c r="AA368" s="88">
        <v>5.3071550890819594</v>
      </c>
      <c r="AB368" s="88">
        <v>0.96415710099982543</v>
      </c>
      <c r="AC368" s="88">
        <v>2.6364399738885451</v>
      </c>
      <c r="AD368" s="88">
        <v>0.49154423368734029</v>
      </c>
      <c r="AE368" s="88">
        <v>2.7523624493532477</v>
      </c>
      <c r="AF368" s="88">
        <v>0.45030972777138129</v>
      </c>
      <c r="AG368" s="88">
        <v>3.8827254915945102</v>
      </c>
      <c r="AH368" s="61">
        <v>0.95944679379287268</v>
      </c>
      <c r="AI368" s="88">
        <v>18.945203144807802</v>
      </c>
      <c r="AJ368" s="88">
        <v>15.560750877742153</v>
      </c>
      <c r="AK368" s="88">
        <v>2.5889210394085604</v>
      </c>
      <c r="AL368" s="88">
        <f t="shared" si="18"/>
        <v>2.7901917936293938</v>
      </c>
    </row>
    <row r="369" spans="2:38" x14ac:dyDescent="0.2">
      <c r="C369" s="79">
        <v>15</v>
      </c>
      <c r="D369" s="88">
        <v>7.9309913345999909</v>
      </c>
      <c r="E369" s="88">
        <v>2.933013411548826</v>
      </c>
      <c r="F369" s="88">
        <v>0.52837612181266547</v>
      </c>
      <c r="G369" s="88">
        <v>0.48256880938010227</v>
      </c>
      <c r="H369" s="88">
        <v>-9.32226021468298E-2</v>
      </c>
      <c r="I369" s="88">
        <v>1.0300933862843076</v>
      </c>
      <c r="J369" s="88">
        <v>18.349910447292832</v>
      </c>
      <c r="K369" s="88">
        <v>16.151895008712401</v>
      </c>
      <c r="L369" s="88">
        <v>146.02395934683926</v>
      </c>
      <c r="M369" s="88">
        <v>77.085974944005059</v>
      </c>
      <c r="N369" s="88">
        <v>31.124689142629212</v>
      </c>
      <c r="O369" s="88">
        <v>127.33623824656939</v>
      </c>
      <c r="P369" s="88">
        <v>8.3689112545342415</v>
      </c>
      <c r="Q369" s="88">
        <v>9.6304522972759106</v>
      </c>
      <c r="R369" s="88">
        <v>597.03882418174226</v>
      </c>
      <c r="S369" s="88">
        <v>32.971424134813468</v>
      </c>
      <c r="T369" s="88">
        <v>48.445875412708254</v>
      </c>
      <c r="U369" s="88">
        <v>5.5772999928385083</v>
      </c>
      <c r="V369" s="88">
        <v>21.803881042601621</v>
      </c>
      <c r="W369" s="88">
        <v>3.6724306872011829</v>
      </c>
      <c r="X369" s="88">
        <v>0.50988476717715703</v>
      </c>
      <c r="Y369" s="88">
        <v>4.172857074100305</v>
      </c>
      <c r="Z369" s="88">
        <v>0.54839707397634585</v>
      </c>
      <c r="AA369" s="88">
        <v>4.5511471078295003</v>
      </c>
      <c r="AB369" s="88">
        <v>0.97615211121831447</v>
      </c>
      <c r="AC369" s="88">
        <v>2.7116910301634154</v>
      </c>
      <c r="AD369" s="88">
        <v>0.36344459249312561</v>
      </c>
      <c r="AE369" s="88">
        <v>3.3364079768801336</v>
      </c>
      <c r="AF369" s="88">
        <v>0.5433582434667108</v>
      </c>
      <c r="AG369" s="88">
        <v>4.54709549778448</v>
      </c>
      <c r="AH369" s="61">
        <v>0.82759686735519866</v>
      </c>
      <c r="AI369" s="88">
        <v>18.499272332434966</v>
      </c>
      <c r="AJ369" s="88">
        <v>16.939360705539926</v>
      </c>
      <c r="AK369" s="88">
        <v>2.5639008701568322</v>
      </c>
      <c r="AL369" s="88">
        <f t="shared" si="18"/>
        <v>2.476682565109575</v>
      </c>
    </row>
    <row r="370" spans="2:38" x14ac:dyDescent="0.2">
      <c r="B370" s="2"/>
      <c r="C370" s="2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2:38" x14ac:dyDescent="0.2">
      <c r="B371" s="79" t="s">
        <v>269</v>
      </c>
      <c r="C371" s="79">
        <v>1</v>
      </c>
      <c r="D371" s="88">
        <v>9.6738579174589923</v>
      </c>
      <c r="E371" s="88">
        <v>2.8747355587477501</v>
      </c>
      <c r="F371" s="88">
        <v>-2.6683409773099429</v>
      </c>
      <c r="G371" s="88">
        <v>0.76350439935873948</v>
      </c>
      <c r="H371" s="88">
        <v>-2.789379751572981</v>
      </c>
      <c r="I371" s="88">
        <v>0.7145310610009975</v>
      </c>
      <c r="J371" s="88">
        <v>23.355168107688844</v>
      </c>
      <c r="K371" s="88">
        <v>14.884763919240227</v>
      </c>
      <c r="L371" s="88">
        <v>149.49593884749061</v>
      </c>
      <c r="M371" s="88">
        <v>71.4194198746046</v>
      </c>
      <c r="N371" s="88">
        <v>21.688571491049604</v>
      </c>
      <c r="O371" s="88">
        <v>116.09709447664676</v>
      </c>
      <c r="P371" s="88">
        <v>8.9835298431460906</v>
      </c>
      <c r="Q371" s="88">
        <v>11.498660496372976</v>
      </c>
      <c r="R371" s="88">
        <v>674.23722959078248</v>
      </c>
      <c r="S371" s="88">
        <v>36.279152484746824</v>
      </c>
      <c r="T371" s="88">
        <v>64.86172480453854</v>
      </c>
      <c r="U371" s="88">
        <v>6.8674425910335763</v>
      </c>
      <c r="V371" s="88">
        <v>23.746285244952979</v>
      </c>
      <c r="W371" s="88">
        <v>4.9692700207071079</v>
      </c>
      <c r="X371" s="88">
        <v>0.49726578304510916</v>
      </c>
      <c r="Y371" s="88">
        <v>5.6772838202050604</v>
      </c>
      <c r="Z371" s="88">
        <v>0.67218347351051344</v>
      </c>
      <c r="AA371" s="88">
        <v>5.5651880074330364</v>
      </c>
      <c r="AB371" s="88">
        <v>1.1031238971837802</v>
      </c>
      <c r="AC371" s="88">
        <v>3.4815424463595206</v>
      </c>
      <c r="AD371" s="88">
        <v>0.54523461935469186</v>
      </c>
      <c r="AE371" s="88">
        <v>3.4761701189069822</v>
      </c>
      <c r="AF371" s="88">
        <v>0.42945949951664741</v>
      </c>
      <c r="AG371" s="88">
        <v>4.5102454910255858</v>
      </c>
      <c r="AH371" s="61">
        <v>1.0427307546390061</v>
      </c>
      <c r="AI371" s="88">
        <v>25.374461344607685</v>
      </c>
      <c r="AJ371" s="88">
        <v>16.708120549530769</v>
      </c>
      <c r="AK371" s="88">
        <v>3.2902312766888446</v>
      </c>
      <c r="AL371" s="88">
        <f t="shared" si="18"/>
        <v>3.2929517697409358</v>
      </c>
    </row>
    <row r="372" spans="2:38" x14ac:dyDescent="0.2">
      <c r="B372" s="79">
        <v>803</v>
      </c>
      <c r="C372" s="79">
        <v>2</v>
      </c>
      <c r="D372" s="88">
        <v>6.5168184183516358</v>
      </c>
      <c r="E372" s="88">
        <v>3.2898586284584703</v>
      </c>
      <c r="F372" s="88">
        <v>1.9219292562978403</v>
      </c>
      <c r="G372" s="88">
        <v>1.0872965524985145</v>
      </c>
      <c r="H372" s="88">
        <v>9.6435021829372983E-2</v>
      </c>
      <c r="I372" s="88">
        <v>1.5096389597712232</v>
      </c>
      <c r="J372" s="88">
        <v>25.949696228054915</v>
      </c>
      <c r="K372" s="88">
        <v>13.758766316762609</v>
      </c>
      <c r="L372" s="88">
        <v>134.96942884121066</v>
      </c>
      <c r="M372" s="88">
        <v>66.855525871717646</v>
      </c>
      <c r="N372" s="88">
        <v>17.829106030661819</v>
      </c>
      <c r="O372" s="88">
        <v>118.21254112546947</v>
      </c>
      <c r="P372" s="88">
        <v>8.8536001426562141</v>
      </c>
      <c r="Q372" s="88">
        <v>10.491634559968885</v>
      </c>
      <c r="R372" s="88">
        <v>652.58876916730196</v>
      </c>
      <c r="S372" s="88">
        <v>37.756950850990435</v>
      </c>
      <c r="T372" s="88">
        <v>57.971083045452353</v>
      </c>
      <c r="U372" s="88">
        <v>7.0499549375976125</v>
      </c>
      <c r="V372" s="88">
        <v>23.030354107995681</v>
      </c>
      <c r="W372" s="88">
        <v>4.0165739870445369</v>
      </c>
      <c r="X372" s="88">
        <v>0.52730231792141513</v>
      </c>
      <c r="Y372" s="88">
        <v>5.917589942206809</v>
      </c>
      <c r="Z372" s="88">
        <v>0.63265898535410903</v>
      </c>
      <c r="AA372" s="88">
        <v>4.7759149523811653</v>
      </c>
      <c r="AB372" s="88">
        <v>1.0314773935530042</v>
      </c>
      <c r="AC372" s="88">
        <v>3.0123674083089793</v>
      </c>
      <c r="AD372" s="88">
        <v>0.56662048785761354</v>
      </c>
      <c r="AE372" s="88">
        <v>3.1808363217474049</v>
      </c>
      <c r="AF372" s="88">
        <v>0.48050738185889902</v>
      </c>
      <c r="AG372" s="88">
        <v>4.1464527342968145</v>
      </c>
      <c r="AH372" s="61">
        <v>1.0689880364948978</v>
      </c>
      <c r="AI372" s="88">
        <v>25.59880857862219</v>
      </c>
      <c r="AJ372" s="88">
        <v>15.412540987783965</v>
      </c>
      <c r="AK372" s="88">
        <v>3.2293240387326727</v>
      </c>
      <c r="AL372" s="88">
        <f t="shared" si="18"/>
        <v>3.7497968634401553</v>
      </c>
    </row>
    <row r="373" spans="2:38" x14ac:dyDescent="0.2">
      <c r="C373" s="79">
        <v>3</v>
      </c>
      <c r="D373" s="88">
        <v>7.418602531764857</v>
      </c>
      <c r="E373" s="88">
        <v>3.1290041850518899</v>
      </c>
      <c r="F373" s="88">
        <v>-0.32380972477302261</v>
      </c>
      <c r="G373" s="88">
        <v>0.87027201503374219</v>
      </c>
      <c r="H373" s="88">
        <v>9.6435021829372983E-2</v>
      </c>
      <c r="I373" s="88">
        <v>1.1963178072830973</v>
      </c>
      <c r="J373" s="88">
        <v>30.891563972743629</v>
      </c>
      <c r="K373" s="88">
        <v>15.812542068842326</v>
      </c>
      <c r="L373" s="88">
        <v>146.34582972920725</v>
      </c>
      <c r="M373" s="88">
        <v>79.515095479833519</v>
      </c>
      <c r="N373" s="88">
        <v>20.869032521263122</v>
      </c>
      <c r="O373" s="88">
        <v>116.70787682970217</v>
      </c>
      <c r="P373" s="88">
        <v>8.0160069715237761</v>
      </c>
      <c r="Q373" s="88">
        <v>10.609406396685754</v>
      </c>
      <c r="R373" s="88">
        <v>589.893576541117</v>
      </c>
      <c r="S373" s="88">
        <v>26.326145939617977</v>
      </c>
      <c r="T373" s="88">
        <v>49.964504624882046</v>
      </c>
      <c r="U373" s="88">
        <v>5.3366814405098886</v>
      </c>
      <c r="V373" s="88">
        <v>19.628860122781539</v>
      </c>
      <c r="W373" s="88">
        <v>3.8877130763781063</v>
      </c>
      <c r="X373" s="88">
        <v>0.56217726885760888</v>
      </c>
      <c r="Y373" s="88">
        <v>3.9560340223227115</v>
      </c>
      <c r="Z373" s="88">
        <v>0.53031229214937992</v>
      </c>
      <c r="AA373" s="88">
        <v>4.0287621254884565</v>
      </c>
      <c r="AB373" s="88">
        <v>0.93703002234129595</v>
      </c>
      <c r="AC373" s="88">
        <v>2.7962498660416566</v>
      </c>
      <c r="AD373" s="88">
        <v>0.42987454144288223</v>
      </c>
      <c r="AE373" s="88">
        <v>3.1554864239264506</v>
      </c>
      <c r="AF373" s="88">
        <v>0.43085467498462843</v>
      </c>
      <c r="AG373" s="88">
        <v>4.1101813822814339</v>
      </c>
      <c r="AH373" s="61">
        <v>0.99030378147037201</v>
      </c>
      <c r="AI373" s="88">
        <v>24.736699009608955</v>
      </c>
      <c r="AJ373" s="88">
        <v>16.17021673305344</v>
      </c>
      <c r="AK373" s="88">
        <v>3.268771167557857</v>
      </c>
      <c r="AL373" s="88">
        <f t="shared" si="18"/>
        <v>3.8101955804044518</v>
      </c>
    </row>
    <row r="374" spans="2:38" x14ac:dyDescent="0.2">
      <c r="C374" s="79">
        <v>4</v>
      </c>
      <c r="D374" s="88">
        <v>8.5107505160945944</v>
      </c>
      <c r="E374" s="88">
        <v>3.1790842279421643</v>
      </c>
      <c r="F374" s="88">
        <v>-0.72181284474461227</v>
      </c>
      <c r="G374" s="88">
        <v>0.66652022752741902</v>
      </c>
      <c r="H374" s="88">
        <v>9.6435021829372983E-2</v>
      </c>
      <c r="I374" s="88">
        <v>1.2720061284701865</v>
      </c>
      <c r="J374" s="88">
        <v>23.199206532407278</v>
      </c>
      <c r="K374" s="88">
        <v>13.108078851433902</v>
      </c>
      <c r="L374" s="88">
        <v>137.72197349092025</v>
      </c>
      <c r="M374" s="88">
        <v>64.392344719281496</v>
      </c>
      <c r="N374" s="88">
        <v>20.688133062778324</v>
      </c>
      <c r="O374" s="88">
        <v>107.15985802300105</v>
      </c>
      <c r="P374" s="88">
        <v>7.7093955661341411</v>
      </c>
      <c r="Q374" s="88">
        <v>9.5763741126039612</v>
      </c>
      <c r="R374" s="88">
        <v>583.39398014869778</v>
      </c>
      <c r="S374" s="88">
        <v>28.414682722416401</v>
      </c>
      <c r="T374" s="88">
        <v>52.62583614227912</v>
      </c>
      <c r="U374" s="88">
        <v>5.5345538416057698</v>
      </c>
      <c r="V374" s="88">
        <v>19.105860229648165</v>
      </c>
      <c r="W374" s="88">
        <v>3.8295614786931838</v>
      </c>
      <c r="X374" s="88">
        <v>0.42964993095834142</v>
      </c>
      <c r="Y374" s="88">
        <v>4.420595102362709</v>
      </c>
      <c r="Z374" s="88">
        <v>0.57792274261090582</v>
      </c>
      <c r="AA374" s="88">
        <v>4.4618351952080362</v>
      </c>
      <c r="AB374" s="88">
        <v>0.91689874354042333</v>
      </c>
      <c r="AC374" s="88">
        <v>2.8668555480532398</v>
      </c>
      <c r="AD374" s="88">
        <v>0.50649263342285133</v>
      </c>
      <c r="AE374" s="88">
        <v>3.0347987746581078</v>
      </c>
      <c r="AF374" s="88">
        <v>0.41387862782315671</v>
      </c>
      <c r="AG374" s="88">
        <v>4.2127483487845625</v>
      </c>
      <c r="AH374" s="61">
        <v>1.0330598414387318</v>
      </c>
      <c r="AI374" s="88">
        <v>23.675368722007573</v>
      </c>
      <c r="AJ374" s="88">
        <v>16.765937996078026</v>
      </c>
      <c r="AK374" s="88">
        <v>3.1906343001526198</v>
      </c>
      <c r="AL374" s="88">
        <f t="shared" si="18"/>
        <v>3.1125256456869432</v>
      </c>
    </row>
    <row r="375" spans="2:38" x14ac:dyDescent="0.2">
      <c r="C375" s="79">
        <v>5</v>
      </c>
      <c r="D375" s="88">
        <v>7.3850248098562377</v>
      </c>
      <c r="E375" s="88">
        <v>3.0812793052936764</v>
      </c>
      <c r="F375" s="88">
        <v>-0.88172556642357647</v>
      </c>
      <c r="G375" s="88">
        <v>0.62512892221987459</v>
      </c>
      <c r="H375" s="88">
        <v>9.6435021829372983E-2</v>
      </c>
      <c r="I375" s="88">
        <v>2.4828011010673516</v>
      </c>
      <c r="J375" s="88">
        <v>23.485684284981399</v>
      </c>
      <c r="K375" s="88">
        <v>12.432269951976936</v>
      </c>
      <c r="L375" s="88">
        <v>136.44670738787394</v>
      </c>
      <c r="M375" s="88">
        <v>72.357188660903034</v>
      </c>
      <c r="N375" s="88">
        <v>23.51439260345272</v>
      </c>
      <c r="O375" s="88">
        <v>116.07354204325266</v>
      </c>
      <c r="P375" s="88">
        <v>7.4185853919340392</v>
      </c>
      <c r="Q375" s="88">
        <v>8.4854114387853183</v>
      </c>
      <c r="R375" s="88">
        <v>567.41401725403603</v>
      </c>
      <c r="S375" s="88">
        <v>31.330336833545783</v>
      </c>
      <c r="T375" s="88">
        <v>48.565015935746906</v>
      </c>
      <c r="U375" s="88">
        <v>5.3449000868402301</v>
      </c>
      <c r="V375" s="88">
        <v>20.428037170436845</v>
      </c>
      <c r="W375" s="88">
        <v>4.0056553666464119</v>
      </c>
      <c r="X375" s="88">
        <v>0.53240483876909384</v>
      </c>
      <c r="Y375" s="88">
        <v>4.1678741051781047</v>
      </c>
      <c r="Z375" s="88">
        <v>0.60930303609094516</v>
      </c>
      <c r="AA375" s="88">
        <v>4.5725601021911313</v>
      </c>
      <c r="AB375" s="88">
        <v>0.93899585854895795</v>
      </c>
      <c r="AC375" s="88">
        <v>2.9433902282584214</v>
      </c>
      <c r="AD375" s="88">
        <v>0.47868980468925831</v>
      </c>
      <c r="AE375" s="88">
        <v>2.7926487859437836</v>
      </c>
      <c r="AF375" s="88">
        <v>0.41533133163930314</v>
      </c>
      <c r="AG375" s="88">
        <v>4.2686170690124001</v>
      </c>
      <c r="AH375" s="61">
        <v>0.88271339828121198</v>
      </c>
      <c r="AI375" s="88">
        <v>22.145004011313727</v>
      </c>
      <c r="AJ375" s="88">
        <v>18.485625213325395</v>
      </c>
      <c r="AK375" s="88">
        <v>3.4660566148000851</v>
      </c>
      <c r="AL375" s="88">
        <f t="shared" si="18"/>
        <v>3.0771447037198194</v>
      </c>
    </row>
    <row r="376" spans="2:38" x14ac:dyDescent="0.2">
      <c r="C376" s="79">
        <v>6</v>
      </c>
      <c r="D376" s="88">
        <v>6.5588613717579651</v>
      </c>
      <c r="E376" s="88">
        <v>3.4384180707765104</v>
      </c>
      <c r="F376" s="88">
        <v>1.0173268933470356</v>
      </c>
      <c r="G376" s="88">
        <v>1.0654504811973631</v>
      </c>
      <c r="H376" s="88">
        <v>9.6435021829372983E-2</v>
      </c>
      <c r="I376" s="88">
        <v>3.4026515221766584</v>
      </c>
      <c r="J376" s="88">
        <v>23.916437469763242</v>
      </c>
      <c r="K376" s="88">
        <v>12.597379321233744</v>
      </c>
      <c r="L376" s="88">
        <v>146.32463570693923</v>
      </c>
      <c r="M376" s="88">
        <v>62.96702144857403</v>
      </c>
      <c r="N376" s="88">
        <v>22.419203809511401</v>
      </c>
      <c r="O376" s="88">
        <v>110.28148050553322</v>
      </c>
      <c r="P376" s="88">
        <v>8.853404542144899</v>
      </c>
      <c r="Q376" s="88">
        <v>10.542455391354071</v>
      </c>
      <c r="R376" s="88">
        <v>589.99177437869105</v>
      </c>
      <c r="S376" s="88">
        <v>29.791268123798954</v>
      </c>
      <c r="T376" s="88">
        <v>51.409030473643121</v>
      </c>
      <c r="U376" s="88">
        <v>5.6114832649295918</v>
      </c>
      <c r="V376" s="88">
        <v>18.938531238030095</v>
      </c>
      <c r="W376" s="88">
        <v>3.52932065535702</v>
      </c>
      <c r="X376" s="88">
        <v>0.52742109680028548</v>
      </c>
      <c r="Y376" s="88">
        <v>4.2158251170717946</v>
      </c>
      <c r="Z376" s="88">
        <v>0.65697119112939362</v>
      </c>
      <c r="AA376" s="88">
        <v>3.9078097128368898</v>
      </c>
      <c r="AB376" s="88">
        <v>0.9435513730553885</v>
      </c>
      <c r="AC376" s="88">
        <v>2.7737692190845262</v>
      </c>
      <c r="AD376" s="88">
        <v>0.4343358643807072</v>
      </c>
      <c r="AE376" s="88">
        <v>2.99507508530874</v>
      </c>
      <c r="AF376" s="88">
        <v>0.42913937640611266</v>
      </c>
      <c r="AG376" s="88">
        <v>3.981145264559744</v>
      </c>
      <c r="AH376" s="61">
        <v>1.0247957542021291</v>
      </c>
      <c r="AI376" s="88">
        <v>24.072682744207441</v>
      </c>
      <c r="AJ376" s="88">
        <v>16.639208222337327</v>
      </c>
      <c r="AK376" s="88">
        <v>3.1159330081341681</v>
      </c>
      <c r="AL376" s="88">
        <f t="shared" si="18"/>
        <v>2.8086198771189244</v>
      </c>
    </row>
    <row r="377" spans="2:38" x14ac:dyDescent="0.2">
      <c r="C377" s="79">
        <v>7</v>
      </c>
      <c r="D377" s="88">
        <v>9.3633958917776461</v>
      </c>
      <c r="E377" s="88">
        <v>3.1355350379000431</v>
      </c>
      <c r="F377" s="88">
        <v>-1.2025186757609663</v>
      </c>
      <c r="G377" s="88">
        <v>0.85215548336395508</v>
      </c>
      <c r="H377" s="88">
        <v>0.36683037407993613</v>
      </c>
      <c r="I377" s="88">
        <v>3.8301393461155113</v>
      </c>
      <c r="J377" s="88">
        <v>23.388242324054008</v>
      </c>
      <c r="K377" s="88">
        <v>15.43166013789194</v>
      </c>
      <c r="L377" s="88">
        <v>166.52228810073936</v>
      </c>
      <c r="M377" s="88">
        <v>68.521791768031633</v>
      </c>
      <c r="N377" s="88">
        <v>23.97344795311276</v>
      </c>
      <c r="O377" s="88">
        <v>126.01744953048302</v>
      </c>
      <c r="P377" s="88">
        <v>9.1929432106796991</v>
      </c>
      <c r="Q377" s="88">
        <v>10.917816901195707</v>
      </c>
      <c r="R377" s="88">
        <v>658.03767212660523</v>
      </c>
      <c r="S377" s="88">
        <v>41.129050564934218</v>
      </c>
      <c r="T377" s="88">
        <v>58.721774682931077</v>
      </c>
      <c r="U377" s="88">
        <v>7.1100259010122562</v>
      </c>
      <c r="V377" s="88">
        <v>25.000836011819636</v>
      </c>
      <c r="W377" s="88">
        <v>5.7086577774894804</v>
      </c>
      <c r="X377" s="88">
        <v>0.50595522464724196</v>
      </c>
      <c r="Y377" s="88">
        <v>5.6160690334181176</v>
      </c>
      <c r="Z377" s="88">
        <v>0.70335279419139518</v>
      </c>
      <c r="AA377" s="88">
        <v>5.5114272163388902</v>
      </c>
      <c r="AB377" s="88">
        <v>1.236538092212055</v>
      </c>
      <c r="AC377" s="88">
        <v>2.9433663677039483</v>
      </c>
      <c r="AD377" s="88">
        <v>0.53109712808679843</v>
      </c>
      <c r="AE377" s="88">
        <v>3.9895477129741073</v>
      </c>
      <c r="AF377" s="88">
        <v>0.47848931738252742</v>
      </c>
      <c r="AG377" s="88">
        <v>5.8958437265590673</v>
      </c>
      <c r="AH377" s="61">
        <v>1.3040314031099445</v>
      </c>
      <c r="AI377" s="88">
        <v>24.292176268407076</v>
      </c>
      <c r="AJ377" s="88">
        <v>16.403176775692202</v>
      </c>
      <c r="AK377" s="88">
        <v>3.1357959343592277</v>
      </c>
      <c r="AL377" s="88">
        <f t="shared" si="18"/>
        <v>2.8582368252596151</v>
      </c>
    </row>
    <row r="378" spans="2:38" x14ac:dyDescent="0.2">
      <c r="B378" s="79" t="s">
        <v>144</v>
      </c>
      <c r="C378" s="79">
        <v>8</v>
      </c>
      <c r="D378" s="88">
        <v>8.2882911354837017</v>
      </c>
      <c r="E378" s="88">
        <v>2.7900721395771604</v>
      </c>
      <c r="F378" s="88">
        <v>1.2490025310073427</v>
      </c>
      <c r="G378" s="88">
        <v>0.65981724095593464</v>
      </c>
      <c r="H378" s="88">
        <v>9.6435021829372983E-2</v>
      </c>
      <c r="I378" s="88">
        <v>4.3825191585171535</v>
      </c>
      <c r="J378" s="88">
        <v>26.177794588622753</v>
      </c>
      <c r="K378" s="88">
        <v>12.606490581902012</v>
      </c>
      <c r="L378" s="88">
        <v>169.92043658876926</v>
      </c>
      <c r="M378" s="88">
        <v>61.658991787676058</v>
      </c>
      <c r="N378" s="88">
        <v>20.98083334939836</v>
      </c>
      <c r="O378" s="88">
        <v>112.54302348003436</v>
      </c>
      <c r="P378" s="88">
        <v>8.9546709585039359</v>
      </c>
      <c r="Q378" s="88">
        <v>11.207777193795707</v>
      </c>
      <c r="R378" s="88">
        <v>598.84673192988896</v>
      </c>
      <c r="S378" s="88">
        <v>30.456625646349639</v>
      </c>
      <c r="T378" s="88">
        <v>52.326163879809442</v>
      </c>
      <c r="U378" s="88">
        <v>5.0742112522350284</v>
      </c>
      <c r="V378" s="88">
        <v>21.407620375276476</v>
      </c>
      <c r="W378" s="88">
        <v>3.3587237578711218</v>
      </c>
      <c r="X378" s="88">
        <v>0.42009170054403971</v>
      </c>
      <c r="Y378" s="88">
        <v>4.2928193652374702</v>
      </c>
      <c r="Z378" s="88">
        <v>0.54156082673001738</v>
      </c>
      <c r="AA378" s="88">
        <v>4.5316715230209956</v>
      </c>
      <c r="AB378" s="88">
        <v>1.0026104501053399</v>
      </c>
      <c r="AC378" s="88">
        <v>3.0862408354451745</v>
      </c>
      <c r="AD378" s="88">
        <v>0.52220396058703511</v>
      </c>
      <c r="AE378" s="88">
        <v>2.8379290918813198</v>
      </c>
      <c r="AF378" s="88">
        <v>0.46939938549257043</v>
      </c>
      <c r="AG378" s="88">
        <v>4.3094043206219501</v>
      </c>
      <c r="AH378" s="61">
        <v>0.94708436239622518</v>
      </c>
      <c r="AI378" s="88">
        <v>27.241618501990551</v>
      </c>
      <c r="AJ378" s="88">
        <v>15.69854029311473</v>
      </c>
      <c r="AK378" s="88">
        <v>3.2771367282342911</v>
      </c>
      <c r="AL378" s="88">
        <f t="shared" si="18"/>
        <v>2.9388247244928514</v>
      </c>
    </row>
    <row r="379" spans="2:38" x14ac:dyDescent="0.2">
      <c r="C379" s="79">
        <v>9</v>
      </c>
      <c r="D379" s="88">
        <v>10.801201036260164</v>
      </c>
      <c r="E379" s="88">
        <v>3.1632551198836367</v>
      </c>
      <c r="F379" s="88">
        <v>-1.0625241920333632</v>
      </c>
      <c r="G379" s="88">
        <v>1.0541898394467544</v>
      </c>
      <c r="H379" s="88">
        <v>-1.5402430843998554</v>
      </c>
      <c r="I379" s="88">
        <v>1.141532060470501</v>
      </c>
      <c r="J379" s="88">
        <v>26.290203510915948</v>
      </c>
      <c r="K379" s="88">
        <v>13.278185574339789</v>
      </c>
      <c r="L379" s="88">
        <v>141.13099873569979</v>
      </c>
      <c r="M379" s="88">
        <v>68.436850734303533</v>
      </c>
      <c r="N379" s="88">
        <v>22.374156874507786</v>
      </c>
      <c r="O379" s="88">
        <v>114.004180350799</v>
      </c>
      <c r="P379" s="88">
        <v>7.9844486913078541</v>
      </c>
      <c r="Q379" s="88">
        <v>10.107873287104836</v>
      </c>
      <c r="R379" s="88">
        <v>593.21666895077624</v>
      </c>
      <c r="S379" s="88">
        <v>28.564496074299914</v>
      </c>
      <c r="T379" s="88">
        <v>50.230265396130989</v>
      </c>
      <c r="U379" s="88">
        <v>5.6073843389340396</v>
      </c>
      <c r="V379" s="88">
        <v>20.224239250698645</v>
      </c>
      <c r="W379" s="88">
        <v>4.2101810614762547</v>
      </c>
      <c r="X379" s="88">
        <v>0.58809269119474872</v>
      </c>
      <c r="Y379" s="88">
        <v>5.2825913291546209</v>
      </c>
      <c r="Z379" s="88">
        <v>0.594725021115174</v>
      </c>
      <c r="AA379" s="88">
        <v>4.5048340962495397</v>
      </c>
      <c r="AB379" s="88">
        <v>1.0347502719368393</v>
      </c>
      <c r="AC379" s="88">
        <v>2.8904156560797318</v>
      </c>
      <c r="AD379" s="88">
        <v>0.48456167170823761</v>
      </c>
      <c r="AE379" s="88">
        <v>3.180805275150103</v>
      </c>
      <c r="AF379" s="88">
        <v>0.55012952975973617</v>
      </c>
      <c r="AG379" s="88">
        <v>4.3923365068993103</v>
      </c>
      <c r="AH379" s="61">
        <v>1.1876456344575266</v>
      </c>
      <c r="AI379" s="88">
        <v>23.561122596084211</v>
      </c>
      <c r="AJ379" s="88">
        <v>15.198610529530256</v>
      </c>
      <c r="AK379" s="88">
        <v>3.0412449471428777</v>
      </c>
      <c r="AL379" s="88">
        <f t="shared" si="18"/>
        <v>3.0587454587966052</v>
      </c>
    </row>
    <row r="380" spans="2:38" x14ac:dyDescent="0.2">
      <c r="C380" s="79">
        <v>10</v>
      </c>
      <c r="D380" s="88">
        <v>7.7578405885244743</v>
      </c>
      <c r="E380" s="88">
        <v>3.0141975323430277</v>
      </c>
      <c r="F380" s="88">
        <v>-3.1892625927217151</v>
      </c>
      <c r="G380" s="88">
        <v>0.8252722323608912</v>
      </c>
      <c r="H380" s="88">
        <v>2.1538610356825214</v>
      </c>
      <c r="I380" s="88">
        <v>2.602778517660167</v>
      </c>
      <c r="J380" s="88">
        <v>28.95446095005186</v>
      </c>
      <c r="K380" s="88">
        <v>15.367722379797526</v>
      </c>
      <c r="L380" s="88">
        <v>168.13005784972609</v>
      </c>
      <c r="M380" s="88">
        <v>69.839538936770197</v>
      </c>
      <c r="N380" s="88">
        <v>21.213482192821061</v>
      </c>
      <c r="O380" s="88">
        <v>113.36987535001379</v>
      </c>
      <c r="P380" s="88">
        <v>8.5830099298660212</v>
      </c>
      <c r="Q380" s="88">
        <v>11.47423199759033</v>
      </c>
      <c r="R380" s="88">
        <v>609.55556051284907</v>
      </c>
      <c r="S380" s="88">
        <v>27.597317059429013</v>
      </c>
      <c r="T380" s="88">
        <v>55.458079129607057</v>
      </c>
      <c r="U380" s="88">
        <v>5.092395804213143</v>
      </c>
      <c r="V380" s="88">
        <v>21.27152787341829</v>
      </c>
      <c r="W380" s="88">
        <v>3.9209781142608682</v>
      </c>
      <c r="X380" s="88">
        <v>0.46198036429803319</v>
      </c>
      <c r="Y380" s="88">
        <v>4.230444247565365</v>
      </c>
      <c r="Z380" s="88">
        <v>0.66918888122510922</v>
      </c>
      <c r="AA380" s="88">
        <v>4.932994162365973</v>
      </c>
      <c r="AB380" s="88">
        <v>1.0013334871631392</v>
      </c>
      <c r="AC380" s="88">
        <v>2.9849001233522849</v>
      </c>
      <c r="AD380" s="88">
        <v>0.45911407259466469</v>
      </c>
      <c r="AE380" s="88">
        <v>3.048234865334098</v>
      </c>
      <c r="AF380" s="88">
        <v>0.45266580169162063</v>
      </c>
      <c r="AG380" s="88">
        <v>4.010125731184603</v>
      </c>
      <c r="AH380" s="61">
        <v>0.9692410224002862</v>
      </c>
      <c r="AI380" s="88">
        <v>24.7439379699385</v>
      </c>
      <c r="AJ380" s="88">
        <v>16.873437304604572</v>
      </c>
      <c r="AK380" s="88">
        <v>3.1850098205552109</v>
      </c>
      <c r="AL380" s="88">
        <f t="shared" si="18"/>
        <v>3.2922241762083204</v>
      </c>
    </row>
    <row r="381" spans="2:38" x14ac:dyDescent="0.2">
      <c r="C381" s="79">
        <v>11</v>
      </c>
      <c r="D381" s="88">
        <v>8.1084514135473587</v>
      </c>
      <c r="E381" s="88">
        <v>4.4133566202226593</v>
      </c>
      <c r="F381" s="88">
        <v>-1.4871397191503786</v>
      </c>
      <c r="G381" s="88">
        <v>0.73148980504735583</v>
      </c>
      <c r="H381" s="88">
        <v>9.6435021829372983E-2</v>
      </c>
      <c r="I381" s="88">
        <v>1.2050936301478965</v>
      </c>
      <c r="J381" s="88">
        <v>29.768235362993583</v>
      </c>
      <c r="K381" s="88">
        <v>13.977864889034752</v>
      </c>
      <c r="L381" s="88">
        <v>140.95886480079935</v>
      </c>
      <c r="M381" s="88">
        <v>62.654214229740255</v>
      </c>
      <c r="N381" s="88">
        <v>22.14553972400898</v>
      </c>
      <c r="O381" s="88">
        <v>103.82898229623964</v>
      </c>
      <c r="P381" s="88">
        <v>8.3921494017147609</v>
      </c>
      <c r="Q381" s="88">
        <v>11.071262418577916</v>
      </c>
      <c r="R381" s="88">
        <v>576.45980002563124</v>
      </c>
      <c r="S381" s="88">
        <v>28.299880792792749</v>
      </c>
      <c r="T381" s="88">
        <v>49.952643291189723</v>
      </c>
      <c r="U381" s="88">
        <v>5.4367909423254419</v>
      </c>
      <c r="V381" s="88">
        <v>18.453281783064437</v>
      </c>
      <c r="W381" s="88">
        <v>4.1462425452076488</v>
      </c>
      <c r="X381" s="88">
        <v>0.38610520870528631</v>
      </c>
      <c r="Y381" s="88">
        <v>4.1467814667057388</v>
      </c>
      <c r="Z381" s="88">
        <v>0.57404576177782241</v>
      </c>
      <c r="AA381" s="88">
        <v>4.06500897670099</v>
      </c>
      <c r="AB381" s="88">
        <v>0.92669673227904625</v>
      </c>
      <c r="AC381" s="88">
        <v>2.9133188656427809</v>
      </c>
      <c r="AD381" s="88">
        <v>0.5132248122118912</v>
      </c>
      <c r="AE381" s="88">
        <v>2.9111616741186213</v>
      </c>
      <c r="AF381" s="88">
        <v>0.48607148795214233</v>
      </c>
      <c r="AG381" s="88">
        <v>4.062268501923687</v>
      </c>
      <c r="AH381" s="61">
        <v>1.1376694547859807</v>
      </c>
      <c r="AI381" s="88">
        <v>25.793607347259034</v>
      </c>
      <c r="AJ381" s="88">
        <v>16.140378883281969</v>
      </c>
      <c r="AK381" s="88">
        <v>3.4930685783949982</v>
      </c>
      <c r="AL381" s="88">
        <f t="shared" si="18"/>
        <v>2.8292024042120767</v>
      </c>
    </row>
    <row r="382" spans="2:38" x14ac:dyDescent="0.2">
      <c r="B382" s="79" t="s">
        <v>144</v>
      </c>
      <c r="C382" s="79">
        <v>12</v>
      </c>
      <c r="D382" s="88">
        <v>7.73789103046931</v>
      </c>
      <c r="E382" s="88">
        <v>3.4802516173407092</v>
      </c>
      <c r="F382" s="88">
        <v>-0.7191518658261834</v>
      </c>
      <c r="G382" s="88">
        <v>0.75199770010717482</v>
      </c>
      <c r="H382" s="88">
        <v>9.6435021829372983E-2</v>
      </c>
      <c r="I382" s="88">
        <v>1.5044227424343175</v>
      </c>
      <c r="J382" s="88">
        <v>25.189634661581575</v>
      </c>
      <c r="K382" s="88">
        <v>12.148815104197318</v>
      </c>
      <c r="L382" s="88">
        <v>124.18621488584647</v>
      </c>
      <c r="M382" s="88">
        <v>64.548319065063779</v>
      </c>
      <c r="N382" s="88">
        <v>21.261154958435974</v>
      </c>
      <c r="O382" s="88">
        <v>102.34243263743377</v>
      </c>
      <c r="P382" s="88">
        <v>7.8603576045986818</v>
      </c>
      <c r="Q382" s="88">
        <v>9.168250536186795</v>
      </c>
      <c r="R382" s="88">
        <v>545.55787735690978</v>
      </c>
      <c r="S382" s="88">
        <v>28.375055242151536</v>
      </c>
      <c r="T382" s="88">
        <v>46.772860284027992</v>
      </c>
      <c r="U382" s="88">
        <v>5.1434970585240096</v>
      </c>
      <c r="V382" s="88">
        <v>18.915085479437955</v>
      </c>
      <c r="W382" s="88">
        <v>3.6918904529880812</v>
      </c>
      <c r="X382" s="88">
        <v>0.44998592275804111</v>
      </c>
      <c r="Y382" s="88">
        <v>4.4123089524403145</v>
      </c>
      <c r="Z382" s="88">
        <v>0.6234874970122114</v>
      </c>
      <c r="AA382" s="88">
        <v>4.3186960457519215</v>
      </c>
      <c r="AB382" s="88">
        <v>1.0451956438813066</v>
      </c>
      <c r="AC382" s="88">
        <v>3.1994413603262659</v>
      </c>
      <c r="AD382" s="88">
        <v>0.45785871557689772</v>
      </c>
      <c r="AE382" s="88">
        <v>3.3016398897649357</v>
      </c>
      <c r="AF382" s="88">
        <v>0.51850600551042014</v>
      </c>
      <c r="AG382" s="88">
        <v>3.9321289094280694</v>
      </c>
      <c r="AH382" s="61">
        <v>1.0336421229525985</v>
      </c>
      <c r="AI382" s="88">
        <v>21.669273513774741</v>
      </c>
      <c r="AJ382" s="88">
        <v>16.700925610751867</v>
      </c>
      <c r="AK382" s="88">
        <v>3.450197374175811</v>
      </c>
      <c r="AL382" s="88">
        <f t="shared" si="18"/>
        <v>3.0359742540445755</v>
      </c>
    </row>
    <row r="383" spans="2:38" x14ac:dyDescent="0.2">
      <c r="C383" s="79">
        <v>13</v>
      </c>
      <c r="D383" s="88">
        <v>12.793761378785176</v>
      </c>
      <c r="E383" s="88">
        <v>3.0442988473946406</v>
      </c>
      <c r="F383" s="88">
        <v>3.2501274480552289</v>
      </c>
      <c r="G383" s="88">
        <v>0.9159545246650983</v>
      </c>
      <c r="H383" s="88">
        <v>3.3957258763118796</v>
      </c>
      <c r="I383" s="88">
        <v>4.8238017945959735</v>
      </c>
      <c r="J383" s="88">
        <v>25.357545464573445</v>
      </c>
      <c r="K383" s="88">
        <v>12.656787555173462</v>
      </c>
      <c r="L383" s="88">
        <v>134.17709849674441</v>
      </c>
      <c r="M383" s="88">
        <v>67.024637993060509</v>
      </c>
      <c r="N383" s="88">
        <v>24.288080366966408</v>
      </c>
      <c r="O383" s="88">
        <v>113.1752533190439</v>
      </c>
      <c r="P383" s="88">
        <v>8.1985451749855009</v>
      </c>
      <c r="Q383" s="88">
        <v>9.5626397323733237</v>
      </c>
      <c r="R383" s="88">
        <v>563.4008751775367</v>
      </c>
      <c r="S383" s="88">
        <v>30.208519379221894</v>
      </c>
      <c r="T383" s="88">
        <v>52.193203666727015</v>
      </c>
      <c r="U383" s="88">
        <v>5.3850782512661235</v>
      </c>
      <c r="V383" s="88">
        <v>20.934597804379031</v>
      </c>
      <c r="W383" s="88">
        <v>4.1872441430214211</v>
      </c>
      <c r="X383" s="88">
        <v>0.44080826481497098</v>
      </c>
      <c r="Y383" s="88">
        <v>4.2183877135069796</v>
      </c>
      <c r="Z383" s="88">
        <v>0.60405740777440897</v>
      </c>
      <c r="AA383" s="88">
        <v>4.7219226223575754</v>
      </c>
      <c r="AB383" s="88">
        <v>0.83698030494859299</v>
      </c>
      <c r="AC383" s="88">
        <v>2.8746810345952354</v>
      </c>
      <c r="AD383" s="88">
        <v>0.47219861432119231</v>
      </c>
      <c r="AE383" s="88">
        <v>3.2589377057562752</v>
      </c>
      <c r="AF383" s="88">
        <v>0.50002749682033776</v>
      </c>
      <c r="AG383" s="88">
        <v>3.901352807312406</v>
      </c>
      <c r="AH383" s="61">
        <v>0.99795182611573607</v>
      </c>
      <c r="AI383" s="88">
        <v>23.250949189412363</v>
      </c>
      <c r="AJ383" s="88">
        <v>16.889160932552933</v>
      </c>
      <c r="AK383" s="88">
        <v>3.2626896549480793</v>
      </c>
      <c r="AL383" s="88">
        <f t="shared" si="18"/>
        <v>2.7595691788066952</v>
      </c>
    </row>
    <row r="384" spans="2:38" x14ac:dyDescent="0.2">
      <c r="C384" s="79">
        <v>14</v>
      </c>
      <c r="D384" s="88">
        <v>9.9214027910576075</v>
      </c>
      <c r="E384" s="88">
        <v>3.4470282227164541</v>
      </c>
      <c r="F384" s="88">
        <v>-3.4245293278224458</v>
      </c>
      <c r="G384" s="88">
        <v>0.80188778051815257</v>
      </c>
      <c r="H384" s="88">
        <v>9.6435021829372983E-2</v>
      </c>
      <c r="I384" s="88">
        <v>-1.0110541086437339</v>
      </c>
      <c r="J384" s="88">
        <v>23.672519438885896</v>
      </c>
      <c r="K384" s="88">
        <v>13.742943557511575</v>
      </c>
      <c r="L384" s="88">
        <v>139.24541194681308</v>
      </c>
      <c r="M384" s="88">
        <v>65.23909561381663</v>
      </c>
      <c r="N384" s="88">
        <v>24.04211263390976</v>
      </c>
      <c r="O384" s="88">
        <v>124.2902365506809</v>
      </c>
      <c r="P384" s="88">
        <v>8.1353003297411099</v>
      </c>
      <c r="Q384" s="88">
        <v>10.84760875432703</v>
      </c>
      <c r="R384" s="88">
        <v>675.54591336443377</v>
      </c>
      <c r="S384" s="88">
        <v>34.309111834686277</v>
      </c>
      <c r="T384" s="88">
        <v>65.147228610564397</v>
      </c>
      <c r="U384" s="88">
        <v>6.4821708911871179</v>
      </c>
      <c r="V384" s="88">
        <v>23.440782532633325</v>
      </c>
      <c r="W384" s="88">
        <v>4.4154670603777717</v>
      </c>
      <c r="X384" s="88">
        <v>0.4910172669929066</v>
      </c>
      <c r="Y384" s="88">
        <v>5.1379742522216674</v>
      </c>
      <c r="Z384" s="88">
        <v>0.67943250264785005</v>
      </c>
      <c r="AA384" s="88">
        <v>5.4900125378715181</v>
      </c>
      <c r="AB384" s="88">
        <v>1.1341151117916124</v>
      </c>
      <c r="AC384" s="88">
        <v>3.7705803511527178</v>
      </c>
      <c r="AD384" s="88">
        <v>0.46260776255565594</v>
      </c>
      <c r="AE384" s="88">
        <v>3.3769534680927848</v>
      </c>
      <c r="AF384" s="88">
        <v>0.49832769256438142</v>
      </c>
      <c r="AG384" s="88">
        <v>4.2511320349497979</v>
      </c>
      <c r="AH384" s="61">
        <v>0.9778531562234285</v>
      </c>
      <c r="AI384" s="88">
        <v>22.774073822641252</v>
      </c>
      <c r="AJ384" s="88">
        <v>16.309650762494645</v>
      </c>
      <c r="AK384" s="88">
        <v>3.1260404864232885</v>
      </c>
      <c r="AL384" s="88">
        <f t="shared" si="18"/>
        <v>2.7135342308396533</v>
      </c>
    </row>
    <row r="385" spans="2:39" x14ac:dyDescent="0.2">
      <c r="B385" s="2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2:39" x14ac:dyDescent="0.2">
      <c r="B386" s="79" t="s">
        <v>270</v>
      </c>
      <c r="C386" s="79">
        <v>1</v>
      </c>
      <c r="D386" s="88">
        <v>5.5788841981014805</v>
      </c>
      <c r="E386" s="88">
        <v>12.455653078117335</v>
      </c>
      <c r="F386" s="88">
        <v>0.68635330527192584</v>
      </c>
      <c r="G386" s="88">
        <v>1.0731682579985913</v>
      </c>
      <c r="H386" s="88">
        <v>2.1478879365707853</v>
      </c>
      <c r="I386" s="88">
        <v>3.1709651473409983</v>
      </c>
      <c r="J386" s="88">
        <v>20.393739548054377</v>
      </c>
      <c r="K386" s="88">
        <v>8.1279358034639309</v>
      </c>
      <c r="L386" s="88">
        <v>84.587744876253765</v>
      </c>
      <c r="M386" s="88">
        <v>57.742780767697518</v>
      </c>
      <c r="N386" s="88">
        <v>12.288261539851245</v>
      </c>
      <c r="O386" s="88">
        <v>91.774937654664811</v>
      </c>
      <c r="P386" s="88">
        <v>4.6340553969443059</v>
      </c>
      <c r="Q386" s="88">
        <v>6.6133351046369784</v>
      </c>
      <c r="R386" s="88">
        <v>425.19587849427421</v>
      </c>
      <c r="S386" s="88">
        <v>21.794603091952371</v>
      </c>
      <c r="T386" s="88">
        <v>31.184165598623935</v>
      </c>
      <c r="U386" s="88">
        <v>3.2126783688891494</v>
      </c>
      <c r="V386" s="88">
        <v>14.16379985200256</v>
      </c>
      <c r="W386" s="88">
        <v>2.0937450168552609</v>
      </c>
      <c r="X386" s="88">
        <v>0.37550176634770727</v>
      </c>
      <c r="Y386" s="88">
        <v>1.8878217230326382</v>
      </c>
      <c r="Z386" s="88">
        <v>0.347653501072342</v>
      </c>
      <c r="AA386" s="88">
        <v>2.4591225914701003</v>
      </c>
      <c r="AB386" s="88">
        <v>0.45831123341491625</v>
      </c>
      <c r="AC386" s="88">
        <v>1.5102981232817594</v>
      </c>
      <c r="AD386" s="88">
        <v>0.27999684981420497</v>
      </c>
      <c r="AE386" s="88">
        <v>1.8613015761035789</v>
      </c>
      <c r="AF386" s="88">
        <v>0.35844744243262328</v>
      </c>
      <c r="AG386" s="88">
        <v>3.9699644335711084</v>
      </c>
      <c r="AH386" s="61">
        <v>0.7539576486108388</v>
      </c>
      <c r="AI386" s="88">
        <v>13.521983687176244</v>
      </c>
      <c r="AJ386" s="88">
        <v>11.933081845580471</v>
      </c>
      <c r="AK386" s="88">
        <v>1.9288501352154352</v>
      </c>
      <c r="AL386" s="88">
        <f t="shared" ref="AL386:AL430" si="19">M386/N386</f>
        <v>4.6990195139024129</v>
      </c>
      <c r="AM386" s="44" t="s">
        <v>204</v>
      </c>
    </row>
    <row r="387" spans="2:39" x14ac:dyDescent="0.2">
      <c r="B387" s="79">
        <v>901</v>
      </c>
      <c r="C387" s="79">
        <v>2</v>
      </c>
      <c r="D387" s="88">
        <v>5.9692838737271021</v>
      </c>
      <c r="E387" s="88">
        <v>12.421297946964341</v>
      </c>
      <c r="F387" s="88">
        <v>0.5767097015961391</v>
      </c>
      <c r="G387" s="88">
        <v>1.8248591326847214</v>
      </c>
      <c r="H387" s="88">
        <v>4.3154182498999605E-2</v>
      </c>
      <c r="I387" s="88">
        <v>5.3743424454023581</v>
      </c>
      <c r="J387" s="88">
        <v>19.941817685277595</v>
      </c>
      <c r="K387" s="88">
        <v>9.136510847578041</v>
      </c>
      <c r="L387" s="88">
        <v>91.043454182728084</v>
      </c>
      <c r="M387" s="88">
        <v>58.963526447146592</v>
      </c>
      <c r="N387" s="88">
        <v>15.388256202619882</v>
      </c>
      <c r="O387" s="88">
        <v>95.799589567070214</v>
      </c>
      <c r="P387" s="88">
        <v>4.1393094475978316</v>
      </c>
      <c r="Q387" s="88">
        <v>7.3014694528910988</v>
      </c>
      <c r="R387" s="88">
        <v>419.41527530439771</v>
      </c>
      <c r="S387" s="88">
        <v>21.524074246152857</v>
      </c>
      <c r="T387" s="88">
        <v>37.883659504900969</v>
      </c>
      <c r="U387" s="88">
        <v>3.5343374099919753</v>
      </c>
      <c r="V387" s="88">
        <v>14.213018974611877</v>
      </c>
      <c r="W387" s="88">
        <v>2.0785174315079544</v>
      </c>
      <c r="X387" s="88">
        <v>0.53413753604799696</v>
      </c>
      <c r="Y387" s="88">
        <v>1.9872396990926615</v>
      </c>
      <c r="Z387" s="88">
        <v>0.39217832234546829</v>
      </c>
      <c r="AA387" s="88">
        <v>2.264431388214605</v>
      </c>
      <c r="AB387" s="88">
        <v>0.50759391334053039</v>
      </c>
      <c r="AC387" s="88">
        <v>1.5008460784236524</v>
      </c>
      <c r="AD387" s="88">
        <v>0.30251989922022177</v>
      </c>
      <c r="AE387" s="88">
        <v>1.8836638447883705</v>
      </c>
      <c r="AF387" s="88">
        <v>0.38307799510484075</v>
      </c>
      <c r="AG387" s="88">
        <v>4.0387809410908249</v>
      </c>
      <c r="AH387" s="61">
        <v>0.71766735448147201</v>
      </c>
      <c r="AI387" s="88">
        <v>14.82490524960642</v>
      </c>
      <c r="AJ387" s="88">
        <v>13.271628881431605</v>
      </c>
      <c r="AK387" s="88">
        <v>1.5744557872417377</v>
      </c>
      <c r="AL387" s="88">
        <f t="shared" si="19"/>
        <v>3.8317224298038353</v>
      </c>
      <c r="AM387" s="44" t="s">
        <v>204</v>
      </c>
    </row>
    <row r="388" spans="2:39" x14ac:dyDescent="0.2">
      <c r="C388" s="79">
        <v>3</v>
      </c>
      <c r="D388" s="88">
        <v>5.4045292666950147</v>
      </c>
      <c r="E388" s="88">
        <v>9.8009573074356098</v>
      </c>
      <c r="F388" s="88">
        <v>0.26731327451754983</v>
      </c>
      <c r="G388" s="88">
        <v>0.85242272546122622</v>
      </c>
      <c r="H388" s="88">
        <v>0.59271870488193112</v>
      </c>
      <c r="I388" s="88">
        <v>3.7780227987115156</v>
      </c>
      <c r="J388" s="88">
        <v>20.618336527737164</v>
      </c>
      <c r="K388" s="88">
        <v>9.2119637017239349</v>
      </c>
      <c r="L388" s="88">
        <v>84.551373789883712</v>
      </c>
      <c r="M388" s="88">
        <v>62.186744042797919</v>
      </c>
      <c r="N388" s="88">
        <v>10.866515814630191</v>
      </c>
      <c r="O388" s="88">
        <v>95.181447046008515</v>
      </c>
      <c r="P388" s="88">
        <v>4.3451686090451753</v>
      </c>
      <c r="Q388" s="88">
        <v>6.9387016971661657</v>
      </c>
      <c r="R388" s="88">
        <v>415.19796504647883</v>
      </c>
      <c r="S388" s="88">
        <v>18.519510647842871</v>
      </c>
      <c r="T388" s="88">
        <v>29.799509271592022</v>
      </c>
      <c r="U388" s="88">
        <v>3.0251842697041793</v>
      </c>
      <c r="V388" s="88">
        <v>10.14704250252492</v>
      </c>
      <c r="W388" s="88">
        <v>1.8156636541367286</v>
      </c>
      <c r="X388" s="88">
        <v>0.40795501127039857</v>
      </c>
      <c r="Y388" s="88">
        <v>1.7982955692572931</v>
      </c>
      <c r="Z388" s="88">
        <v>0.25192721464578027</v>
      </c>
      <c r="AA388" s="88">
        <v>1.9466578869316165</v>
      </c>
      <c r="AB388" s="88">
        <v>0.40925516599467687</v>
      </c>
      <c r="AC388" s="88">
        <v>1.3327723508224438</v>
      </c>
      <c r="AD388" s="88">
        <v>0.22308713026510338</v>
      </c>
      <c r="AE388" s="88">
        <v>1.8300268534223751</v>
      </c>
      <c r="AF388" s="88">
        <v>0.30583257576499534</v>
      </c>
      <c r="AG388" s="88">
        <v>3.7193358026298569</v>
      </c>
      <c r="AH388" s="61">
        <v>0.59151951661324476</v>
      </c>
      <c r="AI388" s="88">
        <v>13.8014763097224</v>
      </c>
      <c r="AJ388" s="88">
        <v>12.267636015830869</v>
      </c>
      <c r="AK388" s="88">
        <v>1.7997115296295749</v>
      </c>
      <c r="AL388" s="88">
        <f t="shared" si="19"/>
        <v>5.7227859512312556</v>
      </c>
      <c r="AM388" s="44" t="s">
        <v>204</v>
      </c>
    </row>
    <row r="389" spans="2:39" x14ac:dyDescent="0.2">
      <c r="C389" s="79">
        <v>4</v>
      </c>
      <c r="D389" s="88">
        <v>5.6834625499151299</v>
      </c>
      <c r="E389" s="88">
        <v>12.327786667294621</v>
      </c>
      <c r="F389" s="88">
        <v>0.60302816671190207</v>
      </c>
      <c r="G389" s="88">
        <v>0.86130195252906216</v>
      </c>
      <c r="H389" s="88">
        <v>3.4667273366213753</v>
      </c>
      <c r="I389" s="88">
        <v>4.0813981758463829</v>
      </c>
      <c r="J389" s="88">
        <v>20.169816343621562</v>
      </c>
      <c r="K389" s="88">
        <v>8.9136423597421039</v>
      </c>
      <c r="L389" s="88">
        <v>82.533430345783501</v>
      </c>
      <c r="M389" s="88">
        <v>56.295320207870553</v>
      </c>
      <c r="N389" s="88">
        <v>10.490625005229898</v>
      </c>
      <c r="O389" s="88">
        <v>95.65948260689872</v>
      </c>
      <c r="P389" s="88">
        <v>3.6336068826856507</v>
      </c>
      <c r="Q389" s="88">
        <v>6.8596806812053135</v>
      </c>
      <c r="R389" s="88">
        <v>405.6215677344976</v>
      </c>
      <c r="S389" s="88">
        <v>17.214770201830945</v>
      </c>
      <c r="T389" s="88">
        <v>27.068564523013215</v>
      </c>
      <c r="U389" s="88">
        <v>2.9837464214876928</v>
      </c>
      <c r="V389" s="88">
        <v>10.687066271815256</v>
      </c>
      <c r="W389" s="88">
        <v>1.7128454477235622</v>
      </c>
      <c r="X389" s="88">
        <v>0.31626860314407607</v>
      </c>
      <c r="Y389" s="88">
        <v>1.7923926806875581</v>
      </c>
      <c r="Z389" s="88">
        <v>0.25260985224250282</v>
      </c>
      <c r="AA389" s="88">
        <v>2.2143138826082684</v>
      </c>
      <c r="AB389" s="88">
        <v>0.38195221616082098</v>
      </c>
      <c r="AC389" s="88">
        <v>1.2166926501863771</v>
      </c>
      <c r="AD389" s="88">
        <v>0.20828936403856801</v>
      </c>
      <c r="AE389" s="88">
        <v>1.563733737517093</v>
      </c>
      <c r="AF389" s="88">
        <v>0.30124822345550362</v>
      </c>
      <c r="AG389" s="88">
        <v>4.0342497504374633</v>
      </c>
      <c r="AH389" s="61">
        <v>0.77708127732246679</v>
      </c>
      <c r="AI389" s="88">
        <v>13.005255629838441</v>
      </c>
      <c r="AJ389" s="88">
        <v>13.321898269035563</v>
      </c>
      <c r="AK389" s="88">
        <v>1.7813953819023498</v>
      </c>
      <c r="AL389" s="88">
        <f t="shared" si="19"/>
        <v>5.3662503597074158</v>
      </c>
      <c r="AM389" s="44" t="s">
        <v>204</v>
      </c>
    </row>
    <row r="390" spans="2:39" x14ac:dyDescent="0.2">
      <c r="C390" s="79">
        <v>5</v>
      </c>
      <c r="D390" s="88">
        <v>6.396060545901884</v>
      </c>
      <c r="E390" s="88">
        <v>10.462837298406894</v>
      </c>
      <c r="F390" s="88">
        <v>1.9766922136390519</v>
      </c>
      <c r="G390" s="88">
        <v>1.2335071290464303</v>
      </c>
      <c r="H390" s="88">
        <v>0.59271870488193112</v>
      </c>
      <c r="I390" s="88">
        <v>2.5964889708580747</v>
      </c>
      <c r="J390" s="88">
        <v>20.779660995832987</v>
      </c>
      <c r="K390" s="88">
        <v>8.8525641485357589</v>
      </c>
      <c r="L390" s="88">
        <v>98.247639482879862</v>
      </c>
      <c r="M390" s="88">
        <v>55.360097459061734</v>
      </c>
      <c r="N390" s="88">
        <v>10.13568604723363</v>
      </c>
      <c r="O390" s="88">
        <v>95.946568547566187</v>
      </c>
      <c r="P390" s="88">
        <v>5.2726207550884521</v>
      </c>
      <c r="Q390" s="88">
        <v>9.0323827048629006</v>
      </c>
      <c r="R390" s="88">
        <v>443.57924220179484</v>
      </c>
      <c r="S390" s="88">
        <v>20.88592856633386</v>
      </c>
      <c r="T390" s="88">
        <v>33.157087221603192</v>
      </c>
      <c r="U390" s="88">
        <v>3.5265024331925376</v>
      </c>
      <c r="V390" s="88">
        <v>12.400266051557324</v>
      </c>
      <c r="W390" s="88">
        <v>2.1512552107524363</v>
      </c>
      <c r="X390" s="88">
        <v>0.34370349582600501</v>
      </c>
      <c r="Y390" s="88">
        <v>2.1142757071614193</v>
      </c>
      <c r="Z390" s="88">
        <v>0.38013273498790201</v>
      </c>
      <c r="AA390" s="88">
        <v>1.6884963146833663</v>
      </c>
      <c r="AB390" s="88">
        <v>0.54331298414911489</v>
      </c>
      <c r="AC390" s="88">
        <v>1.3867892093405638</v>
      </c>
      <c r="AD390" s="88">
        <v>0.2921640650929157</v>
      </c>
      <c r="AE390" s="88">
        <v>1.5008400137208957</v>
      </c>
      <c r="AF390" s="88">
        <v>0.38463934523374793</v>
      </c>
      <c r="AG390" s="88">
        <v>3.7132095586500449</v>
      </c>
      <c r="AH390" s="61">
        <v>0.84891650132850494</v>
      </c>
      <c r="AI390" s="88">
        <v>13.69354216727109</v>
      </c>
      <c r="AJ390" s="88">
        <v>13.58318022880156</v>
      </c>
      <c r="AK390" s="88">
        <v>1.7172721421204227</v>
      </c>
      <c r="AL390" s="88">
        <f t="shared" si="19"/>
        <v>5.4618993920171164</v>
      </c>
      <c r="AM390" s="44" t="s">
        <v>204</v>
      </c>
    </row>
    <row r="391" spans="2:39" x14ac:dyDescent="0.2">
      <c r="C391" s="79">
        <v>6</v>
      </c>
      <c r="D391" s="88">
        <v>5.2198734563900269</v>
      </c>
      <c r="E391" s="88">
        <v>11.168782686268385</v>
      </c>
      <c r="F391" s="88">
        <v>0.88336713496323238</v>
      </c>
      <c r="G391" s="88">
        <v>1.7876037413509795</v>
      </c>
      <c r="H391" s="88">
        <v>0.59271870488193112</v>
      </c>
      <c r="I391" s="88">
        <v>2.4033407864378122</v>
      </c>
      <c r="J391" s="88">
        <v>19.964220132684236</v>
      </c>
      <c r="K391" s="88">
        <v>8.7642558299054301</v>
      </c>
      <c r="L391" s="88">
        <v>86.475707656602154</v>
      </c>
      <c r="M391" s="88">
        <v>68.296745610372398</v>
      </c>
      <c r="N391" s="88">
        <v>11.920998825503469</v>
      </c>
      <c r="O391" s="88">
        <v>102.12846483156559</v>
      </c>
      <c r="P391" s="88">
        <v>5.0963582238858383</v>
      </c>
      <c r="Q391" s="88">
        <v>6.9998271259294969</v>
      </c>
      <c r="R391" s="88">
        <v>412.61039636820112</v>
      </c>
      <c r="S391" s="88">
        <v>17.689822733033374</v>
      </c>
      <c r="T391" s="88">
        <v>28.145688080907345</v>
      </c>
      <c r="U391" s="88">
        <v>3.0171769579419383</v>
      </c>
      <c r="V391" s="88">
        <v>10.716945413096207</v>
      </c>
      <c r="W391" s="88">
        <v>1.9174055688884111</v>
      </c>
      <c r="X391" s="88">
        <v>0.37602880261222588</v>
      </c>
      <c r="Y391" s="88">
        <v>1.9709293260606355</v>
      </c>
      <c r="Z391" s="88">
        <v>0.28064525282941211</v>
      </c>
      <c r="AA391" s="88">
        <v>2.074292809380454</v>
      </c>
      <c r="AB391" s="88">
        <v>0.42054958226204947</v>
      </c>
      <c r="AC391" s="88">
        <v>1.4565665490783457</v>
      </c>
      <c r="AD391" s="88">
        <v>0.29598550956459974</v>
      </c>
      <c r="AE391" s="88">
        <v>1.6989767886738572</v>
      </c>
      <c r="AF391" s="88">
        <v>0.34537561697944513</v>
      </c>
      <c r="AG391" s="88">
        <v>4.0902827286289609</v>
      </c>
      <c r="AH391" s="61">
        <v>0.75473291109425378</v>
      </c>
      <c r="AI391" s="88">
        <v>13.696244307092826</v>
      </c>
      <c r="AJ391" s="88">
        <v>12.9142438491491</v>
      </c>
      <c r="AK391" s="88">
        <v>1.8660825323712098</v>
      </c>
      <c r="AL391" s="88">
        <f t="shared" si="19"/>
        <v>5.7291126867876327</v>
      </c>
      <c r="AM391" s="44" t="s">
        <v>204</v>
      </c>
    </row>
    <row r="392" spans="2:39" x14ac:dyDescent="0.2">
      <c r="C392" s="79">
        <v>7</v>
      </c>
      <c r="D392" s="88">
        <v>4.7249039453165746</v>
      </c>
      <c r="E392" s="88">
        <v>8.5351637556481457</v>
      </c>
      <c r="F392" s="88">
        <v>0.25376040729211857</v>
      </c>
      <c r="G392" s="88">
        <v>1.0071812060967336</v>
      </c>
      <c r="H392" s="88">
        <v>0.59271870488193112</v>
      </c>
      <c r="I392" s="88">
        <v>2.8799907330994592</v>
      </c>
      <c r="J392" s="88">
        <v>20.598109338223743</v>
      </c>
      <c r="K392" s="88">
        <v>9.2650878647178949</v>
      </c>
      <c r="L392" s="88">
        <v>92.749408131725602</v>
      </c>
      <c r="M392" s="88">
        <v>60.858852618298869</v>
      </c>
      <c r="N392" s="88">
        <v>10.585586035183455</v>
      </c>
      <c r="O392" s="88">
        <v>102.82686225089455</v>
      </c>
      <c r="P392" s="88">
        <v>5.2322582898900736</v>
      </c>
      <c r="Q392" s="88">
        <v>7.6532619691047516</v>
      </c>
      <c r="R392" s="88">
        <v>433.13207960258677</v>
      </c>
      <c r="S392" s="88">
        <v>19.765903469202751</v>
      </c>
      <c r="T392" s="88">
        <v>31.070410442424752</v>
      </c>
      <c r="U392" s="88">
        <v>3.2794650609660114</v>
      </c>
      <c r="V392" s="88">
        <v>11.383612301946025</v>
      </c>
      <c r="W392" s="88">
        <v>2.061037312846338</v>
      </c>
      <c r="X392" s="88">
        <v>0.47412004386704276</v>
      </c>
      <c r="Y392" s="88">
        <v>1.6992435234390413</v>
      </c>
      <c r="Z392" s="88">
        <v>0.26881835232838724</v>
      </c>
      <c r="AA392" s="88">
        <v>1.736750938257952</v>
      </c>
      <c r="AB392" s="88">
        <v>0.42191634531548894</v>
      </c>
      <c r="AC392" s="88">
        <v>1.2431414875869613</v>
      </c>
      <c r="AD392" s="88">
        <v>0.21047744309350602</v>
      </c>
      <c r="AE392" s="88">
        <v>1.5822198607096216</v>
      </c>
      <c r="AF392" s="88">
        <v>0.26674863587504138</v>
      </c>
      <c r="AG392" s="88">
        <v>3.3833317579549353</v>
      </c>
      <c r="AH392" s="61">
        <v>0.63746316376296452</v>
      </c>
      <c r="AI392" s="88">
        <v>12.158571806671624</v>
      </c>
      <c r="AJ392" s="88">
        <v>10.521805626987909</v>
      </c>
      <c r="AK392" s="88">
        <v>1.5884092144668813</v>
      </c>
      <c r="AL392" s="88">
        <f t="shared" si="19"/>
        <v>5.7492190244377097</v>
      </c>
      <c r="AM392" s="44" t="s">
        <v>204</v>
      </c>
    </row>
    <row r="393" spans="2:39" x14ac:dyDescent="0.2">
      <c r="B393" s="79" t="s">
        <v>144</v>
      </c>
      <c r="C393" s="79">
        <v>8</v>
      </c>
      <c r="D393" s="88">
        <v>5.3827920690126438</v>
      </c>
      <c r="E393" s="88">
        <v>11.15760474397012</v>
      </c>
      <c r="F393" s="88">
        <v>1.5797563848159859</v>
      </c>
      <c r="G393" s="88">
        <v>0.86721315196318871</v>
      </c>
      <c r="H393" s="88">
        <v>0.59271870488193112</v>
      </c>
      <c r="I393" s="88">
        <v>3.2165342263432715</v>
      </c>
      <c r="J393" s="88">
        <v>20.040735903274445</v>
      </c>
      <c r="K393" s="88">
        <v>9.1973511317532655</v>
      </c>
      <c r="L393" s="88">
        <v>73.827873967551014</v>
      </c>
      <c r="M393" s="88">
        <v>56.16225077171805</v>
      </c>
      <c r="N393" s="88">
        <v>10.251801849811006</v>
      </c>
      <c r="O393" s="88">
        <v>96.655085944795303</v>
      </c>
      <c r="P393" s="88">
        <v>4.3394403930484877</v>
      </c>
      <c r="Q393" s="88">
        <v>7.0652454629016681</v>
      </c>
      <c r="R393" s="88">
        <v>416.05613380116716</v>
      </c>
      <c r="S393" s="88">
        <v>18.23547847351244</v>
      </c>
      <c r="T393" s="88">
        <v>31.7555828163974</v>
      </c>
      <c r="U393" s="88">
        <v>3.3776293791448126</v>
      </c>
      <c r="V393" s="88">
        <v>10.382165364251263</v>
      </c>
      <c r="W393" s="88">
        <v>1.8885678648789321</v>
      </c>
      <c r="X393" s="88">
        <v>0.3903906701973357</v>
      </c>
      <c r="Y393" s="88">
        <v>1.5563648326338835</v>
      </c>
      <c r="Z393" s="88">
        <v>0.27765485801885037</v>
      </c>
      <c r="AA393" s="88">
        <v>2.0532572935419653</v>
      </c>
      <c r="AB393" s="88">
        <v>0.36803508037089488</v>
      </c>
      <c r="AC393" s="88">
        <v>1.1294690841081627</v>
      </c>
      <c r="AD393" s="88">
        <v>0.25081040390494919</v>
      </c>
      <c r="AE393" s="88">
        <v>1.6575638571194207</v>
      </c>
      <c r="AF393" s="88">
        <v>0.33181870386545881</v>
      </c>
      <c r="AG393" s="88">
        <v>3.5024137182605966</v>
      </c>
      <c r="AH393" s="61">
        <v>0.63282416483335069</v>
      </c>
      <c r="AI393" s="88">
        <v>11.5451619114574</v>
      </c>
      <c r="AJ393" s="88">
        <v>11.092627567127721</v>
      </c>
      <c r="AK393" s="88">
        <v>1.6247990537415833</v>
      </c>
      <c r="AL393" s="88">
        <f t="shared" si="19"/>
        <v>5.4782809494853248</v>
      </c>
      <c r="AM393" s="44" t="s">
        <v>204</v>
      </c>
    </row>
    <row r="394" spans="2:39" x14ac:dyDescent="0.2">
      <c r="C394" s="79">
        <v>9</v>
      </c>
      <c r="D394" s="88">
        <v>2.6094854755167871</v>
      </c>
      <c r="E394" s="88">
        <v>27.854325619345722</v>
      </c>
      <c r="F394" s="88">
        <v>1.7102585901043208</v>
      </c>
      <c r="G394" s="88">
        <v>1.4424284271090353</v>
      </c>
      <c r="H394" s="88">
        <v>-1.1346166536365705</v>
      </c>
      <c r="I394" s="88">
        <v>5.6214762089690913</v>
      </c>
      <c r="J394" s="88">
        <v>37.047974282489676</v>
      </c>
      <c r="K394" s="88">
        <v>18.89009253839275</v>
      </c>
      <c r="L394" s="88">
        <v>188.05754209418058</v>
      </c>
      <c r="M394" s="88">
        <v>141.35900403528416</v>
      </c>
      <c r="N394" s="88">
        <v>23.186588609508217</v>
      </c>
      <c r="O394" s="88">
        <v>199.08684374784482</v>
      </c>
      <c r="P394" s="88">
        <v>8.1811219049114232</v>
      </c>
      <c r="Q394" s="88">
        <v>14.560976748631862</v>
      </c>
      <c r="R394" s="88">
        <v>604.28008916139345</v>
      </c>
      <c r="S394" s="88">
        <v>31.70032431097869</v>
      </c>
      <c r="T394" s="88">
        <v>36.268033093437815</v>
      </c>
      <c r="U394" s="88">
        <v>4.3557499186612612</v>
      </c>
      <c r="V394" s="88">
        <v>17.220742836588776</v>
      </c>
      <c r="W394" s="88">
        <v>3.8869311503249584</v>
      </c>
      <c r="X394" s="88">
        <v>0.55424780569259036</v>
      </c>
      <c r="Y394" s="88">
        <v>3.6869733227959389</v>
      </c>
      <c r="Z394" s="88">
        <v>0.31367968207470953</v>
      </c>
      <c r="AA394" s="88">
        <v>2.3784955440271536</v>
      </c>
      <c r="AB394" s="88">
        <v>0.46489984450804162</v>
      </c>
      <c r="AC394" s="88">
        <v>1.9994509366497679</v>
      </c>
      <c r="AD394" s="88">
        <v>0.2043075046459705</v>
      </c>
      <c r="AE394" s="88">
        <v>2.0693130661752628</v>
      </c>
      <c r="AF394" s="88">
        <v>0.23009184331762023</v>
      </c>
      <c r="AG394" s="88">
        <v>3.2627733963362551</v>
      </c>
      <c r="AH394" s="61">
        <v>0.62913347289305888</v>
      </c>
      <c r="AI394" s="88">
        <v>12.106959356205868</v>
      </c>
      <c r="AJ394" s="88">
        <v>11.274725687933659</v>
      </c>
      <c r="AK394" s="88">
        <v>1.7775019819589144</v>
      </c>
      <c r="AL394" s="88">
        <f t="shared" si="19"/>
        <v>6.096584815297776</v>
      </c>
      <c r="AM394" s="44" t="s">
        <v>205</v>
      </c>
    </row>
    <row r="395" spans="2:39" x14ac:dyDescent="0.2">
      <c r="C395" s="79">
        <v>10</v>
      </c>
      <c r="D395" s="88">
        <v>3.2036067080656805</v>
      </c>
      <c r="E395" s="88">
        <v>20.851411942858292</v>
      </c>
      <c r="F395" s="88">
        <v>0.95168126987751345</v>
      </c>
      <c r="G395" s="88">
        <v>1.0697921277883109</v>
      </c>
      <c r="H395" s="88">
        <v>0.19677602448463472</v>
      </c>
      <c r="I395" s="88">
        <v>3.8372593700142956</v>
      </c>
      <c r="J395" s="88">
        <v>38.491585284065053</v>
      </c>
      <c r="K395" s="88">
        <v>18.089152561362898</v>
      </c>
      <c r="L395" s="88">
        <v>198.02908122875107</v>
      </c>
      <c r="M395" s="88">
        <v>162.24029612398184</v>
      </c>
      <c r="N395" s="88">
        <v>27.963519113288395</v>
      </c>
      <c r="O395" s="88">
        <v>241.33056855669145</v>
      </c>
      <c r="P395" s="88">
        <v>11.258784641176558</v>
      </c>
      <c r="Q395" s="88">
        <v>16.070914481688227</v>
      </c>
      <c r="R395" s="88">
        <v>646.38583180305011</v>
      </c>
      <c r="S395" s="88">
        <v>46.607683851939683</v>
      </c>
      <c r="T395" s="88">
        <v>37.817296989265458</v>
      </c>
      <c r="U395" s="88">
        <v>4.0663521136885841</v>
      </c>
      <c r="V395" s="88">
        <v>21.733286068336476</v>
      </c>
      <c r="W395" s="88">
        <v>4.1662585506616407</v>
      </c>
      <c r="X395" s="88">
        <v>0.73894823988044067</v>
      </c>
      <c r="Y395" s="88">
        <v>4.2610341158346712</v>
      </c>
      <c r="Z395" s="88">
        <v>0.45459951291671813</v>
      </c>
      <c r="AA395" s="88">
        <v>2.4700613924419219</v>
      </c>
      <c r="AB395" s="88">
        <v>0.58483499892611579</v>
      </c>
      <c r="AC395" s="88">
        <v>2.1709074285409153</v>
      </c>
      <c r="AD395" s="88">
        <v>0.22376199276453931</v>
      </c>
      <c r="AE395" s="88">
        <v>2.1156179509649884</v>
      </c>
      <c r="AF395" s="88">
        <v>0.32171985272934417</v>
      </c>
      <c r="AG395" s="88">
        <v>3.9778090412440164</v>
      </c>
      <c r="AH395" s="61">
        <v>0.50517973077574019</v>
      </c>
      <c r="AI395" s="88">
        <v>16.60456052908841</v>
      </c>
      <c r="AJ395" s="88">
        <v>12.478727602442644</v>
      </c>
      <c r="AK395" s="88">
        <v>2.1297604407632265</v>
      </c>
      <c r="AL395" s="88">
        <f t="shared" si="19"/>
        <v>5.8018554627083576</v>
      </c>
      <c r="AM395" s="44" t="s">
        <v>205</v>
      </c>
    </row>
    <row r="396" spans="2:39" x14ac:dyDescent="0.2">
      <c r="C396" s="79">
        <v>11</v>
      </c>
      <c r="D396" s="88">
        <v>2.4688147871981814</v>
      </c>
      <c r="E396" s="88">
        <v>23.828454210787818</v>
      </c>
      <c r="F396" s="88">
        <v>2.0188426185827493</v>
      </c>
      <c r="G396" s="88">
        <v>1.3828242864014164</v>
      </c>
      <c r="H396" s="88">
        <v>0.19677602448463472</v>
      </c>
      <c r="I396" s="88">
        <v>9.0603810408228274</v>
      </c>
      <c r="J396" s="88">
        <v>42.180545365408072</v>
      </c>
      <c r="K396" s="88">
        <v>18.4976229808026</v>
      </c>
      <c r="L396" s="88">
        <v>213.9985083462409</v>
      </c>
      <c r="M396" s="88">
        <v>156.58043044846644</v>
      </c>
      <c r="N396" s="88">
        <v>29.893288368809131</v>
      </c>
      <c r="O396" s="88">
        <v>203.2228463531597</v>
      </c>
      <c r="P396" s="88">
        <v>10.103992323033086</v>
      </c>
      <c r="Q396" s="88">
        <v>15.90823319709974</v>
      </c>
      <c r="R396" s="88">
        <v>685.16626300082214</v>
      </c>
      <c r="S396" s="88">
        <v>31.012552034338768</v>
      </c>
      <c r="T396" s="88">
        <v>38.367967167148748</v>
      </c>
      <c r="U396" s="88">
        <v>4.2553708282677176</v>
      </c>
      <c r="V396" s="88">
        <v>17.129850316167069</v>
      </c>
      <c r="W396" s="88">
        <v>3.0570608453470673</v>
      </c>
      <c r="X396" s="88">
        <v>0.67620338039053218</v>
      </c>
      <c r="Y396" s="88">
        <v>3.912616238742344</v>
      </c>
      <c r="Z396" s="88">
        <v>0.36871503301828201</v>
      </c>
      <c r="AA396" s="88">
        <v>2.7402224377631299</v>
      </c>
      <c r="AB396" s="88">
        <v>0.60483756700708224</v>
      </c>
      <c r="AC396" s="88">
        <v>1.887871811777877</v>
      </c>
      <c r="AD396" s="88">
        <v>0.25118308198613648</v>
      </c>
      <c r="AE396" s="88">
        <v>1.799253229609284</v>
      </c>
      <c r="AF396" s="88">
        <v>0.25401232531159723</v>
      </c>
      <c r="AG396" s="88">
        <v>3.36435215088534</v>
      </c>
      <c r="AH396" s="61">
        <v>0.4857584260263168</v>
      </c>
      <c r="AI396" s="88">
        <v>13.963725782625465</v>
      </c>
      <c r="AJ396" s="88">
        <v>12.459157502846477</v>
      </c>
      <c r="AK396" s="88">
        <v>2.029488540983996</v>
      </c>
      <c r="AL396" s="88">
        <f t="shared" si="19"/>
        <v>5.237979459357291</v>
      </c>
      <c r="AM396" s="44" t="s">
        <v>205</v>
      </c>
    </row>
    <row r="397" spans="2:39" x14ac:dyDescent="0.2">
      <c r="B397" s="79" t="s">
        <v>144</v>
      </c>
      <c r="C397" s="79">
        <v>12</v>
      </c>
      <c r="D397" s="88">
        <v>3.5595184462492022</v>
      </c>
      <c r="E397" s="88">
        <v>28.65728704101377</v>
      </c>
      <c r="F397" s="88">
        <v>3.336470412147758</v>
      </c>
      <c r="G397" s="88">
        <v>1.3997456735143019</v>
      </c>
      <c r="H397" s="88">
        <v>2.3331615300429824</v>
      </c>
      <c r="I397" s="88">
        <v>5.8975412219973578</v>
      </c>
      <c r="J397" s="88">
        <v>47.296033044364364</v>
      </c>
      <c r="K397" s="88">
        <v>16.55142999949301</v>
      </c>
      <c r="L397" s="88">
        <v>189.39249154744971</v>
      </c>
      <c r="M397" s="88">
        <v>143.18691983281096</v>
      </c>
      <c r="N397" s="88">
        <v>24.323343523911642</v>
      </c>
      <c r="O397" s="88">
        <v>198.81403340695596</v>
      </c>
      <c r="P397" s="88">
        <v>8.3578026818680016</v>
      </c>
      <c r="Q397" s="88">
        <v>15.960523666258789</v>
      </c>
      <c r="R397" s="88">
        <v>642.3700337068758</v>
      </c>
      <c r="S397" s="88">
        <v>33.024544474000756</v>
      </c>
      <c r="T397" s="88">
        <v>37.891117008099528</v>
      </c>
      <c r="U397" s="88">
        <v>4.6334095306617442</v>
      </c>
      <c r="V397" s="88">
        <v>17.912021515155313</v>
      </c>
      <c r="W397" s="88">
        <v>2.9213800121607139</v>
      </c>
      <c r="X397" s="88">
        <v>0.41368745429229603</v>
      </c>
      <c r="Y397" s="88">
        <v>3.5145589901129872</v>
      </c>
      <c r="Z397" s="88">
        <v>0.36696693167712829</v>
      </c>
      <c r="AA397" s="88">
        <v>2.6195184785101748</v>
      </c>
      <c r="AB397" s="88">
        <v>0.5727877008182275</v>
      </c>
      <c r="AC397" s="88">
        <v>2.3356841704555329</v>
      </c>
      <c r="AD397" s="88">
        <v>0.1849615690784962</v>
      </c>
      <c r="AE397" s="88">
        <v>1.955603834232025</v>
      </c>
      <c r="AF397" s="88">
        <v>0.24867969089636688</v>
      </c>
      <c r="AG397" s="88">
        <v>2.8890454403680605</v>
      </c>
      <c r="AH397" s="61">
        <v>0.43654296737146386</v>
      </c>
      <c r="AI397" s="88">
        <v>12.98370334311581</v>
      </c>
      <c r="AJ397" s="88">
        <v>12.562034174200974</v>
      </c>
      <c r="AK397" s="88">
        <v>1.9298241399453333</v>
      </c>
      <c r="AL397" s="88">
        <f t="shared" si="19"/>
        <v>5.8868107376787098</v>
      </c>
      <c r="AM397" s="44" t="s">
        <v>205</v>
      </c>
    </row>
    <row r="398" spans="2:39" x14ac:dyDescent="0.2">
      <c r="C398" s="79">
        <v>13</v>
      </c>
      <c r="D398" s="88">
        <v>3.679583675028657</v>
      </c>
      <c r="E398" s="88">
        <v>16.876474834268709</v>
      </c>
      <c r="F398" s="88">
        <v>0.63439501726505387</v>
      </c>
      <c r="G398" s="88">
        <v>1.1516647874233494</v>
      </c>
      <c r="H398" s="88">
        <v>0.19677602448463472</v>
      </c>
      <c r="I398" s="88">
        <v>3.4384472524064034</v>
      </c>
      <c r="J398" s="88">
        <v>34.422609069214836</v>
      </c>
      <c r="K398" s="88">
        <v>15.664793619008636</v>
      </c>
      <c r="L398" s="88">
        <v>164.72436222085511</v>
      </c>
      <c r="M398" s="88">
        <v>133.5945532447702</v>
      </c>
      <c r="N398" s="88">
        <v>22.954133931489626</v>
      </c>
      <c r="O398" s="88">
        <v>171.45603843312946</v>
      </c>
      <c r="P398" s="88">
        <v>7.3150069572539733</v>
      </c>
      <c r="Q398" s="88">
        <v>16.346266651939192</v>
      </c>
      <c r="R398" s="88">
        <v>573.67591009282432</v>
      </c>
      <c r="S398" s="88">
        <v>30.972547495576613</v>
      </c>
      <c r="T398" s="88">
        <v>36.342017708102532</v>
      </c>
      <c r="U398" s="88">
        <v>4.1087734026145508</v>
      </c>
      <c r="V398" s="88">
        <v>15.910338288388274</v>
      </c>
      <c r="W398" s="88">
        <v>2.6680025842210924</v>
      </c>
      <c r="X398" s="88">
        <v>0.41449350872696394</v>
      </c>
      <c r="Y398" s="88">
        <v>3.7296172604592379</v>
      </c>
      <c r="Z398" s="88">
        <v>0.34094587514505054</v>
      </c>
      <c r="AA398" s="88">
        <v>2.3908067032233316</v>
      </c>
      <c r="AB398" s="88">
        <v>0.46413487146243865</v>
      </c>
      <c r="AC398" s="88">
        <v>1.7845628221619574</v>
      </c>
      <c r="AD398" s="88">
        <v>0.21192692643309402</v>
      </c>
      <c r="AE398" s="88">
        <v>1.9469528800322149</v>
      </c>
      <c r="AF398" s="88">
        <v>0.19153863095984378</v>
      </c>
      <c r="AG398" s="88">
        <v>3.4171118464085488</v>
      </c>
      <c r="AH398" s="61">
        <v>0.68205421407845901</v>
      </c>
      <c r="AI398" s="88">
        <v>13.373912866142501</v>
      </c>
      <c r="AJ398" s="88">
        <v>12.332208356729829</v>
      </c>
      <c r="AK398" s="88">
        <v>1.9773729116733718</v>
      </c>
      <c r="AL398" s="88">
        <f t="shared" si="19"/>
        <v>5.8200650760122352</v>
      </c>
      <c r="AM398" s="44" t="s">
        <v>205</v>
      </c>
    </row>
    <row r="399" spans="2:39" x14ac:dyDescent="0.2">
      <c r="Q399" s="88"/>
    </row>
    <row r="400" spans="2:39" x14ac:dyDescent="0.2">
      <c r="B400" s="80" t="s">
        <v>273</v>
      </c>
      <c r="C400" s="80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7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7"/>
      <c r="AI400" s="86"/>
      <c r="AJ400" s="86"/>
      <c r="AK400" s="86"/>
      <c r="AL400" s="86"/>
    </row>
    <row r="401" spans="1:38" x14ac:dyDescent="0.2">
      <c r="A401" s="42"/>
      <c r="B401" s="79" t="s">
        <v>274</v>
      </c>
      <c r="C401" s="79">
        <v>1</v>
      </c>
      <c r="D401" s="88">
        <v>9.8904822000411254</v>
      </c>
      <c r="E401" s="88">
        <v>13.583706435364528</v>
      </c>
      <c r="F401" s="88">
        <v>0.68812572292430096</v>
      </c>
      <c r="G401" s="88">
        <v>1.1873742309214832</v>
      </c>
      <c r="H401" s="88">
        <v>-8.4289375703252692E-2</v>
      </c>
      <c r="I401" s="88">
        <v>0.28234737915628816</v>
      </c>
      <c r="J401" s="88">
        <v>47.933268888885465</v>
      </c>
      <c r="K401" s="88">
        <v>14.908195430570762</v>
      </c>
      <c r="L401" s="88">
        <v>81.941720017073507</v>
      </c>
      <c r="M401" s="88">
        <v>121.09077474133404</v>
      </c>
      <c r="N401" s="88">
        <v>38.937735942774964</v>
      </c>
      <c r="O401" s="88">
        <v>201.40073539691548</v>
      </c>
      <c r="P401" s="88">
        <v>8.4880985061415277</v>
      </c>
      <c r="Q401" s="88">
        <v>3.8008965097027594</v>
      </c>
      <c r="R401" s="88">
        <v>436.68638203179847</v>
      </c>
      <c r="S401" s="88">
        <v>24.094326153069055</v>
      </c>
      <c r="T401" s="88">
        <v>49.052135351515041</v>
      </c>
      <c r="U401" s="88">
        <v>6.348836190375593</v>
      </c>
      <c r="V401" s="88">
        <v>27.131948032606783</v>
      </c>
      <c r="W401" s="88">
        <v>7.3844116462555052</v>
      </c>
      <c r="X401" s="88">
        <v>1.2610708525036438</v>
      </c>
      <c r="Y401" s="88">
        <v>7.4765254135506467</v>
      </c>
      <c r="Z401" s="88">
        <v>0.96728682907016328</v>
      </c>
      <c r="AA401" s="88">
        <v>7.3786092113452835</v>
      </c>
      <c r="AB401" s="88">
        <v>1.8129243083093425</v>
      </c>
      <c r="AC401" s="88">
        <v>5.6781648255631243</v>
      </c>
      <c r="AD401" s="88">
        <v>0.79021232368045058</v>
      </c>
      <c r="AE401" s="88">
        <v>5.2894209919254154</v>
      </c>
      <c r="AF401" s="88">
        <v>0.79811913616254826</v>
      </c>
      <c r="AG401" s="88">
        <v>6.4965546069273339</v>
      </c>
      <c r="AH401" s="61">
        <v>0.90525201096021712</v>
      </c>
      <c r="AI401" s="88">
        <v>19.336367833921301</v>
      </c>
      <c r="AJ401" s="88">
        <v>11.092569577346396</v>
      </c>
      <c r="AK401" s="88">
        <v>2.1792932421858677</v>
      </c>
      <c r="AL401" s="88">
        <f t="shared" si="19"/>
        <v>3.1098565905140374</v>
      </c>
    </row>
    <row r="402" spans="1:38" x14ac:dyDescent="0.2">
      <c r="B402" s="79">
        <v>801</v>
      </c>
      <c r="C402" s="79">
        <v>2</v>
      </c>
      <c r="D402" s="88">
        <v>10.818686512225455</v>
      </c>
      <c r="E402" s="88">
        <v>15.011057658949417</v>
      </c>
      <c r="F402" s="88">
        <v>0.92469712708141927</v>
      </c>
      <c r="G402" s="88">
        <v>1.6759078989169134</v>
      </c>
      <c r="H402" s="88">
        <v>-8.4289375703252692E-2</v>
      </c>
      <c r="I402" s="88">
        <v>0.19496638939047775</v>
      </c>
      <c r="J402" s="88">
        <v>52.639782769562785</v>
      </c>
      <c r="K402" s="88">
        <v>18.140986411999954</v>
      </c>
      <c r="L402" s="88">
        <v>92.721525788028629</v>
      </c>
      <c r="M402" s="88">
        <v>147.62875596653416</v>
      </c>
      <c r="N402" s="88">
        <v>48.205222923452411</v>
      </c>
      <c r="O402" s="88">
        <v>227.18300814214322</v>
      </c>
      <c r="P402" s="88">
        <v>10.508147997262608</v>
      </c>
      <c r="Q402" s="88">
        <v>4.3816117836136108</v>
      </c>
      <c r="R402" s="88">
        <v>462.85316230561881</v>
      </c>
      <c r="S402" s="88">
        <v>27.215280472806651</v>
      </c>
      <c r="T402" s="88">
        <v>57.759411619858987</v>
      </c>
      <c r="U402" s="88">
        <v>7.1011868247032481</v>
      </c>
      <c r="V402" s="88">
        <v>31.274761329151687</v>
      </c>
      <c r="W402" s="88">
        <v>7.7776756777081921</v>
      </c>
      <c r="X402" s="88">
        <v>1.4578833259137127</v>
      </c>
      <c r="Y402" s="88">
        <v>8.1485864630774394</v>
      </c>
      <c r="Z402" s="88">
        <v>1.1765813569881691</v>
      </c>
      <c r="AA402" s="88">
        <v>8.3708185881832797</v>
      </c>
      <c r="AB402" s="88">
        <v>1.9765797717488423</v>
      </c>
      <c r="AC402" s="88">
        <v>5.8075890612813383</v>
      </c>
      <c r="AD402" s="88">
        <v>0.88532700430806621</v>
      </c>
      <c r="AE402" s="88">
        <v>5.5391105904922169</v>
      </c>
      <c r="AF402" s="88">
        <v>0.84173470170338338</v>
      </c>
      <c r="AG402" s="88">
        <v>6.5247698941040788</v>
      </c>
      <c r="AH402" s="61">
        <v>1.0095950648526841</v>
      </c>
      <c r="AI402" s="88">
        <v>19.692813119930001</v>
      </c>
      <c r="AJ402" s="88">
        <v>10.106104515294737</v>
      </c>
      <c r="AK402" s="88">
        <v>2.1959057886947759</v>
      </c>
      <c r="AL402" s="88">
        <f t="shared" si="19"/>
        <v>3.06250540944415</v>
      </c>
    </row>
    <row r="403" spans="1:38" x14ac:dyDescent="0.2">
      <c r="C403" s="79">
        <v>3</v>
      </c>
      <c r="D403" s="88">
        <v>10.33055350160758</v>
      </c>
      <c r="E403" s="88">
        <v>13.396593798702108</v>
      </c>
      <c r="F403" s="88">
        <v>1.4039110354346627</v>
      </c>
      <c r="G403" s="88">
        <v>1.3741828718064313</v>
      </c>
      <c r="H403" s="88">
        <v>-8.4289375703252692E-2</v>
      </c>
      <c r="I403" s="88">
        <v>-0.80164336499333166</v>
      </c>
      <c r="J403" s="88">
        <v>48.475065955541382</v>
      </c>
      <c r="K403" s="88">
        <v>16.588870556369383</v>
      </c>
      <c r="L403" s="88">
        <v>101.18631786763973</v>
      </c>
      <c r="M403" s="88">
        <v>122.42655446129298</v>
      </c>
      <c r="N403" s="88">
        <v>43.67306203055437</v>
      </c>
      <c r="O403" s="88">
        <v>232.51346618348003</v>
      </c>
      <c r="P403" s="88">
        <v>9.9348060743765316</v>
      </c>
      <c r="Q403" s="88">
        <v>4.2331250630619559</v>
      </c>
      <c r="R403" s="88">
        <v>446.96634978076298</v>
      </c>
      <c r="S403" s="88">
        <v>28.283909195896896</v>
      </c>
      <c r="T403" s="88">
        <v>55.007797597702819</v>
      </c>
      <c r="U403" s="88">
        <v>7.3757590074069013</v>
      </c>
      <c r="V403" s="88">
        <v>31.473270445165767</v>
      </c>
      <c r="W403" s="88">
        <v>7.7892014472955102</v>
      </c>
      <c r="X403" s="88">
        <v>1.4533311832395996</v>
      </c>
      <c r="Y403" s="88">
        <v>7.6786210428188069</v>
      </c>
      <c r="Z403" s="88">
        <v>1.1313756545486511</v>
      </c>
      <c r="AA403" s="88">
        <v>9.203619758445587</v>
      </c>
      <c r="AB403" s="88">
        <v>1.8264463151814152</v>
      </c>
      <c r="AC403" s="88">
        <v>5.610799914985841</v>
      </c>
      <c r="AD403" s="88">
        <v>0.84061768364868583</v>
      </c>
      <c r="AE403" s="88">
        <v>5.1828270533795759</v>
      </c>
      <c r="AF403" s="88">
        <v>0.72994439454066307</v>
      </c>
      <c r="AG403" s="88">
        <v>6.63812458764684</v>
      </c>
      <c r="AH403" s="61">
        <v>0.63572192704047004</v>
      </c>
      <c r="AI403" s="88">
        <v>19.056272303146098</v>
      </c>
      <c r="AJ403" s="88">
        <v>10.084182669236059</v>
      </c>
      <c r="AK403" s="88">
        <v>2.2483389347224496</v>
      </c>
      <c r="AL403" s="88">
        <f t="shared" si="19"/>
        <v>2.8032509920106223</v>
      </c>
    </row>
    <row r="404" spans="1:38" x14ac:dyDescent="0.2">
      <c r="C404" s="79">
        <v>4</v>
      </c>
      <c r="D404" s="88">
        <v>10.326415595179551</v>
      </c>
      <c r="E404" s="88">
        <v>12.125563201732328</v>
      </c>
      <c r="F404" s="88">
        <v>0.30036170742040846</v>
      </c>
      <c r="G404" s="88">
        <v>1.3303598573256907</v>
      </c>
      <c r="H404" s="88">
        <v>-8.4289375703252692E-2</v>
      </c>
      <c r="I404" s="88">
        <v>0.60772497496993294</v>
      </c>
      <c r="J404" s="88">
        <v>35.104242264573713</v>
      </c>
      <c r="K404" s="88">
        <v>12.480648944897306</v>
      </c>
      <c r="L404" s="88">
        <v>85.376336150492435</v>
      </c>
      <c r="M404" s="88">
        <v>122.49068153169611</v>
      </c>
      <c r="N404" s="88">
        <v>45.655463709764703</v>
      </c>
      <c r="O404" s="88">
        <v>252.06416744575517</v>
      </c>
      <c r="P404" s="88">
        <v>9.0419042841867991</v>
      </c>
      <c r="Q404" s="88">
        <v>3.8080654983871565</v>
      </c>
      <c r="R404" s="88">
        <v>426.08936595527342</v>
      </c>
      <c r="S404" s="88">
        <v>27.103450932292475</v>
      </c>
      <c r="T404" s="88">
        <v>50.266932581215755</v>
      </c>
      <c r="U404" s="88">
        <v>6.6024556355383508</v>
      </c>
      <c r="V404" s="88">
        <v>28.849744584694104</v>
      </c>
      <c r="W404" s="88">
        <v>7.3564221421800635</v>
      </c>
      <c r="X404" s="88">
        <v>1.3098730806788108</v>
      </c>
      <c r="Y404" s="88">
        <v>7.3536377399956123</v>
      </c>
      <c r="Z404" s="88">
        <v>1.1502891194528218</v>
      </c>
      <c r="AA404" s="88">
        <v>8.7231628923801594</v>
      </c>
      <c r="AB404" s="88">
        <v>1.9982786472692882</v>
      </c>
      <c r="AC404" s="88">
        <v>6.3296214151048025</v>
      </c>
      <c r="AD404" s="88">
        <v>0.97392513592373675</v>
      </c>
      <c r="AE404" s="88">
        <v>6.5205397747355258</v>
      </c>
      <c r="AF404" s="88">
        <v>0.89491304455771159</v>
      </c>
      <c r="AG404" s="88">
        <v>7.2976266944664703</v>
      </c>
      <c r="AH404" s="61">
        <v>0.79583707959583372</v>
      </c>
      <c r="AI404" s="88">
        <v>19.1638389516466</v>
      </c>
      <c r="AJ404" s="88">
        <v>10.564560472205791</v>
      </c>
      <c r="AK404" s="88">
        <v>1.9492900020825938</v>
      </c>
      <c r="AL404" s="88">
        <f t="shared" si="19"/>
        <v>2.6829358762048461</v>
      </c>
    </row>
    <row r="405" spans="1:38" x14ac:dyDescent="0.2">
      <c r="C405" s="79">
        <v>5</v>
      </c>
      <c r="D405" s="88">
        <v>9.7749375342604878</v>
      </c>
      <c r="E405" s="88">
        <v>13.890888008223685</v>
      </c>
      <c r="F405" s="88">
        <v>1.8266717650783728</v>
      </c>
      <c r="G405" s="88">
        <v>1.347362436672606</v>
      </c>
      <c r="H405" s="88">
        <v>-8.4289375703252692E-2</v>
      </c>
      <c r="I405" s="88">
        <v>0.7211271124901445</v>
      </c>
      <c r="J405" s="88">
        <v>46.949977584597733</v>
      </c>
      <c r="K405" s="88">
        <v>17.855055545333048</v>
      </c>
      <c r="L405" s="88">
        <v>91.53848170980261</v>
      </c>
      <c r="M405" s="88">
        <v>154.62890028313549</v>
      </c>
      <c r="N405" s="88">
        <v>54.850316909223096</v>
      </c>
      <c r="O405" s="88">
        <v>299.30246425429198</v>
      </c>
      <c r="P405" s="88">
        <v>10.741903190257265</v>
      </c>
      <c r="Q405" s="88">
        <v>4.9494545220894253</v>
      </c>
      <c r="R405" s="88">
        <v>447.93395334753819</v>
      </c>
      <c r="S405" s="88">
        <v>32.348152726719889</v>
      </c>
      <c r="T405" s="88">
        <v>67.251992282202352</v>
      </c>
      <c r="U405" s="88">
        <v>8.9763051801164728</v>
      </c>
      <c r="V405" s="88">
        <v>41.326240918692932</v>
      </c>
      <c r="W405" s="88">
        <v>7.8614839790768825</v>
      </c>
      <c r="X405" s="88">
        <v>1.6251745095370551</v>
      </c>
      <c r="Y405" s="88">
        <v>8.2074494825804578</v>
      </c>
      <c r="Z405" s="88">
        <v>1.5293028201319607</v>
      </c>
      <c r="AA405" s="88">
        <v>9.9817982322983045</v>
      </c>
      <c r="AB405" s="88">
        <v>2.337749561959058</v>
      </c>
      <c r="AC405" s="88">
        <v>6.7268251509615675</v>
      </c>
      <c r="AD405" s="88">
        <v>1.046597784918132</v>
      </c>
      <c r="AE405" s="88">
        <v>6.3616539861764769</v>
      </c>
      <c r="AF405" s="88">
        <v>0.95536610247690534</v>
      </c>
      <c r="AG405" s="88">
        <v>6.9951482904842903</v>
      </c>
      <c r="AH405" s="61">
        <v>0.74280994236708064</v>
      </c>
      <c r="AI405" s="88">
        <v>20.251338351948174</v>
      </c>
      <c r="AJ405" s="88">
        <v>11.707868729060113</v>
      </c>
      <c r="AK405" s="88">
        <v>1.9272781298964921</v>
      </c>
      <c r="AL405" s="88">
        <f t="shared" si="19"/>
        <v>2.8191067799853422</v>
      </c>
    </row>
    <row r="406" spans="1:38" x14ac:dyDescent="0.2">
      <c r="C406" s="79">
        <v>6</v>
      </c>
      <c r="D406" s="88">
        <v>10.81915463676482</v>
      </c>
      <c r="E406" s="88">
        <v>13.288983962174227</v>
      </c>
      <c r="F406" s="88">
        <v>0.34618024522367902</v>
      </c>
      <c r="G406" s="88">
        <v>1.2928190198452354</v>
      </c>
      <c r="H406" s="88">
        <v>-8.4289375703252692E-2</v>
      </c>
      <c r="I406" s="88">
        <v>0.48068287231067847</v>
      </c>
      <c r="J406" s="88">
        <v>39.392588977494583</v>
      </c>
      <c r="K406" s="88">
        <v>13.375609600679892</v>
      </c>
      <c r="L406" s="88">
        <v>76.492372782563834</v>
      </c>
      <c r="M406" s="88">
        <v>112.62952823884756</v>
      </c>
      <c r="N406" s="88">
        <v>40.15587093669054</v>
      </c>
      <c r="O406" s="88">
        <v>197.7521504436564</v>
      </c>
      <c r="P406" s="88">
        <v>7.795962427079818</v>
      </c>
      <c r="Q406" s="88">
        <v>3.6014373647509763</v>
      </c>
      <c r="R406" s="88">
        <v>428.31647100282396</v>
      </c>
      <c r="S406" s="88">
        <v>23.156000423750307</v>
      </c>
      <c r="T406" s="88">
        <v>47.20422409876889</v>
      </c>
      <c r="U406" s="88">
        <v>5.8926038028652208</v>
      </c>
      <c r="V406" s="88">
        <v>24.63756688638081</v>
      </c>
      <c r="W406" s="88">
        <v>6.4475484148647642</v>
      </c>
      <c r="X406" s="88">
        <v>1.2193928349190073</v>
      </c>
      <c r="Y406" s="88">
        <v>6.8667353005463534</v>
      </c>
      <c r="Z406" s="88">
        <v>1.0211661564673322</v>
      </c>
      <c r="AA406" s="88">
        <v>7.7516561915542921</v>
      </c>
      <c r="AB406" s="88">
        <v>1.6865983487210852</v>
      </c>
      <c r="AC406" s="88">
        <v>5.2256810297149796</v>
      </c>
      <c r="AD406" s="88">
        <v>0.7599531552084493</v>
      </c>
      <c r="AE406" s="88">
        <v>4.9821157719364226</v>
      </c>
      <c r="AF406" s="88">
        <v>0.6797502667002292</v>
      </c>
      <c r="AG406" s="88">
        <v>5.8931458247737085</v>
      </c>
      <c r="AH406" s="61">
        <v>0.70113648370668069</v>
      </c>
      <c r="AI406" s="88">
        <v>19.307554592889801</v>
      </c>
      <c r="AJ406" s="88">
        <v>9.6497283796706697</v>
      </c>
      <c r="AK406" s="88">
        <v>1.9549073366061835</v>
      </c>
      <c r="AL406" s="88">
        <f t="shared" si="19"/>
        <v>2.8048085027571301</v>
      </c>
    </row>
    <row r="407" spans="1:38" x14ac:dyDescent="0.2">
      <c r="C407" s="79">
        <v>7</v>
      </c>
      <c r="D407" s="88">
        <v>12.225286227269136</v>
      </c>
      <c r="E407" s="88">
        <v>15.237221797765056</v>
      </c>
      <c r="F407" s="88">
        <v>1.4770766080988322</v>
      </c>
      <c r="G407" s="88">
        <v>1.3445955289451887</v>
      </c>
      <c r="H407" s="88">
        <v>-8.4289375703252692E-2</v>
      </c>
      <c r="I407" s="88">
        <v>1.2425679451371894</v>
      </c>
      <c r="J407" s="88">
        <v>46.468565356024314</v>
      </c>
      <c r="K407" s="88">
        <v>13.324365024696016</v>
      </c>
      <c r="L407" s="88">
        <v>82.633388012064373</v>
      </c>
      <c r="M407" s="88">
        <v>116.15971848957727</v>
      </c>
      <c r="N407" s="88">
        <v>38.793611496210204</v>
      </c>
      <c r="O407" s="88">
        <v>198.70850551380346</v>
      </c>
      <c r="P407" s="88">
        <v>8.303895538100619</v>
      </c>
      <c r="Q407" s="88">
        <v>3.4838694127527208</v>
      </c>
      <c r="R407" s="88">
        <v>400.05766977546085</v>
      </c>
      <c r="S407" s="88">
        <v>22.499270309113495</v>
      </c>
      <c r="T407" s="88">
        <v>49.03187575570773</v>
      </c>
      <c r="U407" s="88">
        <v>6.0915798158277967</v>
      </c>
      <c r="V407" s="88">
        <v>26.491298813093572</v>
      </c>
      <c r="W407" s="88">
        <v>6.8590227613975365</v>
      </c>
      <c r="X407" s="88">
        <v>1.3662254002950251</v>
      </c>
      <c r="Y407" s="88">
        <v>6.5804720148760296</v>
      </c>
      <c r="Z407" s="88">
        <v>1.0343644310813966</v>
      </c>
      <c r="AA407" s="88">
        <v>7.5310352237985807</v>
      </c>
      <c r="AB407" s="88">
        <v>1.7699185561500272</v>
      </c>
      <c r="AC407" s="88">
        <v>5.4588592511310123</v>
      </c>
      <c r="AD407" s="88">
        <v>0.85907040749011709</v>
      </c>
      <c r="AE407" s="88">
        <v>5.6630588395912742</v>
      </c>
      <c r="AF407" s="88">
        <v>0.75021723948735164</v>
      </c>
      <c r="AG407" s="88">
        <v>6.7498338092405472</v>
      </c>
      <c r="AH407" s="61">
        <v>0.75720456178827733</v>
      </c>
      <c r="AI407" s="88">
        <v>20.55914958449252</v>
      </c>
      <c r="AJ407" s="88">
        <v>10.680721652964355</v>
      </c>
      <c r="AK407" s="88">
        <v>2.185729131632296</v>
      </c>
      <c r="AL407" s="88">
        <f t="shared" si="19"/>
        <v>2.9943001955599069</v>
      </c>
    </row>
    <row r="408" spans="1:38" x14ac:dyDescent="0.2">
      <c r="B408" s="79" t="s">
        <v>144</v>
      </c>
      <c r="C408" s="79">
        <v>8</v>
      </c>
      <c r="D408" s="88">
        <v>12.696004194207555</v>
      </c>
      <c r="E408" s="88">
        <v>12.93048304900209</v>
      </c>
      <c r="F408" s="88">
        <v>0.53963854826227631</v>
      </c>
      <c r="G408" s="88">
        <v>1.3415441982478062</v>
      </c>
      <c r="H408" s="88">
        <v>-0.58749172537055139</v>
      </c>
      <c r="I408" s="88">
        <v>0.25453132196074468</v>
      </c>
      <c r="J408" s="88">
        <v>37.512706327178243</v>
      </c>
      <c r="K408" s="88">
        <v>13.178969119023426</v>
      </c>
      <c r="L408" s="88">
        <v>80.721344274247869</v>
      </c>
      <c r="M408" s="88">
        <v>117.8336758069197</v>
      </c>
      <c r="N408" s="88">
        <v>38.90555822373404</v>
      </c>
      <c r="O408" s="88">
        <v>207.00683401557134</v>
      </c>
      <c r="P408" s="88">
        <v>8.2793193111227321</v>
      </c>
      <c r="Q408" s="88">
        <v>3.5209978812298233</v>
      </c>
      <c r="R408" s="88">
        <v>396.90881744339231</v>
      </c>
      <c r="S408" s="88">
        <v>24.097654760814837</v>
      </c>
      <c r="T408" s="88">
        <v>49.472894857086914</v>
      </c>
      <c r="U408" s="88">
        <v>6.2670099510853481</v>
      </c>
      <c r="V408" s="88">
        <v>26.842939642046936</v>
      </c>
      <c r="W408" s="88">
        <v>5.8960613626622207</v>
      </c>
      <c r="X408" s="88">
        <v>1.321663981658858</v>
      </c>
      <c r="Y408" s="88">
        <v>6.9035186467564653</v>
      </c>
      <c r="Z408" s="88">
        <v>1.0330577532837029</v>
      </c>
      <c r="AA408" s="88">
        <v>7.4432526299569135</v>
      </c>
      <c r="AB408" s="88">
        <v>1.7199292091599809</v>
      </c>
      <c r="AC408" s="88">
        <v>5.17839620304657</v>
      </c>
      <c r="AD408" s="88">
        <v>0.74669037006791483</v>
      </c>
      <c r="AE408" s="88">
        <v>4.9986912019889518</v>
      </c>
      <c r="AF408" s="88">
        <v>0.6886163838632936</v>
      </c>
      <c r="AG408" s="88">
        <v>6.1520907906563087</v>
      </c>
      <c r="AH408" s="61">
        <v>0.70204579329095007</v>
      </c>
      <c r="AI408" s="88">
        <v>19.381067089682499</v>
      </c>
      <c r="AJ408" s="88">
        <v>10.220057923343207</v>
      </c>
      <c r="AK408" s="88">
        <v>1.8697904053678349</v>
      </c>
      <c r="AL408" s="88">
        <f t="shared" si="19"/>
        <v>3.0287105798429637</v>
      </c>
    </row>
    <row r="409" spans="1:38" x14ac:dyDescent="0.2">
      <c r="C409" s="79">
        <v>9</v>
      </c>
      <c r="D409" s="88">
        <v>12.789356914171325</v>
      </c>
      <c r="E409" s="88">
        <v>13.32642092174072</v>
      </c>
      <c r="F409" s="88">
        <v>0.22167009989030625</v>
      </c>
      <c r="G409" s="88">
        <v>1.066376321170426</v>
      </c>
      <c r="H409" s="88">
        <v>0.79514232138273455</v>
      </c>
      <c r="I409" s="88">
        <v>-2.8106861879916401E-2</v>
      </c>
      <c r="J409" s="88">
        <v>38.620798236585877</v>
      </c>
      <c r="K409" s="88">
        <v>14.025605172264541</v>
      </c>
      <c r="L409" s="88">
        <v>79.23302135501595</v>
      </c>
      <c r="M409" s="88">
        <v>121.26411738798218</v>
      </c>
      <c r="N409" s="88">
        <v>40.280807639401395</v>
      </c>
      <c r="O409" s="88">
        <v>227.37523797801458</v>
      </c>
      <c r="P409" s="88">
        <v>9.1377519296758702</v>
      </c>
      <c r="Q409" s="88">
        <v>3.4428050129317462</v>
      </c>
      <c r="R409" s="88">
        <v>409.701565842577</v>
      </c>
      <c r="S409" s="88">
        <v>23.63856519730933</v>
      </c>
      <c r="T409" s="88">
        <v>48.941128558011016</v>
      </c>
      <c r="U409" s="88">
        <v>6.3135179333726326</v>
      </c>
      <c r="V409" s="88">
        <v>27.646895331988453</v>
      </c>
      <c r="W409" s="88">
        <v>6.6443377652929723</v>
      </c>
      <c r="X409" s="88">
        <v>1.2241381456215177</v>
      </c>
      <c r="Y409" s="88">
        <v>6.865081485977794</v>
      </c>
      <c r="Z409" s="88">
        <v>1.0496632268144295</v>
      </c>
      <c r="AA409" s="88">
        <v>8.1328044808210755</v>
      </c>
      <c r="AB409" s="88">
        <v>1.7038594041291097</v>
      </c>
      <c r="AC409" s="88">
        <v>5.1263320149463087</v>
      </c>
      <c r="AD409" s="88">
        <v>0.72980396543847836</v>
      </c>
      <c r="AE409" s="88">
        <v>5.1983822899515095</v>
      </c>
      <c r="AF409" s="88">
        <v>0.72892338961371839</v>
      </c>
      <c r="AG409" s="88">
        <v>6.4723269540830861</v>
      </c>
      <c r="AH409" s="61">
        <v>0.76453450134824996</v>
      </c>
      <c r="AI409" s="88">
        <v>20.0565362472625</v>
      </c>
      <c r="AJ409" s="88">
        <v>10.742803454461029</v>
      </c>
      <c r="AK409" s="88">
        <v>1.9101266651055664</v>
      </c>
      <c r="AL409" s="88">
        <f t="shared" si="19"/>
        <v>3.0104688682896592</v>
      </c>
    </row>
    <row r="410" spans="1:38" x14ac:dyDescent="0.2">
      <c r="C410" s="79">
        <v>10</v>
      </c>
      <c r="D410" s="88">
        <v>11.832457381238369</v>
      </c>
      <c r="E410" s="88">
        <v>15.641436381884064</v>
      </c>
      <c r="F410" s="88">
        <v>0.28585606444197009</v>
      </c>
      <c r="G410" s="88">
        <v>1.1911323102313656</v>
      </c>
      <c r="H410" s="88">
        <v>-8.4289375703252692E-2</v>
      </c>
      <c r="I410" s="88">
        <v>-0.31003897243776274</v>
      </c>
      <c r="J410" s="88">
        <v>41.421011256066798</v>
      </c>
      <c r="K410" s="88">
        <v>14.121957634792098</v>
      </c>
      <c r="L410" s="88">
        <v>83.487664357785363</v>
      </c>
      <c r="M410" s="88">
        <v>126.68176921302759</v>
      </c>
      <c r="N410" s="88">
        <v>42.242961874350172</v>
      </c>
      <c r="O410" s="88">
        <v>224.92420535452612</v>
      </c>
      <c r="P410" s="88">
        <v>9.3760396530548409</v>
      </c>
      <c r="Q410" s="88">
        <v>3.9330456118686041</v>
      </c>
      <c r="R410" s="88">
        <v>434.08757658568061</v>
      </c>
      <c r="S410" s="88">
        <v>24.697233146013172</v>
      </c>
      <c r="T410" s="88">
        <v>53.025540911376758</v>
      </c>
      <c r="U410" s="88">
        <v>6.474186988742562</v>
      </c>
      <c r="V410" s="88">
        <v>28.206889925372607</v>
      </c>
      <c r="W410" s="88">
        <v>6.7059933321454723</v>
      </c>
      <c r="X410" s="88">
        <v>1.312028442631076</v>
      </c>
      <c r="Y410" s="88">
        <v>7.3495236670946467</v>
      </c>
      <c r="Z410" s="88">
        <v>1.1486339938351566</v>
      </c>
      <c r="AA410" s="88">
        <v>8.4879111251273862</v>
      </c>
      <c r="AB410" s="88">
        <v>1.7550024365800216</v>
      </c>
      <c r="AC410" s="88">
        <v>5.5699673013788376</v>
      </c>
      <c r="AD410" s="88">
        <v>0.81609074183812502</v>
      </c>
      <c r="AE410" s="88">
        <v>5.121778663584565</v>
      </c>
      <c r="AF410" s="88">
        <v>0.88136168777898694</v>
      </c>
      <c r="AG410" s="88">
        <v>6.2767724930924098</v>
      </c>
      <c r="AH410" s="61">
        <v>0.72749694653510943</v>
      </c>
      <c r="AI410" s="88">
        <v>19.461560527134811</v>
      </c>
      <c r="AJ410" s="88">
        <v>10.846032716811534</v>
      </c>
      <c r="AK410" s="88">
        <v>1.944584684697346</v>
      </c>
      <c r="AL410" s="88">
        <f t="shared" si="19"/>
        <v>2.9988846328966452</v>
      </c>
    </row>
    <row r="411" spans="1:38" x14ac:dyDescent="0.2">
      <c r="C411" s="79">
        <v>11</v>
      </c>
      <c r="D411" s="88">
        <v>10.539456992193539</v>
      </c>
      <c r="E411" s="88">
        <v>10.791721909466267</v>
      </c>
      <c r="F411" s="88">
        <v>-0.33516543829215389</v>
      </c>
      <c r="G411" s="88">
        <v>1.3592387187915473</v>
      </c>
      <c r="H411" s="88">
        <v>-8.4289375703252692E-2</v>
      </c>
      <c r="I411" s="88">
        <v>0.31666352641813222</v>
      </c>
      <c r="J411" s="88">
        <v>33.404129886325229</v>
      </c>
      <c r="K411" s="88">
        <v>14.856768482549262</v>
      </c>
      <c r="L411" s="88">
        <v>67.684962258257286</v>
      </c>
      <c r="M411" s="88">
        <v>119.72399815192752</v>
      </c>
      <c r="N411" s="88">
        <v>45.131206590403139</v>
      </c>
      <c r="O411" s="88">
        <v>224.04491220614079</v>
      </c>
      <c r="P411" s="88">
        <v>8.2362270210243143</v>
      </c>
      <c r="Q411" s="88">
        <v>3.3392846700717183</v>
      </c>
      <c r="R411" s="88">
        <v>385.00002147440773</v>
      </c>
      <c r="S411" s="88">
        <v>26.050519110884693</v>
      </c>
      <c r="T411" s="88">
        <v>48.877704720737022</v>
      </c>
      <c r="U411" s="88">
        <v>7.0689737615232762</v>
      </c>
      <c r="V411" s="88">
        <v>31.512865163597745</v>
      </c>
      <c r="W411" s="88">
        <v>7.6691853589066064</v>
      </c>
      <c r="X411" s="88">
        <v>1.4218400596381322</v>
      </c>
      <c r="Y411" s="88">
        <v>8.9173369758894196</v>
      </c>
      <c r="Z411" s="88">
        <v>1.4497252003042362</v>
      </c>
      <c r="AA411" s="88">
        <v>10.100995911524002</v>
      </c>
      <c r="AB411" s="88">
        <v>2.3053973037120428</v>
      </c>
      <c r="AC411" s="88">
        <v>7.1477645443119435</v>
      </c>
      <c r="AD411" s="88">
        <v>0.90943620318602558</v>
      </c>
      <c r="AE411" s="88">
        <v>6.5314063854446296</v>
      </c>
      <c r="AF411" s="88">
        <v>0.82995667121542138</v>
      </c>
      <c r="AG411" s="88">
        <v>6.8099540463831199</v>
      </c>
      <c r="AH411" s="61">
        <v>0.83661479621531132</v>
      </c>
      <c r="AI411" s="88">
        <v>22.807353522124298</v>
      </c>
      <c r="AJ411" s="88">
        <v>11.678992075172328</v>
      </c>
      <c r="AK411" s="88">
        <v>1.9099937579891872</v>
      </c>
      <c r="AL411" s="88">
        <f t="shared" si="19"/>
        <v>2.6527985222842694</v>
      </c>
    </row>
    <row r="412" spans="1:38" x14ac:dyDescent="0.2">
      <c r="B412" s="79" t="s">
        <v>144</v>
      </c>
      <c r="C412" s="79">
        <v>12</v>
      </c>
      <c r="D412" s="88">
        <v>12.322042815525661</v>
      </c>
      <c r="E412" s="88">
        <v>15.527497010690276</v>
      </c>
      <c r="F412" s="88">
        <v>0.22167009989030625</v>
      </c>
      <c r="G412" s="88">
        <v>1.5175360281486274</v>
      </c>
      <c r="H412" s="88">
        <v>-8.4289375703252692E-2</v>
      </c>
      <c r="I412" s="88">
        <v>-0.1850954625736177</v>
      </c>
      <c r="J412" s="88">
        <v>59.954359452652668</v>
      </c>
      <c r="K412" s="88">
        <v>16.094455493217144</v>
      </c>
      <c r="L412" s="88">
        <v>97.941496073302574</v>
      </c>
      <c r="M412" s="88">
        <v>136.95937244644446</v>
      </c>
      <c r="N412" s="88">
        <v>42.993317954499496</v>
      </c>
      <c r="O412" s="88">
        <v>227.90096512502819</v>
      </c>
      <c r="P412" s="88">
        <v>9.6634563123047545</v>
      </c>
      <c r="Q412" s="88">
        <v>4.1313402355864115</v>
      </c>
      <c r="R412" s="88">
        <v>442.76915753001612</v>
      </c>
      <c r="S412" s="88">
        <v>26.66273513891084</v>
      </c>
      <c r="T412" s="88">
        <v>55.081574787656265</v>
      </c>
      <c r="U412" s="88">
        <v>6.9360169664154521</v>
      </c>
      <c r="V412" s="88">
        <v>29.399388226750865</v>
      </c>
      <c r="W412" s="88">
        <v>6.7070313275346924</v>
      </c>
      <c r="X412" s="88">
        <v>1.2895227968351246</v>
      </c>
      <c r="Y412" s="88">
        <v>7.7634331412176403</v>
      </c>
      <c r="Z412" s="88">
        <v>1.1167930545807903</v>
      </c>
      <c r="AA412" s="88">
        <v>7.7082489922146227</v>
      </c>
      <c r="AB412" s="88">
        <v>1.700340198794603</v>
      </c>
      <c r="AC412" s="88">
        <v>5.4329414357962191</v>
      </c>
      <c r="AD412" s="88">
        <v>0.83862675150482346</v>
      </c>
      <c r="AE412" s="88">
        <v>5.5717084397048593</v>
      </c>
      <c r="AF412" s="88">
        <v>0.73162990815464157</v>
      </c>
      <c r="AG412" s="88">
        <v>6.6161617570204809</v>
      </c>
      <c r="AH412" s="61">
        <v>0.77851845799076502</v>
      </c>
      <c r="AI412" s="88">
        <v>19.969400230982799</v>
      </c>
      <c r="AJ412" s="88">
        <v>9.8416719320717156</v>
      </c>
      <c r="AK412" s="88">
        <v>2.1929579811563675</v>
      </c>
      <c r="AL412" s="88">
        <f t="shared" si="19"/>
        <v>3.1855967150846722</v>
      </c>
    </row>
    <row r="413" spans="1:38" x14ac:dyDescent="0.2">
      <c r="C413" s="79">
        <v>13</v>
      </c>
      <c r="D413" s="88">
        <v>8.4033699420431969</v>
      </c>
      <c r="E413" s="88">
        <v>10.700531127326371</v>
      </c>
      <c r="F413" s="88">
        <v>-1.6884694239414102</v>
      </c>
      <c r="G413" s="88">
        <v>0.95924832845625396</v>
      </c>
      <c r="H413" s="88">
        <v>-1.4949792431164064</v>
      </c>
      <c r="I413" s="88">
        <v>1.0716406695352598</v>
      </c>
      <c r="J413" s="88">
        <v>40.998633825410366</v>
      </c>
      <c r="K413" s="88">
        <v>15.40912088909627</v>
      </c>
      <c r="L413" s="88">
        <v>80.860608852636858</v>
      </c>
      <c r="M413" s="88">
        <v>176.11655832233976</v>
      </c>
      <c r="N413" s="88">
        <v>36.958941000122664</v>
      </c>
      <c r="O413" s="88">
        <v>188.07514985808825</v>
      </c>
      <c r="P413" s="88">
        <v>7.9276922990302765</v>
      </c>
      <c r="Q413" s="88">
        <v>3.3383254226999153</v>
      </c>
      <c r="R413" s="88">
        <v>367.07500187062271</v>
      </c>
      <c r="S413" s="88">
        <v>21.150254206060591</v>
      </c>
      <c r="T413" s="88">
        <v>44.455291487624564</v>
      </c>
      <c r="U413" s="88">
        <v>5.6420192415958468</v>
      </c>
      <c r="V413" s="88">
        <v>26.226278587946673</v>
      </c>
      <c r="W413" s="88">
        <v>5.5848470731215798</v>
      </c>
      <c r="X413" s="88">
        <v>1.4455449006514705</v>
      </c>
      <c r="Y413" s="88">
        <v>6.1972850718655632</v>
      </c>
      <c r="Z413" s="88">
        <v>0.92820872709497415</v>
      </c>
      <c r="AA413" s="88">
        <v>6.4349747908925972</v>
      </c>
      <c r="AB413" s="88">
        <v>1.4615280283892444</v>
      </c>
      <c r="AC413" s="88">
        <v>4.4163444715147699</v>
      </c>
      <c r="AD413" s="88">
        <v>0.69041357048449914</v>
      </c>
      <c r="AE413" s="88">
        <v>4.3936182594374884</v>
      </c>
      <c r="AF413" s="88">
        <v>0.62443343409412067</v>
      </c>
      <c r="AG413" s="88">
        <v>4.9882774845761633</v>
      </c>
      <c r="AH413" s="61">
        <v>0.67213396249161228</v>
      </c>
      <c r="AI413" s="88">
        <v>16.241875608166062</v>
      </c>
      <c r="AJ413" s="88">
        <v>8.3279609609631784</v>
      </c>
      <c r="AK413" s="88">
        <v>1.6628165084706428</v>
      </c>
      <c r="AL413" s="88">
        <f t="shared" si="19"/>
        <v>4.7651949313632995</v>
      </c>
    </row>
    <row r="414" spans="1:38" x14ac:dyDescent="0.2">
      <c r="C414" s="79">
        <v>14</v>
      </c>
      <c r="D414" s="88">
        <v>10.596272072007132</v>
      </c>
      <c r="E414" s="88">
        <v>13.274533625665519</v>
      </c>
      <c r="F414" s="88">
        <v>-0.38834608257674247</v>
      </c>
      <c r="G414" s="88">
        <v>1.4272742051438458</v>
      </c>
      <c r="H414" s="88">
        <v>-8.4289375703252692E-2</v>
      </c>
      <c r="I414" s="88">
        <v>0.79490938694016378</v>
      </c>
      <c r="J414" s="88">
        <v>41.30051205407117</v>
      </c>
      <c r="K414" s="88">
        <v>13.341215959464684</v>
      </c>
      <c r="L414" s="88">
        <v>79.965401644163165</v>
      </c>
      <c r="M414" s="88">
        <v>119.11054987748709</v>
      </c>
      <c r="N414" s="88">
        <v>41.606344882185205</v>
      </c>
      <c r="O414" s="88">
        <v>217.95638462924086</v>
      </c>
      <c r="P414" s="88">
        <v>9.1214226737076594</v>
      </c>
      <c r="Q414" s="88">
        <v>3.26339413401629</v>
      </c>
      <c r="R414" s="88">
        <v>431.49473581957744</v>
      </c>
      <c r="S414" s="88">
        <v>25.111167439967577</v>
      </c>
      <c r="T414" s="88">
        <v>50.864143802422106</v>
      </c>
      <c r="U414" s="88">
        <v>6.5898777697053967</v>
      </c>
      <c r="V414" s="88">
        <v>30.03778542948352</v>
      </c>
      <c r="W414" s="88">
        <v>7.4632601659661955</v>
      </c>
      <c r="X414" s="88">
        <v>1.412023773517193</v>
      </c>
      <c r="Y414" s="88">
        <v>7.1535196916453678</v>
      </c>
      <c r="Z414" s="88">
        <v>1.0339690387683416</v>
      </c>
      <c r="AA414" s="88">
        <v>8.1482229398547759</v>
      </c>
      <c r="AB414" s="88">
        <v>1.9231983291658021</v>
      </c>
      <c r="AC414" s="88">
        <v>5.9428357018344222</v>
      </c>
      <c r="AD414" s="88">
        <v>0.79147004810825416</v>
      </c>
      <c r="AE414" s="88">
        <v>5.5181639776383369</v>
      </c>
      <c r="AF414" s="88">
        <v>0.74373012997615062</v>
      </c>
      <c r="AG414" s="88">
        <v>6.626113505799867</v>
      </c>
      <c r="AH414" s="61">
        <v>0.87590968233299027</v>
      </c>
      <c r="AI414" s="88">
        <v>20.000967376203864</v>
      </c>
      <c r="AJ414" s="88">
        <v>10.506805772279979</v>
      </c>
      <c r="AK414" s="88">
        <v>1.9937236499417128</v>
      </c>
      <c r="AL414" s="88">
        <f t="shared" si="19"/>
        <v>2.8627977346908753</v>
      </c>
    </row>
    <row r="415" spans="1:38" x14ac:dyDescent="0.2">
      <c r="C415" s="79">
        <v>15</v>
      </c>
      <c r="D415" s="88">
        <v>13.263564104478663</v>
      </c>
      <c r="E415" s="88">
        <v>15.330459151258099</v>
      </c>
      <c r="F415" s="88">
        <v>0.22167009989030625</v>
      </c>
      <c r="G415" s="88">
        <v>1.5229009854144668</v>
      </c>
      <c r="H415" s="88">
        <v>-8.4289375703252692E-2</v>
      </c>
      <c r="I415" s="88">
        <v>0.67498824877046459</v>
      </c>
      <c r="J415" s="88">
        <v>38.841410693175661</v>
      </c>
      <c r="K415" s="88">
        <v>16.577616389428233</v>
      </c>
      <c r="L415" s="88">
        <v>82.858801847896871</v>
      </c>
      <c r="M415" s="88">
        <v>134.44621437184367</v>
      </c>
      <c r="N415" s="88">
        <v>51.056036010518248</v>
      </c>
      <c r="O415" s="88">
        <v>233.16726744665291</v>
      </c>
      <c r="P415" s="88">
        <v>8.9128567072623621</v>
      </c>
      <c r="Q415" s="88">
        <v>3.9110680984384421</v>
      </c>
      <c r="R415" s="88">
        <v>428.86237081181361</v>
      </c>
      <c r="S415" s="88">
        <v>27.237877789927609</v>
      </c>
      <c r="T415" s="88">
        <v>52.164021703175486</v>
      </c>
      <c r="U415" s="88">
        <v>6.5369747345318761</v>
      </c>
      <c r="V415" s="88">
        <v>27.831140337269719</v>
      </c>
      <c r="W415" s="88">
        <v>6.25212942119001</v>
      </c>
      <c r="X415" s="88">
        <v>1.4894203849295695</v>
      </c>
      <c r="Y415" s="88">
        <v>6.2774987045325918</v>
      </c>
      <c r="Z415" s="88">
        <v>0.98113186501964045</v>
      </c>
      <c r="AA415" s="88">
        <v>7.5127112995413388</v>
      </c>
      <c r="AB415" s="88">
        <v>1.6695404114922454</v>
      </c>
      <c r="AC415" s="88">
        <v>5.3425478571008496</v>
      </c>
      <c r="AD415" s="88">
        <v>0.74096039514905643</v>
      </c>
      <c r="AE415" s="88">
        <v>5.7735594433102495</v>
      </c>
      <c r="AF415" s="88">
        <v>0.77255242334105845</v>
      </c>
      <c r="AG415" s="88">
        <v>6.1178273116983481</v>
      </c>
      <c r="AH415" s="61">
        <v>0.68885971208859076</v>
      </c>
      <c r="AI415" s="88">
        <v>19.936804009781</v>
      </c>
      <c r="AJ415" s="88">
        <v>10.479763465335621</v>
      </c>
      <c r="AK415" s="88">
        <v>1.9044163376161531</v>
      </c>
      <c r="AL415" s="88">
        <f t="shared" si="19"/>
        <v>2.6333069481568425</v>
      </c>
    </row>
    <row r="417" spans="2:38" x14ac:dyDescent="0.2">
      <c r="B417" s="79" t="s">
        <v>274</v>
      </c>
      <c r="C417" s="79">
        <v>1</v>
      </c>
      <c r="D417" s="88">
        <v>12.322204693250937</v>
      </c>
      <c r="E417" s="88">
        <v>15.429213664078501</v>
      </c>
      <c r="F417" s="88">
        <v>2.0296644793378196</v>
      </c>
      <c r="G417" s="88">
        <v>1.0285284783215813</v>
      </c>
      <c r="H417" s="88">
        <v>1.2326981634959866</v>
      </c>
      <c r="I417" s="88">
        <v>0.29208491457973229</v>
      </c>
      <c r="J417" s="88">
        <v>38.289830793298357</v>
      </c>
      <c r="K417" s="88">
        <v>13.718199540724646</v>
      </c>
      <c r="L417" s="88">
        <v>79.050699125402474</v>
      </c>
      <c r="M417" s="88">
        <v>120.85282570734698</v>
      </c>
      <c r="N417" s="88">
        <v>46.721737237104705</v>
      </c>
      <c r="O417" s="88">
        <v>240.36769713927444</v>
      </c>
      <c r="P417" s="88">
        <v>9.4862739498393029</v>
      </c>
      <c r="Q417" s="88">
        <v>3.8642655556923575</v>
      </c>
      <c r="R417" s="88">
        <v>471.32633185963243</v>
      </c>
      <c r="S417" s="88">
        <v>27.922541933518531</v>
      </c>
      <c r="T417" s="88">
        <v>57.739000540513956</v>
      </c>
      <c r="U417" s="88">
        <v>7.9785147204822504</v>
      </c>
      <c r="V417" s="88">
        <v>36.20600300252454</v>
      </c>
      <c r="W417" s="88">
        <v>7.9476278830505658</v>
      </c>
      <c r="X417" s="88">
        <v>1.6226868262911835</v>
      </c>
      <c r="Y417" s="88">
        <v>9.5327182095349627</v>
      </c>
      <c r="Z417" s="88">
        <v>1.2672053606740623</v>
      </c>
      <c r="AA417" s="88">
        <v>8.8763970205258946</v>
      </c>
      <c r="AB417" s="88">
        <v>1.7635703673523593</v>
      </c>
      <c r="AC417" s="88">
        <v>5.72410016345379</v>
      </c>
      <c r="AD417" s="88">
        <v>0.98777493673969907</v>
      </c>
      <c r="AE417" s="88">
        <v>5.5669760766301106</v>
      </c>
      <c r="AF417" s="88">
        <v>0.77126105105059839</v>
      </c>
      <c r="AG417" s="88">
        <v>7.3319466291589004</v>
      </c>
      <c r="AH417" s="61">
        <v>0.67175158020257653</v>
      </c>
      <c r="AI417" s="88">
        <v>19.951101917334299</v>
      </c>
      <c r="AJ417" s="88">
        <v>11.403322545977302</v>
      </c>
      <c r="AK417" s="88">
        <v>1.9636196564329795</v>
      </c>
      <c r="AL417" s="88">
        <f t="shared" si="19"/>
        <v>2.5866509435220673</v>
      </c>
    </row>
    <row r="418" spans="2:38" x14ac:dyDescent="0.2">
      <c r="B418" s="79">
        <v>802</v>
      </c>
      <c r="C418" s="79">
        <v>2</v>
      </c>
      <c r="D418" s="88">
        <v>11.98814059049189</v>
      </c>
      <c r="E418" s="88">
        <v>12.739485912915466</v>
      </c>
      <c r="F418" s="88">
        <v>-0.14861803361863896</v>
      </c>
      <c r="G418" s="88">
        <v>1.4901840178349328</v>
      </c>
      <c r="H418" s="88">
        <v>0.16173926757349402</v>
      </c>
      <c r="I418" s="88">
        <v>0.33092421733793176</v>
      </c>
      <c r="J418" s="88">
        <v>46.321744523650707</v>
      </c>
      <c r="K418" s="88">
        <v>16.836319859508752</v>
      </c>
      <c r="L418" s="88">
        <v>86.190080758230806</v>
      </c>
      <c r="M418" s="88">
        <v>135.08832182021953</v>
      </c>
      <c r="N418" s="88">
        <v>44.203276449150849</v>
      </c>
      <c r="O418" s="88">
        <v>221.64011841139001</v>
      </c>
      <c r="P418" s="88">
        <v>9.3333942539160493</v>
      </c>
      <c r="Q418" s="88">
        <v>4.0496305081902122</v>
      </c>
      <c r="R418" s="88">
        <v>451.34970733777504</v>
      </c>
      <c r="S418" s="88">
        <v>26.417548536961032</v>
      </c>
      <c r="T418" s="88">
        <v>54.634017581385407</v>
      </c>
      <c r="U418" s="88">
        <v>7.1609123923711744</v>
      </c>
      <c r="V418" s="88">
        <v>29.850509262514294</v>
      </c>
      <c r="W418" s="88">
        <v>7.5649572457860854</v>
      </c>
      <c r="X418" s="88">
        <v>1.5379561883554986</v>
      </c>
      <c r="Y418" s="88">
        <v>7.4374369734643766</v>
      </c>
      <c r="Z418" s="88">
        <v>1.3057164368786385</v>
      </c>
      <c r="AA418" s="88">
        <v>8.2881745578528569</v>
      </c>
      <c r="AB418" s="88">
        <v>1.7813647090010378</v>
      </c>
      <c r="AC418" s="88">
        <v>5.040867548751601</v>
      </c>
      <c r="AD418" s="88">
        <v>0.88773054465841372</v>
      </c>
      <c r="AE418" s="88">
        <v>4.955100830924569</v>
      </c>
      <c r="AF418" s="88">
        <v>0.6987708548717152</v>
      </c>
      <c r="AG418" s="88">
        <v>6.5573776882944843</v>
      </c>
      <c r="AH418" s="61">
        <v>0.73746656552529377</v>
      </c>
      <c r="AI418" s="88">
        <v>18.999942718421874</v>
      </c>
      <c r="AJ418" s="88">
        <v>10.71016495881374</v>
      </c>
      <c r="AK418" s="88">
        <v>2.1691525957544266</v>
      </c>
      <c r="AL418" s="88">
        <f t="shared" si="19"/>
        <v>3.0560703339630968</v>
      </c>
    </row>
    <row r="419" spans="2:38" x14ac:dyDescent="0.2">
      <c r="C419" s="79">
        <v>3</v>
      </c>
      <c r="D419" s="88">
        <v>14.533752262036064</v>
      </c>
      <c r="E419" s="88">
        <v>13.540575964141505</v>
      </c>
      <c r="F419" s="88">
        <v>0.62352508445434707</v>
      </c>
      <c r="G419" s="88">
        <v>1.2852043129844295</v>
      </c>
      <c r="H419" s="88">
        <v>0.16173926757349402</v>
      </c>
      <c r="I419" s="88">
        <v>-0.19177058984177575</v>
      </c>
      <c r="J419" s="88">
        <v>36.066819110625211</v>
      </c>
      <c r="K419" s="88">
        <v>13.380190575267484</v>
      </c>
      <c r="L419" s="88">
        <v>78.117898046912046</v>
      </c>
      <c r="M419" s="88">
        <v>126.90137789732481</v>
      </c>
      <c r="N419" s="88">
        <v>45.814462488378219</v>
      </c>
      <c r="O419" s="88">
        <v>231.76319852629447</v>
      </c>
      <c r="P419" s="88">
        <v>9.3027075097952228</v>
      </c>
      <c r="Q419" s="88">
        <v>3.4685047353000282</v>
      </c>
      <c r="R419" s="88">
        <v>436.47882904136202</v>
      </c>
      <c r="S419" s="88">
        <v>27.388717186271304</v>
      </c>
      <c r="T419" s="88">
        <v>51.65247226011271</v>
      </c>
      <c r="U419" s="88">
        <v>7.6800192724890444</v>
      </c>
      <c r="V419" s="88">
        <v>32.855801262571866</v>
      </c>
      <c r="W419" s="88">
        <v>8.5047132274224815</v>
      </c>
      <c r="X419" s="88">
        <v>1.5437327227281303</v>
      </c>
      <c r="Y419" s="88">
        <v>8.3264735000152683</v>
      </c>
      <c r="Z419" s="88">
        <v>1.2685947931279997</v>
      </c>
      <c r="AA419" s="88">
        <v>8.5421181679797193</v>
      </c>
      <c r="AB419" s="88">
        <v>1.7965020162661391</v>
      </c>
      <c r="AC419" s="88">
        <v>5.7610716481262045</v>
      </c>
      <c r="AD419" s="88">
        <v>0.92474331799830245</v>
      </c>
      <c r="AE419" s="88">
        <v>5.6645219549940524</v>
      </c>
      <c r="AF419" s="88">
        <v>0.82522591690106362</v>
      </c>
      <c r="AG419" s="88">
        <v>7.0627715721560014</v>
      </c>
      <c r="AH419" s="61">
        <v>0.78870587224582822</v>
      </c>
      <c r="AI419" s="88">
        <v>19.364025879463501</v>
      </c>
      <c r="AJ419" s="88">
        <v>11.568385450927074</v>
      </c>
      <c r="AK419" s="88">
        <v>1.9118277092836906</v>
      </c>
      <c r="AL419" s="88">
        <f t="shared" si="19"/>
        <v>2.7698977791023074</v>
      </c>
    </row>
    <row r="420" spans="2:38" x14ac:dyDescent="0.2">
      <c r="C420" s="79">
        <v>4</v>
      </c>
      <c r="D420" s="88">
        <v>13.684958238962846</v>
      </c>
      <c r="E420" s="88">
        <v>13.405220375495267</v>
      </c>
      <c r="F420" s="88">
        <v>0.2066373713107599</v>
      </c>
      <c r="G420" s="88">
        <v>1.2576302759256071</v>
      </c>
      <c r="H420" s="88">
        <v>0.16173926757349402</v>
      </c>
      <c r="I420" s="88">
        <v>-1.5311987373471447E-2</v>
      </c>
      <c r="J420" s="88">
        <v>37.924419939734271</v>
      </c>
      <c r="K420" s="88">
        <v>13.423994786891658</v>
      </c>
      <c r="L420" s="88">
        <v>84.10026695670183</v>
      </c>
      <c r="M420" s="88">
        <v>124.33344079811656</v>
      </c>
      <c r="N420" s="88">
        <v>48.294269481922903</v>
      </c>
      <c r="O420" s="88">
        <v>242.97791831794837</v>
      </c>
      <c r="P420" s="88">
        <v>9.142312000404953</v>
      </c>
      <c r="Q420" s="88">
        <v>3.5987249710158657</v>
      </c>
      <c r="R420" s="88">
        <v>452.4926616534533</v>
      </c>
      <c r="S420" s="88">
        <v>28.325516206832482</v>
      </c>
      <c r="T420" s="88">
        <v>53.658594976418676</v>
      </c>
      <c r="U420" s="88">
        <v>7.488921744859403</v>
      </c>
      <c r="V420" s="88">
        <v>32.673067125080237</v>
      </c>
      <c r="W420" s="88">
        <v>8.4389424474430257</v>
      </c>
      <c r="X420" s="88">
        <v>1.4949831730917607</v>
      </c>
      <c r="Y420" s="88">
        <v>8.4760573801265107</v>
      </c>
      <c r="Z420" s="88">
        <v>1.1343807366863623</v>
      </c>
      <c r="AA420" s="88">
        <v>8.3144114454776936</v>
      </c>
      <c r="AB420" s="88">
        <v>1.9001176123661951</v>
      </c>
      <c r="AC420" s="88">
        <v>5.5778591869143694</v>
      </c>
      <c r="AD420" s="88">
        <v>0.86652153224779871</v>
      </c>
      <c r="AE420" s="88">
        <v>5.8869300796374819</v>
      </c>
      <c r="AF420" s="88">
        <v>0.73883955081758346</v>
      </c>
      <c r="AG420" s="88">
        <v>7.6212559878750792</v>
      </c>
      <c r="AH420" s="61">
        <v>0.86997271798896003</v>
      </c>
      <c r="AI420" s="88">
        <v>18.270877767806901</v>
      </c>
      <c r="AJ420" s="88">
        <v>12.857622249964178</v>
      </c>
      <c r="AK420" s="88">
        <v>2.0885395250187244</v>
      </c>
      <c r="AL420" s="88">
        <f t="shared" si="19"/>
        <v>2.574496770153154</v>
      </c>
    </row>
    <row r="421" spans="2:38" x14ac:dyDescent="0.2">
      <c r="C421" s="79">
        <v>5</v>
      </c>
      <c r="D421" s="88">
        <v>12.603803772418452</v>
      </c>
      <c r="E421" s="88">
        <v>13.237042246416301</v>
      </c>
      <c r="F421" s="88">
        <v>0.26941419701356217</v>
      </c>
      <c r="G421" s="88">
        <v>1.3211775719975396</v>
      </c>
      <c r="H421" s="88">
        <v>-0.53369490056589108</v>
      </c>
      <c r="I421" s="88">
        <v>1.4313929897749285</v>
      </c>
      <c r="J421" s="88">
        <v>43.037560447129458</v>
      </c>
      <c r="K421" s="88">
        <v>14.379486228311228</v>
      </c>
      <c r="L421" s="88">
        <v>91.008750603429405</v>
      </c>
      <c r="M421" s="88">
        <v>121.90158304339903</v>
      </c>
      <c r="N421" s="88">
        <v>41.018834115336581</v>
      </c>
      <c r="O421" s="88">
        <v>213.82356194196038</v>
      </c>
      <c r="P421" s="88">
        <v>9.2342280774254437</v>
      </c>
      <c r="Q421" s="88">
        <v>3.7541337209950614</v>
      </c>
      <c r="R421" s="88">
        <v>434.11618380356458</v>
      </c>
      <c r="S421" s="88">
        <v>25.668535389517952</v>
      </c>
      <c r="T421" s="88">
        <v>53.074115155653864</v>
      </c>
      <c r="U421" s="88">
        <v>7.0628818715597452</v>
      </c>
      <c r="V421" s="88">
        <v>30.355206008442426</v>
      </c>
      <c r="W421" s="88">
        <v>7.2201157873017543</v>
      </c>
      <c r="X421" s="88">
        <v>1.3615018467999902</v>
      </c>
      <c r="Y421" s="88">
        <v>7.3522380416234601</v>
      </c>
      <c r="Z421" s="88">
        <v>1.1554165524496813</v>
      </c>
      <c r="AA421" s="88">
        <v>7.731304366148759</v>
      </c>
      <c r="AB421" s="88">
        <v>1.7046465971305584</v>
      </c>
      <c r="AC421" s="88">
        <v>5.6870370058514013</v>
      </c>
      <c r="AD421" s="88">
        <v>0.87803636454773903</v>
      </c>
      <c r="AE421" s="88">
        <v>5.7097355909098448</v>
      </c>
      <c r="AF421" s="88">
        <v>0.79471745470016208</v>
      </c>
      <c r="AG421" s="88">
        <v>6.9140736313990097</v>
      </c>
      <c r="AH421" s="61">
        <v>0.84225062086154201</v>
      </c>
      <c r="AI421" s="88">
        <v>18.322182077807263</v>
      </c>
      <c r="AJ421" s="88">
        <v>11.158174923873062</v>
      </c>
      <c r="AK421" s="88">
        <v>2.147830307063233</v>
      </c>
      <c r="AL421" s="88">
        <f t="shared" si="19"/>
        <v>2.9718441704275818</v>
      </c>
    </row>
    <row r="422" spans="2:38" x14ac:dyDescent="0.2">
      <c r="C422" s="79">
        <v>6</v>
      </c>
      <c r="D422" s="88">
        <v>13.519898248604132</v>
      </c>
      <c r="E422" s="88">
        <v>15.683194959538358</v>
      </c>
      <c r="F422" s="88">
        <v>-1.3834633701968171</v>
      </c>
      <c r="G422" s="88">
        <v>1.1693245700404125</v>
      </c>
      <c r="H422" s="88">
        <v>1.3034456773115535</v>
      </c>
      <c r="I422" s="88">
        <v>0.23775437584119577</v>
      </c>
      <c r="J422" s="88">
        <v>40.863404200939577</v>
      </c>
      <c r="K422" s="88">
        <v>13.320321303599405</v>
      </c>
      <c r="L422" s="88">
        <v>87.387205696290607</v>
      </c>
      <c r="M422" s="88">
        <v>127.59289531328648</v>
      </c>
      <c r="N422" s="88">
        <v>45.380349757680165</v>
      </c>
      <c r="O422" s="88">
        <v>214.20901023632379</v>
      </c>
      <c r="P422" s="88">
        <v>9.7658328998939012</v>
      </c>
      <c r="Q422" s="88">
        <v>3.775042708168268</v>
      </c>
      <c r="R422" s="88">
        <v>476.23793713691538</v>
      </c>
      <c r="S422" s="88">
        <v>27.535540665114787</v>
      </c>
      <c r="T422" s="88">
        <v>58.516234804481499</v>
      </c>
      <c r="U422" s="88">
        <v>7.8404134684648916</v>
      </c>
      <c r="V422" s="88">
        <v>32.960889442271828</v>
      </c>
      <c r="W422" s="88">
        <v>8.1321311412188617</v>
      </c>
      <c r="X422" s="88">
        <v>1.6992521118560504</v>
      </c>
      <c r="Y422" s="88">
        <v>9.1444161344223236</v>
      </c>
      <c r="Z422" s="88">
        <v>1.3508102542180298</v>
      </c>
      <c r="AA422" s="88">
        <v>9.6472857809043919</v>
      </c>
      <c r="AB422" s="88">
        <v>2.0688734551742014</v>
      </c>
      <c r="AC422" s="88">
        <v>6.1854553234294558</v>
      </c>
      <c r="AD422" s="88">
        <v>0.92761937163386632</v>
      </c>
      <c r="AE422" s="88">
        <v>6.1608348286769843</v>
      </c>
      <c r="AF422" s="88">
        <v>0.72886101775757661</v>
      </c>
      <c r="AG422" s="88">
        <v>7.6331145204465756</v>
      </c>
      <c r="AH422" s="61">
        <v>0.73588287355783932</v>
      </c>
      <c r="AI422" s="88">
        <v>19.609287795677698</v>
      </c>
      <c r="AJ422" s="88">
        <v>11.025790539575127</v>
      </c>
      <c r="AK422" s="88">
        <v>2.0156599751820035</v>
      </c>
      <c r="AL422" s="88">
        <f t="shared" si="19"/>
        <v>2.8116331406567148</v>
      </c>
    </row>
    <row r="423" spans="2:38" x14ac:dyDescent="0.2">
      <c r="C423" s="79">
        <v>7</v>
      </c>
      <c r="D423" s="88">
        <v>11.588754900374616</v>
      </c>
      <c r="E423" s="88">
        <v>14.901555407252461</v>
      </c>
      <c r="F423" s="88">
        <v>-0.43942207778212655</v>
      </c>
      <c r="G423" s="88">
        <v>1.5144750804551239</v>
      </c>
      <c r="H423" s="88">
        <v>0.16173926757349402</v>
      </c>
      <c r="I423" s="88">
        <v>0.80254688840532762</v>
      </c>
      <c r="J423" s="88">
        <v>49.950522115700444</v>
      </c>
      <c r="K423" s="88">
        <v>14.349230733873199</v>
      </c>
      <c r="L423" s="88">
        <v>86.698229863717813</v>
      </c>
      <c r="M423" s="88">
        <v>131.14508824206607</v>
      </c>
      <c r="N423" s="88">
        <v>44.25421081964889</v>
      </c>
      <c r="O423" s="88">
        <v>224.70582815062355</v>
      </c>
      <c r="P423" s="88">
        <v>9.5398260790903979</v>
      </c>
      <c r="Q423" s="88">
        <v>3.7713889007028936</v>
      </c>
      <c r="R423" s="88">
        <v>444.03398563884235</v>
      </c>
      <c r="S423" s="88">
        <v>25.54631106077133</v>
      </c>
      <c r="T423" s="88">
        <v>53.482412118184513</v>
      </c>
      <c r="U423" s="88">
        <v>7.0574327386894904</v>
      </c>
      <c r="V423" s="88">
        <v>31.041907687466452</v>
      </c>
      <c r="W423" s="88">
        <v>6.9803477059251762</v>
      </c>
      <c r="X423" s="88">
        <v>1.6862759236264746</v>
      </c>
      <c r="Y423" s="88">
        <v>7.5890564380998207</v>
      </c>
      <c r="Z423" s="88">
        <v>1.068020934142708</v>
      </c>
      <c r="AA423" s="88">
        <v>8.1484746467858393</v>
      </c>
      <c r="AB423" s="88">
        <v>1.7043659543673373</v>
      </c>
      <c r="AC423" s="88">
        <v>5.1310832859793774</v>
      </c>
      <c r="AD423" s="88">
        <v>0.82545121914181252</v>
      </c>
      <c r="AE423" s="88">
        <v>4.8100403101146814</v>
      </c>
      <c r="AF423" s="88">
        <v>0.6679533562015274</v>
      </c>
      <c r="AG423" s="88">
        <v>7.0564742034408718</v>
      </c>
      <c r="AH423" s="61">
        <v>0.80019418790594676</v>
      </c>
      <c r="AI423" s="88">
        <v>20.954774298644626</v>
      </c>
      <c r="AJ423" s="88">
        <v>10.658615040718935</v>
      </c>
      <c r="AK423" s="88">
        <v>2.2096195459536543</v>
      </c>
      <c r="AL423" s="88">
        <f t="shared" si="19"/>
        <v>2.9634488066350873</v>
      </c>
    </row>
    <row r="424" spans="2:38" x14ac:dyDescent="0.2">
      <c r="B424" s="79" t="s">
        <v>144</v>
      </c>
      <c r="C424" s="79">
        <v>8</v>
      </c>
      <c r="D424" s="88">
        <v>12.741150291771868</v>
      </c>
      <c r="E424" s="88">
        <v>13.832124031853207</v>
      </c>
      <c r="F424" s="88">
        <v>0.65875715430941173</v>
      </c>
      <c r="G424" s="88">
        <v>1.3020631345405065</v>
      </c>
      <c r="H424" s="88">
        <v>-0.55376485964684186</v>
      </c>
      <c r="I424" s="88">
        <v>0.23775437584119577</v>
      </c>
      <c r="J424" s="88">
        <v>47.985825521262718</v>
      </c>
      <c r="K424" s="88">
        <v>14.089138918969502</v>
      </c>
      <c r="L424" s="88">
        <v>76.348469634623697</v>
      </c>
      <c r="M424" s="88">
        <v>117.58599164453958</v>
      </c>
      <c r="N424" s="88">
        <v>40.069171226343357</v>
      </c>
      <c r="O424" s="88">
        <v>199.20164755744526</v>
      </c>
      <c r="P424" s="88">
        <v>8.8940900733004771</v>
      </c>
      <c r="Q424" s="88">
        <v>3.5637735842387395</v>
      </c>
      <c r="R424" s="88">
        <v>393.18737597065922</v>
      </c>
      <c r="S424" s="88">
        <v>23.106656269339247</v>
      </c>
      <c r="T424" s="88">
        <v>47.696729391994047</v>
      </c>
      <c r="U424" s="88">
        <v>6.0882057086286014</v>
      </c>
      <c r="V424" s="88">
        <v>26.299717627717346</v>
      </c>
      <c r="W424" s="88">
        <v>6.5934762858521268</v>
      </c>
      <c r="X424" s="88">
        <v>1.3040648534952015</v>
      </c>
      <c r="Y424" s="88">
        <v>6.5120419618374541</v>
      </c>
      <c r="Z424" s="88">
        <v>0.94346810196760211</v>
      </c>
      <c r="AA424" s="88">
        <v>7.3701503596277442</v>
      </c>
      <c r="AB424" s="88">
        <v>1.6197091113630235</v>
      </c>
      <c r="AC424" s="88">
        <v>4.8359690093303032</v>
      </c>
      <c r="AD424" s="88">
        <v>0.75276422849520586</v>
      </c>
      <c r="AE424" s="88">
        <v>4.8315249993380371</v>
      </c>
      <c r="AF424" s="88">
        <v>0.63538529082849249</v>
      </c>
      <c r="AG424" s="88">
        <v>6.3573431108544165</v>
      </c>
      <c r="AH424" s="61">
        <v>0.88960162139027943</v>
      </c>
      <c r="AI424" s="88">
        <v>19.590222351346299</v>
      </c>
      <c r="AJ424" s="88">
        <v>10.333489637318635</v>
      </c>
      <c r="AK424" s="88">
        <v>2.0756975264871014</v>
      </c>
      <c r="AL424" s="88">
        <f t="shared" si="19"/>
        <v>2.934575087174077</v>
      </c>
    </row>
    <row r="425" spans="2:38" x14ac:dyDescent="0.2">
      <c r="C425" s="79">
        <v>9</v>
      </c>
      <c r="D425" s="88">
        <v>13.237952727028091</v>
      </c>
      <c r="E425" s="88">
        <v>12.845224277713605</v>
      </c>
      <c r="F425" s="88">
        <v>-0.43463013614385354</v>
      </c>
      <c r="G425" s="88">
        <v>1.1253481545580279</v>
      </c>
      <c r="H425" s="88">
        <v>0.16173926757349402</v>
      </c>
      <c r="I425" s="88">
        <v>2.2699351163526416</v>
      </c>
      <c r="J425" s="88">
        <v>32.390201641187403</v>
      </c>
      <c r="K425" s="88">
        <v>16.178406047171709</v>
      </c>
      <c r="L425" s="88">
        <v>87.174772794952474</v>
      </c>
      <c r="M425" s="88">
        <v>134.81161294930206</v>
      </c>
      <c r="N425" s="88">
        <v>56.825564968452987</v>
      </c>
      <c r="O425" s="88">
        <v>270.44906118612988</v>
      </c>
      <c r="P425" s="88">
        <v>9.1315684900170631</v>
      </c>
      <c r="Q425" s="88">
        <v>3.5093048674439244</v>
      </c>
      <c r="R425" s="88">
        <v>416.9135528918892</v>
      </c>
      <c r="S425" s="88">
        <v>29.086260340703234</v>
      </c>
      <c r="T425" s="88">
        <v>50.215628212671703</v>
      </c>
      <c r="U425" s="88">
        <v>7.3382369613015159</v>
      </c>
      <c r="V425" s="88">
        <v>30.370638973096344</v>
      </c>
      <c r="W425" s="88">
        <v>7.1074208765839222</v>
      </c>
      <c r="X425" s="88">
        <v>1.5496171038147333</v>
      </c>
      <c r="Y425" s="88">
        <v>8.1518003536013008</v>
      </c>
      <c r="Z425" s="88">
        <v>1.2193261722399151</v>
      </c>
      <c r="AA425" s="88">
        <v>9.3049053759330249</v>
      </c>
      <c r="AB425" s="88">
        <v>2.1501696350317512</v>
      </c>
      <c r="AC425" s="88">
        <v>7.1355125167159041</v>
      </c>
      <c r="AD425" s="88">
        <v>0.89358144025225683</v>
      </c>
      <c r="AE425" s="88">
        <v>5.723272172283778</v>
      </c>
      <c r="AF425" s="88">
        <v>0.74665744594999683</v>
      </c>
      <c r="AG425" s="88">
        <v>7.8035081631249925</v>
      </c>
      <c r="AH425" s="61">
        <v>0.9456332990900973</v>
      </c>
      <c r="AI425" s="88">
        <v>20.856614462382801</v>
      </c>
      <c r="AJ425" s="88">
        <v>11.026859524416688</v>
      </c>
      <c r="AK425" s="88">
        <v>1.8879935515216333</v>
      </c>
      <c r="AL425" s="88">
        <f t="shared" si="19"/>
        <v>2.372376113183273</v>
      </c>
    </row>
    <row r="426" spans="2:38" x14ac:dyDescent="0.2">
      <c r="C426" s="79">
        <v>10</v>
      </c>
      <c r="D426" s="88">
        <v>11.296893725575449</v>
      </c>
      <c r="E426" s="88">
        <v>14.31238367847021</v>
      </c>
      <c r="F426" s="88">
        <v>1.2172682721512047</v>
      </c>
      <c r="G426" s="88">
        <v>1.2980957023168158</v>
      </c>
      <c r="H426" s="88">
        <v>1.0325086595829422</v>
      </c>
      <c r="I426" s="88">
        <v>0.23775437584119577</v>
      </c>
      <c r="J426" s="88">
        <v>40.279396533270003</v>
      </c>
      <c r="K426" s="88">
        <v>13.760312427385463</v>
      </c>
      <c r="L426" s="88">
        <v>76.78720808737512</v>
      </c>
      <c r="M426" s="88">
        <v>124.38205777488417</v>
      </c>
      <c r="N426" s="88">
        <v>41.365492115321103</v>
      </c>
      <c r="O426" s="88">
        <v>222.54396658715439</v>
      </c>
      <c r="P426" s="88">
        <v>9.8105759015128999</v>
      </c>
      <c r="Q426" s="88">
        <v>3.8350108948393884</v>
      </c>
      <c r="R426" s="88">
        <v>436.19809224992588</v>
      </c>
      <c r="S426" s="88">
        <v>25.390884702586661</v>
      </c>
      <c r="T426" s="88">
        <v>52.713378866244483</v>
      </c>
      <c r="U426" s="88">
        <v>7.083600112946737</v>
      </c>
      <c r="V426" s="88">
        <v>30.316297979484649</v>
      </c>
      <c r="W426" s="88">
        <v>7.857296501217343</v>
      </c>
      <c r="X426" s="88">
        <v>1.3733621422721705</v>
      </c>
      <c r="Y426" s="88">
        <v>7.9993188504057482</v>
      </c>
      <c r="Z426" s="88">
        <v>1.2298425910494037</v>
      </c>
      <c r="AA426" s="88">
        <v>8.7843364512791879</v>
      </c>
      <c r="AB426" s="88">
        <v>1.7560490741165296</v>
      </c>
      <c r="AC426" s="88">
        <v>5.5694923644013503</v>
      </c>
      <c r="AD426" s="88">
        <v>0.87128199016690755</v>
      </c>
      <c r="AE426" s="88">
        <v>6.2649470344346767</v>
      </c>
      <c r="AF426" s="88">
        <v>0.64537458646647627</v>
      </c>
      <c r="AG426" s="88">
        <v>7.3057776983169251</v>
      </c>
      <c r="AH426" s="61">
        <v>0.72218328844803015</v>
      </c>
      <c r="AI426" s="88">
        <v>18.871993284981393</v>
      </c>
      <c r="AJ426" s="88">
        <v>10.400211230723116</v>
      </c>
      <c r="AK426" s="88">
        <v>2.0220667920096855</v>
      </c>
      <c r="AL426" s="88">
        <f t="shared" si="19"/>
        <v>3.0069038566765918</v>
      </c>
    </row>
    <row r="427" spans="2:38" x14ac:dyDescent="0.2">
      <c r="C427" s="79">
        <v>11</v>
      </c>
      <c r="D427" s="88">
        <v>12.167008880679118</v>
      </c>
      <c r="E427" s="88">
        <v>12.573874822719008</v>
      </c>
      <c r="F427" s="88">
        <v>2.3587256044007106</v>
      </c>
      <c r="G427" s="88">
        <v>0.91085859488280496</v>
      </c>
      <c r="H427" s="88">
        <v>1.1550946181194894</v>
      </c>
      <c r="I427" s="88">
        <v>0.23775437584119577</v>
      </c>
      <c r="J427" s="88">
        <v>37.809775229127958</v>
      </c>
      <c r="K427" s="88">
        <v>13.978733016159159</v>
      </c>
      <c r="L427" s="88">
        <v>78.633219101361917</v>
      </c>
      <c r="M427" s="88">
        <v>130.51336349462574</v>
      </c>
      <c r="N427" s="88">
        <v>47.877835781655321</v>
      </c>
      <c r="O427" s="88">
        <v>242.09798302688216</v>
      </c>
      <c r="P427" s="88">
        <v>9.5315341573265648</v>
      </c>
      <c r="Q427" s="88">
        <v>3.725027212864652</v>
      </c>
      <c r="R427" s="88">
        <v>489.60757893813036</v>
      </c>
      <c r="S427" s="88">
        <v>28.95163611623942</v>
      </c>
      <c r="T427" s="88">
        <v>57.319990649521912</v>
      </c>
      <c r="U427" s="88">
        <v>8.1767284377455383</v>
      </c>
      <c r="V427" s="88">
        <v>35.562180114707203</v>
      </c>
      <c r="W427" s="88">
        <v>9.7992500029929133</v>
      </c>
      <c r="X427" s="88">
        <v>1.6482257379298761</v>
      </c>
      <c r="Y427" s="88">
        <v>8.0835625618844933</v>
      </c>
      <c r="Z427" s="88">
        <v>1.18955606159507</v>
      </c>
      <c r="AA427" s="88">
        <v>8.2535432316610144</v>
      </c>
      <c r="AB427" s="88">
        <v>1.8905322410147032</v>
      </c>
      <c r="AC427" s="88">
        <v>6.0011151214439611</v>
      </c>
      <c r="AD427" s="88">
        <v>1.0071507873887209</v>
      </c>
      <c r="AE427" s="88">
        <v>5.6395308675452398</v>
      </c>
      <c r="AF427" s="88">
        <v>0.78814264264844325</v>
      </c>
      <c r="AG427" s="88">
        <v>7.2466473093264092</v>
      </c>
      <c r="AH427" s="61">
        <v>0.86811615126991959</v>
      </c>
      <c r="AI427" s="88">
        <v>20.965130599409601</v>
      </c>
      <c r="AJ427" s="88">
        <v>10.253801745396062</v>
      </c>
      <c r="AK427" s="88">
        <v>1.9097401871714592</v>
      </c>
      <c r="AL427" s="88">
        <f t="shared" si="19"/>
        <v>2.7259662297566241</v>
      </c>
    </row>
    <row r="428" spans="2:38" x14ac:dyDescent="0.2">
      <c r="B428" s="79" t="s">
        <v>144</v>
      </c>
      <c r="C428" s="79">
        <v>12</v>
      </c>
      <c r="D428" s="88">
        <v>11.107786422557989</v>
      </c>
      <c r="E428" s="88">
        <v>12.429741557514404</v>
      </c>
      <c r="F428" s="88">
        <v>1.5615240346382946</v>
      </c>
      <c r="G428" s="88">
        <v>1.0164936545655441</v>
      </c>
      <c r="H428" s="88">
        <v>-0.55298608532933635</v>
      </c>
      <c r="I428" s="88">
        <v>0.11084979972293013</v>
      </c>
      <c r="J428" s="88">
        <v>41.636017431562721</v>
      </c>
      <c r="K428" s="88">
        <v>14.960884229755589</v>
      </c>
      <c r="L428" s="88">
        <v>78.717443036727062</v>
      </c>
      <c r="M428" s="88">
        <v>123.74831106730672</v>
      </c>
      <c r="N428" s="88">
        <v>42.170106331442867</v>
      </c>
      <c r="O428" s="88">
        <v>209.41179088506337</v>
      </c>
      <c r="P428" s="88">
        <v>9.2992198227787579</v>
      </c>
      <c r="Q428" s="88">
        <v>3.5832621577957111</v>
      </c>
      <c r="R428" s="88">
        <v>436.80554438687665</v>
      </c>
      <c r="S428" s="88">
        <v>24.477905884200613</v>
      </c>
      <c r="T428" s="88">
        <v>54.663949446012246</v>
      </c>
      <c r="U428" s="88">
        <v>6.9268283171095568</v>
      </c>
      <c r="V428" s="88">
        <v>28.962015145283228</v>
      </c>
      <c r="W428" s="88">
        <v>7.3030249774546636</v>
      </c>
      <c r="X428" s="88">
        <v>1.4724846907077125</v>
      </c>
      <c r="Y428" s="88">
        <v>7.689634242494364</v>
      </c>
      <c r="Z428" s="88">
        <v>1.0718889836802832</v>
      </c>
      <c r="AA428" s="88">
        <v>7.9495579542651154</v>
      </c>
      <c r="AB428" s="88">
        <v>1.7814352549121795</v>
      </c>
      <c r="AC428" s="88">
        <v>5.254456636312165</v>
      </c>
      <c r="AD428" s="88">
        <v>0.82925535481913693</v>
      </c>
      <c r="AE428" s="88">
        <v>5.3229624802779156</v>
      </c>
      <c r="AF428" s="88">
        <v>0.67165334948168187</v>
      </c>
      <c r="AG428" s="88">
        <v>7.1343289658937055</v>
      </c>
      <c r="AH428" s="61">
        <v>0.710308368275687</v>
      </c>
      <c r="AI428" s="88">
        <v>19.049059560514635</v>
      </c>
      <c r="AJ428" s="88">
        <v>11.00920517884936</v>
      </c>
      <c r="AK428" s="88">
        <v>2.0474308221842108</v>
      </c>
      <c r="AL428" s="88">
        <f t="shared" si="19"/>
        <v>2.9345031785001101</v>
      </c>
    </row>
    <row r="429" spans="2:38" x14ac:dyDescent="0.2">
      <c r="C429" s="79">
        <v>13</v>
      </c>
      <c r="D429" s="88">
        <v>11.032225233507301</v>
      </c>
      <c r="E429" s="88">
        <v>17.079871733748817</v>
      </c>
      <c r="F429" s="88">
        <v>-0.44334270061893738</v>
      </c>
      <c r="G429" s="88">
        <v>1.4223894866100997</v>
      </c>
      <c r="H429" s="88">
        <v>-1.0383276508823429</v>
      </c>
      <c r="I429" s="88">
        <v>-0.61456960624940726</v>
      </c>
      <c r="J429" s="88">
        <v>50.5909382902096</v>
      </c>
      <c r="K429" s="88">
        <v>16.289500337371745</v>
      </c>
      <c r="L429" s="88">
        <v>102.09030615510684</v>
      </c>
      <c r="M429" s="88">
        <v>153.77078699899894</v>
      </c>
      <c r="N429" s="88">
        <v>48.51920706342684</v>
      </c>
      <c r="O429" s="88">
        <v>245.19807509050923</v>
      </c>
      <c r="P429" s="88">
        <v>10.786975774729937</v>
      </c>
      <c r="Q429" s="88">
        <v>4.6519824465006865</v>
      </c>
      <c r="R429" s="88">
        <v>461.75128652435467</v>
      </c>
      <c r="S429" s="88">
        <v>27.929926900155785</v>
      </c>
      <c r="T429" s="88">
        <v>56.205264951580844</v>
      </c>
      <c r="U429" s="88">
        <v>7.5540651635365217</v>
      </c>
      <c r="V429" s="88">
        <v>32.343261130607914</v>
      </c>
      <c r="W429" s="88">
        <v>7.2212244996204902</v>
      </c>
      <c r="X429" s="88">
        <v>1.3247006770057697</v>
      </c>
      <c r="Y429" s="88">
        <v>7.806488477892195</v>
      </c>
      <c r="Z429" s="88">
        <v>1.1227621839268986</v>
      </c>
      <c r="AA429" s="88">
        <v>8.1384435918258013</v>
      </c>
      <c r="AB429" s="88">
        <v>1.8770418120632684</v>
      </c>
      <c r="AC429" s="88">
        <v>5.5434095300760111</v>
      </c>
      <c r="AD429" s="88">
        <v>0.77738804788842875</v>
      </c>
      <c r="AE429" s="88">
        <v>5.5938557815222723</v>
      </c>
      <c r="AF429" s="88">
        <v>0.72065536352788262</v>
      </c>
      <c r="AG429" s="88">
        <v>6.4325597869574</v>
      </c>
      <c r="AH429" s="61">
        <v>0.92245787016362124</v>
      </c>
      <c r="AI429" s="88">
        <v>19.414476020515298</v>
      </c>
      <c r="AJ429" s="88">
        <v>10.465354946085816</v>
      </c>
      <c r="AK429" s="88">
        <v>2.110232197963966</v>
      </c>
      <c r="AL429" s="88">
        <f t="shared" si="19"/>
        <v>3.1692765876816935</v>
      </c>
    </row>
    <row r="430" spans="2:38" x14ac:dyDescent="0.2">
      <c r="C430" s="79">
        <v>14</v>
      </c>
      <c r="D430" s="88">
        <v>12.210417519929308</v>
      </c>
      <c r="E430" s="88">
        <v>14.435718132289303</v>
      </c>
      <c r="F430" s="88">
        <v>-0.81617951861821125</v>
      </c>
      <c r="G430" s="88">
        <v>1.5344832275857612</v>
      </c>
      <c r="H430" s="88">
        <v>1.2633295782813638</v>
      </c>
      <c r="I430" s="88">
        <v>0.68483032079318118</v>
      </c>
      <c r="J430" s="88">
        <v>48.352514777475577</v>
      </c>
      <c r="K430" s="88">
        <v>15.057318453066083</v>
      </c>
      <c r="L430" s="88">
        <v>86.950357000332033</v>
      </c>
      <c r="M430" s="88">
        <v>117.37327638703354</v>
      </c>
      <c r="N430" s="88">
        <v>43.031569227148736</v>
      </c>
      <c r="O430" s="88">
        <v>225.92935277468112</v>
      </c>
      <c r="P430" s="88">
        <v>10.478012724229988</v>
      </c>
      <c r="Q430" s="88">
        <v>4.086171897659197</v>
      </c>
      <c r="R430" s="88">
        <v>456.0813192981953</v>
      </c>
      <c r="S430" s="88">
        <v>26.476771267004036</v>
      </c>
      <c r="T430" s="88">
        <v>54.16456072649747</v>
      </c>
      <c r="U430" s="88">
        <v>7.0075853530469656</v>
      </c>
      <c r="V430" s="88">
        <v>30.090099999700293</v>
      </c>
      <c r="W430" s="88">
        <v>7.0543223718050116</v>
      </c>
      <c r="X430" s="88">
        <v>1.4030523219893938</v>
      </c>
      <c r="Y430" s="88">
        <v>8.0426518632040569</v>
      </c>
      <c r="Z430" s="88">
        <v>1.1090288588153454</v>
      </c>
      <c r="AA430" s="88">
        <v>7.8774597181728527</v>
      </c>
      <c r="AB430" s="88">
        <v>1.7337913059805001</v>
      </c>
      <c r="AC430" s="88">
        <v>5.3734632748962063</v>
      </c>
      <c r="AD430" s="88">
        <v>0.88384473108625838</v>
      </c>
      <c r="AE430" s="88">
        <v>5.5954039090140881</v>
      </c>
      <c r="AF430" s="88">
        <v>0.84609755301935496</v>
      </c>
      <c r="AG430" s="88">
        <v>6.978150229998815</v>
      </c>
      <c r="AH430" s="61">
        <v>0.74918288772832775</v>
      </c>
      <c r="AI430" s="88">
        <v>19.5501055626202</v>
      </c>
      <c r="AJ430" s="88">
        <v>10.823135250489218</v>
      </c>
      <c r="AK430" s="88">
        <v>2.1237080136988888</v>
      </c>
      <c r="AL430" s="88">
        <f t="shared" si="19"/>
        <v>2.7276085556504039</v>
      </c>
    </row>
    <row r="431" spans="2:38" x14ac:dyDescent="0.2">
      <c r="Q431" s="88"/>
    </row>
    <row r="432" spans="2:38" x14ac:dyDescent="0.2">
      <c r="B432" s="79" t="s">
        <v>275</v>
      </c>
      <c r="C432" s="79">
        <v>1</v>
      </c>
      <c r="D432" s="88">
        <v>3.291717149306439</v>
      </c>
      <c r="E432" s="88">
        <v>2.3931136551590151</v>
      </c>
      <c r="F432" s="88">
        <v>0.98991592211729174</v>
      </c>
      <c r="G432" s="88">
        <v>0.83600717990693096</v>
      </c>
      <c r="H432" s="88">
        <v>-1.1619744287973826</v>
      </c>
      <c r="I432" s="88">
        <v>2.1796843914569868</v>
      </c>
      <c r="J432" s="88">
        <v>28.296695202840564</v>
      </c>
      <c r="K432" s="88">
        <v>10.662277981252975</v>
      </c>
      <c r="L432" s="88">
        <v>94.091080306658441</v>
      </c>
      <c r="M432" s="88">
        <v>69.53796620442256</v>
      </c>
      <c r="N432" s="88">
        <v>18.855284803556039</v>
      </c>
      <c r="O432" s="88">
        <v>86.429072786613958</v>
      </c>
      <c r="P432" s="88">
        <v>9.0403503456649528</v>
      </c>
      <c r="Q432" s="88">
        <v>6.3130777967212257</v>
      </c>
      <c r="R432" s="88">
        <v>497.84353487286558</v>
      </c>
      <c r="S432" s="88">
        <v>27.36832999493069</v>
      </c>
      <c r="T432" s="88">
        <v>45.012557239528327</v>
      </c>
      <c r="U432" s="88">
        <v>4.3601658922161697</v>
      </c>
      <c r="V432" s="88">
        <v>17.551946236850146</v>
      </c>
      <c r="W432" s="88">
        <v>2.6303460703403396</v>
      </c>
      <c r="X432" s="88">
        <v>0.43197224421154801</v>
      </c>
      <c r="Y432" s="88">
        <v>2.7803203490260224</v>
      </c>
      <c r="Z432" s="88">
        <v>0.39868964113502897</v>
      </c>
      <c r="AA432" s="88">
        <v>2.6397691228840019</v>
      </c>
      <c r="AB432" s="88">
        <v>0.65763504924132465</v>
      </c>
      <c r="AC432" s="88">
        <v>2.5080562211964552</v>
      </c>
      <c r="AD432" s="88">
        <v>0.32008837807712198</v>
      </c>
      <c r="AE432" s="88">
        <v>2.6448298702806001</v>
      </c>
      <c r="AF432" s="88">
        <v>0.50404518829791412</v>
      </c>
      <c r="AG432" s="88">
        <v>3.8911766607805309</v>
      </c>
      <c r="AH432" s="61">
        <v>1.1833004356536188</v>
      </c>
      <c r="AI432" s="88">
        <v>13.895204770841987</v>
      </c>
      <c r="AJ432" s="88">
        <v>12.407769999427691</v>
      </c>
      <c r="AK432" s="88">
        <v>2.0656967243031588</v>
      </c>
      <c r="AL432" s="88">
        <f t="shared" ref="AL432:AL442" si="20">M432/N432</f>
        <v>3.6879828084754229</v>
      </c>
    </row>
    <row r="433" spans="1:38" x14ac:dyDescent="0.2">
      <c r="B433" s="79">
        <v>1002</v>
      </c>
      <c r="C433" s="79">
        <v>2</v>
      </c>
      <c r="D433" s="88">
        <v>2.9032022906457571</v>
      </c>
      <c r="E433" s="88">
        <v>2.3134938150666149</v>
      </c>
      <c r="F433" s="88">
        <v>-2.4226697825271746</v>
      </c>
      <c r="G433" s="88">
        <v>0.78174541227884975</v>
      </c>
      <c r="H433" s="88">
        <v>-1.1619744287973826</v>
      </c>
      <c r="I433" s="88">
        <v>1.0218404167677815</v>
      </c>
      <c r="J433" s="88">
        <v>25.518400509853638</v>
      </c>
      <c r="K433" s="88">
        <v>11.376138334960888</v>
      </c>
      <c r="L433" s="88">
        <v>97.481692878007863</v>
      </c>
      <c r="M433" s="88">
        <v>66.945364323060716</v>
      </c>
      <c r="N433" s="88">
        <v>15.736975148851263</v>
      </c>
      <c r="O433" s="88">
        <v>79.088233594202563</v>
      </c>
      <c r="P433" s="88">
        <v>9.1726397550023417</v>
      </c>
      <c r="Q433" s="88">
        <v>7.8368963839156747</v>
      </c>
      <c r="R433" s="88">
        <v>541.91978767601779</v>
      </c>
      <c r="S433" s="88">
        <v>32.810554724862527</v>
      </c>
      <c r="T433" s="88">
        <v>51.099230525440007</v>
      </c>
      <c r="U433" s="88">
        <v>4.4219690623786949</v>
      </c>
      <c r="V433" s="88">
        <v>18.309990137777159</v>
      </c>
      <c r="W433" s="88">
        <v>2.795236093809911</v>
      </c>
      <c r="X433" s="88">
        <v>0.4452465078215958</v>
      </c>
      <c r="Y433" s="88">
        <v>3.1671237081232704</v>
      </c>
      <c r="Z433" s="88">
        <v>0.39412104098826689</v>
      </c>
      <c r="AA433" s="88">
        <v>2.728277208705117</v>
      </c>
      <c r="AB433" s="88">
        <v>0.65115432731131007</v>
      </c>
      <c r="AC433" s="88">
        <v>2.7608204825940694</v>
      </c>
      <c r="AD433" s="88">
        <v>0.45752591087410716</v>
      </c>
      <c r="AE433" s="88">
        <v>2.7816818791950566</v>
      </c>
      <c r="AF433" s="88">
        <v>0.50790070987889857</v>
      </c>
      <c r="AG433" s="88">
        <v>4.003234507660113</v>
      </c>
      <c r="AH433" s="61">
        <v>0.98262235192135117</v>
      </c>
      <c r="AI433" s="88">
        <v>16.940820798185253</v>
      </c>
      <c r="AJ433" s="88">
        <v>12.867591809364791</v>
      </c>
      <c r="AK433" s="88">
        <v>2.2242197232938592</v>
      </c>
      <c r="AL433" s="88">
        <f t="shared" si="20"/>
        <v>4.2540172866669019</v>
      </c>
    </row>
    <row r="434" spans="1:38" x14ac:dyDescent="0.2">
      <c r="C434" s="79">
        <v>3</v>
      </c>
      <c r="D434" s="88">
        <v>2.6175634043156082</v>
      </c>
      <c r="E434" s="88">
        <v>3.2250281714368887</v>
      </c>
      <c r="F434" s="88">
        <v>-8.3307546193024773E-2</v>
      </c>
      <c r="G434" s="88">
        <v>0.70595525282845994</v>
      </c>
      <c r="H434" s="88">
        <v>-1.9559028620045664</v>
      </c>
      <c r="I434" s="88">
        <v>0.78923184400364033</v>
      </c>
      <c r="J434" s="88">
        <v>26.711117577778737</v>
      </c>
      <c r="K434" s="88">
        <v>11.909410575243985</v>
      </c>
      <c r="L434" s="88">
        <v>110.2104209824432</v>
      </c>
      <c r="M434" s="88">
        <v>71.886306079215956</v>
      </c>
      <c r="N434" s="88">
        <v>17.011688413048137</v>
      </c>
      <c r="O434" s="88">
        <v>93.429688557185727</v>
      </c>
      <c r="P434" s="88">
        <v>9.2008659605175112</v>
      </c>
      <c r="Q434" s="88">
        <v>7.2720725274190086</v>
      </c>
      <c r="R434" s="88">
        <v>499.10701031687665</v>
      </c>
      <c r="S434" s="88">
        <v>27.422151344690672</v>
      </c>
      <c r="T434" s="88">
        <v>44.019374927223836</v>
      </c>
      <c r="U434" s="88">
        <v>4.5431970328522651</v>
      </c>
      <c r="V434" s="88">
        <v>16.599288427086705</v>
      </c>
      <c r="W434" s="88">
        <v>2.5263693445621436</v>
      </c>
      <c r="X434" s="88">
        <v>0.35939923848676397</v>
      </c>
      <c r="Y434" s="88">
        <v>2.9826940550998584</v>
      </c>
      <c r="Z434" s="88">
        <v>0.34544542929931599</v>
      </c>
      <c r="AA434" s="88">
        <v>2.7312793906206574</v>
      </c>
      <c r="AB434" s="88">
        <v>0.57874064623206578</v>
      </c>
      <c r="AC434" s="88">
        <v>2.0042869753242667</v>
      </c>
      <c r="AD434" s="88">
        <v>0.36256783235454043</v>
      </c>
      <c r="AE434" s="88">
        <v>2.5973917400820872</v>
      </c>
      <c r="AF434" s="88">
        <v>0.4957930321426951</v>
      </c>
      <c r="AG434" s="88">
        <v>3.3364965093898835</v>
      </c>
      <c r="AH434" s="61">
        <v>0.84148440465797514</v>
      </c>
      <c r="AI434" s="88">
        <v>14.536629894468867</v>
      </c>
      <c r="AJ434" s="88">
        <v>10.744730326372759</v>
      </c>
      <c r="AK434" s="88">
        <v>2.1905533287073315</v>
      </c>
      <c r="AL434" s="88">
        <f t="shared" si="20"/>
        <v>4.2257008436669006</v>
      </c>
    </row>
    <row r="435" spans="1:38" x14ac:dyDescent="0.2">
      <c r="C435" s="79">
        <v>4</v>
      </c>
      <c r="D435" s="88">
        <v>2.720207444452444</v>
      </c>
      <c r="E435" s="88">
        <v>1.9724957972480861</v>
      </c>
      <c r="F435" s="88">
        <v>0.8317108221528986</v>
      </c>
      <c r="G435" s="88">
        <v>0.86145823799468602</v>
      </c>
      <c r="H435" s="88">
        <v>-1.1619744287973826</v>
      </c>
      <c r="I435" s="88">
        <v>0.70450914524079922</v>
      </c>
      <c r="J435" s="88">
        <v>25.109514937267726</v>
      </c>
      <c r="K435" s="88">
        <v>11.554901001245458</v>
      </c>
      <c r="L435" s="88">
        <v>97.488526787174962</v>
      </c>
      <c r="M435" s="88">
        <v>61.378232232385557</v>
      </c>
      <c r="N435" s="88">
        <v>18.81038918281476</v>
      </c>
      <c r="O435" s="88">
        <v>94.456231770889246</v>
      </c>
      <c r="P435" s="88">
        <v>8.8517672134027769</v>
      </c>
      <c r="Q435" s="88">
        <v>6.4385970514944972</v>
      </c>
      <c r="R435" s="88">
        <v>499.24221902803521</v>
      </c>
      <c r="S435" s="88">
        <v>27.996189161800803</v>
      </c>
      <c r="T435" s="88">
        <v>44.056236639030793</v>
      </c>
      <c r="U435" s="88">
        <v>3.7928082153873079</v>
      </c>
      <c r="V435" s="88">
        <v>13.621214588531686</v>
      </c>
      <c r="W435" s="88">
        <v>2.4841981740617713</v>
      </c>
      <c r="X435" s="88">
        <v>0.42747647627830687</v>
      </c>
      <c r="Y435" s="88">
        <v>2.6610174583754365</v>
      </c>
      <c r="Z435" s="88">
        <v>0.39283943814050404</v>
      </c>
      <c r="AA435" s="88">
        <v>2.6168109437724789</v>
      </c>
      <c r="AB435" s="88">
        <v>0.62849515037755799</v>
      </c>
      <c r="AC435" s="88">
        <v>2.2520298247955135</v>
      </c>
      <c r="AD435" s="88">
        <v>0.34534088210017527</v>
      </c>
      <c r="AE435" s="88">
        <v>2.6160999080945824</v>
      </c>
      <c r="AF435" s="88">
        <v>0.46223283247537972</v>
      </c>
      <c r="AG435" s="88">
        <v>3.5455871057221824</v>
      </c>
      <c r="AH435" s="61">
        <v>0.76829556511220942</v>
      </c>
      <c r="AI435" s="88">
        <v>13.512124540599432</v>
      </c>
      <c r="AJ435" s="88">
        <v>11.361948317886098</v>
      </c>
      <c r="AK435" s="88">
        <v>2.0199404629218227</v>
      </c>
      <c r="AL435" s="88">
        <f t="shared" si="20"/>
        <v>3.2629964024593883</v>
      </c>
    </row>
    <row r="436" spans="1:38" x14ac:dyDescent="0.2">
      <c r="C436" s="79">
        <v>5</v>
      </c>
      <c r="D436" s="88">
        <v>3.351970195585388</v>
      </c>
      <c r="E436" s="88">
        <v>4.0217405542675895</v>
      </c>
      <c r="F436" s="88">
        <v>4.1611223688800472</v>
      </c>
      <c r="G436" s="88">
        <v>0.91731585017948036</v>
      </c>
      <c r="H436" s="88">
        <v>-2.7678574726962704</v>
      </c>
      <c r="I436" s="88">
        <v>1.9040923542574042</v>
      </c>
      <c r="J436" s="88">
        <v>24.741762443388307</v>
      </c>
      <c r="K436" s="88">
        <v>11.872839950215335</v>
      </c>
      <c r="L436" s="88">
        <v>114.00482823340151</v>
      </c>
      <c r="M436" s="88">
        <v>74.476978495888659</v>
      </c>
      <c r="N436" s="88">
        <v>19.897165730963295</v>
      </c>
      <c r="O436" s="88">
        <v>97.624808598843472</v>
      </c>
      <c r="P436" s="88">
        <v>9.4609953869540337</v>
      </c>
      <c r="Q436" s="88">
        <v>7.3487659332999158</v>
      </c>
      <c r="R436" s="88">
        <v>511.97144224770415</v>
      </c>
      <c r="S436" s="88">
        <v>33.809617265159119</v>
      </c>
      <c r="T436" s="88">
        <v>46.497165263469149</v>
      </c>
      <c r="U436" s="88">
        <v>5.06727896932526</v>
      </c>
      <c r="V436" s="88">
        <v>18.078047059937514</v>
      </c>
      <c r="W436" s="88">
        <v>3.1007064031366309</v>
      </c>
      <c r="X436" s="88">
        <v>0.36065080105006531</v>
      </c>
      <c r="Y436" s="88">
        <v>3.5791447001078192</v>
      </c>
      <c r="Z436" s="88">
        <v>0.4085929971957622</v>
      </c>
      <c r="AA436" s="88">
        <v>2.8105189342226899</v>
      </c>
      <c r="AB436" s="88">
        <v>0.49499216591657647</v>
      </c>
      <c r="AC436" s="88">
        <v>2.2817520899185095</v>
      </c>
      <c r="AD436" s="88">
        <v>0.33669860012288921</v>
      </c>
      <c r="AE436" s="88">
        <v>2.188101400001536</v>
      </c>
      <c r="AF436" s="88">
        <v>0.48404149845830419</v>
      </c>
      <c r="AG436" s="88">
        <v>3.9837616951715864</v>
      </c>
      <c r="AH436" s="61">
        <v>0.78637641842114869</v>
      </c>
      <c r="AI436" s="88">
        <v>12.846101984638391</v>
      </c>
      <c r="AJ436" s="88">
        <v>11.418579199005141</v>
      </c>
      <c r="AK436" s="88">
        <v>1.9221905311594665</v>
      </c>
      <c r="AL436" s="88">
        <f t="shared" si="20"/>
        <v>3.7430948459151701</v>
      </c>
    </row>
    <row r="437" spans="1:38" x14ac:dyDescent="0.2">
      <c r="C437" s="79">
        <v>6</v>
      </c>
      <c r="D437" s="88">
        <v>5.3568472247075807</v>
      </c>
      <c r="E437" s="88">
        <v>2.9552789908672001</v>
      </c>
      <c r="F437" s="88">
        <v>0.23979993216996862</v>
      </c>
      <c r="G437" s="88">
        <v>0.77182764069849774</v>
      </c>
      <c r="H437" s="88">
        <v>-1.1619744287973826</v>
      </c>
      <c r="I437" s="88">
        <v>-0.94307315585831808</v>
      </c>
      <c r="J437" s="88">
        <v>22.703488082869921</v>
      </c>
      <c r="K437" s="88">
        <v>11.387895635875198</v>
      </c>
      <c r="L437" s="88">
        <v>124.05897517732446</v>
      </c>
      <c r="M437" s="88">
        <v>70.097575654004189</v>
      </c>
      <c r="N437" s="88">
        <v>19.211883366302324</v>
      </c>
      <c r="O437" s="88">
        <v>89.031846626935845</v>
      </c>
      <c r="P437" s="88">
        <v>8.3730526939755432</v>
      </c>
      <c r="Q437" s="88">
        <v>6.2098717930565872</v>
      </c>
      <c r="R437" s="88">
        <v>464.03880450135557</v>
      </c>
      <c r="S437" s="88">
        <v>27.562866465352634</v>
      </c>
      <c r="T437" s="88">
        <v>41.59920180652945</v>
      </c>
      <c r="U437" s="88">
        <v>4.4866151976621778</v>
      </c>
      <c r="V437" s="88">
        <v>14.780574652325864</v>
      </c>
      <c r="W437" s="88">
        <v>2.8981997745362986</v>
      </c>
      <c r="X437" s="88">
        <v>0.54342160915388249</v>
      </c>
      <c r="Y437" s="88">
        <v>3.2088748793363915</v>
      </c>
      <c r="Z437" s="88">
        <v>0.32958822038549118</v>
      </c>
      <c r="AA437" s="88">
        <v>2.2032163197837655</v>
      </c>
      <c r="AB437" s="88">
        <v>0.60656235366668609</v>
      </c>
      <c r="AC437" s="88">
        <v>2.7326152398428842</v>
      </c>
      <c r="AD437" s="88">
        <v>0.33506238244373948</v>
      </c>
      <c r="AE437" s="88">
        <v>2.8316982930575314</v>
      </c>
      <c r="AF437" s="88">
        <v>0.43119559723412559</v>
      </c>
      <c r="AG437" s="88">
        <v>3.8722085245028328</v>
      </c>
      <c r="AH437" s="61">
        <v>0.87258307100825439</v>
      </c>
      <c r="AI437" s="88">
        <v>14.861534705912259</v>
      </c>
      <c r="AJ437" s="88">
        <v>12.112705280750355</v>
      </c>
      <c r="AK437" s="88">
        <v>2.005726564823195</v>
      </c>
      <c r="AL437" s="88">
        <f t="shared" si="20"/>
        <v>3.6486571523203946</v>
      </c>
    </row>
    <row r="438" spans="1:38" x14ac:dyDescent="0.2">
      <c r="C438" s="79">
        <v>7</v>
      </c>
      <c r="D438" s="88">
        <v>3.2350493551052799</v>
      </c>
      <c r="E438" s="88">
        <v>2.1188844645081168</v>
      </c>
      <c r="F438" s="88">
        <v>-1.5703783769034523</v>
      </c>
      <c r="G438" s="88">
        <v>0.89101452818942894</v>
      </c>
      <c r="H438" s="88">
        <v>-10.057788515364141</v>
      </c>
      <c r="I438" s="88">
        <v>0.94183449648872264</v>
      </c>
      <c r="J438" s="88">
        <v>22.748290480126002</v>
      </c>
      <c r="K438" s="88">
        <v>11.93048624855961</v>
      </c>
      <c r="L438" s="88">
        <v>107.38791416810795</v>
      </c>
      <c r="M438" s="88">
        <v>68.504380992730461</v>
      </c>
      <c r="N438" s="88">
        <v>21.861075996554689</v>
      </c>
      <c r="O438" s="88">
        <v>100.47026028178712</v>
      </c>
      <c r="P438" s="88">
        <v>9.0662656169668612</v>
      </c>
      <c r="Q438" s="88">
        <v>7.6018886735378333</v>
      </c>
      <c r="R438" s="88">
        <v>518.72157979781923</v>
      </c>
      <c r="S438" s="88">
        <v>28.840614644936515</v>
      </c>
      <c r="T438" s="88">
        <v>38.797916354163029</v>
      </c>
      <c r="U438" s="88">
        <v>4.7260782956271461</v>
      </c>
      <c r="V438" s="88">
        <v>18.010470470684911</v>
      </c>
      <c r="W438" s="88">
        <v>2.6131596947305531</v>
      </c>
      <c r="X438" s="88">
        <v>0.49793016750163505</v>
      </c>
      <c r="Y438" s="88">
        <v>3.0588039835836693</v>
      </c>
      <c r="Z438" s="88">
        <v>0.49321474825341222</v>
      </c>
      <c r="AA438" s="88">
        <v>3.266882746182497</v>
      </c>
      <c r="AB438" s="88">
        <v>0.78331224296834989</v>
      </c>
      <c r="AC438" s="88">
        <v>2.2336738563113125</v>
      </c>
      <c r="AD438" s="88">
        <v>0.44061738269244505</v>
      </c>
      <c r="AE438" s="88">
        <v>2.1998659488988492</v>
      </c>
      <c r="AF438" s="88">
        <v>0.54689960577992047</v>
      </c>
      <c r="AG438" s="88">
        <v>3.7532105658370587</v>
      </c>
      <c r="AH438" s="61">
        <v>0.79860546425828272</v>
      </c>
      <c r="AI438" s="88">
        <v>13.676190636742454</v>
      </c>
      <c r="AJ438" s="88">
        <v>12.444740584323069</v>
      </c>
      <c r="AK438" s="88">
        <v>1.9560121530315449</v>
      </c>
      <c r="AL438" s="88">
        <f t="shared" si="20"/>
        <v>3.1336234777980172</v>
      </c>
    </row>
    <row r="439" spans="1:38" x14ac:dyDescent="0.2">
      <c r="B439" s="79" t="s">
        <v>144</v>
      </c>
      <c r="C439" s="79">
        <v>8</v>
      </c>
      <c r="D439" s="88">
        <v>2.6196426962784845</v>
      </c>
      <c r="E439" s="88">
        <v>2.7793691858384362</v>
      </c>
      <c r="F439" s="88">
        <v>0.95250938840461385</v>
      </c>
      <c r="G439" s="88">
        <v>0.81708888263720325</v>
      </c>
      <c r="H439" s="88">
        <v>0.2001103339588548</v>
      </c>
      <c r="I439" s="88">
        <v>0.92253705043581979</v>
      </c>
      <c r="J439" s="88">
        <v>25.681624328644961</v>
      </c>
      <c r="K439" s="88">
        <v>10.236330031061261</v>
      </c>
      <c r="L439" s="88">
        <v>106.09056201227855</v>
      </c>
      <c r="M439" s="88">
        <v>75.108596933222614</v>
      </c>
      <c r="N439" s="88">
        <v>19.106102161562426</v>
      </c>
      <c r="O439" s="88">
        <v>98.441344908838587</v>
      </c>
      <c r="P439" s="88">
        <v>8.192775881922989</v>
      </c>
      <c r="Q439" s="88">
        <v>6.3370205021004988</v>
      </c>
      <c r="R439" s="88">
        <v>464.97678803630203</v>
      </c>
      <c r="S439" s="88">
        <v>26.183691479087866</v>
      </c>
      <c r="T439" s="88">
        <v>38.599602573942228</v>
      </c>
      <c r="U439" s="88">
        <v>4.3529453144851358</v>
      </c>
      <c r="V439" s="88">
        <v>15.628916142922</v>
      </c>
      <c r="W439" s="88">
        <v>2.4217000029493287</v>
      </c>
      <c r="X439" s="88">
        <v>0.49233877625329647</v>
      </c>
      <c r="Y439" s="88">
        <v>3.0028834490280705</v>
      </c>
      <c r="Z439" s="88">
        <v>0.37273036852957475</v>
      </c>
      <c r="AA439" s="88">
        <v>2.8978674917314593</v>
      </c>
      <c r="AB439" s="88">
        <v>0.64298694453320648</v>
      </c>
      <c r="AC439" s="88">
        <v>2.4847279969696099</v>
      </c>
      <c r="AD439" s="88">
        <v>0.39542008455461297</v>
      </c>
      <c r="AE439" s="88">
        <v>2.7143602068158019</v>
      </c>
      <c r="AF439" s="88">
        <v>0.44621393198581971</v>
      </c>
      <c r="AG439" s="88">
        <v>3.7745109252632485</v>
      </c>
      <c r="AH439" s="61">
        <v>0.79824466083897572</v>
      </c>
      <c r="AI439" s="88">
        <v>13.426743902390472</v>
      </c>
      <c r="AJ439" s="88">
        <v>11.964940881487246</v>
      </c>
      <c r="AK439" s="88">
        <v>1.9422396639400055</v>
      </c>
      <c r="AL439" s="88">
        <f t="shared" si="20"/>
        <v>3.9311313368943335</v>
      </c>
    </row>
    <row r="440" spans="1:38" x14ac:dyDescent="0.2">
      <c r="C440" s="79">
        <v>9</v>
      </c>
      <c r="D440" s="88">
        <v>3.3083109287084302</v>
      </c>
      <c r="E440" s="88">
        <v>3.0238156971779895</v>
      </c>
      <c r="F440" s="88">
        <v>0.23979993216996862</v>
      </c>
      <c r="G440" s="88">
        <v>0.79859760035026428</v>
      </c>
      <c r="H440" s="88">
        <v>-1.1619744287973826</v>
      </c>
      <c r="I440" s="88">
        <v>3.2014024958293472</v>
      </c>
      <c r="J440" s="88">
        <v>32.714840791043514</v>
      </c>
      <c r="K440" s="88">
        <v>11.329292550220114</v>
      </c>
      <c r="L440" s="88">
        <v>129.2175008525019</v>
      </c>
      <c r="M440" s="88">
        <v>74.148384179599972</v>
      </c>
      <c r="N440" s="88">
        <v>17.747536429866056</v>
      </c>
      <c r="O440" s="88">
        <v>92.208361228821531</v>
      </c>
      <c r="P440" s="88">
        <v>9.6819467946548805</v>
      </c>
      <c r="Q440" s="88">
        <v>7.3939984636030109</v>
      </c>
      <c r="R440" s="88">
        <v>505.87555675888422</v>
      </c>
      <c r="S440" s="88">
        <v>27.124209486823105</v>
      </c>
      <c r="T440" s="88">
        <v>46.144390627074067</v>
      </c>
      <c r="U440" s="88">
        <v>4.6377294077451339</v>
      </c>
      <c r="V440" s="88">
        <v>15.630343741067863</v>
      </c>
      <c r="W440" s="88">
        <v>2.8762324828033421</v>
      </c>
      <c r="X440" s="88">
        <v>0.44410048111604294</v>
      </c>
      <c r="Y440" s="88">
        <v>2.8239965649066647</v>
      </c>
      <c r="Z440" s="88">
        <v>0.33812676746975617</v>
      </c>
      <c r="AA440" s="88">
        <v>2.6796033515328261</v>
      </c>
      <c r="AB440" s="88">
        <v>0.50911486860242749</v>
      </c>
      <c r="AC440" s="88">
        <v>2.1737788219666454</v>
      </c>
      <c r="AD440" s="88">
        <v>0.32988844655760602</v>
      </c>
      <c r="AE440" s="88">
        <v>2.4705917606201138</v>
      </c>
      <c r="AF440" s="88">
        <v>0.51127751444535274</v>
      </c>
      <c r="AG440" s="88">
        <v>3.39084288738088</v>
      </c>
      <c r="AH440" s="61">
        <v>0.81572417344859627</v>
      </c>
      <c r="AI440" s="88">
        <v>15.243584310939802</v>
      </c>
      <c r="AJ440" s="88">
        <v>11.31734652884948</v>
      </c>
      <c r="AK440" s="88">
        <v>2.3355621115930765</v>
      </c>
      <c r="AL440" s="88">
        <f t="shared" si="20"/>
        <v>4.1779536259928998</v>
      </c>
    </row>
    <row r="441" spans="1:38" x14ac:dyDescent="0.2">
      <c r="C441" s="79">
        <v>10</v>
      </c>
      <c r="D441" s="88">
        <v>4.0399180963951142</v>
      </c>
      <c r="E441" s="88">
        <v>3.8656232182903052</v>
      </c>
      <c r="F441" s="88">
        <v>0.30849726418570594</v>
      </c>
      <c r="G441" s="88">
        <v>0.78808713407535746</v>
      </c>
      <c r="H441" s="88">
        <v>-1.0213071874377997</v>
      </c>
      <c r="I441" s="88">
        <v>-6.105713861089912E-2</v>
      </c>
      <c r="J441" s="88">
        <v>27.685253550821628</v>
      </c>
      <c r="K441" s="88">
        <v>11.410616546149981</v>
      </c>
      <c r="L441" s="88">
        <v>122.53926238242441</v>
      </c>
      <c r="M441" s="88">
        <v>71.538762573562906</v>
      </c>
      <c r="N441" s="88">
        <v>17.843847690276458</v>
      </c>
      <c r="O441" s="88">
        <v>93.941652646222764</v>
      </c>
      <c r="P441" s="88">
        <v>9.0785772960309803</v>
      </c>
      <c r="Q441" s="88">
        <v>7.1985293528436998</v>
      </c>
      <c r="R441" s="88">
        <v>518.27304798967498</v>
      </c>
      <c r="S441" s="88">
        <v>27.38015134766254</v>
      </c>
      <c r="T441" s="88">
        <v>45.402065722722327</v>
      </c>
      <c r="U441" s="88">
        <v>4.7236469755549662</v>
      </c>
      <c r="V441" s="88">
        <v>15.769007111330057</v>
      </c>
      <c r="W441" s="88">
        <v>2.8910050454465765</v>
      </c>
      <c r="X441" s="88">
        <v>0.48355679088598269</v>
      </c>
      <c r="Y441" s="88">
        <v>2.9058397590345231</v>
      </c>
      <c r="Z441" s="88">
        <v>0.39697626729392366</v>
      </c>
      <c r="AA441" s="88">
        <v>2.5455483427150543</v>
      </c>
      <c r="AB441" s="88">
        <v>0.59964957606376701</v>
      </c>
      <c r="AC441" s="88">
        <v>2.2149407746055623</v>
      </c>
      <c r="AD441" s="88">
        <v>0.30849725418351659</v>
      </c>
      <c r="AE441" s="88">
        <v>2.5969152920265683</v>
      </c>
      <c r="AF441" s="88">
        <v>0.47244410770809486</v>
      </c>
      <c r="AG441" s="88">
        <v>3.6191623683719234</v>
      </c>
      <c r="AH441" s="61">
        <v>0.76098604145332605</v>
      </c>
      <c r="AI441" s="88">
        <v>14.827214751244128</v>
      </c>
      <c r="AJ441" s="88">
        <v>10.658153900509529</v>
      </c>
      <c r="AK441" s="88">
        <v>2.1303770907132433</v>
      </c>
      <c r="AL441" s="88">
        <f t="shared" si="20"/>
        <v>4.009155638138858</v>
      </c>
    </row>
    <row r="442" spans="1:38" x14ac:dyDescent="0.2">
      <c r="C442" s="79">
        <v>11</v>
      </c>
      <c r="D442" s="88">
        <v>3.126097248672167</v>
      </c>
      <c r="E442" s="88">
        <v>3.9268744341352848</v>
      </c>
      <c r="F442" s="88">
        <v>1.1489987189425295</v>
      </c>
      <c r="G442" s="88">
        <v>0.85168900504060796</v>
      </c>
      <c r="H442" s="88">
        <v>-1.8268707284168153</v>
      </c>
      <c r="I442" s="88">
        <v>3.4291810048047022</v>
      </c>
      <c r="J442" s="88">
        <v>30.277047719538135</v>
      </c>
      <c r="K442" s="88">
        <v>12.642983861417701</v>
      </c>
      <c r="L442" s="88">
        <v>122.41000961357801</v>
      </c>
      <c r="M442" s="88">
        <v>76.455941139528505</v>
      </c>
      <c r="N442" s="88">
        <v>18.14688561783597</v>
      </c>
      <c r="O442" s="88">
        <v>91.244246827547229</v>
      </c>
      <c r="P442" s="88">
        <v>9.0113292979374062</v>
      </c>
      <c r="Q442" s="88">
        <v>6.353779893002625</v>
      </c>
      <c r="R442" s="88">
        <v>477.51356236520837</v>
      </c>
      <c r="S442" s="88">
        <v>27.385897097034597</v>
      </c>
      <c r="T442" s="88">
        <v>44.964676141374596</v>
      </c>
      <c r="U442" s="88">
        <v>4.3092418002602599</v>
      </c>
      <c r="V442" s="88">
        <v>17.420287745296282</v>
      </c>
      <c r="W442" s="88">
        <v>2.7598496353936639</v>
      </c>
      <c r="X442" s="88">
        <v>0.49690614330005822</v>
      </c>
      <c r="Y442" s="88">
        <v>2.8600901859626897</v>
      </c>
      <c r="Z442" s="88">
        <v>0.39715174353986166</v>
      </c>
      <c r="AA442" s="88">
        <v>2.2609599044258357</v>
      </c>
      <c r="AB442" s="88">
        <v>0.48890521183823099</v>
      </c>
      <c r="AC442" s="88">
        <v>1.9143931053960201</v>
      </c>
      <c r="AD442" s="88">
        <v>0.32857037144435736</v>
      </c>
      <c r="AE442" s="88">
        <v>2.2911695045327751</v>
      </c>
      <c r="AF442" s="88">
        <v>0.52150949775819644</v>
      </c>
      <c r="AG442" s="88">
        <v>3.6690460028366556</v>
      </c>
      <c r="AH442" s="61">
        <v>0.79163309271189841</v>
      </c>
      <c r="AI442" s="88">
        <v>14.152994279274633</v>
      </c>
      <c r="AJ442" s="88">
        <v>10.517978993412314</v>
      </c>
      <c r="AK442" s="88">
        <v>2.1707597946362807</v>
      </c>
      <c r="AL442" s="88">
        <f t="shared" si="20"/>
        <v>4.2131714912217504</v>
      </c>
    </row>
    <row r="443" spans="1:38" x14ac:dyDescent="0.2">
      <c r="B443" s="79" t="s">
        <v>144</v>
      </c>
      <c r="Q443" s="88"/>
    </row>
    <row r="444" spans="1:38" x14ac:dyDescent="0.2">
      <c r="B444" s="80" t="s">
        <v>276</v>
      </c>
      <c r="C444" s="80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7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7"/>
      <c r="AI444" s="86"/>
      <c r="AJ444" s="86"/>
      <c r="AK444" s="86"/>
      <c r="AL444" s="86"/>
    </row>
    <row r="445" spans="1:38" x14ac:dyDescent="0.2">
      <c r="A445" s="42"/>
      <c r="B445" s="79" t="s">
        <v>277</v>
      </c>
      <c r="C445" s="79">
        <v>1</v>
      </c>
      <c r="D445" s="88">
        <v>10.581083336911421</v>
      </c>
      <c r="E445" s="88">
        <v>12.377341554029924</v>
      </c>
      <c r="F445" s="88">
        <v>-4.019041151699021E-2</v>
      </c>
      <c r="G445" s="88">
        <v>1.7850855698467762</v>
      </c>
      <c r="H445" s="88">
        <v>-0.63809023880338289</v>
      </c>
      <c r="I445" s="88">
        <v>3.4857982146529589</v>
      </c>
      <c r="J445" s="88">
        <v>40.864611399526133</v>
      </c>
      <c r="K445" s="88">
        <v>14.801742667884183</v>
      </c>
      <c r="L445" s="88">
        <v>78.803534229742738</v>
      </c>
      <c r="M445" s="88">
        <v>147.77544454062553</v>
      </c>
      <c r="N445" s="88">
        <v>39.024629047032619</v>
      </c>
      <c r="O445" s="88">
        <v>243.19644508978624</v>
      </c>
      <c r="P445" s="88">
        <v>7.2258730557458914</v>
      </c>
      <c r="Q445" s="88">
        <v>4.5329737549524838</v>
      </c>
      <c r="R445" s="88">
        <v>405.258127537684</v>
      </c>
      <c r="S445" s="88">
        <v>21.086136991418659</v>
      </c>
      <c r="T445" s="88">
        <v>40.279781578743801</v>
      </c>
      <c r="U445" s="88">
        <v>5.4520178825869232</v>
      </c>
      <c r="V445" s="88">
        <v>24.960329741446131</v>
      </c>
      <c r="W445" s="88">
        <v>4.5292271371695545</v>
      </c>
      <c r="X445" s="88">
        <v>1.4098522707728576</v>
      </c>
      <c r="Y445" s="88">
        <v>5.8096113465970403</v>
      </c>
      <c r="Z445" s="88">
        <v>1.0098367037284612</v>
      </c>
      <c r="AA445" s="88">
        <v>6.6243721268753122</v>
      </c>
      <c r="AB445" s="88">
        <v>1.3964216780735952</v>
      </c>
      <c r="AC445" s="88">
        <v>4.4578478930772452</v>
      </c>
      <c r="AD445" s="88">
        <v>0.65182771329936762</v>
      </c>
      <c r="AE445" s="88">
        <v>4.1427173569894098</v>
      </c>
      <c r="AF445" s="88">
        <v>0.68218646023795015</v>
      </c>
      <c r="AG445" s="88">
        <v>5.8546011911506826</v>
      </c>
      <c r="AH445" s="61">
        <v>0.3300781840366841</v>
      </c>
      <c r="AI445" s="88">
        <v>17.212705371863954</v>
      </c>
      <c r="AJ445" s="88">
        <v>8.1396361625733924</v>
      </c>
      <c r="AK445" s="88">
        <v>1.8250422255210941</v>
      </c>
      <c r="AL445" s="88">
        <f t="shared" ref="AL445:AL456" si="21">M445/N445</f>
        <v>3.7867225941475589</v>
      </c>
    </row>
    <row r="446" spans="1:38" x14ac:dyDescent="0.2">
      <c r="B446" s="79">
        <v>104</v>
      </c>
      <c r="C446" s="79">
        <v>2</v>
      </c>
      <c r="D446" s="88">
        <v>11.515930279991373</v>
      </c>
      <c r="E446" s="88">
        <v>13.510239495713137</v>
      </c>
      <c r="F446" s="88">
        <v>1.4138332576954047</v>
      </c>
      <c r="G446" s="88">
        <v>2.0194675422171082</v>
      </c>
      <c r="H446" s="88">
        <v>-2.727364824052029</v>
      </c>
      <c r="I446" s="88">
        <v>2.0681380609018349</v>
      </c>
      <c r="J446" s="88">
        <v>39.50074417762557</v>
      </c>
      <c r="K446" s="88">
        <v>14.608066731302143</v>
      </c>
      <c r="L446" s="88">
        <v>65.029194503494566</v>
      </c>
      <c r="M446" s="88">
        <v>159.86247236202007</v>
      </c>
      <c r="N446" s="88">
        <v>42.820805943577199</v>
      </c>
      <c r="O446" s="88">
        <v>266.7072734745222</v>
      </c>
      <c r="P446" s="88">
        <v>7.6112148874778693</v>
      </c>
      <c r="Q446" s="88">
        <v>4.1799196986928147</v>
      </c>
      <c r="R446" s="88">
        <v>410.58681578980202</v>
      </c>
      <c r="S446" s="88">
        <v>22.296399503287745</v>
      </c>
      <c r="T446" s="88">
        <v>41.341316987486699</v>
      </c>
      <c r="U446" s="88">
        <v>6.1867304602120008</v>
      </c>
      <c r="V446" s="88">
        <v>26.956282945497289</v>
      </c>
      <c r="W446" s="88">
        <v>5.4927046056982087</v>
      </c>
      <c r="X446" s="88">
        <v>1.1676435505375666</v>
      </c>
      <c r="Y446" s="88">
        <v>6.2315244673999697</v>
      </c>
      <c r="Z446" s="88">
        <v>0.8796829233259319</v>
      </c>
      <c r="AA446" s="88">
        <v>6.6637322634992184</v>
      </c>
      <c r="AB446" s="88">
        <v>1.5445018400763173</v>
      </c>
      <c r="AC446" s="88">
        <v>4.2689007590874759</v>
      </c>
      <c r="AD446" s="88">
        <v>0.63430722363679148</v>
      </c>
      <c r="AE446" s="88">
        <v>4.363505794264201</v>
      </c>
      <c r="AF446" s="88">
        <v>0.76157434650738387</v>
      </c>
      <c r="AG446" s="88">
        <v>6.3933886590345788</v>
      </c>
      <c r="AH446" s="61">
        <v>0.22939970629054399</v>
      </c>
      <c r="AI446" s="88">
        <v>17.17984585578435</v>
      </c>
      <c r="AJ446" s="88">
        <v>9.1077003433577293</v>
      </c>
      <c r="AK446" s="88">
        <v>1.6231637866618924</v>
      </c>
      <c r="AL446" s="88">
        <f t="shared" si="21"/>
        <v>3.7332896670058648</v>
      </c>
    </row>
    <row r="447" spans="1:38" x14ac:dyDescent="0.2">
      <c r="C447" s="79">
        <v>3</v>
      </c>
      <c r="D447" s="88">
        <v>12.992765605840114</v>
      </c>
      <c r="E447" s="88">
        <v>14.59263721614518</v>
      </c>
      <c r="F447" s="88">
        <v>2.6458815044056849</v>
      </c>
      <c r="G447" s="88">
        <v>1.6616592310281109</v>
      </c>
      <c r="H447" s="88">
        <v>-0.63809023880338289</v>
      </c>
      <c r="I447" s="88">
        <v>4.533034592559158</v>
      </c>
      <c r="J447" s="88">
        <v>29.995744029738404</v>
      </c>
      <c r="K447" s="88">
        <v>13.995758203385686</v>
      </c>
      <c r="L447" s="88">
        <v>66.59428841504905</v>
      </c>
      <c r="M447" s="88">
        <v>139.08616566174456</v>
      </c>
      <c r="N447" s="88">
        <v>39.01824698068279</v>
      </c>
      <c r="O447" s="88">
        <v>212.3022677373794</v>
      </c>
      <c r="P447" s="88">
        <v>6.8484506725064298</v>
      </c>
      <c r="Q447" s="88">
        <v>3.6599550742217577</v>
      </c>
      <c r="R447" s="88">
        <v>410.65238443244061</v>
      </c>
      <c r="S447" s="88">
        <v>19.689010200834748</v>
      </c>
      <c r="T447" s="88">
        <v>42.417928721447403</v>
      </c>
      <c r="U447" s="88">
        <v>5.6784735396057808</v>
      </c>
      <c r="V447" s="88">
        <v>21.950898260102026</v>
      </c>
      <c r="W447" s="88">
        <v>4.9497907372009227</v>
      </c>
      <c r="X447" s="88">
        <v>1.1791073777894712</v>
      </c>
      <c r="Y447" s="88">
        <v>5.1499061894722642</v>
      </c>
      <c r="Z447" s="88">
        <v>0.81920069906494997</v>
      </c>
      <c r="AA447" s="88">
        <v>6.0246493700715806</v>
      </c>
      <c r="AB447" s="88">
        <v>1.0657827847509025</v>
      </c>
      <c r="AC447" s="88">
        <v>3.6371960298220176</v>
      </c>
      <c r="AD447" s="88">
        <v>0.61779817720928443</v>
      </c>
      <c r="AE447" s="88">
        <v>3.8450632970870653</v>
      </c>
      <c r="AF447" s="88">
        <v>0.64972823617320263</v>
      </c>
      <c r="AG447" s="88">
        <v>6.601639535738637</v>
      </c>
      <c r="AH447" s="61">
        <v>0.27238842222679022</v>
      </c>
      <c r="AI447" s="88">
        <v>17.125510472149841</v>
      </c>
      <c r="AJ447" s="88">
        <v>8.5129370481000581</v>
      </c>
      <c r="AK447" s="88">
        <v>1.5810497147238201</v>
      </c>
      <c r="AL447" s="88">
        <f t="shared" si="21"/>
        <v>3.5646441453559801</v>
      </c>
    </row>
    <row r="448" spans="1:38" x14ac:dyDescent="0.2">
      <c r="C448" s="79">
        <v>4</v>
      </c>
      <c r="D448" s="88">
        <v>11.201517306895751</v>
      </c>
      <c r="E448" s="88">
        <v>14.427950923996759</v>
      </c>
      <c r="F448" s="88">
        <v>3.0894078180899305</v>
      </c>
      <c r="G448" s="88">
        <v>2.1188795789212644</v>
      </c>
      <c r="H448" s="88">
        <v>-1.8417030476375185</v>
      </c>
      <c r="I448" s="88">
        <v>2.3361338129512919</v>
      </c>
      <c r="J448" s="88">
        <v>45.072773150736367</v>
      </c>
      <c r="K448" s="88">
        <v>14.304286478750324</v>
      </c>
      <c r="L448" s="88">
        <v>73.695627680826988</v>
      </c>
      <c r="M448" s="88">
        <v>130.2285136624246</v>
      </c>
      <c r="N448" s="88">
        <v>37.752002318432226</v>
      </c>
      <c r="O448" s="88">
        <v>234.98033874903592</v>
      </c>
      <c r="P448" s="88">
        <v>6.9911804844183942</v>
      </c>
      <c r="Q448" s="88">
        <v>4.6856958724898936</v>
      </c>
      <c r="R448" s="88">
        <v>413.28199186683798</v>
      </c>
      <c r="S448" s="88">
        <v>21.535628314191364</v>
      </c>
      <c r="T448" s="88">
        <v>42.993926576128402</v>
      </c>
      <c r="U448" s="88">
        <v>5.6572092792554818</v>
      </c>
      <c r="V448" s="88">
        <v>22.819425468097624</v>
      </c>
      <c r="W448" s="88">
        <v>5.643223674171244</v>
      </c>
      <c r="X448" s="88">
        <v>1.2126451652343133</v>
      </c>
      <c r="Y448" s="88">
        <v>5.4266227818605461</v>
      </c>
      <c r="Z448" s="88">
        <v>0.80615068692512737</v>
      </c>
      <c r="AA448" s="88">
        <v>6.6279873201049071</v>
      </c>
      <c r="AB448" s="88">
        <v>1.267909794641044</v>
      </c>
      <c r="AC448" s="88">
        <v>3.863416803853422</v>
      </c>
      <c r="AD448" s="88">
        <v>0.65776148925836608</v>
      </c>
      <c r="AE448" s="88">
        <v>4.4421578159967927</v>
      </c>
      <c r="AF448" s="88">
        <v>0.62036596751647521</v>
      </c>
      <c r="AG448" s="88">
        <v>6.3316845821648595</v>
      </c>
      <c r="AH448" s="61">
        <v>0.39240689211786411</v>
      </c>
      <c r="AI448" s="88">
        <v>19.162597484876713</v>
      </c>
      <c r="AJ448" s="88">
        <v>9.112099060339208</v>
      </c>
      <c r="AK448" s="88">
        <v>1.7948287308411923</v>
      </c>
      <c r="AL448" s="88">
        <f t="shared" si="21"/>
        <v>3.4495789803138783</v>
      </c>
    </row>
    <row r="449" spans="2:38" x14ac:dyDescent="0.2">
      <c r="C449" s="79">
        <v>5</v>
      </c>
      <c r="D449" s="88">
        <v>11.861848864853837</v>
      </c>
      <c r="E449" s="88">
        <v>13.900749112345679</v>
      </c>
      <c r="F449" s="88">
        <v>0.15549361419831809</v>
      </c>
      <c r="G449" s="88">
        <v>1.712872847496286</v>
      </c>
      <c r="H449" s="88">
        <v>-0.63809023880338289</v>
      </c>
      <c r="I449" s="88">
        <v>3.1254726664077985</v>
      </c>
      <c r="J449" s="88">
        <v>37.238151690228051</v>
      </c>
      <c r="K449" s="88">
        <v>12.379006022762059</v>
      </c>
      <c r="L449" s="88">
        <v>76.869732050171791</v>
      </c>
      <c r="M449" s="88">
        <v>146.4549594965319</v>
      </c>
      <c r="N449" s="88">
        <v>37.015055669037316</v>
      </c>
      <c r="O449" s="88">
        <v>221.06757084241548</v>
      </c>
      <c r="P449" s="88">
        <v>6.5930937831982046</v>
      </c>
      <c r="Q449" s="88">
        <v>3.9968207013555439</v>
      </c>
      <c r="R449" s="88">
        <v>428.76312035717763</v>
      </c>
      <c r="S449" s="88">
        <v>19.835536382665538</v>
      </c>
      <c r="T449" s="88">
        <v>43.45546687761076</v>
      </c>
      <c r="U449" s="88">
        <v>5.2638265809558762</v>
      </c>
      <c r="V449" s="88">
        <v>21.837097438472714</v>
      </c>
      <c r="W449" s="88">
        <v>4.7850557025885214</v>
      </c>
      <c r="X449" s="88">
        <v>1.4243622461598884</v>
      </c>
      <c r="Y449" s="88">
        <v>5.0530604476277023</v>
      </c>
      <c r="Z449" s="88">
        <v>0.88775394624059767</v>
      </c>
      <c r="AA449" s="88">
        <v>6.0060251244854985</v>
      </c>
      <c r="AB449" s="88">
        <v>1.2201711321279354</v>
      </c>
      <c r="AC449" s="88">
        <v>3.6339035071804662</v>
      </c>
      <c r="AD449" s="88">
        <v>0.59711507822397714</v>
      </c>
      <c r="AE449" s="88">
        <v>3.6883087544484994</v>
      </c>
      <c r="AF449" s="88">
        <v>0.62936325174551122</v>
      </c>
      <c r="AG449" s="88">
        <v>5.4669368835877465</v>
      </c>
      <c r="AH449" s="61">
        <v>0.49356391969533242</v>
      </c>
      <c r="AI449" s="88">
        <v>16.545217407984726</v>
      </c>
      <c r="AJ449" s="88">
        <v>8.2079487343753144</v>
      </c>
      <c r="AK449" s="88">
        <v>1.6084132751408593</v>
      </c>
      <c r="AL449" s="88">
        <f t="shared" si="21"/>
        <v>3.9566321554674806</v>
      </c>
    </row>
    <row r="450" spans="2:38" x14ac:dyDescent="0.2">
      <c r="C450" s="79">
        <v>6</v>
      </c>
      <c r="D450" s="88">
        <v>13.170540214763305</v>
      </c>
      <c r="E450" s="88">
        <v>14.391015822745333</v>
      </c>
      <c r="F450" s="88">
        <v>1.1073514972903473</v>
      </c>
      <c r="G450" s="88">
        <v>1.7390930782490397</v>
      </c>
      <c r="H450" s="88">
        <v>-0.63809023880338289</v>
      </c>
      <c r="I450" s="88">
        <v>3.6477472210111799</v>
      </c>
      <c r="J450" s="88">
        <v>43.56772452051753</v>
      </c>
      <c r="K450" s="88">
        <v>13.769464080940123</v>
      </c>
      <c r="L450" s="88">
        <v>75.094059767120484</v>
      </c>
      <c r="M450" s="88">
        <v>137.79266415338839</v>
      </c>
      <c r="N450" s="88">
        <v>37.377179816324592</v>
      </c>
      <c r="O450" s="88">
        <v>233.56725351139647</v>
      </c>
      <c r="P450" s="88">
        <v>7.1689125858553471</v>
      </c>
      <c r="Q450" s="88">
        <v>4.1224793571751812</v>
      </c>
      <c r="R450" s="88">
        <v>418.24690131316004</v>
      </c>
      <c r="S450" s="88">
        <v>17.557188161487343</v>
      </c>
      <c r="T450" s="88">
        <v>44.155032543258173</v>
      </c>
      <c r="U450" s="88">
        <v>5.4119347728479559</v>
      </c>
      <c r="V450" s="88">
        <v>21.359591946039007</v>
      </c>
      <c r="W450" s="88">
        <v>5.4691069745284731</v>
      </c>
      <c r="X450" s="88">
        <v>1.2289621915845459</v>
      </c>
      <c r="Y450" s="88">
        <v>5.476713676467325</v>
      </c>
      <c r="Z450" s="88">
        <v>0.98556828012253228</v>
      </c>
      <c r="AA450" s="88">
        <v>6.3223663262649419</v>
      </c>
      <c r="AB450" s="88">
        <v>1.1583171219875994</v>
      </c>
      <c r="AC450" s="88">
        <v>3.9391868848801268</v>
      </c>
      <c r="AD450" s="88">
        <v>0.64464824198947834</v>
      </c>
      <c r="AE450" s="88">
        <v>3.9612817379399994</v>
      </c>
      <c r="AF450" s="88">
        <v>0.70209907743273348</v>
      </c>
      <c r="AG450" s="88">
        <v>6.181688521448133</v>
      </c>
      <c r="AH450" s="61">
        <v>0.30132221731668563</v>
      </c>
      <c r="AI450" s="88">
        <v>18.952902804793506</v>
      </c>
      <c r="AJ450" s="88">
        <v>7.8166318483322295</v>
      </c>
      <c r="AK450" s="88">
        <v>1.7619488516518635</v>
      </c>
      <c r="AL450" s="88">
        <f t="shared" si="21"/>
        <v>3.6865452351010988</v>
      </c>
    </row>
    <row r="451" spans="2:38" x14ac:dyDescent="0.2">
      <c r="C451" s="79">
        <v>7</v>
      </c>
      <c r="D451" s="88">
        <v>8.5110530149047019</v>
      </c>
      <c r="E451" s="88">
        <v>14.341913181010996</v>
      </c>
      <c r="F451" s="88">
        <v>0.5196288942459435</v>
      </c>
      <c r="G451" s="88">
        <v>1.5849377322264007</v>
      </c>
      <c r="H451" s="88">
        <v>-0.63809023880338289</v>
      </c>
      <c r="I451" s="88">
        <v>2.8032604746247247</v>
      </c>
      <c r="J451" s="88">
        <v>44.860028086997879</v>
      </c>
      <c r="K451" s="88">
        <v>13.585558500077601</v>
      </c>
      <c r="L451" s="88">
        <v>65.724590598996002</v>
      </c>
      <c r="M451" s="88">
        <v>141.68601546664297</v>
      </c>
      <c r="N451" s="88">
        <v>37.995757517047778</v>
      </c>
      <c r="O451" s="88">
        <v>215.94815066036514</v>
      </c>
      <c r="P451" s="88">
        <v>7.4266913050603103</v>
      </c>
      <c r="Q451" s="88">
        <v>4.7586969478661683</v>
      </c>
      <c r="R451" s="88">
        <v>400.43156369232997</v>
      </c>
      <c r="S451" s="88">
        <v>19.498034640910017</v>
      </c>
      <c r="T451" s="88">
        <v>44.486883986497133</v>
      </c>
      <c r="U451" s="88">
        <v>5.5934652434411234</v>
      </c>
      <c r="V451" s="88">
        <v>20.596244234012929</v>
      </c>
      <c r="W451" s="88">
        <v>4.879599574295912</v>
      </c>
      <c r="X451" s="88">
        <v>1.2541120103891124</v>
      </c>
      <c r="Y451" s="88">
        <v>5.5869662942735161</v>
      </c>
      <c r="Z451" s="88">
        <v>0.86123500768538064</v>
      </c>
      <c r="AA451" s="88">
        <v>6.3095248920580609</v>
      </c>
      <c r="AB451" s="88">
        <v>1.2872465956691794</v>
      </c>
      <c r="AC451" s="88">
        <v>4.0142639061800409</v>
      </c>
      <c r="AD451" s="88">
        <v>0.63450024443511643</v>
      </c>
      <c r="AE451" s="88">
        <v>4.0563546320300059</v>
      </c>
      <c r="AF451" s="88">
        <v>0.67706949236626313</v>
      </c>
      <c r="AG451" s="88">
        <v>6.0538900878939019</v>
      </c>
      <c r="AH451" s="61">
        <v>0.38456995610312361</v>
      </c>
      <c r="AI451" s="88">
        <v>20.187479017818664</v>
      </c>
      <c r="AJ451" s="88">
        <v>8.0033228880756351</v>
      </c>
      <c r="AK451" s="88">
        <v>1.790460979204433</v>
      </c>
      <c r="AL451" s="88">
        <f t="shared" si="21"/>
        <v>3.7289956754532891</v>
      </c>
    </row>
    <row r="452" spans="2:38" x14ac:dyDescent="0.2">
      <c r="B452" s="79" t="s">
        <v>144</v>
      </c>
      <c r="C452" s="79">
        <v>8</v>
      </c>
      <c r="D452" s="88">
        <v>9.230861667245156</v>
      </c>
      <c r="E452" s="88">
        <v>14.546269144445059</v>
      </c>
      <c r="F452" s="88">
        <v>1.5936850573042776</v>
      </c>
      <c r="G452" s="88">
        <v>1.5849663861272183</v>
      </c>
      <c r="H452" s="88">
        <v>-1.8115080899351159</v>
      </c>
      <c r="I452" s="88">
        <v>2.2675912101092668</v>
      </c>
      <c r="J452" s="88">
        <v>33.710720261892845</v>
      </c>
      <c r="K452" s="88">
        <v>13.189448230596282</v>
      </c>
      <c r="L452" s="88">
        <v>68.755933860933126</v>
      </c>
      <c r="M452" s="88">
        <v>145.7018480124645</v>
      </c>
      <c r="N452" s="88">
        <v>39.039974264559781</v>
      </c>
      <c r="O452" s="88">
        <v>243.47329869392155</v>
      </c>
      <c r="P452" s="88">
        <v>6.2922077548770377</v>
      </c>
      <c r="Q452" s="88">
        <v>3.6164578561047125</v>
      </c>
      <c r="R452" s="88">
        <v>409.35297284503901</v>
      </c>
      <c r="S452" s="88">
        <v>19.201403724205232</v>
      </c>
      <c r="T452" s="88">
        <v>44.318459495666829</v>
      </c>
      <c r="U452" s="88">
        <v>5.712906527313403</v>
      </c>
      <c r="V452" s="88">
        <v>23.168652650897869</v>
      </c>
      <c r="W452" s="88">
        <v>4.9701732295484709</v>
      </c>
      <c r="X452" s="88">
        <v>1.4534903088117954</v>
      </c>
      <c r="Y452" s="88">
        <v>6.074738391354054</v>
      </c>
      <c r="Z452" s="88">
        <v>1.0021954719515083</v>
      </c>
      <c r="AA452" s="88">
        <v>6.207788713483831</v>
      </c>
      <c r="AB452" s="88">
        <v>1.2767131212680218</v>
      </c>
      <c r="AC452" s="88">
        <v>4.3770482422989376</v>
      </c>
      <c r="AD452" s="88">
        <v>0.75080059741052119</v>
      </c>
      <c r="AE452" s="88">
        <v>4.3650871214504825</v>
      </c>
      <c r="AF452" s="88">
        <v>0.71699306470111979</v>
      </c>
      <c r="AG452" s="88">
        <v>6.5973999001527064</v>
      </c>
      <c r="AH452" s="61">
        <v>0.3664958333480558</v>
      </c>
      <c r="AI452" s="88">
        <v>16.030238950918228</v>
      </c>
      <c r="AJ452" s="88">
        <v>8.8508046319320197</v>
      </c>
      <c r="AK452" s="88">
        <v>1.5683604509507898</v>
      </c>
      <c r="AL452" s="88">
        <f t="shared" si="21"/>
        <v>3.7321194687551733</v>
      </c>
    </row>
    <row r="453" spans="2:38" x14ac:dyDescent="0.2">
      <c r="C453" s="79">
        <v>9</v>
      </c>
      <c r="D453" s="88">
        <v>13.237181577135313</v>
      </c>
      <c r="E453" s="88">
        <v>12.102043803352052</v>
      </c>
      <c r="F453" s="88">
        <v>4.7053684476011917</v>
      </c>
      <c r="G453" s="88">
        <v>1.6067463701845177</v>
      </c>
      <c r="H453" s="88">
        <v>-0.45367260291919309</v>
      </c>
      <c r="I453" s="88">
        <v>3.9874982978560793</v>
      </c>
      <c r="J453" s="88">
        <v>31.08349438218017</v>
      </c>
      <c r="K453" s="88">
        <v>12.654155146070941</v>
      </c>
      <c r="L453" s="88">
        <v>74.242728306244913</v>
      </c>
      <c r="M453" s="88">
        <v>150.3625482472375</v>
      </c>
      <c r="N453" s="88">
        <v>39.397097332962744</v>
      </c>
      <c r="O453" s="88">
        <v>235.96795066704834</v>
      </c>
      <c r="P453" s="88">
        <v>6.8860452686665594</v>
      </c>
      <c r="Q453" s="88">
        <v>3.6870123635301528</v>
      </c>
      <c r="R453" s="88">
        <v>424.48550913988089</v>
      </c>
      <c r="S453" s="88">
        <v>19.540161695810216</v>
      </c>
      <c r="T453" s="88">
        <v>40.507507013500799</v>
      </c>
      <c r="U453" s="88">
        <v>5.2929875872865253</v>
      </c>
      <c r="V453" s="88">
        <v>23.081107092345743</v>
      </c>
      <c r="W453" s="88">
        <v>4.837689255109888</v>
      </c>
      <c r="X453" s="88">
        <v>1.1958248064438919</v>
      </c>
      <c r="Y453" s="88">
        <v>5.2511067714760395</v>
      </c>
      <c r="Z453" s="88">
        <v>0.82570476391392222</v>
      </c>
      <c r="AA453" s="88">
        <v>5.9573995036398193</v>
      </c>
      <c r="AB453" s="88">
        <v>1.1267813985348227</v>
      </c>
      <c r="AC453" s="88">
        <v>3.6120927238120908</v>
      </c>
      <c r="AD453" s="88">
        <v>0.6997531744782769</v>
      </c>
      <c r="AE453" s="88">
        <v>4.1002164151523557</v>
      </c>
      <c r="AF453" s="88">
        <v>0.80276173901436088</v>
      </c>
      <c r="AG453" s="88">
        <v>5.8696896678862238</v>
      </c>
      <c r="AH453" s="61">
        <v>0.43625574220717034</v>
      </c>
      <c r="AI453" s="88">
        <v>17.022711314800016</v>
      </c>
      <c r="AJ453" s="88">
        <v>8.1668099039964392</v>
      </c>
      <c r="AK453" s="88">
        <v>1.5839345013240116</v>
      </c>
      <c r="AL453" s="88">
        <f t="shared" si="21"/>
        <v>3.8165895059845498</v>
      </c>
    </row>
    <row r="454" spans="2:38" x14ac:dyDescent="0.2">
      <c r="C454" s="79">
        <v>10</v>
      </c>
      <c r="D454" s="88">
        <v>10.037008956127787</v>
      </c>
      <c r="E454" s="88">
        <v>13.698171460727735</v>
      </c>
      <c r="F454" s="88">
        <v>0.46030148159270612</v>
      </c>
      <c r="G454" s="88">
        <v>1.6525346341947724</v>
      </c>
      <c r="H454" s="88">
        <v>-0.63809023880338289</v>
      </c>
      <c r="I454" s="88">
        <v>3.9401512185974927</v>
      </c>
      <c r="J454" s="88">
        <v>43.942448704255725</v>
      </c>
      <c r="K454" s="88">
        <v>14.237536516023274</v>
      </c>
      <c r="L454" s="88">
        <v>79.96234631622437</v>
      </c>
      <c r="M454" s="88">
        <v>135.11928805587911</v>
      </c>
      <c r="N454" s="88">
        <v>36.786305451825953</v>
      </c>
      <c r="O454" s="88">
        <v>217.4348176638286</v>
      </c>
      <c r="P454" s="88">
        <v>6.5535556572202909</v>
      </c>
      <c r="Q454" s="88">
        <v>3.7683965630085021</v>
      </c>
      <c r="R454" s="88">
        <v>410.1040071671855</v>
      </c>
      <c r="S454" s="88">
        <v>18.507484455343203</v>
      </c>
      <c r="T454" s="88">
        <v>40.903201155541844</v>
      </c>
      <c r="U454" s="88">
        <v>5.3612594602202535</v>
      </c>
      <c r="V454" s="88">
        <v>21.874448565192658</v>
      </c>
      <c r="W454" s="88">
        <v>5.2017285462711946</v>
      </c>
      <c r="X454" s="88">
        <v>1.0936683230764086</v>
      </c>
      <c r="Y454" s="88">
        <v>4.7775987206033328</v>
      </c>
      <c r="Z454" s="88">
        <v>0.74713315724156992</v>
      </c>
      <c r="AA454" s="88">
        <v>6.0119961930670156</v>
      </c>
      <c r="AB454" s="88">
        <v>1.1179920018330467</v>
      </c>
      <c r="AC454" s="88">
        <v>3.7625755829216279</v>
      </c>
      <c r="AD454" s="88">
        <v>0.62872125106806298</v>
      </c>
      <c r="AE454" s="88">
        <v>3.8744909384823649</v>
      </c>
      <c r="AF454" s="88">
        <v>0.66493156198270353</v>
      </c>
      <c r="AG454" s="88">
        <v>5.4647837966981507</v>
      </c>
      <c r="AH454" s="61">
        <v>0.37707372342202322</v>
      </c>
      <c r="AI454" s="88">
        <v>17.740616162800524</v>
      </c>
      <c r="AJ454" s="88">
        <v>7.8180840842369106</v>
      </c>
      <c r="AK454" s="88">
        <v>1.8238830563341997</v>
      </c>
      <c r="AL454" s="88">
        <f t="shared" si="21"/>
        <v>3.6730866662548256</v>
      </c>
    </row>
    <row r="455" spans="2:38" x14ac:dyDescent="0.2">
      <c r="C455" s="79">
        <v>11</v>
      </c>
      <c r="D455" s="88">
        <v>9.6137048565707222</v>
      </c>
      <c r="E455" s="88">
        <v>15.054908388705384</v>
      </c>
      <c r="F455" s="88">
        <v>1.9455938289341599</v>
      </c>
      <c r="G455" s="88">
        <v>1.7779091954927373</v>
      </c>
      <c r="H455" s="88">
        <v>-2.6210886104517246</v>
      </c>
      <c r="I455" s="88">
        <v>3.5274268214941698</v>
      </c>
      <c r="J455" s="88">
        <v>37.716103048935871</v>
      </c>
      <c r="K455" s="88">
        <v>13.119310283089892</v>
      </c>
      <c r="L455" s="88">
        <v>69.992517858107703</v>
      </c>
      <c r="M455" s="88">
        <v>158.58547445009293</v>
      </c>
      <c r="N455" s="88">
        <v>38.11695420215311</v>
      </c>
      <c r="O455" s="88">
        <v>217.62582461825963</v>
      </c>
      <c r="P455" s="88">
        <v>6.6187851342910209</v>
      </c>
      <c r="Q455" s="88">
        <v>4.0222160359588326</v>
      </c>
      <c r="R455" s="88">
        <v>428.33166785762506</v>
      </c>
      <c r="S455" s="88">
        <v>17.61668100455579</v>
      </c>
      <c r="T455" s="88">
        <v>42.355540437628072</v>
      </c>
      <c r="U455" s="88">
        <v>5.2038307623869766</v>
      </c>
      <c r="V455" s="88">
        <v>20.719896938276005</v>
      </c>
      <c r="W455" s="88">
        <v>5.0765927288389419</v>
      </c>
      <c r="X455" s="88">
        <v>1.1773099840899766</v>
      </c>
      <c r="Y455" s="88">
        <v>5.5345190000105884</v>
      </c>
      <c r="Z455" s="88">
        <v>0.96240588573809316</v>
      </c>
      <c r="AA455" s="88">
        <v>6.3377156990059538</v>
      </c>
      <c r="AB455" s="88">
        <v>1.2891006402634193</v>
      </c>
      <c r="AC455" s="88">
        <v>3.990818440463435</v>
      </c>
      <c r="AD455" s="88">
        <v>0.63453897506823131</v>
      </c>
      <c r="AE455" s="88">
        <v>3.7962469486090993</v>
      </c>
      <c r="AF455" s="88">
        <v>0.75197847572987908</v>
      </c>
      <c r="AG455" s="88">
        <v>5.5704908454615989</v>
      </c>
      <c r="AH455" s="61">
        <v>0.34040136159727896</v>
      </c>
      <c r="AI455" s="88">
        <v>17.138064811363204</v>
      </c>
      <c r="AJ455" s="88">
        <v>8.1670629229072436</v>
      </c>
      <c r="AK455" s="88">
        <v>1.5946311075244746</v>
      </c>
      <c r="AL455" s="88">
        <f t="shared" si="21"/>
        <v>4.1604970221134545</v>
      </c>
    </row>
    <row r="456" spans="2:38" x14ac:dyDescent="0.2">
      <c r="B456" s="79" t="s">
        <v>144</v>
      </c>
      <c r="C456" s="79">
        <v>12</v>
      </c>
      <c r="D456" s="88">
        <v>9.5946620546268822</v>
      </c>
      <c r="E456" s="88">
        <v>11.634778795970494</v>
      </c>
      <c r="F456" s="88">
        <v>-1.6310393397352676</v>
      </c>
      <c r="G456" s="88">
        <v>1.5476950320846972</v>
      </c>
      <c r="H456" s="88">
        <v>-0.63809023880338289</v>
      </c>
      <c r="I456" s="88">
        <v>3.0472297572765958</v>
      </c>
      <c r="J456" s="88">
        <v>38.291499580761268</v>
      </c>
      <c r="K456" s="88">
        <v>11.223647154956332</v>
      </c>
      <c r="L456" s="88">
        <v>73.576680807019699</v>
      </c>
      <c r="M456" s="88">
        <v>129.02234601681715</v>
      </c>
      <c r="N456" s="88">
        <v>36.9957483075938</v>
      </c>
      <c r="O456" s="88">
        <v>210.69167420605271</v>
      </c>
      <c r="P456" s="88">
        <v>6.3734614274877686</v>
      </c>
      <c r="Q456" s="88">
        <v>3.944655692761982</v>
      </c>
      <c r="R456" s="88">
        <v>409.45579211036306</v>
      </c>
      <c r="S456" s="88">
        <v>17.345221704710063</v>
      </c>
      <c r="T456" s="88">
        <v>43.554691912288888</v>
      </c>
      <c r="U456" s="88">
        <v>5.4988386289446582</v>
      </c>
      <c r="V456" s="88">
        <v>20.596806588374825</v>
      </c>
      <c r="W456" s="88">
        <v>5.5359354030268095</v>
      </c>
      <c r="X456" s="88">
        <v>1.2962082361811522</v>
      </c>
      <c r="Y456" s="88">
        <v>6.0766092453509399</v>
      </c>
      <c r="Z456" s="88">
        <v>0.95667610253091939</v>
      </c>
      <c r="AA456" s="88">
        <v>7.2397928296027532</v>
      </c>
      <c r="AB456" s="88">
        <v>1.1959061751398476</v>
      </c>
      <c r="AC456" s="88">
        <v>3.7897114763910684</v>
      </c>
      <c r="AD456" s="88">
        <v>0.71715076581700132</v>
      </c>
      <c r="AE456" s="88">
        <v>4.1416966824492603</v>
      </c>
      <c r="AF456" s="88">
        <v>0.7116723841386704</v>
      </c>
      <c r="AG456" s="88">
        <v>6.3034138368718766</v>
      </c>
      <c r="AH456" s="61">
        <v>0.40004008870826513</v>
      </c>
      <c r="AI456" s="88">
        <v>16.95975457342827</v>
      </c>
      <c r="AJ456" s="88">
        <v>7.8654751540604977</v>
      </c>
      <c r="AK456" s="88">
        <v>1.6621371592280503</v>
      </c>
      <c r="AL456" s="88">
        <f t="shared" si="21"/>
        <v>3.4874911826106745</v>
      </c>
    </row>
    <row r="458" spans="2:38" x14ac:dyDescent="0.2">
      <c r="B458" s="79" t="s">
        <v>278</v>
      </c>
      <c r="C458" s="79">
        <v>1</v>
      </c>
      <c r="D458" s="88">
        <v>4.2538931245384797</v>
      </c>
      <c r="E458" s="88">
        <v>13.396018597345291</v>
      </c>
      <c r="F458" s="88">
        <v>-2.7694620903480235E-2</v>
      </c>
      <c r="G458" s="88">
        <v>1.1352058305612198</v>
      </c>
      <c r="H458" s="88">
        <v>2.9599143636378988</v>
      </c>
      <c r="I458" s="88">
        <v>7.5914516348796752</v>
      </c>
      <c r="J458" s="88">
        <v>28.214381199599551</v>
      </c>
      <c r="K458" s="88">
        <v>13.307322502167436</v>
      </c>
      <c r="L458" s="88">
        <v>112.97759161031391</v>
      </c>
      <c r="M458" s="88">
        <v>71.153067952453668</v>
      </c>
      <c r="N458" s="88">
        <v>33.36926791320068</v>
      </c>
      <c r="O458" s="88">
        <v>192.39142513428715</v>
      </c>
      <c r="P458" s="88">
        <v>6.6401163029728085</v>
      </c>
      <c r="Q458" s="88">
        <v>5.9344683817331703</v>
      </c>
      <c r="R458" s="88">
        <v>472.53618616942941</v>
      </c>
      <c r="S458" s="88">
        <v>18.214803771171848</v>
      </c>
      <c r="T458" s="88">
        <v>44.251590957181222</v>
      </c>
      <c r="U458" s="88">
        <v>5.2263199554271855</v>
      </c>
      <c r="V458" s="88">
        <v>18.09608645231474</v>
      </c>
      <c r="W458" s="88">
        <v>4.194504765632221</v>
      </c>
      <c r="X458" s="88">
        <v>0.44552223702070054</v>
      </c>
      <c r="Y458" s="88">
        <v>5.0707448268889266</v>
      </c>
      <c r="Z458" s="88">
        <v>0.74168007589092244</v>
      </c>
      <c r="AA458" s="88">
        <v>5.8473288845060578</v>
      </c>
      <c r="AB458" s="88">
        <v>1.2056883665721587</v>
      </c>
      <c r="AC458" s="88">
        <v>3.6107325862963511</v>
      </c>
      <c r="AD458" s="88">
        <v>0.67194945879150558</v>
      </c>
      <c r="AE458" s="88">
        <v>4.471800026072029</v>
      </c>
      <c r="AF458" s="88">
        <v>0.75538918454033954</v>
      </c>
      <c r="AG458" s="88">
        <v>5.9236411562267532</v>
      </c>
      <c r="AH458" s="61">
        <v>0.53745551032247052</v>
      </c>
      <c r="AI458" s="88">
        <v>25.465969356570326</v>
      </c>
      <c r="AJ458" s="88">
        <v>10.639310375722335</v>
      </c>
      <c r="AK458" s="88">
        <v>2.4912167472357587</v>
      </c>
      <c r="AL458" s="88">
        <f t="shared" ref="AL458:AL472" si="22">M458/N458</f>
        <v>2.1322933466066827</v>
      </c>
    </row>
    <row r="459" spans="2:38" x14ac:dyDescent="0.2">
      <c r="B459" s="79">
        <v>702</v>
      </c>
      <c r="C459" s="79">
        <v>2</v>
      </c>
      <c r="D459" s="88">
        <v>7.9116301953702184</v>
      </c>
      <c r="E459" s="88">
        <v>11.22986813881737</v>
      </c>
      <c r="F459" s="88">
        <v>9.08973892899127E-2</v>
      </c>
      <c r="G459" s="88">
        <v>1.1214849865682852</v>
      </c>
      <c r="H459" s="88">
        <v>-0.86830953860926008</v>
      </c>
      <c r="I459" s="88">
        <v>4.7805686295548711</v>
      </c>
      <c r="J459" s="88">
        <v>27.171714642887611</v>
      </c>
      <c r="K459" s="88">
        <v>12.272162903911902</v>
      </c>
      <c r="L459" s="88">
        <v>111.12975151759005</v>
      </c>
      <c r="M459" s="88">
        <v>66.735475272936483</v>
      </c>
      <c r="N459" s="88">
        <v>32.680078527836386</v>
      </c>
      <c r="O459" s="88">
        <v>178.03553225682205</v>
      </c>
      <c r="P459" s="88">
        <v>6.0580274902374196</v>
      </c>
      <c r="Q459" s="88">
        <v>5.006585217350346</v>
      </c>
      <c r="R459" s="88">
        <v>472.56258558347997</v>
      </c>
      <c r="S459" s="88">
        <v>17.671739100789257</v>
      </c>
      <c r="T459" s="88">
        <v>42.461581667352</v>
      </c>
      <c r="U459" s="88">
        <v>4.813557576119365</v>
      </c>
      <c r="V459" s="88">
        <v>18.30179653872872</v>
      </c>
      <c r="W459" s="88">
        <v>5.0969874941855302</v>
      </c>
      <c r="X459" s="88">
        <v>0.51617540396661099</v>
      </c>
      <c r="Y459" s="88">
        <v>5.493840884592526</v>
      </c>
      <c r="Z459" s="88">
        <v>0.71733847830154773</v>
      </c>
      <c r="AA459" s="88">
        <v>5.7181648668911214</v>
      </c>
      <c r="AB459" s="88">
        <v>1.1494296188656536</v>
      </c>
      <c r="AC459" s="88">
        <v>3.8933769681077908</v>
      </c>
      <c r="AD459" s="88">
        <v>0.53423700379282946</v>
      </c>
      <c r="AE459" s="88">
        <v>4.5729431759929913</v>
      </c>
      <c r="AF459" s="88">
        <v>0.66983352438655275</v>
      </c>
      <c r="AG459" s="88">
        <v>6.2200568279998727</v>
      </c>
      <c r="AH459" s="61">
        <v>0.39263754502910986</v>
      </c>
      <c r="AI459" s="88">
        <v>22.521767280092796</v>
      </c>
      <c r="AJ459" s="88">
        <v>9.8060965289693662</v>
      </c>
      <c r="AK459" s="88">
        <v>2.3962135944781786</v>
      </c>
      <c r="AL459" s="88">
        <f t="shared" si="22"/>
        <v>2.0420842996473292</v>
      </c>
    </row>
    <row r="460" spans="2:38" x14ac:dyDescent="0.2">
      <c r="C460" s="79">
        <v>3</v>
      </c>
      <c r="D460" s="88">
        <v>7.5528035447724049</v>
      </c>
      <c r="E460" s="88">
        <v>12.969736986183401</v>
      </c>
      <c r="F460" s="88">
        <v>0.11389945848608299</v>
      </c>
      <c r="G460" s="88">
        <v>1.3465565103773509</v>
      </c>
      <c r="H460" s="88">
        <v>-1.1076013349543177</v>
      </c>
      <c r="I460" s="88">
        <v>5.8717235502499801</v>
      </c>
      <c r="J460" s="88">
        <v>28.559259797752407</v>
      </c>
      <c r="K460" s="88">
        <v>13.621355515499511</v>
      </c>
      <c r="L460" s="88">
        <v>119.00543591960927</v>
      </c>
      <c r="M460" s="88">
        <v>70.177214704913368</v>
      </c>
      <c r="N460" s="88">
        <v>35.931916353934476</v>
      </c>
      <c r="O460" s="88">
        <v>211.45143821428442</v>
      </c>
      <c r="P460" s="88">
        <v>6.0911911825356828</v>
      </c>
      <c r="Q460" s="88">
        <v>5.8537724421501904</v>
      </c>
      <c r="R460" s="88">
        <v>477.31382164168701</v>
      </c>
      <c r="S460" s="88">
        <v>17.810257820797908</v>
      </c>
      <c r="T460" s="88">
        <v>42.29832437950278</v>
      </c>
      <c r="U460" s="88">
        <v>4.8230271880225644</v>
      </c>
      <c r="V460" s="88">
        <v>18.730163201312905</v>
      </c>
      <c r="W460" s="88">
        <v>4.0973533401439708</v>
      </c>
      <c r="X460" s="88">
        <v>0.5585632959749478</v>
      </c>
      <c r="Y460" s="88">
        <v>5.1956052780214286</v>
      </c>
      <c r="Z460" s="88">
        <v>0.68431689343672408</v>
      </c>
      <c r="AA460" s="88">
        <v>5.5618635402459029</v>
      </c>
      <c r="AB460" s="88">
        <v>1.0761499145986819</v>
      </c>
      <c r="AC460" s="88">
        <v>3.6220305641722104</v>
      </c>
      <c r="AD460" s="88">
        <v>0.59309454509710979</v>
      </c>
      <c r="AE460" s="88">
        <v>4.8438870693388703</v>
      </c>
      <c r="AF460" s="88">
        <v>0.62469512346963607</v>
      </c>
      <c r="AG460" s="88">
        <v>5.9937838095838361</v>
      </c>
      <c r="AH460" s="61">
        <v>0.4643404342188302</v>
      </c>
      <c r="AI460" s="88">
        <v>22.499183277483102</v>
      </c>
      <c r="AJ460" s="88">
        <v>10.119664554125277</v>
      </c>
      <c r="AK460" s="88">
        <v>2.4201460194579307</v>
      </c>
      <c r="AL460" s="88">
        <f t="shared" si="22"/>
        <v>1.9530607277846759</v>
      </c>
    </row>
    <row r="461" spans="2:38" x14ac:dyDescent="0.2">
      <c r="C461" s="79">
        <v>4</v>
      </c>
      <c r="D461" s="88">
        <v>4.5795216080191654</v>
      </c>
      <c r="E461" s="88">
        <v>10.596294681191115</v>
      </c>
      <c r="F461" s="88">
        <v>-1.8596836143198336</v>
      </c>
      <c r="G461" s="88">
        <v>1.4145242590367626</v>
      </c>
      <c r="H461" s="88">
        <v>-2.2517280837754345</v>
      </c>
      <c r="I461" s="88">
        <v>2.7548525992331734</v>
      </c>
      <c r="J461" s="88">
        <v>25.374601791575117</v>
      </c>
      <c r="K461" s="88">
        <v>12.347168479264798</v>
      </c>
      <c r="L461" s="88">
        <v>116.53632674548665</v>
      </c>
      <c r="M461" s="88">
        <v>69.698885525448716</v>
      </c>
      <c r="N461" s="88">
        <v>38.872373982695379</v>
      </c>
      <c r="O461" s="88">
        <v>193.66414610818214</v>
      </c>
      <c r="P461" s="88">
        <v>6.6429774210931516</v>
      </c>
      <c r="Q461" s="88">
        <v>5.8242256560011079</v>
      </c>
      <c r="R461" s="88">
        <v>509.42426327475647</v>
      </c>
      <c r="S461" s="88">
        <v>19.258675204739035</v>
      </c>
      <c r="T461" s="88">
        <v>42.489464394420501</v>
      </c>
      <c r="U461" s="88">
        <v>5.1839971087282466</v>
      </c>
      <c r="V461" s="88">
        <v>21.934184721652521</v>
      </c>
      <c r="W461" s="88">
        <v>4.9508461080373944</v>
      </c>
      <c r="X461" s="88">
        <v>0.63976355435643428</v>
      </c>
      <c r="Y461" s="88">
        <v>5.236266927610429</v>
      </c>
      <c r="Z461" s="88">
        <v>0.75385799529921216</v>
      </c>
      <c r="AA461" s="88">
        <v>5.7272912545243235</v>
      </c>
      <c r="AB461" s="88">
        <v>1.1854566077969912</v>
      </c>
      <c r="AC461" s="88">
        <v>3.4404403131662211</v>
      </c>
      <c r="AD461" s="88">
        <v>0.48968468954029276</v>
      </c>
      <c r="AE461" s="88">
        <v>4.2999692823693882</v>
      </c>
      <c r="AF461" s="88">
        <v>0.67228271075609392</v>
      </c>
      <c r="AG461" s="88">
        <v>5.5986994703732025</v>
      </c>
      <c r="AH461" s="61">
        <v>0.46338946997838337</v>
      </c>
      <c r="AI461" s="88">
        <v>21.373455297987931</v>
      </c>
      <c r="AJ461" s="88">
        <v>10.246841528700399</v>
      </c>
      <c r="AK461" s="88">
        <v>2.3581340540009501</v>
      </c>
      <c r="AL461" s="88">
        <f t="shared" si="22"/>
        <v>1.7930184957696749</v>
      </c>
    </row>
    <row r="462" spans="2:38" x14ac:dyDescent="0.2">
      <c r="C462" s="79">
        <v>5</v>
      </c>
      <c r="D462" s="88">
        <v>5.612225593396035</v>
      </c>
      <c r="E462" s="88">
        <v>11.164529490441875</v>
      </c>
      <c r="F462" s="88">
        <v>-2.7694620903480235E-2</v>
      </c>
      <c r="G462" s="88">
        <v>1.4164469669369628</v>
      </c>
      <c r="H462" s="88">
        <v>-0.31526020082428963</v>
      </c>
      <c r="I462" s="88">
        <v>5.4218096614946996</v>
      </c>
      <c r="J462" s="88">
        <v>29.258090109153915</v>
      </c>
      <c r="K462" s="88">
        <v>11.992540978245335</v>
      </c>
      <c r="L462" s="88">
        <v>98.750323307457734</v>
      </c>
      <c r="M462" s="88">
        <v>65.545760187455443</v>
      </c>
      <c r="N462" s="88">
        <v>31.083193067023196</v>
      </c>
      <c r="O462" s="88">
        <v>176.16938420854305</v>
      </c>
      <c r="P462" s="88">
        <v>5.8028388378883911</v>
      </c>
      <c r="Q462" s="88">
        <v>5.3985137316048828</v>
      </c>
      <c r="R462" s="88">
        <v>461.20702598051901</v>
      </c>
      <c r="S462" s="88">
        <v>17.063141712044111</v>
      </c>
      <c r="T462" s="88">
        <v>41.058553730125773</v>
      </c>
      <c r="U462" s="88">
        <v>4.5717461985706143</v>
      </c>
      <c r="V462" s="88">
        <v>18.020840008976439</v>
      </c>
      <c r="W462" s="88">
        <v>4.607756315030068</v>
      </c>
      <c r="X462" s="88">
        <v>0.48169141658908982</v>
      </c>
      <c r="Y462" s="88">
        <v>4.4921060905386287</v>
      </c>
      <c r="Z462" s="88">
        <v>0.65430618526786599</v>
      </c>
      <c r="AA462" s="88">
        <v>5.5522305946128929</v>
      </c>
      <c r="AB462" s="88">
        <v>1.2128765902908778</v>
      </c>
      <c r="AC462" s="88">
        <v>3.4561553162916034</v>
      </c>
      <c r="AD462" s="88">
        <v>0.6316862548817368</v>
      </c>
      <c r="AE462" s="88">
        <v>4.8418168875525893</v>
      </c>
      <c r="AF462" s="88">
        <v>0.70824413990549984</v>
      </c>
      <c r="AG462" s="88">
        <v>5.6711315004753704</v>
      </c>
      <c r="AH462" s="61">
        <v>0.53623829031531045</v>
      </c>
      <c r="AI462" s="88">
        <v>24.605994676847342</v>
      </c>
      <c r="AJ462" s="88">
        <v>10.408697428251406</v>
      </c>
      <c r="AK462" s="88">
        <v>2.5631382574065436</v>
      </c>
      <c r="AL462" s="88">
        <f t="shared" si="22"/>
        <v>2.1087202992987968</v>
      </c>
    </row>
    <row r="463" spans="2:38" x14ac:dyDescent="0.2">
      <c r="C463" s="79">
        <v>6</v>
      </c>
      <c r="D463" s="88">
        <v>4.5043611123006162</v>
      </c>
      <c r="E463" s="88">
        <v>10.47312276005297</v>
      </c>
      <c r="F463" s="88">
        <v>1.4222967323827089</v>
      </c>
      <c r="G463" s="88">
        <v>1.3802612519321831</v>
      </c>
      <c r="H463" s="88">
        <v>-1.0880393260332593</v>
      </c>
      <c r="I463" s="88">
        <v>4.1062916643969904</v>
      </c>
      <c r="J463" s="88">
        <v>28.161369151082784</v>
      </c>
      <c r="K463" s="88">
        <v>12.862134548570964</v>
      </c>
      <c r="L463" s="88">
        <v>100.80095737586583</v>
      </c>
      <c r="M463" s="88">
        <v>56.265536190455478</v>
      </c>
      <c r="N463" s="88">
        <v>32.510272460036568</v>
      </c>
      <c r="O463" s="88">
        <v>170.75764757995188</v>
      </c>
      <c r="P463" s="88">
        <v>5.9002879405992141</v>
      </c>
      <c r="Q463" s="88">
        <v>5.7658594346019836</v>
      </c>
      <c r="R463" s="88">
        <v>466.55548853815725</v>
      </c>
      <c r="S463" s="88">
        <v>17.000947807075267</v>
      </c>
      <c r="T463" s="88">
        <v>40.900869036019259</v>
      </c>
      <c r="U463" s="88">
        <v>4.763041855453201</v>
      </c>
      <c r="V463" s="88">
        <v>18.158256173153426</v>
      </c>
      <c r="W463" s="88">
        <v>4.2098496050183707</v>
      </c>
      <c r="X463" s="88">
        <v>0.46048097964695056</v>
      </c>
      <c r="Y463" s="88">
        <v>4.6659235664589804</v>
      </c>
      <c r="Z463" s="88">
        <v>0.79990169780577358</v>
      </c>
      <c r="AA463" s="88">
        <v>5.261184815600731</v>
      </c>
      <c r="AB463" s="88">
        <v>1.1797264447705631</v>
      </c>
      <c r="AC463" s="88">
        <v>3.4733937638057766</v>
      </c>
      <c r="AD463" s="88">
        <v>0.5205849008902389</v>
      </c>
      <c r="AE463" s="88">
        <v>4.564138758522577</v>
      </c>
      <c r="AF463" s="88">
        <v>0.66825700787381881</v>
      </c>
      <c r="AG463" s="88">
        <v>5.6379104431641034</v>
      </c>
      <c r="AH463" s="61">
        <v>0.55010521731271467</v>
      </c>
      <c r="AI463" s="88">
        <v>24.344635541511654</v>
      </c>
      <c r="AJ463" s="88">
        <v>10.451247935606359</v>
      </c>
      <c r="AK463" s="88">
        <v>2.5223678227659243</v>
      </c>
      <c r="AL463" s="88">
        <f t="shared" si="22"/>
        <v>1.7307002351216896</v>
      </c>
    </row>
    <row r="464" spans="2:38" x14ac:dyDescent="0.2">
      <c r="C464" s="79">
        <v>7</v>
      </c>
      <c r="D464" s="88">
        <v>3.8808046501141242</v>
      </c>
      <c r="E464" s="88">
        <v>13.521505780553341</v>
      </c>
      <c r="F464" s="88">
        <v>1.7143146082853717</v>
      </c>
      <c r="G464" s="88">
        <v>1.3645701933241985</v>
      </c>
      <c r="H464" s="88">
        <v>-2.0876682530475992</v>
      </c>
      <c r="I464" s="88">
        <v>6.6533828099821175</v>
      </c>
      <c r="J464" s="88">
        <v>31.754018377028046</v>
      </c>
      <c r="K464" s="88">
        <v>13.884750341226454</v>
      </c>
      <c r="L464" s="88">
        <v>107.88652808633854</v>
      </c>
      <c r="M464" s="88">
        <v>68.790107145191982</v>
      </c>
      <c r="N464" s="88">
        <v>33.900410672596664</v>
      </c>
      <c r="O464" s="88">
        <v>182.38783252339016</v>
      </c>
      <c r="P464" s="88">
        <v>6.0691590197504866</v>
      </c>
      <c r="Q464" s="88">
        <v>5.786937263403126</v>
      </c>
      <c r="R464" s="88">
        <v>466.89099850803086</v>
      </c>
      <c r="S464" s="88">
        <v>17.069492031512297</v>
      </c>
      <c r="T464" s="88">
        <v>41.726972921556772</v>
      </c>
      <c r="U464" s="88">
        <v>4.8464168903410432</v>
      </c>
      <c r="V464" s="88">
        <v>19.942815506445786</v>
      </c>
      <c r="W464" s="88">
        <v>4.8560923597800123</v>
      </c>
      <c r="X464" s="88">
        <v>0.53109849170820711</v>
      </c>
      <c r="Y464" s="88">
        <v>4.9476552211780813</v>
      </c>
      <c r="Z464" s="88">
        <v>0.72366856544702796</v>
      </c>
      <c r="AA464" s="88">
        <v>5.6537271093738495</v>
      </c>
      <c r="AB464" s="88">
        <v>1.2742982829690408</v>
      </c>
      <c r="AC464" s="88">
        <v>3.6215257021753575</v>
      </c>
      <c r="AD464" s="88">
        <v>0.51576934819643383</v>
      </c>
      <c r="AE464" s="88">
        <v>4.5858219575946411</v>
      </c>
      <c r="AF464" s="88">
        <v>0.70281990456483057</v>
      </c>
      <c r="AG464" s="88">
        <v>5.8788029385813507</v>
      </c>
      <c r="AH464" s="61">
        <v>0.38416037251432211</v>
      </c>
      <c r="AI464" s="88">
        <v>24.979904920761928</v>
      </c>
      <c r="AJ464" s="88">
        <v>10.209833463434519</v>
      </c>
      <c r="AK464" s="88">
        <v>2.618181164129064</v>
      </c>
      <c r="AL464" s="88">
        <f t="shared" si="22"/>
        <v>2.0291821184572947</v>
      </c>
    </row>
    <row r="465" spans="1:38" x14ac:dyDescent="0.2">
      <c r="B465" s="79" t="s">
        <v>144</v>
      </c>
      <c r="C465" s="79">
        <v>8</v>
      </c>
      <c r="D465" s="88">
        <v>6.2723682870304884</v>
      </c>
      <c r="E465" s="88">
        <v>11.884230952087652</v>
      </c>
      <c r="F465" s="88">
        <v>-0.86078972645938734</v>
      </c>
      <c r="G465" s="88">
        <v>1.5098675996456223</v>
      </c>
      <c r="H465" s="88">
        <v>0.59124310251111867</v>
      </c>
      <c r="I465" s="88">
        <v>5.0740187352710686</v>
      </c>
      <c r="J465" s="88">
        <v>30.052465191840778</v>
      </c>
      <c r="K465" s="88">
        <v>13.508905751477114</v>
      </c>
      <c r="L465" s="88">
        <v>101.09674382533231</v>
      </c>
      <c r="M465" s="88">
        <v>61.540109915605456</v>
      </c>
      <c r="N465" s="88">
        <v>34.492255290653432</v>
      </c>
      <c r="O465" s="88">
        <v>179.61757988821481</v>
      </c>
      <c r="P465" s="88">
        <v>5.7641113413974843</v>
      </c>
      <c r="Q465" s="88">
        <v>6.3071729595498471</v>
      </c>
      <c r="R465" s="88">
        <v>468.43595827585563</v>
      </c>
      <c r="S465" s="88">
        <v>17.224790897608262</v>
      </c>
      <c r="T465" s="88">
        <v>43.165333017011719</v>
      </c>
      <c r="U465" s="88">
        <v>4.6926044772761646</v>
      </c>
      <c r="V465" s="88">
        <v>19.145751175632505</v>
      </c>
      <c r="W465" s="88">
        <v>4.6227762682787628</v>
      </c>
      <c r="X465" s="88">
        <v>0.58422370119013767</v>
      </c>
      <c r="Y465" s="88">
        <v>4.9122989870643901</v>
      </c>
      <c r="Z465" s="88">
        <v>0.72505544213700923</v>
      </c>
      <c r="AA465" s="88">
        <v>5.8733059473088218</v>
      </c>
      <c r="AB465" s="88">
        <v>1.1108885308171423</v>
      </c>
      <c r="AC465" s="88">
        <v>4.2655582667992604</v>
      </c>
      <c r="AD465" s="88">
        <v>0.57602239023060409</v>
      </c>
      <c r="AE465" s="88">
        <v>4.7820595343935741</v>
      </c>
      <c r="AF465" s="88">
        <v>0.73405632555736922</v>
      </c>
      <c r="AG465" s="88">
        <v>6.0409485364436328</v>
      </c>
      <c r="AH465" s="61">
        <v>0.49084964440398121</v>
      </c>
      <c r="AI465" s="88">
        <v>24.977080265115557</v>
      </c>
      <c r="AJ465" s="88">
        <v>10.448926794934808</v>
      </c>
      <c r="AK465" s="88">
        <v>2.5770805645671908</v>
      </c>
      <c r="AL465" s="88">
        <f t="shared" si="22"/>
        <v>1.7841718205153532</v>
      </c>
    </row>
    <row r="466" spans="1:38" x14ac:dyDescent="0.2">
      <c r="C466" s="79">
        <v>9</v>
      </c>
      <c r="D466" s="88">
        <v>5.736188062076109</v>
      </c>
      <c r="E466" s="88">
        <v>11.068230507837592</v>
      </c>
      <c r="F466" s="88">
        <v>1.9205973707779624</v>
      </c>
      <c r="G466" s="88">
        <v>1.2264503624469905</v>
      </c>
      <c r="H466" s="88">
        <v>-0.90459075308351422</v>
      </c>
      <c r="I466" s="88">
        <v>5.1851470108292466</v>
      </c>
      <c r="J466" s="88">
        <v>23.32622824843223</v>
      </c>
      <c r="K466" s="88">
        <v>11.366561951750013</v>
      </c>
      <c r="L466" s="88">
        <v>94.060729624259608</v>
      </c>
      <c r="M466" s="88">
        <v>56.595649755607703</v>
      </c>
      <c r="N466" s="88">
        <v>32.925963309981015</v>
      </c>
      <c r="O466" s="88">
        <v>169.04768862770752</v>
      </c>
      <c r="P466" s="88">
        <v>5.1719662376706648</v>
      </c>
      <c r="Q466" s="88">
        <v>5.361875294654431</v>
      </c>
      <c r="R466" s="88">
        <v>436.89013848676922</v>
      </c>
      <c r="S466" s="88">
        <v>17.261879043449674</v>
      </c>
      <c r="T466" s="88">
        <v>38.798783361339055</v>
      </c>
      <c r="U466" s="88">
        <v>4.5423811516475538</v>
      </c>
      <c r="V466" s="88">
        <v>17.549753824235637</v>
      </c>
      <c r="W466" s="88">
        <v>4.5823297407104846</v>
      </c>
      <c r="X466" s="88">
        <v>0.52275287591974917</v>
      </c>
      <c r="Y466" s="88">
        <v>4.5680924736044703</v>
      </c>
      <c r="Z466" s="88">
        <v>0.66250112278520568</v>
      </c>
      <c r="AA466" s="88">
        <v>4.9797549500318912</v>
      </c>
      <c r="AB466" s="88">
        <v>1.0750146170665551</v>
      </c>
      <c r="AC466" s="88">
        <v>3.5393266619292318</v>
      </c>
      <c r="AD466" s="88">
        <v>0.54468149280513911</v>
      </c>
      <c r="AE466" s="88">
        <v>4.5153768886221837</v>
      </c>
      <c r="AF466" s="88">
        <v>0.66413178532254458</v>
      </c>
      <c r="AG466" s="88">
        <v>5.5656069979853697</v>
      </c>
      <c r="AH466" s="61">
        <v>0.52802810788493038</v>
      </c>
      <c r="AI466" s="88">
        <v>21.774857528958286</v>
      </c>
      <c r="AJ466" s="88">
        <v>10.068387993950983</v>
      </c>
      <c r="AK466" s="88">
        <v>2.3031007559723378</v>
      </c>
      <c r="AL466" s="88">
        <f t="shared" si="22"/>
        <v>1.7188760499666711</v>
      </c>
    </row>
    <row r="467" spans="1:38" x14ac:dyDescent="0.2">
      <c r="C467" s="79">
        <v>10</v>
      </c>
      <c r="D467" s="88">
        <v>6.2184404199773047</v>
      </c>
      <c r="E467" s="88">
        <v>11.138194719029096</v>
      </c>
      <c r="F467" s="88">
        <v>3.0838847641214868E-2</v>
      </c>
      <c r="G467" s="88">
        <v>1.1769840979129969</v>
      </c>
      <c r="H467" s="88">
        <v>-0.97036913841410988</v>
      </c>
      <c r="I467" s="88">
        <v>5.2377148510407343</v>
      </c>
      <c r="J467" s="88">
        <v>24.765543164084932</v>
      </c>
      <c r="K467" s="88">
        <v>12.947863004698183</v>
      </c>
      <c r="L467" s="88">
        <v>107.59347197056779</v>
      </c>
      <c r="M467" s="88">
        <v>69.120030215728477</v>
      </c>
      <c r="N467" s="88">
        <v>36.431039736174711</v>
      </c>
      <c r="O467" s="88">
        <v>186.30616128226586</v>
      </c>
      <c r="P467" s="88">
        <v>6.4659782178290932</v>
      </c>
      <c r="Q467" s="88">
        <v>4.9110778780319038</v>
      </c>
      <c r="R467" s="88">
        <v>462.36545552497836</v>
      </c>
      <c r="S467" s="88">
        <v>17.674622777715218</v>
      </c>
      <c r="T467" s="88">
        <v>39.516051855706998</v>
      </c>
      <c r="U467" s="88">
        <v>4.7486574829411685</v>
      </c>
      <c r="V467" s="88">
        <v>18.403085320274261</v>
      </c>
      <c r="W467" s="88">
        <v>4.5108825235167327</v>
      </c>
      <c r="X467" s="88">
        <v>0.54788594642440003</v>
      </c>
      <c r="Y467" s="88">
        <v>5.0245251723023037</v>
      </c>
      <c r="Z467" s="88">
        <v>0.70028275792555328</v>
      </c>
      <c r="AA467" s="88">
        <v>5.2453735112744333</v>
      </c>
      <c r="AB467" s="88">
        <v>1.1469890089790269</v>
      </c>
      <c r="AC467" s="88">
        <v>3.8462563373457987</v>
      </c>
      <c r="AD467" s="88">
        <v>0.58696919088830524</v>
      </c>
      <c r="AE467" s="88">
        <v>4.1543521400120262</v>
      </c>
      <c r="AF467" s="88">
        <v>0.69614060063567007</v>
      </c>
      <c r="AG467" s="88">
        <v>5.4753417251702263</v>
      </c>
      <c r="AH467" s="61">
        <v>0.55763264811288993</v>
      </c>
      <c r="AI467" s="88">
        <v>21.027782249565803</v>
      </c>
      <c r="AJ467" s="88">
        <v>9.8007334421787622</v>
      </c>
      <c r="AK467" s="88">
        <v>2.3144604806780036</v>
      </c>
      <c r="AL467" s="88">
        <f t="shared" si="22"/>
        <v>1.8972840390030037</v>
      </c>
    </row>
    <row r="468" spans="1:38" x14ac:dyDescent="0.2">
      <c r="C468" s="79">
        <v>11</v>
      </c>
      <c r="D468" s="88">
        <v>6.7854652510604812</v>
      </c>
      <c r="E468" s="88">
        <v>9.8220361836217158</v>
      </c>
      <c r="F468" s="88">
        <v>-1.7205314699614234</v>
      </c>
      <c r="G468" s="88">
        <v>1.2116658635336346</v>
      </c>
      <c r="H468" s="88">
        <v>-1.3678182886305892</v>
      </c>
      <c r="I468" s="88">
        <v>4.9580393279339203</v>
      </c>
      <c r="J468" s="88">
        <v>22.547372710277127</v>
      </c>
      <c r="K468" s="88">
        <v>11.691336849336741</v>
      </c>
      <c r="L468" s="88">
        <v>91.442200732941657</v>
      </c>
      <c r="M468" s="88">
        <v>60.188374643398944</v>
      </c>
      <c r="N468" s="88">
        <v>31.447344176668953</v>
      </c>
      <c r="O468" s="88">
        <v>179.17775291987994</v>
      </c>
      <c r="P468" s="88">
        <v>5.912029010055373</v>
      </c>
      <c r="Q468" s="88">
        <v>5.1155010830177812</v>
      </c>
      <c r="R468" s="88">
        <v>467.61146990566834</v>
      </c>
      <c r="S468" s="88">
        <v>18.343406463188671</v>
      </c>
      <c r="T468" s="88">
        <v>40.186360278738817</v>
      </c>
      <c r="U468" s="88">
        <v>4.6717224103820785</v>
      </c>
      <c r="V468" s="88">
        <v>18.741458489926636</v>
      </c>
      <c r="W468" s="88">
        <v>4.9464967103030544</v>
      </c>
      <c r="X468" s="88">
        <v>0.54026507423789838</v>
      </c>
      <c r="Y468" s="88">
        <v>4.9687003437448682</v>
      </c>
      <c r="Z468" s="88">
        <v>0.69718543510155251</v>
      </c>
      <c r="AA468" s="88">
        <v>5.5593758472077166</v>
      </c>
      <c r="AB468" s="88">
        <v>1.1717619285584902</v>
      </c>
      <c r="AC468" s="88">
        <v>3.6860742674971259</v>
      </c>
      <c r="AD468" s="88">
        <v>0.56972957235388688</v>
      </c>
      <c r="AE468" s="88">
        <v>4.7594945798029826</v>
      </c>
      <c r="AF468" s="88">
        <v>0.69626676728604175</v>
      </c>
      <c r="AG468" s="88">
        <v>5.6755046353603484</v>
      </c>
      <c r="AH468" s="61">
        <v>0.40694985127618821</v>
      </c>
      <c r="AI468" s="88">
        <v>20.509781622391404</v>
      </c>
      <c r="AJ468" s="88">
        <v>10.244246760607952</v>
      </c>
      <c r="AK468" s="88">
        <v>2.2703366308159154</v>
      </c>
      <c r="AL468" s="88">
        <f t="shared" si="22"/>
        <v>1.91394142237465</v>
      </c>
    </row>
    <row r="469" spans="1:38" x14ac:dyDescent="0.2">
      <c r="B469" s="79" t="s">
        <v>144</v>
      </c>
      <c r="C469" s="79">
        <v>12</v>
      </c>
      <c r="D469" s="88">
        <v>7.2876513364547737</v>
      </c>
      <c r="E469" s="88">
        <v>11.747607379896122</v>
      </c>
      <c r="F469" s="88">
        <v>0.47402262890559282</v>
      </c>
      <c r="G469" s="88">
        <v>1.2341611880042607</v>
      </c>
      <c r="H469" s="88">
        <v>-0.90018099960117259</v>
      </c>
      <c r="I469" s="88">
        <v>6.3806052454524886</v>
      </c>
      <c r="J469" s="88">
        <v>25.61895050212085</v>
      </c>
      <c r="K469" s="88">
        <v>12.566531252711352</v>
      </c>
      <c r="L469" s="88">
        <v>111.52793104591025</v>
      </c>
      <c r="M469" s="88">
        <v>61.67968885970518</v>
      </c>
      <c r="N469" s="88">
        <v>35.565428118600529</v>
      </c>
      <c r="O469" s="88">
        <v>182.06731433732267</v>
      </c>
      <c r="P469" s="88">
        <v>6.5728027254395016</v>
      </c>
      <c r="Q469" s="88">
        <v>5.4235787200390542</v>
      </c>
      <c r="R469" s="88">
        <v>480.47592837907575</v>
      </c>
      <c r="S469" s="88">
        <v>17.344757173986611</v>
      </c>
      <c r="T469" s="88">
        <v>43.071999844433954</v>
      </c>
      <c r="U469" s="88">
        <v>4.9223026706780812</v>
      </c>
      <c r="V469" s="88">
        <v>18.938658602655035</v>
      </c>
      <c r="W469" s="88">
        <v>5.015577681789539</v>
      </c>
      <c r="X469" s="88">
        <v>0.49178059603337532</v>
      </c>
      <c r="Y469" s="88">
        <v>5.187252726961022</v>
      </c>
      <c r="Z469" s="88">
        <v>0.67523534377651706</v>
      </c>
      <c r="AA469" s="88">
        <v>5.2393552360493159</v>
      </c>
      <c r="AB469" s="88">
        <v>1.1956727466641228</v>
      </c>
      <c r="AC469" s="88">
        <v>3.9382398753155501</v>
      </c>
      <c r="AD469" s="88">
        <v>0.50148045316991019</v>
      </c>
      <c r="AE469" s="88">
        <v>4.4875989870343709</v>
      </c>
      <c r="AF469" s="88">
        <v>0.67379987881653114</v>
      </c>
      <c r="AG469" s="88">
        <v>5.778334264985121</v>
      </c>
      <c r="AH469" s="61">
        <v>0.41385840899198961</v>
      </c>
      <c r="AI469" s="88">
        <v>23.281633743309047</v>
      </c>
      <c r="AJ469" s="88">
        <v>9.9692917798094705</v>
      </c>
      <c r="AK469" s="88">
        <v>2.4866299760112094</v>
      </c>
      <c r="AL469" s="88">
        <f t="shared" si="22"/>
        <v>1.734259704509139</v>
      </c>
    </row>
    <row r="470" spans="1:38" x14ac:dyDescent="0.2">
      <c r="C470" s="79">
        <v>13</v>
      </c>
      <c r="D470" s="88">
        <v>5.9516352741523759</v>
      </c>
      <c r="E470" s="88">
        <v>13.530246671032817</v>
      </c>
      <c r="F470" s="88">
        <v>-0.58232438825188881</v>
      </c>
      <c r="G470" s="88">
        <v>1.2212027526616038</v>
      </c>
      <c r="H470" s="88">
        <v>0.89174176780206804</v>
      </c>
      <c r="I470" s="88">
        <v>7.1963412414805115</v>
      </c>
      <c r="J470" s="88">
        <v>29.13728590421908</v>
      </c>
      <c r="K470" s="88">
        <v>15.94678110197072</v>
      </c>
      <c r="L470" s="88">
        <v>131.18118582330914</v>
      </c>
      <c r="M470" s="88">
        <v>85.434523549897477</v>
      </c>
      <c r="N470" s="88">
        <v>39.863017644028879</v>
      </c>
      <c r="O470" s="88">
        <v>225.44604355695924</v>
      </c>
      <c r="P470" s="88">
        <v>7.1495820252624602</v>
      </c>
      <c r="Q470" s="88">
        <v>6.4170726167157461</v>
      </c>
      <c r="R470" s="88">
        <v>521.79812019765154</v>
      </c>
      <c r="S470" s="88">
        <v>20.329508681036042</v>
      </c>
      <c r="T470" s="88">
        <v>46.431631147897534</v>
      </c>
      <c r="U470" s="88">
        <v>5.276137894134755</v>
      </c>
      <c r="V470" s="88">
        <v>21.419136240642526</v>
      </c>
      <c r="W470" s="88">
        <v>5.4321575090260037</v>
      </c>
      <c r="X470" s="88">
        <v>0.4611450928757076</v>
      </c>
      <c r="Y470" s="88">
        <v>5.0021137407897553</v>
      </c>
      <c r="Z470" s="88">
        <v>0.81862119718511217</v>
      </c>
      <c r="AA470" s="88">
        <v>5.796228924265014</v>
      </c>
      <c r="AB470" s="88">
        <v>1.2455899381914204</v>
      </c>
      <c r="AC470" s="88">
        <v>3.9602097098757714</v>
      </c>
      <c r="AD470" s="88">
        <v>0.6376319492371193</v>
      </c>
      <c r="AE470" s="88">
        <v>5.0199988041109647</v>
      </c>
      <c r="AF470" s="88">
        <v>0.65282019564604232</v>
      </c>
      <c r="AG470" s="88">
        <v>6.3446507567705179</v>
      </c>
      <c r="AH470" s="61">
        <v>0.50572265927634774</v>
      </c>
      <c r="AI470" s="88">
        <v>22.782064909889591</v>
      </c>
      <c r="AJ470" s="88">
        <v>9.9837218981465945</v>
      </c>
      <c r="AK470" s="88">
        <v>2.5205173376137457</v>
      </c>
      <c r="AL470" s="88">
        <f t="shared" si="22"/>
        <v>2.1432026123264354</v>
      </c>
    </row>
    <row r="471" spans="1:38" x14ac:dyDescent="0.2">
      <c r="C471" s="79">
        <v>14</v>
      </c>
      <c r="D471" s="88">
        <v>6.5194955496383482</v>
      </c>
      <c r="E471" s="88">
        <v>12.893139946576312</v>
      </c>
      <c r="F471" s="88">
        <v>0.46370087643437347</v>
      </c>
      <c r="G471" s="88">
        <v>1.4231606138583681</v>
      </c>
      <c r="H471" s="88">
        <v>-1.8866082576402783</v>
      </c>
      <c r="I471" s="88">
        <v>6.2902505412973957</v>
      </c>
      <c r="J471" s="88">
        <v>30.734433267023764</v>
      </c>
      <c r="K471" s="88">
        <v>12.055213343651204</v>
      </c>
      <c r="L471" s="88">
        <v>120.22783449159125</v>
      </c>
      <c r="M471" s="88">
        <v>63.24304771788664</v>
      </c>
      <c r="N471" s="88">
        <v>33.845141531626766</v>
      </c>
      <c r="O471" s="88">
        <v>182.26731369954945</v>
      </c>
      <c r="P471" s="88">
        <v>6.3968368084106411</v>
      </c>
      <c r="Q471" s="88">
        <v>6.6178131090436318</v>
      </c>
      <c r="R471" s="88">
        <v>475.17588466751005</v>
      </c>
      <c r="S471" s="88">
        <v>17.929451591924423</v>
      </c>
      <c r="T471" s="88">
        <v>42.16930081017378</v>
      </c>
      <c r="U471" s="88">
        <v>5.0004517551133993</v>
      </c>
      <c r="V471" s="88">
        <v>18.577504054472424</v>
      </c>
      <c r="W471" s="88">
        <v>4.696917489590029</v>
      </c>
      <c r="X471" s="88">
        <v>0.59777461633961948</v>
      </c>
      <c r="Y471" s="88">
        <v>4.8280532973274868</v>
      </c>
      <c r="Z471" s="88">
        <v>0.8428941124638526</v>
      </c>
      <c r="AA471" s="88">
        <v>5.5811793400579379</v>
      </c>
      <c r="AB471" s="88">
        <v>1.1354122999102827</v>
      </c>
      <c r="AC471" s="88">
        <v>3.6921581628518974</v>
      </c>
      <c r="AD471" s="88">
        <v>0.55543483310585207</v>
      </c>
      <c r="AE471" s="88">
        <v>4.6850501678902061</v>
      </c>
      <c r="AF471" s="88">
        <v>0.67311150660418351</v>
      </c>
      <c r="AG471" s="88">
        <v>5.7367861107303515</v>
      </c>
      <c r="AH471" s="61">
        <v>0.43189314177609045</v>
      </c>
      <c r="AI471" s="88">
        <v>24.54836397376641</v>
      </c>
      <c r="AJ471" s="88">
        <v>10.241340865355932</v>
      </c>
      <c r="AK471" s="88">
        <v>2.610723536460724</v>
      </c>
      <c r="AL471" s="88">
        <f t="shared" si="22"/>
        <v>1.8686004801838056</v>
      </c>
    </row>
    <row r="472" spans="1:38" x14ac:dyDescent="0.2">
      <c r="C472" s="79">
        <v>15</v>
      </c>
      <c r="D472" s="88">
        <v>6.3377257742910906</v>
      </c>
      <c r="E472" s="88">
        <v>12.73592460560247</v>
      </c>
      <c r="F472" s="88">
        <v>-1.9071573142259159</v>
      </c>
      <c r="G472" s="88">
        <v>1.3980595655761945</v>
      </c>
      <c r="H472" s="88">
        <v>0.70726946363665699</v>
      </c>
      <c r="I472" s="88">
        <v>6.0219989671368834</v>
      </c>
      <c r="J472" s="88">
        <v>29.460952630769054</v>
      </c>
      <c r="K472" s="88">
        <v>15.015438737162606</v>
      </c>
      <c r="L472" s="88">
        <v>103.99220553626677</v>
      </c>
      <c r="M472" s="88">
        <v>73.205071483438246</v>
      </c>
      <c r="N472" s="88">
        <v>38.174303097492079</v>
      </c>
      <c r="O472" s="88">
        <v>187.4904752941456</v>
      </c>
      <c r="P472" s="88">
        <v>5.8424385217490009</v>
      </c>
      <c r="Q472" s="88">
        <v>6.1488982712999753</v>
      </c>
      <c r="R472" s="88">
        <v>499.81946727264767</v>
      </c>
      <c r="S472" s="88">
        <v>18.170034324535781</v>
      </c>
      <c r="T472" s="88">
        <v>45.443829190488714</v>
      </c>
      <c r="U472" s="88">
        <v>5.3843309105961819</v>
      </c>
      <c r="V472" s="88">
        <v>19.653086612575489</v>
      </c>
      <c r="W472" s="88">
        <v>3.805742322907697</v>
      </c>
      <c r="X472" s="88">
        <v>0.73639494927844296</v>
      </c>
      <c r="Y472" s="88">
        <v>5.3104574812382443</v>
      </c>
      <c r="Z472" s="88">
        <v>0.75487650524528593</v>
      </c>
      <c r="AA472" s="88">
        <v>5.670235684157352</v>
      </c>
      <c r="AB472" s="88">
        <v>1.278186150760374</v>
      </c>
      <c r="AC472" s="88">
        <v>3.4954387198956876</v>
      </c>
      <c r="AD472" s="88">
        <v>0.58790461910322689</v>
      </c>
      <c r="AE472" s="88">
        <v>4.7188793817789847</v>
      </c>
      <c r="AF472" s="88">
        <v>0.69923889189066446</v>
      </c>
      <c r="AG472" s="88">
        <v>6.0448544161274134</v>
      </c>
      <c r="AH472" s="61">
        <v>0.50289237826469002</v>
      </c>
      <c r="AI472" s="88">
        <v>24.685608326713005</v>
      </c>
      <c r="AJ472" s="88">
        <v>10.726328890441536</v>
      </c>
      <c r="AK472" s="88">
        <v>2.5128033200180901</v>
      </c>
      <c r="AL472" s="88">
        <f t="shared" si="22"/>
        <v>1.9176531211711254</v>
      </c>
    </row>
    <row r="474" spans="1:38" x14ac:dyDescent="0.2">
      <c r="B474" s="80" t="s">
        <v>279</v>
      </c>
      <c r="C474" s="80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7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7"/>
      <c r="AI474" s="86"/>
      <c r="AJ474" s="86"/>
      <c r="AK474" s="86"/>
      <c r="AL474" s="86"/>
    </row>
    <row r="475" spans="1:38" x14ac:dyDescent="0.2">
      <c r="A475" s="42"/>
      <c r="B475" s="79" t="s">
        <v>280</v>
      </c>
      <c r="C475" s="79">
        <v>1</v>
      </c>
      <c r="D475" s="88">
        <v>1.9625151917772594</v>
      </c>
      <c r="E475" s="88">
        <v>1.2414071693691096</v>
      </c>
      <c r="F475" s="88">
        <v>0.18360902327172818</v>
      </c>
      <c r="G475" s="88">
        <v>0.98312962527886916</v>
      </c>
      <c r="H475" s="88">
        <v>-0.39400436820997986</v>
      </c>
      <c r="I475" s="88">
        <v>4.6293495969545804</v>
      </c>
      <c r="J475" s="88">
        <v>26.559823447748109</v>
      </c>
      <c r="K475" s="88">
        <v>12.468468118187053</v>
      </c>
      <c r="L475" s="88">
        <v>148.35421357068546</v>
      </c>
      <c r="M475" s="88">
        <v>78.057838403476083</v>
      </c>
      <c r="N475" s="88">
        <v>12.110642254809383</v>
      </c>
      <c r="O475" s="88">
        <v>85.335963868512124</v>
      </c>
      <c r="P475" s="88">
        <v>7.9887875463849509</v>
      </c>
      <c r="Q475" s="88">
        <v>8.0999839045740902</v>
      </c>
      <c r="R475" s="88">
        <v>486.45777191014065</v>
      </c>
      <c r="S475" s="88">
        <v>32.181377569118489</v>
      </c>
      <c r="T475" s="88">
        <v>48.424023716731803</v>
      </c>
      <c r="U475" s="88">
        <v>4.5484160560857516</v>
      </c>
      <c r="V475" s="88">
        <v>14.528914845372022</v>
      </c>
      <c r="W475" s="88">
        <v>1.6611268412959408</v>
      </c>
      <c r="X475" s="88">
        <v>0.2781312681924461</v>
      </c>
      <c r="Y475" s="88">
        <v>1.9073617729557093</v>
      </c>
      <c r="Z475" s="88">
        <v>0.3385980123748577</v>
      </c>
      <c r="AA475" s="88">
        <v>1.8878402961713019</v>
      </c>
      <c r="AB475" s="88">
        <v>0.44408089272604717</v>
      </c>
      <c r="AC475" s="88">
        <v>1.3947952479764225</v>
      </c>
      <c r="AD475" s="88">
        <v>0.22617606256602335</v>
      </c>
      <c r="AE475" s="88">
        <v>2.0095346014765521</v>
      </c>
      <c r="AF475" s="88">
        <v>0.28455329810568875</v>
      </c>
      <c r="AG475" s="88">
        <v>3.9557541615327696</v>
      </c>
      <c r="AH475" s="61">
        <v>0.9622092209568317</v>
      </c>
      <c r="AI475" s="88">
        <v>23.211243846969623</v>
      </c>
      <c r="AJ475" s="88">
        <v>24.842758886511934</v>
      </c>
      <c r="AK475" s="88">
        <v>4.3079952639090919</v>
      </c>
      <c r="AL475" s="88">
        <f t="shared" ref="AL475:AL489" si="23">M475/N475</f>
        <v>6.4453921403282903</v>
      </c>
    </row>
    <row r="476" spans="1:38" x14ac:dyDescent="0.2">
      <c r="B476" s="79">
        <v>1001</v>
      </c>
      <c r="C476" s="79">
        <v>2</v>
      </c>
      <c r="D476" s="88">
        <v>1.771636302937684</v>
      </c>
      <c r="E476" s="88">
        <v>2.0178591855914205</v>
      </c>
      <c r="F476" s="88">
        <v>0.31622656037828345</v>
      </c>
      <c r="G476" s="88">
        <v>0.92249583713404226</v>
      </c>
      <c r="H476" s="88">
        <v>-0.39400436820997986</v>
      </c>
      <c r="I476" s="88">
        <v>0.54706925156726616</v>
      </c>
      <c r="J476" s="88">
        <v>28.047383891909284</v>
      </c>
      <c r="K476" s="88">
        <v>13.154984887805146</v>
      </c>
      <c r="L476" s="88">
        <v>200.41235163551713</v>
      </c>
      <c r="M476" s="88">
        <v>92.536312589790526</v>
      </c>
      <c r="N476" s="88">
        <v>10.5581053355299</v>
      </c>
      <c r="O476" s="88">
        <v>89.31485531568083</v>
      </c>
      <c r="P476" s="88">
        <v>9.7442913329841403</v>
      </c>
      <c r="Q476" s="88">
        <v>9.3699796245877955</v>
      </c>
      <c r="R476" s="88">
        <v>517.01759571152502</v>
      </c>
      <c r="S476" s="88">
        <v>33.229231755502212</v>
      </c>
      <c r="T476" s="88">
        <v>55.871538946226494</v>
      </c>
      <c r="U476" s="88">
        <v>4.5383278790958608</v>
      </c>
      <c r="V476" s="88">
        <v>15.136196227460301</v>
      </c>
      <c r="W476" s="88">
        <v>2.0071786560119871</v>
      </c>
      <c r="X476" s="88">
        <v>0.24486777078038963</v>
      </c>
      <c r="Y476" s="88">
        <v>1.9222562137618249</v>
      </c>
      <c r="Z476" s="88">
        <v>0.3212644214631199</v>
      </c>
      <c r="AA476" s="88">
        <v>1.8906716044335883</v>
      </c>
      <c r="AB476" s="88">
        <v>0.35412378731390232</v>
      </c>
      <c r="AC476" s="88">
        <v>1.3567924400863591</v>
      </c>
      <c r="AD476" s="88">
        <v>0.26828373536897138</v>
      </c>
      <c r="AE476" s="88">
        <v>1.9918453135338317</v>
      </c>
      <c r="AF476" s="88">
        <v>0.30197341793045107</v>
      </c>
      <c r="AG476" s="88">
        <v>3.5765456855218369</v>
      </c>
      <c r="AH476" s="61">
        <v>1.0746734819075354</v>
      </c>
      <c r="AI476" s="88">
        <v>24.531852878907266</v>
      </c>
      <c r="AJ476" s="88">
        <v>25.389293056176413</v>
      </c>
      <c r="AK476" s="88">
        <v>4.8540332430888045</v>
      </c>
      <c r="AL476" s="88">
        <f t="shared" si="23"/>
        <v>8.7644809034429123</v>
      </c>
    </row>
    <row r="477" spans="1:38" x14ac:dyDescent="0.2">
      <c r="C477" s="79">
        <v>3</v>
      </c>
      <c r="D477" s="88">
        <v>2.7661583942935573</v>
      </c>
      <c r="E477" s="88">
        <v>2.2030135218040368</v>
      </c>
      <c r="F477" s="88">
        <v>0.18360902327172818</v>
      </c>
      <c r="G477" s="88">
        <v>0.87562569528396683</v>
      </c>
      <c r="H477" s="88">
        <v>-1.8233986555545352</v>
      </c>
      <c r="I477" s="88">
        <v>2.6265395245282148</v>
      </c>
      <c r="J477" s="88">
        <v>22.086156643909405</v>
      </c>
      <c r="K477" s="88">
        <v>11.660937425390365</v>
      </c>
      <c r="L477" s="88">
        <v>179.8207038648018</v>
      </c>
      <c r="M477" s="88">
        <v>80.298885963752511</v>
      </c>
      <c r="N477" s="88">
        <v>9.834160986830403</v>
      </c>
      <c r="O477" s="88">
        <v>78.407802929564966</v>
      </c>
      <c r="P477" s="88">
        <v>8.2956054943538646</v>
      </c>
      <c r="Q477" s="88">
        <v>9.1907817371011724</v>
      </c>
      <c r="R477" s="88">
        <v>536.18185089649148</v>
      </c>
      <c r="S477" s="88">
        <v>29.91743985825547</v>
      </c>
      <c r="T477" s="88">
        <v>50.857271160969582</v>
      </c>
      <c r="U477" s="88">
        <v>4.5339471926048027</v>
      </c>
      <c r="V477" s="88">
        <v>14.978868353296928</v>
      </c>
      <c r="W477" s="88">
        <v>2.2499301878308171</v>
      </c>
      <c r="X477" s="88">
        <v>0.31107169633128073</v>
      </c>
      <c r="Y477" s="88">
        <v>2.2350978671436001</v>
      </c>
      <c r="Z477" s="88">
        <v>0.28475877533928629</v>
      </c>
      <c r="AA477" s="88">
        <v>1.4913725050921964</v>
      </c>
      <c r="AB477" s="88">
        <v>0.40583662317359986</v>
      </c>
      <c r="AC477" s="88">
        <v>1.3062050730248862</v>
      </c>
      <c r="AD477" s="88">
        <v>0.2102357603990298</v>
      </c>
      <c r="AE477" s="88">
        <v>1.6040947457298624</v>
      </c>
      <c r="AF477" s="88">
        <v>0.30097637451903214</v>
      </c>
      <c r="AG477" s="88">
        <v>3.588488195650168</v>
      </c>
      <c r="AH477" s="61">
        <v>1.1189759614829953</v>
      </c>
      <c r="AI477" s="88">
        <v>25.839617351567497</v>
      </c>
      <c r="AJ477" s="88">
        <v>24.283529765148572</v>
      </c>
      <c r="AK477" s="88">
        <v>5.0066181489211168</v>
      </c>
      <c r="AL477" s="88">
        <f t="shared" si="23"/>
        <v>8.1653011447835997</v>
      </c>
    </row>
    <row r="478" spans="1:38" x14ac:dyDescent="0.2">
      <c r="C478" s="79">
        <v>4</v>
      </c>
      <c r="D478" s="88">
        <v>2.3451896829895205</v>
      </c>
      <c r="E478" s="88">
        <v>1.4418201399037185</v>
      </c>
      <c r="F478" s="88">
        <v>1.2053350283841635</v>
      </c>
      <c r="G478" s="88">
        <v>0.43368727961612674</v>
      </c>
      <c r="H478" s="88">
        <v>-1.4505467624492137</v>
      </c>
      <c r="I478" s="88">
        <v>2.6630081227700604</v>
      </c>
      <c r="J478" s="88">
        <v>20.343478529620391</v>
      </c>
      <c r="K478" s="88">
        <v>12.507845538802471</v>
      </c>
      <c r="L478" s="88">
        <v>172.61295498223015</v>
      </c>
      <c r="M478" s="88">
        <v>83.884060482233366</v>
      </c>
      <c r="N478" s="88">
        <v>9.5705134117956465</v>
      </c>
      <c r="O478" s="88">
        <v>85.099321871496628</v>
      </c>
      <c r="P478" s="88">
        <v>7.6413706305660352</v>
      </c>
      <c r="Q478" s="88">
        <v>7.7316514562750154</v>
      </c>
      <c r="R478" s="88">
        <v>498.41675316327223</v>
      </c>
      <c r="S478" s="88">
        <v>26.286287531574928</v>
      </c>
      <c r="T478" s="88">
        <v>46.365141933234355</v>
      </c>
      <c r="U478" s="88">
        <v>4.5395283090891443</v>
      </c>
      <c r="V478" s="88">
        <v>13.926489906584299</v>
      </c>
      <c r="W478" s="88">
        <v>1.475372548309813</v>
      </c>
      <c r="X478" s="88">
        <v>0.27627710339128075</v>
      </c>
      <c r="Y478" s="88">
        <v>2.0561005233346061</v>
      </c>
      <c r="Z478" s="88">
        <v>0.29989959455608445</v>
      </c>
      <c r="AA478" s="88">
        <v>1.7663246911898336</v>
      </c>
      <c r="AB478" s="88">
        <v>0.39103386952471592</v>
      </c>
      <c r="AC478" s="88">
        <v>1.2559884260771395</v>
      </c>
      <c r="AD478" s="88">
        <v>0.23978088544799925</v>
      </c>
      <c r="AE478" s="88">
        <v>1.9238440421018459</v>
      </c>
      <c r="AF478" s="88">
        <v>0.28236015998377911</v>
      </c>
      <c r="AG478" s="88">
        <v>3.4024038297816213</v>
      </c>
      <c r="AH478" s="61">
        <v>1.040135162305968</v>
      </c>
      <c r="AI478" s="88">
        <v>22.380089697720962</v>
      </c>
      <c r="AJ478" s="88">
        <v>23.670961425446649</v>
      </c>
      <c r="AK478" s="88">
        <v>4.3350409822579774</v>
      </c>
      <c r="AL478" s="88">
        <f t="shared" si="23"/>
        <v>8.7648443581768944</v>
      </c>
    </row>
    <row r="479" spans="1:38" x14ac:dyDescent="0.2">
      <c r="C479" s="79">
        <v>5</v>
      </c>
      <c r="D479" s="88">
        <v>2.3124348863462081</v>
      </c>
      <c r="E479" s="88">
        <v>2.07657807774119</v>
      </c>
      <c r="F479" s="88">
        <v>0.32556208342476883</v>
      </c>
      <c r="G479" s="88">
        <v>0.88813084482792926</v>
      </c>
      <c r="H479" s="88">
        <v>-0.39400436820997986</v>
      </c>
      <c r="I479" s="88">
        <v>1.3279150213454149</v>
      </c>
      <c r="J479" s="88">
        <v>26.097077426132742</v>
      </c>
      <c r="K479" s="88">
        <v>11.292155748757493</v>
      </c>
      <c r="L479" s="88">
        <v>171.03993179511644</v>
      </c>
      <c r="M479" s="88">
        <v>95.339439660323691</v>
      </c>
      <c r="N479" s="88">
        <v>12.223608073522646</v>
      </c>
      <c r="O479" s="88">
        <v>98.940676292562586</v>
      </c>
      <c r="P479" s="88">
        <v>7.5264750107839875</v>
      </c>
      <c r="Q479" s="88">
        <v>7.0275053877335987</v>
      </c>
      <c r="R479" s="88">
        <v>484.4758878415214</v>
      </c>
      <c r="S479" s="88">
        <v>32.374917669069958</v>
      </c>
      <c r="T479" s="88">
        <v>43.770246382498605</v>
      </c>
      <c r="U479" s="88">
        <v>4.6852437571165515</v>
      </c>
      <c r="V479" s="88">
        <v>15.190219063555876</v>
      </c>
      <c r="W479" s="88">
        <v>1.9175015525957451</v>
      </c>
      <c r="X479" s="88">
        <v>0.33350085674327923</v>
      </c>
      <c r="Y479" s="88">
        <v>2.0043028174284907</v>
      </c>
      <c r="Z479" s="88">
        <v>0.40084291686896767</v>
      </c>
      <c r="AA479" s="88">
        <v>2.1055623439085687</v>
      </c>
      <c r="AB479" s="88">
        <v>0.50011014568708445</v>
      </c>
      <c r="AC479" s="88">
        <v>1.4369006400490199</v>
      </c>
      <c r="AD479" s="88">
        <v>0.31699625154692268</v>
      </c>
      <c r="AE479" s="88">
        <v>2.4337055851105474</v>
      </c>
      <c r="AF479" s="88">
        <v>0.36827440182176041</v>
      </c>
      <c r="AG479" s="88">
        <v>4.0189538225791246</v>
      </c>
      <c r="AH479" s="61">
        <v>1.0065782014552065</v>
      </c>
      <c r="AI479" s="88">
        <v>21.154898371393006</v>
      </c>
      <c r="AJ479" s="88">
        <v>28.107944860321425</v>
      </c>
      <c r="AK479" s="88">
        <v>4.1199347583193147</v>
      </c>
      <c r="AL479" s="88">
        <f t="shared" si="23"/>
        <v>7.7996152270978696</v>
      </c>
    </row>
    <row r="480" spans="1:38" x14ac:dyDescent="0.2">
      <c r="C480" s="79">
        <v>6</v>
      </c>
      <c r="D480" s="88">
        <v>2.0543792063241058</v>
      </c>
      <c r="E480" s="88">
        <v>1.712321051954633</v>
      </c>
      <c r="F480" s="88">
        <v>0.76309146411290218</v>
      </c>
      <c r="G480" s="88">
        <v>0.65980096185150605</v>
      </c>
      <c r="H480" s="88">
        <v>-0.19426139654490526</v>
      </c>
      <c r="I480" s="88">
        <v>2.0473906045062744</v>
      </c>
      <c r="J480" s="88">
        <v>23.713147299653574</v>
      </c>
      <c r="K480" s="88">
        <v>12.187276096096939</v>
      </c>
      <c r="L480" s="88">
        <v>186.04405958549077</v>
      </c>
      <c r="M480" s="88">
        <v>72.544656888781461</v>
      </c>
      <c r="N480" s="88">
        <v>11.017940238666824</v>
      </c>
      <c r="O480" s="88">
        <v>76.611690842677518</v>
      </c>
      <c r="P480" s="88">
        <v>9.0210188206812543</v>
      </c>
      <c r="Q480" s="88">
        <v>8.5044632997395144</v>
      </c>
      <c r="R480" s="88">
        <v>507.79906396708964</v>
      </c>
      <c r="S480" s="88">
        <v>29.163510145014058</v>
      </c>
      <c r="T480" s="88">
        <v>48.346389419677003</v>
      </c>
      <c r="U480" s="88">
        <v>4.5418983417062613</v>
      </c>
      <c r="V480" s="88">
        <v>15.056906846125923</v>
      </c>
      <c r="W480" s="88">
        <v>1.9267106537972818</v>
      </c>
      <c r="X480" s="88">
        <v>0.31748078567045368</v>
      </c>
      <c r="Y480" s="88">
        <v>2.1802050580032977</v>
      </c>
      <c r="Z480" s="88">
        <v>0.32433079792120773</v>
      </c>
      <c r="AA480" s="88">
        <v>1.8356856333266207</v>
      </c>
      <c r="AB480" s="88">
        <v>0.43337219559604134</v>
      </c>
      <c r="AC480" s="88">
        <v>1.3218845399385788</v>
      </c>
      <c r="AD480" s="88">
        <v>0.30203581109521865</v>
      </c>
      <c r="AE480" s="88">
        <v>1.9078169065287294</v>
      </c>
      <c r="AF480" s="88">
        <v>0.24133034526863531</v>
      </c>
      <c r="AG480" s="88">
        <v>3.0807681217192133</v>
      </c>
      <c r="AH480" s="61">
        <v>1.1512949703579496</v>
      </c>
      <c r="AI480" s="88">
        <v>26.287462569679555</v>
      </c>
      <c r="AJ480" s="88">
        <v>25.545253202553138</v>
      </c>
      <c r="AK480" s="88">
        <v>5.0829419442279473</v>
      </c>
      <c r="AL480" s="88">
        <f t="shared" si="23"/>
        <v>6.5842303840231571</v>
      </c>
    </row>
    <row r="481" spans="2:38" x14ac:dyDescent="0.2">
      <c r="C481" s="79">
        <v>7</v>
      </c>
      <c r="D481" s="88">
        <v>1.2199320035248193</v>
      </c>
      <c r="E481" s="88">
        <v>1.5833200268999463</v>
      </c>
      <c r="F481" s="88">
        <v>-0.2508508499425724</v>
      </c>
      <c r="G481" s="88">
        <v>0.84185923841809873</v>
      </c>
      <c r="H481" s="88">
        <v>-2.9098858522470894</v>
      </c>
      <c r="I481" s="88">
        <v>3.1155148478889623</v>
      </c>
      <c r="J481" s="88">
        <v>23.618755378830567</v>
      </c>
      <c r="K481" s="88">
        <v>11.299802487816022</v>
      </c>
      <c r="L481" s="88">
        <v>187.09465339326786</v>
      </c>
      <c r="M481" s="88">
        <v>89.272583714957875</v>
      </c>
      <c r="N481" s="88">
        <v>10.791139739469452</v>
      </c>
      <c r="O481" s="88">
        <v>84.211267033290142</v>
      </c>
      <c r="P481" s="88">
        <v>7.9623135326373848</v>
      </c>
      <c r="Q481" s="88">
        <v>9.2724894745342041</v>
      </c>
      <c r="R481" s="88">
        <v>502.23040437610217</v>
      </c>
      <c r="S481" s="88">
        <v>30.918806171847656</v>
      </c>
      <c r="T481" s="88">
        <v>53.71928439430765</v>
      </c>
      <c r="U481" s="88">
        <v>5.0539829947506014</v>
      </c>
      <c r="V481" s="88">
        <v>13.849937117874788</v>
      </c>
      <c r="W481" s="88">
        <v>2.0387287999230392</v>
      </c>
      <c r="X481" s="88">
        <v>0.36844146074204498</v>
      </c>
      <c r="Y481" s="88">
        <v>1.7469021922925536</v>
      </c>
      <c r="Z481" s="88">
        <v>0.28050955478139139</v>
      </c>
      <c r="AA481" s="88">
        <v>1.9387074577077981</v>
      </c>
      <c r="AB481" s="88">
        <v>0.45070788035352477</v>
      </c>
      <c r="AC481" s="88">
        <v>1.1548016674615629</v>
      </c>
      <c r="AD481" s="88">
        <v>0.26937236965118422</v>
      </c>
      <c r="AE481" s="88">
        <v>1.9489622589136446</v>
      </c>
      <c r="AF481" s="88">
        <v>0.29467294386024756</v>
      </c>
      <c r="AG481" s="88">
        <v>3.5167648723233955</v>
      </c>
      <c r="AH481" s="61">
        <v>1.0280253657975953</v>
      </c>
      <c r="AI481" s="88">
        <v>25.063775334044134</v>
      </c>
      <c r="AJ481" s="88">
        <v>23.537666152736577</v>
      </c>
      <c r="AK481" s="88">
        <v>4.8940340660499988</v>
      </c>
      <c r="AL481" s="88">
        <f t="shared" si="23"/>
        <v>8.2727669060234934</v>
      </c>
    </row>
    <row r="482" spans="2:38" x14ac:dyDescent="0.2">
      <c r="B482" s="79" t="s">
        <v>144</v>
      </c>
      <c r="C482" s="79">
        <v>8</v>
      </c>
      <c r="D482" s="88">
        <v>2.6683244990448536</v>
      </c>
      <c r="E482" s="88">
        <v>2.1128069269578775</v>
      </c>
      <c r="F482" s="88">
        <v>1.0925555674671215</v>
      </c>
      <c r="G482" s="88">
        <v>0.56949864081430079</v>
      </c>
      <c r="H482" s="88">
        <v>-0.39400436820997986</v>
      </c>
      <c r="I482" s="88">
        <v>2.8648212356197762</v>
      </c>
      <c r="J482" s="88">
        <v>26.017151165400374</v>
      </c>
      <c r="K482" s="88">
        <v>12.957909697020359</v>
      </c>
      <c r="L482" s="88">
        <v>211.03087154471405</v>
      </c>
      <c r="M482" s="88">
        <v>91.537285111056477</v>
      </c>
      <c r="N482" s="88">
        <v>13.661799782256551</v>
      </c>
      <c r="O482" s="88">
        <v>113.28469055570122</v>
      </c>
      <c r="P482" s="88">
        <v>9.8051351569668359</v>
      </c>
      <c r="Q482" s="88">
        <v>9.458717185266055</v>
      </c>
      <c r="R482" s="88">
        <v>540.6493446368778</v>
      </c>
      <c r="S482" s="88">
        <v>36.229370982641782</v>
      </c>
      <c r="T482" s="88">
        <v>56.17431484297957</v>
      </c>
      <c r="U482" s="88">
        <v>5.3780749030034167</v>
      </c>
      <c r="V482" s="88">
        <v>18.253679770609612</v>
      </c>
      <c r="W482" s="88">
        <v>1.7908930699373795</v>
      </c>
      <c r="X482" s="88">
        <v>0.33117909843050225</v>
      </c>
      <c r="Y482" s="88">
        <v>2.2442165547035891</v>
      </c>
      <c r="Z482" s="88">
        <v>0.4200297146730767</v>
      </c>
      <c r="AA482" s="88">
        <v>1.7786774596090877</v>
      </c>
      <c r="AB482" s="88">
        <v>0.52635997433172199</v>
      </c>
      <c r="AC482" s="88">
        <v>1.3796447640761593</v>
      </c>
      <c r="AD482" s="88">
        <v>0.23475311083114986</v>
      </c>
      <c r="AE482" s="88">
        <v>2.1759615945968971</v>
      </c>
      <c r="AF482" s="88">
        <v>0.267017158343549</v>
      </c>
      <c r="AG482" s="88">
        <v>3.95160628566147</v>
      </c>
      <c r="AH482" s="61">
        <v>0.87486319328820839</v>
      </c>
      <c r="AI482" s="88">
        <v>29.631741671320484</v>
      </c>
      <c r="AJ482" s="88">
        <v>29.795010183659716</v>
      </c>
      <c r="AK482" s="88">
        <v>4.7536749547176269</v>
      </c>
      <c r="AL482" s="88">
        <f t="shared" si="23"/>
        <v>6.7002361745881958</v>
      </c>
    </row>
    <row r="483" spans="2:38" x14ac:dyDescent="0.2">
      <c r="C483" s="79">
        <v>9</v>
      </c>
      <c r="D483" s="88">
        <v>1.5306513212649591</v>
      </c>
      <c r="E483" s="88">
        <v>1.8018625562903936</v>
      </c>
      <c r="F483" s="88">
        <v>-0.16360161772741849</v>
      </c>
      <c r="G483" s="88">
        <v>0.90423974612916036</v>
      </c>
      <c r="H483" s="88">
        <v>-1.2317695227220444</v>
      </c>
      <c r="I483" s="88">
        <v>4.084046217309389</v>
      </c>
      <c r="J483" s="88">
        <v>26.977718522596938</v>
      </c>
      <c r="K483" s="88">
        <v>13.534841667860354</v>
      </c>
      <c r="L483" s="88">
        <v>200.99338492311759</v>
      </c>
      <c r="M483" s="88">
        <v>80.867132646977552</v>
      </c>
      <c r="N483" s="88">
        <v>11.975132141904126</v>
      </c>
      <c r="O483" s="88">
        <v>97.445485754211234</v>
      </c>
      <c r="P483" s="88">
        <v>9.2368587633393915</v>
      </c>
      <c r="Q483" s="88">
        <v>9.0098844083980865</v>
      </c>
      <c r="R483" s="88">
        <v>541.01886805265531</v>
      </c>
      <c r="S483" s="88">
        <v>31.505636240126609</v>
      </c>
      <c r="T483" s="88">
        <v>54.719933274566138</v>
      </c>
      <c r="U483" s="88">
        <v>4.9867648157669269</v>
      </c>
      <c r="V483" s="88">
        <v>16.274800261369531</v>
      </c>
      <c r="W483" s="88">
        <v>2.3426555980375463</v>
      </c>
      <c r="X483" s="88">
        <v>0.40049523001939236</v>
      </c>
      <c r="Y483" s="88">
        <v>1.8044493596706725</v>
      </c>
      <c r="Z483" s="88">
        <v>0.34161975311884119</v>
      </c>
      <c r="AA483" s="88">
        <v>1.8058566563372707</v>
      </c>
      <c r="AB483" s="88">
        <v>0.41250615516933303</v>
      </c>
      <c r="AC483" s="88">
        <v>1.4915412386467208</v>
      </c>
      <c r="AD483" s="88">
        <v>0.21360101603623455</v>
      </c>
      <c r="AE483" s="88">
        <v>1.9263368749630141</v>
      </c>
      <c r="AF483" s="88">
        <v>0.28463231011532064</v>
      </c>
      <c r="AG483" s="88">
        <v>3.2836394515401301</v>
      </c>
      <c r="AH483" s="61">
        <v>1.3009326782878032</v>
      </c>
      <c r="AI483" s="88">
        <v>25.628847851617873</v>
      </c>
      <c r="AJ483" s="88">
        <v>25.210125909582931</v>
      </c>
      <c r="AK483" s="88">
        <v>4.9727606596565721</v>
      </c>
      <c r="AL483" s="88">
        <f t="shared" si="23"/>
        <v>6.7529219459718748</v>
      </c>
    </row>
    <row r="484" spans="2:38" x14ac:dyDescent="0.2">
      <c r="C484" s="79">
        <v>10</v>
      </c>
      <c r="D484" s="88">
        <v>1.3378848163655463</v>
      </c>
      <c r="E484" s="88">
        <v>1.6687052751470168</v>
      </c>
      <c r="F484" s="88">
        <v>0.30282614058882046</v>
      </c>
      <c r="G484" s="88">
        <v>0.68328327115247101</v>
      </c>
      <c r="H484" s="88">
        <v>-0.1063520473530214</v>
      </c>
      <c r="I484" s="88">
        <v>2.9281851974924531</v>
      </c>
      <c r="J484" s="88">
        <v>23.587521479115079</v>
      </c>
      <c r="K484" s="88">
        <v>11.459983983635327</v>
      </c>
      <c r="L484" s="88">
        <v>206.72830392531588</v>
      </c>
      <c r="M484" s="88">
        <v>75.257452624429931</v>
      </c>
      <c r="N484" s="88">
        <v>10.13469039643657</v>
      </c>
      <c r="O484" s="88">
        <v>93.777295994621198</v>
      </c>
      <c r="P484" s="88">
        <v>9.4285573515003929</v>
      </c>
      <c r="Q484" s="88">
        <v>7.8498789816192556</v>
      </c>
      <c r="R484" s="88">
        <v>504.06808241545508</v>
      </c>
      <c r="S484" s="88">
        <v>32.279090410859361</v>
      </c>
      <c r="T484" s="88">
        <v>52.652332593232245</v>
      </c>
      <c r="U484" s="88">
        <v>4.5335201072594149</v>
      </c>
      <c r="V484" s="88">
        <v>15.4915960725359</v>
      </c>
      <c r="W484" s="88">
        <v>2.1144930986642332</v>
      </c>
      <c r="X484" s="88">
        <v>0.29847740691144298</v>
      </c>
      <c r="Y484" s="88">
        <v>2.1975494017259614</v>
      </c>
      <c r="Z484" s="88">
        <v>0.2717955738819357</v>
      </c>
      <c r="AA484" s="88">
        <v>1.8393443701122993</v>
      </c>
      <c r="AB484" s="88">
        <v>0.39187315896628072</v>
      </c>
      <c r="AC484" s="88">
        <v>1.5371198448860002</v>
      </c>
      <c r="AD484" s="88">
        <v>0.23576896833979274</v>
      </c>
      <c r="AE484" s="88">
        <v>2.0115107866502648</v>
      </c>
      <c r="AF484" s="88">
        <v>0.30181523283661654</v>
      </c>
      <c r="AG484" s="88">
        <v>3.2663238063900804</v>
      </c>
      <c r="AH484" s="61">
        <v>1.0238749378873082</v>
      </c>
      <c r="AI484" s="88">
        <v>25.867149561676513</v>
      </c>
      <c r="AJ484" s="88">
        <v>23.699424357959614</v>
      </c>
      <c r="AK484" s="88">
        <v>4.8011036256114901</v>
      </c>
      <c r="AL484" s="88">
        <f t="shared" si="23"/>
        <v>7.4257278397859094</v>
      </c>
    </row>
    <row r="485" spans="2:38" x14ac:dyDescent="0.2">
      <c r="C485" s="79">
        <v>11</v>
      </c>
      <c r="D485" s="88">
        <v>2.1918996340625472</v>
      </c>
      <c r="E485" s="88">
        <v>1.429633740553593</v>
      </c>
      <c r="F485" s="88">
        <v>-0.38881113259388017</v>
      </c>
      <c r="G485" s="88">
        <v>0.77505140729612465</v>
      </c>
      <c r="H485" s="88">
        <v>-1.7751649770685944</v>
      </c>
      <c r="I485" s="88">
        <v>2.5911892267042624</v>
      </c>
      <c r="J485" s="88">
        <v>22.125165867349118</v>
      </c>
      <c r="K485" s="88">
        <v>11.613408397859599</v>
      </c>
      <c r="L485" s="88">
        <v>160.49804980081203</v>
      </c>
      <c r="M485" s="88">
        <v>73.735721432000446</v>
      </c>
      <c r="N485" s="88">
        <v>12.396741484237506</v>
      </c>
      <c r="O485" s="88">
        <v>80.261443986403023</v>
      </c>
      <c r="P485" s="88">
        <v>7.5917212434245833</v>
      </c>
      <c r="Q485" s="88">
        <v>7.7451684172456181</v>
      </c>
      <c r="R485" s="88">
        <v>496.930050503666</v>
      </c>
      <c r="S485" s="88">
        <v>29.489848825741152</v>
      </c>
      <c r="T485" s="88">
        <v>48.088687345411984</v>
      </c>
      <c r="U485" s="88">
        <v>4.3810047595763049</v>
      </c>
      <c r="V485" s="88">
        <v>13.550415434905966</v>
      </c>
      <c r="W485" s="88">
        <v>1.7403268609999865</v>
      </c>
      <c r="X485" s="88">
        <v>0.33610829366210809</v>
      </c>
      <c r="Y485" s="88">
        <v>1.7715941203304402</v>
      </c>
      <c r="Z485" s="88">
        <v>0.31854704058564071</v>
      </c>
      <c r="AA485" s="88">
        <v>1.7863770888384596</v>
      </c>
      <c r="AB485" s="88">
        <v>0.37587017018536723</v>
      </c>
      <c r="AC485" s="88">
        <v>1.1216871790189107</v>
      </c>
      <c r="AD485" s="88">
        <v>0.19883995578973679</v>
      </c>
      <c r="AE485" s="88">
        <v>1.4918310340609875</v>
      </c>
      <c r="AF485" s="88">
        <v>0.2092959807159808</v>
      </c>
      <c r="AG485" s="88">
        <v>2.9776034978976305</v>
      </c>
      <c r="AH485" s="61">
        <v>1.0448786859871968</v>
      </c>
      <c r="AI485" s="88">
        <v>23.766146791246964</v>
      </c>
      <c r="AJ485" s="88">
        <v>23.658894043248065</v>
      </c>
      <c r="AK485" s="88">
        <v>4.5992827063240069</v>
      </c>
      <c r="AL485" s="88">
        <f t="shared" si="23"/>
        <v>5.9479921821194415</v>
      </c>
    </row>
    <row r="486" spans="2:38" x14ac:dyDescent="0.2">
      <c r="B486" s="79" t="s">
        <v>144</v>
      </c>
      <c r="C486" s="79">
        <v>12</v>
      </c>
      <c r="D486" s="88">
        <v>3.967671491110027</v>
      </c>
      <c r="E486" s="88">
        <v>1.9272612662659017</v>
      </c>
      <c r="F486" s="88">
        <v>0.87258109920487459</v>
      </c>
      <c r="G486" s="88">
        <v>0.8511259700165088</v>
      </c>
      <c r="H486" s="88">
        <v>2.7229739389259118</v>
      </c>
      <c r="I486" s="88">
        <v>3.2846377368520403</v>
      </c>
      <c r="J486" s="88">
        <v>23.08488442202983</v>
      </c>
      <c r="K486" s="88">
        <v>11.532857545675419</v>
      </c>
      <c r="L486" s="88">
        <v>175.00491273210631</v>
      </c>
      <c r="M486" s="88">
        <v>85.420287534407279</v>
      </c>
      <c r="N486" s="88">
        <v>10.903102827312384</v>
      </c>
      <c r="O486" s="88">
        <v>81.327097280006768</v>
      </c>
      <c r="P486" s="88">
        <v>8.7899992088875898</v>
      </c>
      <c r="Q486" s="88">
        <v>8.7249952429603077</v>
      </c>
      <c r="R486" s="88">
        <v>517.11950691201196</v>
      </c>
      <c r="S486" s="88">
        <v>30.797209929505726</v>
      </c>
      <c r="T486" s="88">
        <v>48.696502243534546</v>
      </c>
      <c r="U486" s="88">
        <v>4.4676356311350141</v>
      </c>
      <c r="V486" s="88">
        <v>13.672674697222613</v>
      </c>
      <c r="W486" s="88">
        <v>1.6175704172124097</v>
      </c>
      <c r="X486" s="88">
        <v>0.29403067052789261</v>
      </c>
      <c r="Y486" s="88">
        <v>2.0621284602450642</v>
      </c>
      <c r="Z486" s="88">
        <v>0.29647464930981726</v>
      </c>
      <c r="AA486" s="88">
        <v>1.7124915460086962</v>
      </c>
      <c r="AB486" s="88">
        <v>0.34732176706034701</v>
      </c>
      <c r="AC486" s="88">
        <v>1.301441495891096</v>
      </c>
      <c r="AD486" s="88">
        <v>0.17993810073621475</v>
      </c>
      <c r="AE486" s="88">
        <v>1.8064941212555217</v>
      </c>
      <c r="AF486" s="88">
        <v>0.40166143718302511</v>
      </c>
      <c r="AG486" s="88">
        <v>3.4192292447090491</v>
      </c>
      <c r="AH486" s="61">
        <v>1.0742051653886775</v>
      </c>
      <c r="AI486" s="88">
        <v>23.289575840384796</v>
      </c>
      <c r="AJ486" s="88">
        <v>24.552512755430008</v>
      </c>
      <c r="AK486" s="88">
        <v>4.5997950102690837</v>
      </c>
      <c r="AL486" s="88">
        <f t="shared" si="23"/>
        <v>7.8344934361646654</v>
      </c>
    </row>
    <row r="487" spans="2:38" x14ac:dyDescent="0.2">
      <c r="C487" s="79">
        <v>13</v>
      </c>
      <c r="D487" s="88">
        <v>1.2534893221219763</v>
      </c>
      <c r="E487" s="88">
        <v>1.9896222643669823</v>
      </c>
      <c r="F487" s="88">
        <v>0.63862639324163784</v>
      </c>
      <c r="G487" s="88">
        <v>0.76566012617093593</v>
      </c>
      <c r="H487" s="88">
        <v>-0.39400436820997986</v>
      </c>
      <c r="I487" s="88">
        <v>3.6020362564133457</v>
      </c>
      <c r="J487" s="88">
        <v>18.712441210177957</v>
      </c>
      <c r="K487" s="88">
        <v>11.591554817083219</v>
      </c>
      <c r="L487" s="88">
        <v>150.4422647742017</v>
      </c>
      <c r="M487" s="88">
        <v>68.637613845612705</v>
      </c>
      <c r="N487" s="88">
        <v>12.301283466891235</v>
      </c>
      <c r="O487" s="88">
        <v>91.626667963172565</v>
      </c>
      <c r="P487" s="88">
        <v>7.5596062096235954</v>
      </c>
      <c r="Q487" s="88">
        <v>7.8546175759611687</v>
      </c>
      <c r="R487" s="88">
        <v>493.83889362829012</v>
      </c>
      <c r="S487" s="88">
        <v>32.769882647932292</v>
      </c>
      <c r="T487" s="88">
        <v>49.057548501835853</v>
      </c>
      <c r="U487" s="88">
        <v>4.6719074253864807</v>
      </c>
      <c r="V487" s="88">
        <v>15.28019901216955</v>
      </c>
      <c r="W487" s="88">
        <v>2.0535450203299224</v>
      </c>
      <c r="X487" s="88">
        <v>0.44113643756273513</v>
      </c>
      <c r="Y487" s="88">
        <v>2.0035073478786609</v>
      </c>
      <c r="Z487" s="88">
        <v>0.31632737898064012</v>
      </c>
      <c r="AA487" s="88">
        <v>1.9912569759647518</v>
      </c>
      <c r="AB487" s="88">
        <v>0.41733342519658112</v>
      </c>
      <c r="AC487" s="88">
        <v>1.2994610742090333</v>
      </c>
      <c r="AD487" s="88">
        <v>0.20926541992347408</v>
      </c>
      <c r="AE487" s="88">
        <v>1.9331777913132364</v>
      </c>
      <c r="AF487" s="88">
        <v>0.38832492158590359</v>
      </c>
      <c r="AG487" s="88">
        <v>3.4496920472699277</v>
      </c>
      <c r="AH487" s="61">
        <v>1.1784991981317767</v>
      </c>
      <c r="AI487" s="88">
        <v>19.963936879996286</v>
      </c>
      <c r="AJ487" s="88">
        <v>24.887635511430972</v>
      </c>
      <c r="AK487" s="88">
        <v>4.0965599924988814</v>
      </c>
      <c r="AL487" s="88">
        <f t="shared" si="23"/>
        <v>5.5797115829701891</v>
      </c>
    </row>
    <row r="488" spans="2:38" x14ac:dyDescent="0.2">
      <c r="C488" s="79">
        <v>14</v>
      </c>
      <c r="D488" s="88">
        <v>2.7607962298440563</v>
      </c>
      <c r="E488" s="88">
        <v>1.5990726544761729</v>
      </c>
      <c r="F488" s="88">
        <v>0.75369107317562833</v>
      </c>
      <c r="G488" s="88">
        <v>0.76107953075606394</v>
      </c>
      <c r="H488" s="88">
        <v>-0.39400436820997986</v>
      </c>
      <c r="I488" s="88">
        <v>3.4439551975881013</v>
      </c>
      <c r="J488" s="88">
        <v>26.671689080821256</v>
      </c>
      <c r="K488" s="88">
        <v>11.416629525217839</v>
      </c>
      <c r="L488" s="88">
        <v>153.90227372056188</v>
      </c>
      <c r="M488" s="88">
        <v>78.383623506341664</v>
      </c>
      <c r="N488" s="88">
        <v>12.872499217090752</v>
      </c>
      <c r="O488" s="88">
        <v>90.205235563701763</v>
      </c>
      <c r="P488" s="88">
        <v>7.0445662787160295</v>
      </c>
      <c r="Q488" s="88">
        <v>7.4282162038345732</v>
      </c>
      <c r="R488" s="88">
        <v>496.97078736563344</v>
      </c>
      <c r="S488" s="88">
        <v>31.799776085812145</v>
      </c>
      <c r="T488" s="88">
        <v>47.308487313239638</v>
      </c>
      <c r="U488" s="88">
        <v>4.190492928600106</v>
      </c>
      <c r="V488" s="88">
        <v>15.262011200984908</v>
      </c>
      <c r="W488" s="88">
        <v>2.0346856652629839</v>
      </c>
      <c r="X488" s="88">
        <v>0.23785085926981372</v>
      </c>
      <c r="Y488" s="88">
        <v>2.4544509788415776</v>
      </c>
      <c r="Z488" s="88">
        <v>0.3807928262810521</v>
      </c>
      <c r="AA488" s="88">
        <v>2.0840923933047013</v>
      </c>
      <c r="AB488" s="88">
        <v>0.42324372729222448</v>
      </c>
      <c r="AC488" s="88">
        <v>1.7234587426144827</v>
      </c>
      <c r="AD488" s="88">
        <v>0.26158292311229331</v>
      </c>
      <c r="AE488" s="88">
        <v>1.9931264842038079</v>
      </c>
      <c r="AF488" s="88">
        <v>0.31214681146875223</v>
      </c>
      <c r="AG488" s="88">
        <v>3.5780709308988889</v>
      </c>
      <c r="AH488" s="61">
        <v>0.75896737370458522</v>
      </c>
      <c r="AI488" s="88">
        <v>20.053470683441979</v>
      </c>
      <c r="AJ488" s="88">
        <v>24.725089583040763</v>
      </c>
      <c r="AK488" s="88">
        <v>4.0707095287205712</v>
      </c>
      <c r="AL488" s="88">
        <f t="shared" si="23"/>
        <v>6.089231172938983</v>
      </c>
    </row>
    <row r="489" spans="2:38" x14ac:dyDescent="0.2">
      <c r="C489" s="79">
        <v>15</v>
      </c>
      <c r="D489" s="88">
        <v>1.2833923469495807</v>
      </c>
      <c r="E489" s="88">
        <v>1.2791928701547501</v>
      </c>
      <c r="F489" s="88">
        <v>-0.8269310397561096</v>
      </c>
      <c r="G489" s="88">
        <v>0.61311194952044445</v>
      </c>
      <c r="H489" s="88">
        <v>-1.6131421941806252</v>
      </c>
      <c r="I489" s="88">
        <v>3.3063786489905143</v>
      </c>
      <c r="J489" s="88">
        <v>24.891623723655851</v>
      </c>
      <c r="K489" s="88">
        <v>12.706078634577748</v>
      </c>
      <c r="L489" s="88">
        <v>146.36623972850938</v>
      </c>
      <c r="M489" s="88">
        <v>71.674105464403553</v>
      </c>
      <c r="N489" s="88">
        <v>13.315559593738627</v>
      </c>
      <c r="O489" s="88">
        <v>88.654092175594201</v>
      </c>
      <c r="P489" s="88">
        <v>7.1650197195136824</v>
      </c>
      <c r="Q489" s="88">
        <v>7.4664141425173121</v>
      </c>
      <c r="R489" s="88">
        <v>489.57636292950002</v>
      </c>
      <c r="S489" s="88">
        <v>31.436852989816646</v>
      </c>
      <c r="T489" s="88">
        <v>42.91779041010529</v>
      </c>
      <c r="U489" s="88">
        <v>4.311412454704489</v>
      </c>
      <c r="V489" s="88">
        <v>14.550546156775715</v>
      </c>
      <c r="W489" s="88">
        <v>2.1432338997766966</v>
      </c>
      <c r="X489" s="88">
        <v>0.37677845533140014</v>
      </c>
      <c r="Y489" s="88">
        <v>2.2871334453192356</v>
      </c>
      <c r="Z489" s="88">
        <v>0.26911095945557378</v>
      </c>
      <c r="AA489" s="88">
        <v>2.0934022641785117</v>
      </c>
      <c r="AB489" s="88">
        <v>0.43685735647451662</v>
      </c>
      <c r="AC489" s="88">
        <v>1.7927489481648955</v>
      </c>
      <c r="AD489" s="88">
        <v>0.24524109250214129</v>
      </c>
      <c r="AE489" s="88">
        <v>2.2647062090389953</v>
      </c>
      <c r="AF489" s="88">
        <v>0.28108327920945497</v>
      </c>
      <c r="AG489" s="88">
        <v>3.7538710112958875</v>
      </c>
      <c r="AH489" s="61">
        <v>0.96075133754203634</v>
      </c>
      <c r="AI489" s="88">
        <v>20.670094659002935</v>
      </c>
      <c r="AJ489" s="88">
        <v>27.23951116245296</v>
      </c>
      <c r="AK489" s="88">
        <v>4.2948428351084678</v>
      </c>
      <c r="AL489" s="88">
        <f t="shared" si="23"/>
        <v>5.3827332572719557</v>
      </c>
    </row>
  </sheetData>
  <phoneticPr fontId="1"/>
  <pageMargins left="0.7" right="0.7" top="0.75" bottom="0.75" header="0.3" footer="0.3"/>
  <pageSetup paperSize="8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EDS-EPMA_standard</vt:lpstr>
      <vt:lpstr>Major-element_spikes</vt:lpstr>
      <vt:lpstr>Major-element_tephras</vt:lpstr>
      <vt:lpstr>Major-element_Holes_U-series</vt:lpstr>
      <vt:lpstr>LA-ICP-MS_condition</vt:lpstr>
      <vt:lpstr>LA-ICP-MS_standard</vt:lpstr>
      <vt:lpstr>Trace-element_spikes</vt:lpstr>
      <vt:lpstr>Trace-element_tephras</vt:lpstr>
      <vt:lpstr>'LA-ICP-MS_condition'!Print_Area</vt:lpstr>
      <vt:lpstr>'LA-ICP-MS_standard'!Print_Area</vt:lpstr>
      <vt:lpstr>'Major-element_spikes'!Print_Area</vt:lpstr>
      <vt:lpstr>'Trace-element_spikes'!Print_Area</vt:lpstr>
    </vt:vector>
  </TitlesOfParts>
  <Company>JNES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旅人</dc:creator>
  <cp:lastModifiedBy>R01AKA052</cp:lastModifiedBy>
  <cp:lastPrinted>2020-02-19T08:47:40Z</cp:lastPrinted>
  <dcterms:created xsi:type="dcterms:W3CDTF">2013-01-16T00:59:43Z</dcterms:created>
  <dcterms:modified xsi:type="dcterms:W3CDTF">2021-02-19T07:51:09Z</dcterms:modified>
</cp:coreProperties>
</file>