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m Bill\Documents\political_connectivity\manuscript\versions\Beal et al_Global responsibility\revision_1\Auxialiary Supplement_Global_responsibility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O22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5" i="1"/>
</calcChain>
</file>

<file path=xl/sharedStrings.xml><?xml version="1.0" encoding="utf-8"?>
<sst xmlns="http://schemas.openxmlformats.org/spreadsheetml/2006/main" count="146" uniqueCount="144">
  <si>
    <t>These tables show results of the analysis reported in main text</t>
  </si>
  <si>
    <t>Time Spent (bird years)</t>
  </si>
  <si>
    <t>Jurisdiction</t>
  </si>
  <si>
    <t>Total</t>
  </si>
  <si>
    <t>Breeding</t>
  </si>
  <si>
    <t>Visiting</t>
  </si>
  <si>
    <t>Both</t>
  </si>
  <si>
    <t>Breed only</t>
  </si>
  <si>
    <t>Visit only</t>
  </si>
  <si>
    <t>Total breeders</t>
  </si>
  <si>
    <t>Breeders</t>
  </si>
  <si>
    <t>Visitors</t>
  </si>
  <si>
    <t>Argentina</t>
  </si>
  <si>
    <t>Australia</t>
  </si>
  <si>
    <t>Cape Verde</t>
  </si>
  <si>
    <t>Chile</t>
  </si>
  <si>
    <t>Ecuador</t>
  </si>
  <si>
    <t>France</t>
  </si>
  <si>
    <t>Japan</t>
  </si>
  <si>
    <t>Malta</t>
  </si>
  <si>
    <t>Mauritius</t>
  </si>
  <si>
    <t>New Zealand</t>
  </si>
  <si>
    <t>Portugal</t>
  </si>
  <si>
    <t>Seychelles</t>
  </si>
  <si>
    <t>South Africa</t>
  </si>
  <si>
    <t>Spain</t>
  </si>
  <si>
    <t>Tunisia</t>
  </si>
  <si>
    <t>United Kingdom</t>
  </si>
  <si>
    <t>United States</t>
  </si>
  <si>
    <t>Total richness</t>
  </si>
  <si>
    <t>Total Time spent (bird years)</t>
  </si>
  <si>
    <t>Algeria</t>
  </si>
  <si>
    <t>Angola</t>
  </si>
  <si>
    <t>Antarctica</t>
  </si>
  <si>
    <t>Antigua and Barbuda</t>
  </si>
  <si>
    <t>Bahamas</t>
  </si>
  <si>
    <t>Bangladesh</t>
  </si>
  <si>
    <t>Barbados</t>
  </si>
  <si>
    <t>Belize</t>
  </si>
  <si>
    <t>Benin</t>
  </si>
  <si>
    <t>Bosnia and Herzegovina</t>
  </si>
  <si>
    <t>Brazil</t>
  </si>
  <si>
    <t>Brunei</t>
  </si>
  <si>
    <t>Cambodia</t>
  </si>
  <si>
    <t>Cameroon</t>
  </si>
  <si>
    <t>Canada</t>
  </si>
  <si>
    <t>China</t>
  </si>
  <si>
    <t>Colombia</t>
  </si>
  <si>
    <t>Comores</t>
  </si>
  <si>
    <t>Costa Rica</t>
  </si>
  <si>
    <t>Croatia</t>
  </si>
  <si>
    <t>Cuba</t>
  </si>
  <si>
    <t>Democratic Republic of the Congo</t>
  </si>
  <si>
    <t>Denmark</t>
  </si>
  <si>
    <t>Disputed CHN/VNM/PHL/TWN/MAL</t>
  </si>
  <si>
    <t>Disputed France/Comores</t>
  </si>
  <si>
    <t>Disputed France/Madagascar/Republic of Mauritius</t>
  </si>
  <si>
    <t>Disputed France/Vanuatu</t>
  </si>
  <si>
    <t>Disputed Japan/Russia</t>
  </si>
  <si>
    <t>Disputed Japan/South Korea</t>
  </si>
  <si>
    <t>Disputed Madagascar/France</t>
  </si>
  <si>
    <t>Disputed Mauritius/United Kingdom</t>
  </si>
  <si>
    <t>Disputed Taiwan/Japan/China</t>
  </si>
  <si>
    <t>Dominica</t>
  </si>
  <si>
    <t>East Timor</t>
  </si>
  <si>
    <t>Egypt</t>
  </si>
  <si>
    <t>Equatorial Guinea</t>
  </si>
  <si>
    <t>Federal Republic of Somalia</t>
  </si>
  <si>
    <t>Fiji</t>
  </si>
  <si>
    <t>Gabon</t>
  </si>
  <si>
    <t>Gambia</t>
  </si>
  <si>
    <t>Ghana</t>
  </si>
  <si>
    <t>Greece</t>
  </si>
  <si>
    <t>Grenada</t>
  </si>
  <si>
    <t>Guatemala</t>
  </si>
  <si>
    <t>Guinea</t>
  </si>
  <si>
    <t>Guinea-Bissau</t>
  </si>
  <si>
    <t>Guyana</t>
  </si>
  <si>
    <t>High seas</t>
  </si>
  <si>
    <t>Honduras</t>
  </si>
  <si>
    <t>Iceland</t>
  </si>
  <si>
    <t>India</t>
  </si>
  <si>
    <t>Indonesia</t>
  </si>
  <si>
    <t>Ireland</t>
  </si>
  <si>
    <t>Italy</t>
  </si>
  <si>
    <t>Ivory Coast</t>
  </si>
  <si>
    <t>Jamaica</t>
  </si>
  <si>
    <t>Joint regime Sao Tome and Principe/Nigeria</t>
  </si>
  <si>
    <t>Joint regime South Korea/Japan</t>
  </si>
  <si>
    <t>Joint regime United States/Russia</t>
  </si>
  <si>
    <t>Kenya</t>
  </si>
  <si>
    <t>Kiribati</t>
  </si>
  <si>
    <t>Liberia</t>
  </si>
  <si>
    <t>Libya</t>
  </si>
  <si>
    <t>Madagascar</t>
  </si>
  <si>
    <t>Malaysia</t>
  </si>
  <si>
    <t>Maldives</t>
  </si>
  <si>
    <t>Marshall Islands</t>
  </si>
  <si>
    <t>Mauritania</t>
  </si>
  <si>
    <t>Mexico</t>
  </si>
  <si>
    <t>Micronesia</t>
  </si>
  <si>
    <t>Montenegro</t>
  </si>
  <si>
    <t>Morocco</t>
  </si>
  <si>
    <t>Mozambique</t>
  </si>
  <si>
    <t>Namibia</t>
  </si>
  <si>
    <t>Nauru</t>
  </si>
  <si>
    <t>Nicaragua</t>
  </si>
  <si>
    <t>Nigeria</t>
  </si>
  <si>
    <t>North Korea</t>
  </si>
  <si>
    <t>Oman</t>
  </si>
  <si>
    <t>Palau</t>
  </si>
  <si>
    <t>Panama</t>
  </si>
  <si>
    <t>Papua New Guinea</t>
  </si>
  <si>
    <t>Peru</t>
  </si>
  <si>
    <t>Philippines</t>
  </si>
  <si>
    <t>Republic of the Congo</t>
  </si>
  <si>
    <t>Russia</t>
  </si>
  <si>
    <t>Saint Kitts and Nevis</t>
  </si>
  <si>
    <t>Samoa</t>
  </si>
  <si>
    <t>Sao Tome and Principe</t>
  </si>
  <si>
    <t>Senegal</t>
  </si>
  <si>
    <t>Sierra Leone</t>
  </si>
  <si>
    <t>Slovenia</t>
  </si>
  <si>
    <t>Solomon Islands</t>
  </si>
  <si>
    <t>South Korea</t>
  </si>
  <si>
    <t>Sri Lanka</t>
  </si>
  <si>
    <t>Suriname</t>
  </si>
  <si>
    <t>Taiwan</t>
  </si>
  <si>
    <t>Tanzania</t>
  </si>
  <si>
    <t>Togo</t>
  </si>
  <si>
    <t>Tonga</t>
  </si>
  <si>
    <t>Trinidad and Tobago</t>
  </si>
  <si>
    <t>Tuvalu</t>
  </si>
  <si>
    <t>Uruguay</t>
  </si>
  <si>
    <t>Vanuatu</t>
  </si>
  <si>
    <t>Venezuela</t>
  </si>
  <si>
    <t>Vietnam</t>
  </si>
  <si>
    <t>Western Sahara</t>
  </si>
  <si>
    <t>Yemen</t>
  </si>
  <si>
    <t>(A) Breeding origin countries</t>
  </si>
  <si>
    <t>(B) Visited only countries</t>
  </si>
  <si>
    <t>Estimated Richness</t>
  </si>
  <si>
    <r>
      <t>True breeding richness (</t>
    </r>
    <r>
      <rPr>
        <i/>
        <sz val="11"/>
        <color theme="1"/>
        <rFont val="Calibri"/>
        <family val="2"/>
        <scheme val="minor"/>
      </rPr>
      <t>richness counted from all known breeding sites</t>
    </r>
    <r>
      <rPr>
        <b/>
        <sz val="11"/>
        <color theme="1"/>
        <rFont val="Calibri"/>
        <family val="2"/>
        <scheme val="minor"/>
      </rPr>
      <t>)</t>
    </r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</si>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</sst>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3" fontId="0" fillId="0" borderId="0" xfId="0" applyNumberFormat="1"/>
    <xf numFmtId="164" fontId="0" fillId="0" borderId="0" xfId="0" applyNumberForma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tabSelected="1" topLeftCell="B1" workbookViewId="0">
      <selection activeCell="O24" sqref="O24"/>
    </sheetView>
  </sheetViews>
  <sheetFormatPr defaultRowHeight="14.4" x14ac:dyDescent="0.3"/>
  <cols>
    <col min="1" max="1" width="24.44140625" customWidth="1"/>
    <col min="2" max="2" width="8.21875" bestFit="1" customWidth="1"/>
    <col min="3" max="3" width="11.5546875" bestFit="1" customWidth="1"/>
    <col min="4" max="5" width="10.5546875" bestFit="1" customWidth="1"/>
    <col min="6" max="6" width="10" bestFit="1" customWidth="1"/>
    <col min="7" max="7" width="10.5546875" bestFit="1" customWidth="1"/>
    <col min="8" max="8" width="13.109375" bestFit="1" customWidth="1"/>
    <col min="9" max="9" width="11.21875" customWidth="1"/>
    <col min="10" max="11" width="10.5546875" bestFit="1" customWidth="1"/>
    <col min="14" max="14" width="20.109375" bestFit="1" customWidth="1"/>
  </cols>
  <sheetData>
    <row r="1" spans="1:1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x14ac:dyDescent="0.3">
      <c r="A2" s="2" t="s">
        <v>139</v>
      </c>
      <c r="N2" s="7" t="s">
        <v>142</v>
      </c>
    </row>
    <row r="3" spans="1:15" ht="14.4" customHeight="1" x14ac:dyDescent="0.3">
      <c r="A3" s="2"/>
      <c r="B3" s="2" t="s">
        <v>141</v>
      </c>
      <c r="C3" s="2"/>
      <c r="D3" s="2"/>
      <c r="E3" s="2"/>
      <c r="F3" s="2"/>
      <c r="G3" s="2"/>
      <c r="H3" s="2"/>
      <c r="I3" s="2" t="s">
        <v>1</v>
      </c>
      <c r="J3" s="2"/>
      <c r="K3" s="2"/>
      <c r="N3" s="7"/>
    </row>
    <row r="4" spans="1:15" x14ac:dyDescent="0.3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3</v>
      </c>
      <c r="J4" s="2" t="s">
        <v>10</v>
      </c>
      <c r="K4" s="2" t="s">
        <v>11</v>
      </c>
      <c r="N4" s="7"/>
      <c r="O4" s="2" t="s">
        <v>143</v>
      </c>
    </row>
    <row r="5" spans="1:15" x14ac:dyDescent="0.3">
      <c r="A5" t="s">
        <v>12</v>
      </c>
      <c r="B5">
        <v>24</v>
      </c>
      <c r="C5">
        <v>1</v>
      </c>
      <c r="D5">
        <v>24</v>
      </c>
      <c r="E5">
        <v>1</v>
      </c>
      <c r="F5">
        <v>0</v>
      </c>
      <c r="G5">
        <v>23</v>
      </c>
      <c r="H5" s="3">
        <v>4296</v>
      </c>
      <c r="I5" s="3">
        <v>1824764.0588009399</v>
      </c>
      <c r="J5" s="3">
        <v>3474.37998607594</v>
      </c>
      <c r="K5" s="3">
        <v>1821289.6788148701</v>
      </c>
      <c r="N5" s="3">
        <v>1</v>
      </c>
      <c r="O5" s="3">
        <f>N5-C5</f>
        <v>0</v>
      </c>
    </row>
    <row r="6" spans="1:15" x14ac:dyDescent="0.3">
      <c r="A6" t="s">
        <v>13</v>
      </c>
      <c r="B6">
        <v>26</v>
      </c>
      <c r="C6">
        <v>10</v>
      </c>
      <c r="D6">
        <v>24</v>
      </c>
      <c r="E6">
        <v>8</v>
      </c>
      <c r="F6">
        <v>2</v>
      </c>
      <c r="G6">
        <v>16</v>
      </c>
      <c r="H6" s="3">
        <v>20767600</v>
      </c>
      <c r="I6" s="3">
        <v>4078400.6991909002</v>
      </c>
      <c r="J6" s="3">
        <v>3910491.6080806302</v>
      </c>
      <c r="K6" s="3">
        <v>167909.091110273</v>
      </c>
      <c r="N6" s="3">
        <v>11</v>
      </c>
      <c r="O6" s="3">
        <f t="shared" ref="O6:O21" si="0">N6-C6</f>
        <v>1</v>
      </c>
    </row>
    <row r="7" spans="1:15" x14ac:dyDescent="0.3">
      <c r="A7" t="s">
        <v>14</v>
      </c>
      <c r="B7">
        <v>6</v>
      </c>
      <c r="C7">
        <v>1</v>
      </c>
      <c r="D7">
        <v>5</v>
      </c>
      <c r="E7">
        <v>0</v>
      </c>
      <c r="F7">
        <v>1</v>
      </c>
      <c r="G7">
        <v>5</v>
      </c>
      <c r="H7" s="3">
        <v>26228</v>
      </c>
      <c r="I7" s="3">
        <v>18757.882081727999</v>
      </c>
      <c r="J7" s="3">
        <v>4875.9288006452998</v>
      </c>
      <c r="K7" s="3">
        <v>13881.9532810827</v>
      </c>
      <c r="N7" s="3">
        <v>1</v>
      </c>
      <c r="O7" s="3">
        <f t="shared" si="0"/>
        <v>0</v>
      </c>
    </row>
    <row r="8" spans="1:15" x14ac:dyDescent="0.3">
      <c r="A8" t="s">
        <v>15</v>
      </c>
      <c r="B8">
        <v>21</v>
      </c>
      <c r="C8">
        <v>3</v>
      </c>
      <c r="D8">
        <v>20</v>
      </c>
      <c r="E8">
        <v>2</v>
      </c>
      <c r="F8">
        <v>1</v>
      </c>
      <c r="G8">
        <v>18</v>
      </c>
      <c r="H8" s="3">
        <v>221670</v>
      </c>
      <c r="I8" s="3">
        <v>375431.83475555503</v>
      </c>
      <c r="J8" s="3">
        <v>97035.568914858406</v>
      </c>
      <c r="K8" s="3">
        <v>278396.26584069699</v>
      </c>
      <c r="N8" s="3">
        <v>5</v>
      </c>
      <c r="O8" s="3">
        <f t="shared" si="0"/>
        <v>2</v>
      </c>
    </row>
    <row r="9" spans="1:15" x14ac:dyDescent="0.3">
      <c r="A9" t="s">
        <v>16</v>
      </c>
      <c r="B9">
        <v>4</v>
      </c>
      <c r="C9">
        <v>1</v>
      </c>
      <c r="D9">
        <v>3</v>
      </c>
      <c r="E9">
        <v>0</v>
      </c>
      <c r="F9">
        <v>1</v>
      </c>
      <c r="G9">
        <v>3</v>
      </c>
      <c r="H9" s="3">
        <v>16928</v>
      </c>
      <c r="I9" s="3">
        <v>4683.3885553018699</v>
      </c>
      <c r="J9" s="3">
        <v>3583.3315313294402</v>
      </c>
      <c r="K9" s="3">
        <v>1100.05702397244</v>
      </c>
      <c r="N9" s="3">
        <v>1</v>
      </c>
      <c r="O9" s="3">
        <f t="shared" si="0"/>
        <v>0</v>
      </c>
    </row>
    <row r="10" spans="1:15" x14ac:dyDescent="0.3">
      <c r="A10" t="s">
        <v>17</v>
      </c>
      <c r="B10">
        <v>28</v>
      </c>
      <c r="C10">
        <v>11</v>
      </c>
      <c r="D10">
        <v>26</v>
      </c>
      <c r="E10">
        <v>9</v>
      </c>
      <c r="F10">
        <v>2</v>
      </c>
      <c r="G10">
        <v>17</v>
      </c>
      <c r="H10" s="3">
        <v>553592</v>
      </c>
      <c r="I10" s="3">
        <v>149530.40926328601</v>
      </c>
      <c r="J10" s="3">
        <v>63756.390231647099</v>
      </c>
      <c r="K10" s="3">
        <v>85774.019031638803</v>
      </c>
      <c r="N10" s="3">
        <v>13</v>
      </c>
      <c r="O10" s="3">
        <f t="shared" si="0"/>
        <v>2</v>
      </c>
    </row>
    <row r="11" spans="1:15" x14ac:dyDescent="0.3">
      <c r="A11" t="s">
        <v>18</v>
      </c>
      <c r="B11">
        <v>7</v>
      </c>
      <c r="C11">
        <v>2</v>
      </c>
      <c r="D11">
        <v>5</v>
      </c>
      <c r="E11">
        <v>0</v>
      </c>
      <c r="F11">
        <v>2</v>
      </c>
      <c r="G11">
        <v>5</v>
      </c>
      <c r="H11" s="3">
        <v>1776022</v>
      </c>
      <c r="I11" s="3">
        <v>2507436.4004024598</v>
      </c>
      <c r="J11" s="3">
        <v>1006179.4620640801</v>
      </c>
      <c r="K11" s="3">
        <v>1501256.9383383801</v>
      </c>
      <c r="N11" s="3">
        <v>5</v>
      </c>
      <c r="O11" s="3">
        <f t="shared" si="0"/>
        <v>3</v>
      </c>
    </row>
    <row r="12" spans="1:15" x14ac:dyDescent="0.3">
      <c r="A12" t="s">
        <v>19</v>
      </c>
      <c r="B12">
        <v>1</v>
      </c>
      <c r="C12">
        <v>1</v>
      </c>
      <c r="D12">
        <v>0</v>
      </c>
      <c r="E12">
        <v>1</v>
      </c>
      <c r="F12">
        <v>0</v>
      </c>
      <c r="G12">
        <v>0</v>
      </c>
      <c r="H12" s="3">
        <v>18645</v>
      </c>
      <c r="I12" s="3">
        <v>5003.2056742034401</v>
      </c>
      <c r="J12" s="3">
        <v>3150.99078787192</v>
      </c>
      <c r="K12" s="3">
        <v>1852.2148863315099</v>
      </c>
      <c r="N12" s="3">
        <v>1</v>
      </c>
      <c r="O12" s="3">
        <f t="shared" si="0"/>
        <v>0</v>
      </c>
    </row>
    <row r="13" spans="1:15" x14ac:dyDescent="0.3">
      <c r="A13" t="s">
        <v>20</v>
      </c>
      <c r="B13">
        <v>10</v>
      </c>
      <c r="C13">
        <v>1</v>
      </c>
      <c r="D13">
        <v>10</v>
      </c>
      <c r="E13">
        <v>1</v>
      </c>
      <c r="F13">
        <v>0</v>
      </c>
      <c r="G13">
        <v>9</v>
      </c>
      <c r="H13" s="3">
        <v>136694</v>
      </c>
      <c r="I13" s="3">
        <v>68611.025187516396</v>
      </c>
      <c r="J13" s="3">
        <v>49524.853048193203</v>
      </c>
      <c r="K13" s="3">
        <v>19086.1721393232</v>
      </c>
      <c r="N13" s="3">
        <v>1</v>
      </c>
      <c r="O13" s="3">
        <f t="shared" si="0"/>
        <v>0</v>
      </c>
    </row>
    <row r="14" spans="1:15" x14ac:dyDescent="0.3">
      <c r="A14" t="s">
        <v>21</v>
      </c>
      <c r="B14">
        <v>22</v>
      </c>
      <c r="C14">
        <v>15</v>
      </c>
      <c r="D14">
        <v>8</v>
      </c>
      <c r="E14">
        <v>1</v>
      </c>
      <c r="F14">
        <v>14</v>
      </c>
      <c r="G14">
        <v>7</v>
      </c>
      <c r="H14" s="3">
        <v>10068120</v>
      </c>
      <c r="I14" s="3">
        <v>2968108.6418768102</v>
      </c>
      <c r="J14" s="3">
        <v>2872018.9400598002</v>
      </c>
      <c r="K14" s="3">
        <v>96089.701817010602</v>
      </c>
      <c r="N14" s="3">
        <v>20</v>
      </c>
      <c r="O14" s="3">
        <f t="shared" si="0"/>
        <v>5</v>
      </c>
    </row>
    <row r="15" spans="1:15" x14ac:dyDescent="0.3">
      <c r="A15" t="s">
        <v>22</v>
      </c>
      <c r="B15">
        <v>5</v>
      </c>
      <c r="C15">
        <v>1</v>
      </c>
      <c r="D15">
        <v>5</v>
      </c>
      <c r="E15">
        <v>1</v>
      </c>
      <c r="F15">
        <v>0</v>
      </c>
      <c r="G15">
        <v>4</v>
      </c>
      <c r="H15" s="3">
        <v>365065</v>
      </c>
      <c r="I15" s="3">
        <v>133129.96698316801</v>
      </c>
      <c r="J15" s="3">
        <v>68403.947101800906</v>
      </c>
      <c r="K15" s="3">
        <v>64726.019881366701</v>
      </c>
      <c r="N15" s="3">
        <v>1</v>
      </c>
      <c r="O15" s="3">
        <f t="shared" si="0"/>
        <v>0</v>
      </c>
    </row>
    <row r="16" spans="1:15" x14ac:dyDescent="0.3">
      <c r="A16" t="s">
        <v>23</v>
      </c>
      <c r="B16">
        <v>4</v>
      </c>
      <c r="C16">
        <v>1</v>
      </c>
      <c r="D16">
        <v>4</v>
      </c>
      <c r="E16">
        <v>1</v>
      </c>
      <c r="F16">
        <v>0</v>
      </c>
      <c r="G16">
        <v>3</v>
      </c>
      <c r="H16" s="3">
        <v>209010</v>
      </c>
      <c r="I16" s="3">
        <v>79291.767066889399</v>
      </c>
      <c r="J16" s="3">
        <v>71469.545948257</v>
      </c>
      <c r="K16" s="3">
        <v>7822.2211186324103</v>
      </c>
      <c r="N16" s="3">
        <v>1</v>
      </c>
      <c r="O16" s="3">
        <f t="shared" si="0"/>
        <v>0</v>
      </c>
    </row>
    <row r="17" spans="1:16" x14ac:dyDescent="0.3">
      <c r="A17" t="s">
        <v>24</v>
      </c>
      <c r="B17">
        <v>18</v>
      </c>
      <c r="C17">
        <v>8</v>
      </c>
      <c r="D17">
        <v>16</v>
      </c>
      <c r="E17">
        <v>6</v>
      </c>
      <c r="F17">
        <v>2</v>
      </c>
      <c r="G17">
        <v>10</v>
      </c>
      <c r="H17" s="3">
        <v>58900</v>
      </c>
      <c r="I17" s="3">
        <v>268812.50296978001</v>
      </c>
      <c r="J17" s="3">
        <v>10446.660497406099</v>
      </c>
      <c r="K17" s="3">
        <v>258365.842472374</v>
      </c>
      <c r="N17" s="3">
        <v>9</v>
      </c>
      <c r="O17" s="3">
        <f t="shared" si="0"/>
        <v>1</v>
      </c>
    </row>
    <row r="18" spans="1:16" x14ac:dyDescent="0.3">
      <c r="A18" t="s">
        <v>25</v>
      </c>
      <c r="B18">
        <v>5</v>
      </c>
      <c r="C18">
        <v>2</v>
      </c>
      <c r="D18">
        <v>5</v>
      </c>
      <c r="E18">
        <v>2</v>
      </c>
      <c r="F18">
        <v>0</v>
      </c>
      <c r="G18">
        <v>3</v>
      </c>
      <c r="H18" s="3">
        <v>54357</v>
      </c>
      <c r="I18" s="3">
        <v>31204.007786796399</v>
      </c>
      <c r="J18" s="3">
        <v>10947.083790790501</v>
      </c>
      <c r="K18" s="3">
        <v>20256.923996005899</v>
      </c>
      <c r="N18" s="3">
        <v>2</v>
      </c>
      <c r="O18" s="3">
        <f t="shared" si="0"/>
        <v>0</v>
      </c>
    </row>
    <row r="19" spans="1:16" x14ac:dyDescent="0.3">
      <c r="A19" t="s">
        <v>26</v>
      </c>
      <c r="B19">
        <v>1</v>
      </c>
      <c r="C19">
        <v>1</v>
      </c>
      <c r="D19">
        <v>0</v>
      </c>
      <c r="E19">
        <v>1</v>
      </c>
      <c r="F19">
        <v>0</v>
      </c>
      <c r="G19">
        <v>0</v>
      </c>
      <c r="H19" s="3">
        <v>290470</v>
      </c>
      <c r="I19" s="3">
        <v>47180.384098584902</v>
      </c>
      <c r="J19" s="3">
        <v>46066.600037435797</v>
      </c>
      <c r="K19" s="3">
        <v>1113.7840611490899</v>
      </c>
      <c r="N19" s="3">
        <v>1</v>
      </c>
      <c r="O19" s="3">
        <f t="shared" si="0"/>
        <v>0</v>
      </c>
    </row>
    <row r="20" spans="1:16" x14ac:dyDescent="0.3">
      <c r="A20" t="s">
        <v>27</v>
      </c>
      <c r="B20">
        <v>24</v>
      </c>
      <c r="C20">
        <v>14</v>
      </c>
      <c r="D20">
        <v>20</v>
      </c>
      <c r="E20">
        <v>10</v>
      </c>
      <c r="F20">
        <v>4</v>
      </c>
      <c r="G20">
        <v>10</v>
      </c>
      <c r="H20" s="3">
        <v>8001332</v>
      </c>
      <c r="I20" s="3">
        <v>1382597.14751769</v>
      </c>
      <c r="J20" s="3">
        <v>1373727.9856573101</v>
      </c>
      <c r="K20" s="3">
        <v>8869.1618603818606</v>
      </c>
      <c r="N20" s="3">
        <v>16</v>
      </c>
      <c r="O20" s="3">
        <f t="shared" si="0"/>
        <v>2</v>
      </c>
    </row>
    <row r="21" spans="1:16" x14ac:dyDescent="0.3">
      <c r="A21" t="s">
        <v>28</v>
      </c>
      <c r="B21">
        <v>12</v>
      </c>
      <c r="C21">
        <v>2</v>
      </c>
      <c r="D21">
        <v>10</v>
      </c>
      <c r="E21">
        <v>0</v>
      </c>
      <c r="F21">
        <v>2</v>
      </c>
      <c r="G21">
        <v>10</v>
      </c>
      <c r="H21" s="3">
        <v>1464716</v>
      </c>
      <c r="I21" s="3">
        <v>3028773.49333398</v>
      </c>
      <c r="J21" s="3">
        <v>370603.75233267102</v>
      </c>
      <c r="K21" s="3">
        <v>2658169.7410013098</v>
      </c>
      <c r="N21" s="3">
        <v>4</v>
      </c>
      <c r="O21" s="3">
        <f t="shared" si="0"/>
        <v>2</v>
      </c>
    </row>
    <row r="22" spans="1:16" x14ac:dyDescent="0.3">
      <c r="O22" s="3">
        <f xml:space="preserve"> SUM(O5:O21) /22</f>
        <v>0.81818181818181823</v>
      </c>
      <c r="P22">
        <f>_xlfn.STDEV.S(O5:O21)</f>
        <v>1.4348601079588785</v>
      </c>
    </row>
    <row r="23" spans="1:16" x14ac:dyDescent="0.3">
      <c r="A23" s="2" t="s">
        <v>140</v>
      </c>
      <c r="B23" s="2"/>
      <c r="C23" s="2"/>
      <c r="D23" s="2"/>
      <c r="E23" s="2"/>
      <c r="H23" s="4"/>
      <c r="O23" s="3"/>
    </row>
    <row r="24" spans="1:16" x14ac:dyDescent="0.3">
      <c r="A24" s="2"/>
      <c r="B24" s="6"/>
      <c r="C24" s="6"/>
      <c r="D24" s="5"/>
      <c r="E24" s="5"/>
      <c r="G24" s="4"/>
    </row>
    <row r="25" spans="1:16" x14ac:dyDescent="0.3">
      <c r="A25" s="2" t="s">
        <v>2</v>
      </c>
      <c r="B25" s="2" t="s">
        <v>29</v>
      </c>
      <c r="C25" s="2" t="s">
        <v>30</v>
      </c>
      <c r="D25" s="2"/>
      <c r="I25" s="3"/>
    </row>
    <row r="26" spans="1:16" x14ac:dyDescent="0.3">
      <c r="A26" t="s">
        <v>31</v>
      </c>
      <c r="B26">
        <v>2</v>
      </c>
      <c r="C26" s="3">
        <v>3017.9373917092498</v>
      </c>
    </row>
    <row r="27" spans="1:16" x14ac:dyDescent="0.3">
      <c r="A27" t="s">
        <v>32</v>
      </c>
      <c r="B27">
        <v>9</v>
      </c>
      <c r="C27" s="3">
        <v>21073.417971024701</v>
      </c>
    </row>
    <row r="28" spans="1:16" x14ac:dyDescent="0.3">
      <c r="A28" t="s">
        <v>33</v>
      </c>
      <c r="B28">
        <v>20</v>
      </c>
      <c r="C28" s="3">
        <v>810566.94245112396</v>
      </c>
      <c r="N28">
        <v>1</v>
      </c>
      <c r="O28">
        <v>1</v>
      </c>
    </row>
    <row r="29" spans="1:16" x14ac:dyDescent="0.3">
      <c r="A29" t="s">
        <v>34</v>
      </c>
      <c r="B29">
        <v>1</v>
      </c>
      <c r="C29" s="3">
        <v>121.08883076625</v>
      </c>
    </row>
    <row r="30" spans="1:16" x14ac:dyDescent="0.3">
      <c r="A30" t="s">
        <v>35</v>
      </c>
      <c r="B30">
        <v>1</v>
      </c>
      <c r="C30" s="3">
        <v>103.13531353135301</v>
      </c>
    </row>
    <row r="31" spans="1:16" x14ac:dyDescent="0.3">
      <c r="A31" t="s">
        <v>36</v>
      </c>
      <c r="B31">
        <v>1</v>
      </c>
      <c r="C31" s="3">
        <v>1.9033530571992101</v>
      </c>
    </row>
    <row r="32" spans="1:16" x14ac:dyDescent="0.3">
      <c r="A32" t="s">
        <v>37</v>
      </c>
      <c r="B32">
        <v>3</v>
      </c>
      <c r="C32" s="3">
        <v>547.229971203368</v>
      </c>
    </row>
    <row r="33" spans="1:3" x14ac:dyDescent="0.3">
      <c r="A33" t="s">
        <v>38</v>
      </c>
      <c r="B33">
        <v>1</v>
      </c>
      <c r="C33" s="3">
        <v>3.6421911421911402</v>
      </c>
    </row>
    <row r="34" spans="1:3" x14ac:dyDescent="0.3">
      <c r="A34" t="s">
        <v>39</v>
      </c>
      <c r="B34">
        <v>1</v>
      </c>
      <c r="C34" s="3">
        <v>1.0343047293386201</v>
      </c>
    </row>
    <row r="35" spans="1:3" x14ac:dyDescent="0.3">
      <c r="A35" t="s">
        <v>40</v>
      </c>
      <c r="B35">
        <v>1</v>
      </c>
      <c r="C35" s="3">
        <v>2.97653256704981</v>
      </c>
    </row>
    <row r="36" spans="1:3" x14ac:dyDescent="0.3">
      <c r="A36" t="s">
        <v>41</v>
      </c>
      <c r="B36">
        <v>19</v>
      </c>
      <c r="C36" s="3">
        <v>293633.30700612802</v>
      </c>
    </row>
    <row r="37" spans="1:3" x14ac:dyDescent="0.3">
      <c r="A37" t="s">
        <v>42</v>
      </c>
      <c r="B37">
        <v>1</v>
      </c>
      <c r="C37" s="3">
        <v>982.968574635241</v>
      </c>
    </row>
    <row r="38" spans="1:3" x14ac:dyDescent="0.3">
      <c r="A38" t="s">
        <v>43</v>
      </c>
      <c r="B38">
        <v>1</v>
      </c>
      <c r="C38" s="3">
        <v>0.92592592592592604</v>
      </c>
    </row>
    <row r="39" spans="1:3" x14ac:dyDescent="0.3">
      <c r="A39" t="s">
        <v>44</v>
      </c>
      <c r="B39">
        <v>2</v>
      </c>
      <c r="C39" s="3">
        <v>43.816845109602497</v>
      </c>
    </row>
    <row r="40" spans="1:3" x14ac:dyDescent="0.3">
      <c r="A40" t="s">
        <v>45</v>
      </c>
      <c r="B40">
        <v>7</v>
      </c>
      <c r="C40" s="3">
        <v>450132.20590110001</v>
      </c>
    </row>
    <row r="41" spans="1:3" x14ac:dyDescent="0.3">
      <c r="A41" t="s">
        <v>46</v>
      </c>
      <c r="B41">
        <v>3</v>
      </c>
      <c r="C41" s="3">
        <v>2874.3836752649099</v>
      </c>
    </row>
    <row r="42" spans="1:3" x14ac:dyDescent="0.3">
      <c r="A42" t="s">
        <v>47</v>
      </c>
      <c r="B42">
        <v>3</v>
      </c>
      <c r="C42" s="3">
        <v>239.750375335824</v>
      </c>
    </row>
    <row r="43" spans="1:3" x14ac:dyDescent="0.3">
      <c r="A43" t="s">
        <v>48</v>
      </c>
      <c r="B43">
        <v>2</v>
      </c>
      <c r="C43" s="3">
        <v>86.699607849878305</v>
      </c>
    </row>
    <row r="44" spans="1:3" x14ac:dyDescent="0.3">
      <c r="A44" t="s">
        <v>49</v>
      </c>
      <c r="B44">
        <v>2</v>
      </c>
      <c r="C44" s="3">
        <v>815.08877609322303</v>
      </c>
    </row>
    <row r="45" spans="1:3" x14ac:dyDescent="0.3">
      <c r="A45" t="s">
        <v>50</v>
      </c>
      <c r="B45">
        <v>1</v>
      </c>
      <c r="C45" s="3">
        <v>2531.3982638569</v>
      </c>
    </row>
    <row r="46" spans="1:3" x14ac:dyDescent="0.3">
      <c r="A46" t="s">
        <v>51</v>
      </c>
      <c r="B46">
        <v>1</v>
      </c>
      <c r="C46" s="3">
        <v>12.4536921411921</v>
      </c>
    </row>
    <row r="47" spans="1:3" x14ac:dyDescent="0.3">
      <c r="A47" t="s">
        <v>52</v>
      </c>
      <c r="B47">
        <v>5</v>
      </c>
      <c r="C47" s="3">
        <v>1549.84848863006</v>
      </c>
    </row>
    <row r="48" spans="1:3" x14ac:dyDescent="0.3">
      <c r="A48" t="s">
        <v>53</v>
      </c>
      <c r="B48">
        <v>3</v>
      </c>
      <c r="C48" s="3">
        <v>199383.25872244101</v>
      </c>
    </row>
    <row r="49" spans="1:3" x14ac:dyDescent="0.3">
      <c r="A49" t="s">
        <v>54</v>
      </c>
      <c r="B49">
        <v>1</v>
      </c>
      <c r="C49" s="3">
        <v>4592.5925925925903</v>
      </c>
    </row>
    <row r="50" spans="1:3" x14ac:dyDescent="0.3">
      <c r="A50" t="s">
        <v>55</v>
      </c>
      <c r="B50">
        <v>4</v>
      </c>
      <c r="C50" s="3">
        <v>93.282791944950404</v>
      </c>
    </row>
    <row r="51" spans="1:3" x14ac:dyDescent="0.3">
      <c r="A51" t="s">
        <v>56</v>
      </c>
      <c r="B51">
        <v>4</v>
      </c>
      <c r="C51" s="3">
        <v>23403.2998732386</v>
      </c>
    </row>
    <row r="52" spans="1:3" x14ac:dyDescent="0.3">
      <c r="A52" t="s">
        <v>57</v>
      </c>
      <c r="B52">
        <v>8</v>
      </c>
      <c r="C52" s="3">
        <v>16100.8566719959</v>
      </c>
    </row>
    <row r="53" spans="1:3" x14ac:dyDescent="0.3">
      <c r="A53" t="s">
        <v>58</v>
      </c>
      <c r="B53">
        <v>7</v>
      </c>
      <c r="C53" s="3">
        <v>567396.28964820597</v>
      </c>
    </row>
    <row r="54" spans="1:3" x14ac:dyDescent="0.3">
      <c r="A54" t="s">
        <v>59</v>
      </c>
      <c r="B54">
        <v>1</v>
      </c>
      <c r="C54" s="3">
        <v>17.839370023129799</v>
      </c>
    </row>
    <row r="55" spans="1:3" x14ac:dyDescent="0.3">
      <c r="A55" t="s">
        <v>60</v>
      </c>
      <c r="B55">
        <v>2</v>
      </c>
      <c r="C55" s="3">
        <v>68.966600529100504</v>
      </c>
    </row>
    <row r="56" spans="1:3" x14ac:dyDescent="0.3">
      <c r="A56" t="s">
        <v>61</v>
      </c>
      <c r="B56">
        <v>3</v>
      </c>
      <c r="C56" s="3">
        <v>6900.9575757072598</v>
      </c>
    </row>
    <row r="57" spans="1:3" x14ac:dyDescent="0.3">
      <c r="A57" t="s">
        <v>62</v>
      </c>
      <c r="B57">
        <v>2</v>
      </c>
      <c r="C57" s="3">
        <v>441.78405676392703</v>
      </c>
    </row>
    <row r="58" spans="1:3" x14ac:dyDescent="0.3">
      <c r="A58" t="s">
        <v>63</v>
      </c>
      <c r="B58">
        <v>1</v>
      </c>
      <c r="C58" s="3">
        <v>546.97297872585204</v>
      </c>
    </row>
    <row r="59" spans="1:3" x14ac:dyDescent="0.3">
      <c r="A59" t="s">
        <v>64</v>
      </c>
      <c r="B59">
        <v>1</v>
      </c>
      <c r="C59" s="3">
        <v>0.79649542015133401</v>
      </c>
    </row>
    <row r="60" spans="1:3" x14ac:dyDescent="0.3">
      <c r="A60" t="s">
        <v>65</v>
      </c>
      <c r="B60">
        <v>1</v>
      </c>
      <c r="C60" s="3">
        <v>3.5152714932126701</v>
      </c>
    </row>
    <row r="61" spans="1:3" x14ac:dyDescent="0.3">
      <c r="A61" t="s">
        <v>66</v>
      </c>
      <c r="B61">
        <v>4</v>
      </c>
      <c r="C61" s="3">
        <v>734.64696500441596</v>
      </c>
    </row>
    <row r="62" spans="1:3" x14ac:dyDescent="0.3">
      <c r="A62" t="s">
        <v>67</v>
      </c>
      <c r="B62">
        <v>2</v>
      </c>
      <c r="C62" s="3">
        <v>2769.6373003393401</v>
      </c>
    </row>
    <row r="63" spans="1:3" x14ac:dyDescent="0.3">
      <c r="A63" t="s">
        <v>68</v>
      </c>
      <c r="B63">
        <v>9</v>
      </c>
      <c r="C63" s="3">
        <v>22500.463350563699</v>
      </c>
    </row>
    <row r="64" spans="1:3" x14ac:dyDescent="0.3">
      <c r="A64" t="s">
        <v>69</v>
      </c>
      <c r="B64">
        <v>3</v>
      </c>
      <c r="C64" s="3">
        <v>1505.86366600313</v>
      </c>
    </row>
    <row r="65" spans="1:3" x14ac:dyDescent="0.3">
      <c r="A65" t="s">
        <v>70</v>
      </c>
      <c r="B65">
        <v>3</v>
      </c>
      <c r="C65" s="3">
        <v>1208.3723661420399</v>
      </c>
    </row>
    <row r="66" spans="1:3" x14ac:dyDescent="0.3">
      <c r="A66" t="s">
        <v>71</v>
      </c>
      <c r="B66">
        <v>2</v>
      </c>
      <c r="C66" s="3">
        <v>2536.4929701033302</v>
      </c>
    </row>
    <row r="67" spans="1:3" x14ac:dyDescent="0.3">
      <c r="A67" t="s">
        <v>72</v>
      </c>
      <c r="B67">
        <v>1</v>
      </c>
      <c r="C67" s="3">
        <v>23.5975994256831</v>
      </c>
    </row>
    <row r="68" spans="1:3" x14ac:dyDescent="0.3">
      <c r="A68" t="s">
        <v>73</v>
      </c>
      <c r="B68">
        <v>1</v>
      </c>
      <c r="C68" s="3">
        <v>321.50205761316897</v>
      </c>
    </row>
    <row r="69" spans="1:3" x14ac:dyDescent="0.3">
      <c r="A69" t="s">
        <v>74</v>
      </c>
      <c r="B69">
        <v>1</v>
      </c>
      <c r="C69" s="3">
        <v>4.3782654127481697</v>
      </c>
    </row>
    <row r="70" spans="1:3" x14ac:dyDescent="0.3">
      <c r="A70" t="s">
        <v>75</v>
      </c>
      <c r="B70">
        <v>3</v>
      </c>
      <c r="C70" s="3">
        <v>1685.4944255006601</v>
      </c>
    </row>
    <row r="71" spans="1:3" x14ac:dyDescent="0.3">
      <c r="A71" t="s">
        <v>76</v>
      </c>
      <c r="B71">
        <v>4</v>
      </c>
      <c r="C71" s="3">
        <v>3841.9470506172302</v>
      </c>
    </row>
    <row r="72" spans="1:3" x14ac:dyDescent="0.3">
      <c r="A72" t="s">
        <v>77</v>
      </c>
      <c r="B72">
        <v>2</v>
      </c>
      <c r="C72" s="3">
        <v>517.88599815278496</v>
      </c>
    </row>
    <row r="73" spans="1:3" x14ac:dyDescent="0.3">
      <c r="A73" t="s">
        <v>78</v>
      </c>
      <c r="B73">
        <v>39</v>
      </c>
      <c r="C73" s="3">
        <v>16000098.1076601</v>
      </c>
    </row>
    <row r="74" spans="1:3" x14ac:dyDescent="0.3">
      <c r="A74" t="s">
        <v>79</v>
      </c>
      <c r="B74">
        <v>1</v>
      </c>
      <c r="C74" s="3">
        <v>6.8382138694638703</v>
      </c>
    </row>
    <row r="75" spans="1:3" x14ac:dyDescent="0.3">
      <c r="A75" t="s">
        <v>80</v>
      </c>
      <c r="B75">
        <v>3</v>
      </c>
      <c r="C75" s="3">
        <v>8655.3189534942503</v>
      </c>
    </row>
    <row r="76" spans="1:3" x14ac:dyDescent="0.3">
      <c r="A76" t="s">
        <v>81</v>
      </c>
      <c r="B76">
        <v>1</v>
      </c>
      <c r="C76" s="3">
        <v>4839.7214483427697</v>
      </c>
    </row>
    <row r="77" spans="1:3" x14ac:dyDescent="0.3">
      <c r="A77" t="s">
        <v>82</v>
      </c>
      <c r="B77">
        <v>5</v>
      </c>
      <c r="C77" s="3">
        <v>560043.29968842794</v>
      </c>
    </row>
    <row r="78" spans="1:3" x14ac:dyDescent="0.3">
      <c r="A78" t="s">
        <v>83</v>
      </c>
      <c r="B78">
        <v>3</v>
      </c>
      <c r="C78" s="3">
        <v>1396.2197325439699</v>
      </c>
    </row>
    <row r="79" spans="1:3" x14ac:dyDescent="0.3">
      <c r="A79" t="s">
        <v>84</v>
      </c>
      <c r="B79">
        <v>1</v>
      </c>
      <c r="C79" s="3">
        <v>29565.104497778</v>
      </c>
    </row>
    <row r="80" spans="1:3" x14ac:dyDescent="0.3">
      <c r="A80" t="s">
        <v>85</v>
      </c>
      <c r="B80">
        <v>2</v>
      </c>
      <c r="C80" s="3">
        <v>1639.3206003258399</v>
      </c>
    </row>
    <row r="81" spans="1:15" x14ac:dyDescent="0.3">
      <c r="A81" t="s">
        <v>86</v>
      </c>
      <c r="B81">
        <v>1</v>
      </c>
      <c r="C81" s="3">
        <v>4.5454545454545503</v>
      </c>
    </row>
    <row r="82" spans="1:15" x14ac:dyDescent="0.3">
      <c r="A82" t="s">
        <v>87</v>
      </c>
      <c r="B82">
        <v>2</v>
      </c>
      <c r="C82" s="3">
        <v>1.5374716847280701</v>
      </c>
    </row>
    <row r="83" spans="1:15" x14ac:dyDescent="0.3">
      <c r="A83" t="s">
        <v>88</v>
      </c>
      <c r="B83">
        <v>3</v>
      </c>
      <c r="C83" s="3">
        <v>1635.6682270587401</v>
      </c>
    </row>
    <row r="84" spans="1:15" x14ac:dyDescent="0.3">
      <c r="A84" t="s">
        <v>89</v>
      </c>
      <c r="B84">
        <v>2</v>
      </c>
      <c r="C84" s="3">
        <v>7812.9011904761901</v>
      </c>
    </row>
    <row r="85" spans="1:15" x14ac:dyDescent="0.3">
      <c r="A85" t="s">
        <v>90</v>
      </c>
      <c r="B85">
        <v>1</v>
      </c>
      <c r="C85" s="3">
        <v>3.4904371584699501</v>
      </c>
    </row>
    <row r="86" spans="1:15" x14ac:dyDescent="0.3">
      <c r="A86" t="s">
        <v>91</v>
      </c>
      <c r="B86">
        <v>6</v>
      </c>
      <c r="C86" s="3">
        <v>26090.132770570701</v>
      </c>
    </row>
    <row r="87" spans="1:15" x14ac:dyDescent="0.3">
      <c r="A87" t="s">
        <v>92</v>
      </c>
      <c r="B87">
        <v>2</v>
      </c>
      <c r="C87" s="3">
        <v>812.52120797938403</v>
      </c>
    </row>
    <row r="88" spans="1:15" x14ac:dyDescent="0.3">
      <c r="A88" t="s">
        <v>93</v>
      </c>
      <c r="B88">
        <v>1</v>
      </c>
      <c r="C88" s="3">
        <v>72995.205712778901</v>
      </c>
    </row>
    <row r="89" spans="1:15" x14ac:dyDescent="0.3">
      <c r="A89" t="s">
        <v>94</v>
      </c>
      <c r="B89">
        <v>10</v>
      </c>
      <c r="C89" s="3">
        <v>6576.9819999423398</v>
      </c>
    </row>
    <row r="90" spans="1:15" x14ac:dyDescent="0.3">
      <c r="A90" t="s">
        <v>95</v>
      </c>
      <c r="B90">
        <v>2</v>
      </c>
      <c r="C90" s="3">
        <v>3272.2783389450101</v>
      </c>
    </row>
    <row r="91" spans="1:15" x14ac:dyDescent="0.3">
      <c r="A91" t="s">
        <v>96</v>
      </c>
      <c r="B91">
        <v>2</v>
      </c>
      <c r="C91" s="3">
        <v>4337.9104704307301</v>
      </c>
    </row>
    <row r="92" spans="1:15" x14ac:dyDescent="0.3">
      <c r="A92" t="s">
        <v>97</v>
      </c>
      <c r="B92">
        <v>6</v>
      </c>
      <c r="C92" s="3">
        <v>35134.482716028797</v>
      </c>
    </row>
    <row r="93" spans="1:15" x14ac:dyDescent="0.3">
      <c r="A93" t="s">
        <v>98</v>
      </c>
      <c r="B93">
        <v>4</v>
      </c>
      <c r="C93" s="3">
        <v>32062.950049088999</v>
      </c>
    </row>
    <row r="94" spans="1:15" x14ac:dyDescent="0.3">
      <c r="A94" t="s">
        <v>99</v>
      </c>
      <c r="B94">
        <v>5</v>
      </c>
      <c r="C94" s="3">
        <v>103937.902132011</v>
      </c>
      <c r="N94">
        <v>2</v>
      </c>
      <c r="O94">
        <v>2</v>
      </c>
    </row>
    <row r="95" spans="1:15" x14ac:dyDescent="0.3">
      <c r="A95" t="s">
        <v>100</v>
      </c>
      <c r="B95">
        <v>7</v>
      </c>
      <c r="C95" s="3">
        <v>195843.841224067</v>
      </c>
    </row>
    <row r="96" spans="1:15" x14ac:dyDescent="0.3">
      <c r="A96" t="s">
        <v>101</v>
      </c>
      <c r="B96">
        <v>1</v>
      </c>
      <c r="C96" s="3">
        <v>5.3577586206896504</v>
      </c>
    </row>
    <row r="97" spans="1:15" x14ac:dyDescent="0.3">
      <c r="A97" t="s">
        <v>102</v>
      </c>
      <c r="B97">
        <v>2</v>
      </c>
      <c r="C97" s="3">
        <v>13370.246614838199</v>
      </c>
    </row>
    <row r="98" spans="1:15" x14ac:dyDescent="0.3">
      <c r="A98" t="s">
        <v>103</v>
      </c>
      <c r="B98">
        <v>9</v>
      </c>
      <c r="C98" s="3">
        <v>4736.7920741409298</v>
      </c>
    </row>
    <row r="99" spans="1:15" x14ac:dyDescent="0.3">
      <c r="A99" t="s">
        <v>104</v>
      </c>
      <c r="B99">
        <v>12</v>
      </c>
      <c r="C99" s="3">
        <v>134195.54204637601</v>
      </c>
    </row>
    <row r="100" spans="1:15" x14ac:dyDescent="0.3">
      <c r="A100" t="s">
        <v>105</v>
      </c>
      <c r="B100">
        <v>4</v>
      </c>
      <c r="C100" s="3">
        <v>20647.183382540199</v>
      </c>
    </row>
    <row r="101" spans="1:15" x14ac:dyDescent="0.3">
      <c r="A101" t="s">
        <v>106</v>
      </c>
      <c r="B101">
        <v>1</v>
      </c>
      <c r="C101" s="3">
        <v>2.7472527472527499</v>
      </c>
    </row>
    <row r="102" spans="1:15" x14ac:dyDescent="0.3">
      <c r="A102" t="s">
        <v>107</v>
      </c>
      <c r="B102">
        <v>1</v>
      </c>
      <c r="C102" s="3">
        <v>4.5890099498744199</v>
      </c>
    </row>
    <row r="103" spans="1:15" x14ac:dyDescent="0.3">
      <c r="A103" t="s">
        <v>108</v>
      </c>
      <c r="B103">
        <v>2</v>
      </c>
      <c r="C103" s="3">
        <v>31016.598613343798</v>
      </c>
      <c r="N103">
        <v>1</v>
      </c>
      <c r="O103">
        <v>1</v>
      </c>
    </row>
    <row r="104" spans="1:15" x14ac:dyDescent="0.3">
      <c r="A104" t="s">
        <v>109</v>
      </c>
      <c r="B104">
        <v>1</v>
      </c>
      <c r="C104" s="3">
        <v>2.0614302364302399</v>
      </c>
    </row>
    <row r="105" spans="1:15" x14ac:dyDescent="0.3">
      <c r="A105" t="s">
        <v>110</v>
      </c>
      <c r="B105">
        <v>4</v>
      </c>
      <c r="C105" s="3">
        <v>60968.493119449202</v>
      </c>
    </row>
    <row r="106" spans="1:15" x14ac:dyDescent="0.3">
      <c r="A106" t="s">
        <v>111</v>
      </c>
      <c r="B106">
        <v>2</v>
      </c>
      <c r="C106" s="3">
        <v>75.757956786802893</v>
      </c>
    </row>
    <row r="107" spans="1:15" x14ac:dyDescent="0.3">
      <c r="A107" t="s">
        <v>112</v>
      </c>
      <c r="B107">
        <v>6</v>
      </c>
      <c r="C107" s="3">
        <v>132228.11361660299</v>
      </c>
    </row>
    <row r="108" spans="1:15" x14ac:dyDescent="0.3">
      <c r="A108" t="s">
        <v>113</v>
      </c>
      <c r="B108">
        <v>10</v>
      </c>
      <c r="C108" s="3">
        <v>31841.477893252199</v>
      </c>
    </row>
    <row r="109" spans="1:15" x14ac:dyDescent="0.3">
      <c r="A109" t="s">
        <v>114</v>
      </c>
      <c r="B109">
        <v>2</v>
      </c>
      <c r="C109" s="3">
        <v>4375.7971027151298</v>
      </c>
    </row>
    <row r="110" spans="1:15" x14ac:dyDescent="0.3">
      <c r="A110" t="s">
        <v>115</v>
      </c>
      <c r="B110">
        <v>4</v>
      </c>
      <c r="C110" s="3">
        <v>2800.6284573002599</v>
      </c>
    </row>
    <row r="111" spans="1:15" x14ac:dyDescent="0.3">
      <c r="A111" t="s">
        <v>116</v>
      </c>
      <c r="B111">
        <v>8</v>
      </c>
      <c r="C111" s="3">
        <v>3900192.2942969999</v>
      </c>
      <c r="N111">
        <v>1</v>
      </c>
      <c r="O111">
        <v>1</v>
      </c>
    </row>
    <row r="112" spans="1:15" x14ac:dyDescent="0.3">
      <c r="A112" t="s">
        <v>117</v>
      </c>
      <c r="B112">
        <v>1</v>
      </c>
      <c r="C112" s="3">
        <v>6.8333333333333304</v>
      </c>
    </row>
    <row r="113" spans="1:15" x14ac:dyDescent="0.3">
      <c r="A113" t="s">
        <v>118</v>
      </c>
      <c r="B113">
        <v>4</v>
      </c>
      <c r="C113" s="3">
        <v>3928.1448384718301</v>
      </c>
    </row>
    <row r="114" spans="1:15" x14ac:dyDescent="0.3">
      <c r="A114" t="s">
        <v>119</v>
      </c>
      <c r="B114">
        <v>1</v>
      </c>
      <c r="C114" s="3">
        <v>36.238367380676003</v>
      </c>
    </row>
    <row r="115" spans="1:15" x14ac:dyDescent="0.3">
      <c r="A115" t="s">
        <v>120</v>
      </c>
      <c r="B115">
        <v>4</v>
      </c>
      <c r="C115" s="3">
        <v>10351.3514726878</v>
      </c>
    </row>
    <row r="116" spans="1:15" x14ac:dyDescent="0.3">
      <c r="A116" t="s">
        <v>121</v>
      </c>
      <c r="B116">
        <v>3</v>
      </c>
      <c r="C116" s="3">
        <v>781.59369415939898</v>
      </c>
    </row>
    <row r="117" spans="1:15" x14ac:dyDescent="0.3">
      <c r="A117" t="s">
        <v>122</v>
      </c>
      <c r="B117">
        <v>1</v>
      </c>
      <c r="C117" s="3">
        <v>1566.28873168574</v>
      </c>
    </row>
    <row r="118" spans="1:15" x14ac:dyDescent="0.3">
      <c r="A118" t="s">
        <v>123</v>
      </c>
      <c r="B118">
        <v>4</v>
      </c>
      <c r="C118" s="3">
        <v>59198.835070608802</v>
      </c>
    </row>
    <row r="119" spans="1:15" x14ac:dyDescent="0.3">
      <c r="A119" t="s">
        <v>124</v>
      </c>
      <c r="B119">
        <v>3</v>
      </c>
      <c r="C119" s="3">
        <v>35897.208522916902</v>
      </c>
      <c r="N119">
        <v>1</v>
      </c>
      <c r="O119">
        <v>1</v>
      </c>
    </row>
    <row r="120" spans="1:15" x14ac:dyDescent="0.3">
      <c r="A120" t="s">
        <v>125</v>
      </c>
      <c r="B120">
        <v>1</v>
      </c>
      <c r="C120" s="3">
        <v>3676.62724701252</v>
      </c>
    </row>
    <row r="121" spans="1:15" x14ac:dyDescent="0.3">
      <c r="A121" t="s">
        <v>126</v>
      </c>
      <c r="B121">
        <v>1</v>
      </c>
      <c r="C121" s="3">
        <v>1996.4061836999099</v>
      </c>
    </row>
    <row r="122" spans="1:15" x14ac:dyDescent="0.3">
      <c r="A122" t="s">
        <v>127</v>
      </c>
      <c r="B122">
        <v>2</v>
      </c>
      <c r="C122" s="3">
        <v>4069.4942762353999</v>
      </c>
    </row>
    <row r="123" spans="1:15" x14ac:dyDescent="0.3">
      <c r="A123" t="s">
        <v>128</v>
      </c>
      <c r="B123">
        <v>4</v>
      </c>
      <c r="C123" s="3">
        <v>277.90202188107202</v>
      </c>
    </row>
    <row r="124" spans="1:15" x14ac:dyDescent="0.3">
      <c r="A124" t="s">
        <v>129</v>
      </c>
      <c r="B124">
        <v>2</v>
      </c>
      <c r="C124" s="3">
        <v>98.968367629907206</v>
      </c>
    </row>
    <row r="125" spans="1:15" x14ac:dyDescent="0.3">
      <c r="A125" t="s">
        <v>130</v>
      </c>
      <c r="B125">
        <v>9</v>
      </c>
      <c r="C125" s="3">
        <v>6116.1881674061196</v>
      </c>
    </row>
    <row r="126" spans="1:15" x14ac:dyDescent="0.3">
      <c r="A126" t="s">
        <v>131</v>
      </c>
      <c r="B126">
        <v>1</v>
      </c>
      <c r="C126" s="3">
        <v>1674.3572505398699</v>
      </c>
    </row>
    <row r="127" spans="1:15" x14ac:dyDescent="0.3">
      <c r="A127" t="s">
        <v>132</v>
      </c>
      <c r="B127">
        <v>4</v>
      </c>
      <c r="C127" s="3">
        <v>1058.5698743693499</v>
      </c>
    </row>
    <row r="128" spans="1:15" x14ac:dyDescent="0.3">
      <c r="A128" t="s">
        <v>133</v>
      </c>
      <c r="B128">
        <v>17</v>
      </c>
      <c r="C128" s="3">
        <v>258043.15049726699</v>
      </c>
    </row>
    <row r="129" spans="1:5" x14ac:dyDescent="0.3">
      <c r="A129" t="s">
        <v>134</v>
      </c>
      <c r="B129">
        <v>5</v>
      </c>
      <c r="C129" s="3">
        <v>37588.571172043601</v>
      </c>
    </row>
    <row r="130" spans="1:5" x14ac:dyDescent="0.3">
      <c r="A130" t="s">
        <v>135</v>
      </c>
      <c r="B130">
        <v>1</v>
      </c>
      <c r="C130" s="3">
        <v>296.771130104463</v>
      </c>
    </row>
    <row r="131" spans="1:5" x14ac:dyDescent="0.3">
      <c r="A131" t="s">
        <v>136</v>
      </c>
      <c r="B131">
        <v>1</v>
      </c>
      <c r="C131" s="3">
        <v>2069.6508091669398</v>
      </c>
    </row>
    <row r="132" spans="1:5" x14ac:dyDescent="0.3">
      <c r="A132" t="s">
        <v>137</v>
      </c>
      <c r="B132">
        <v>5</v>
      </c>
      <c r="C132" s="3">
        <v>40043.313700897903</v>
      </c>
    </row>
    <row r="133" spans="1:5" x14ac:dyDescent="0.3">
      <c r="A133" t="s">
        <v>138</v>
      </c>
      <c r="B133">
        <v>1</v>
      </c>
      <c r="C133" s="3">
        <v>732.99212777972798</v>
      </c>
    </row>
    <row r="134" spans="1:5" x14ac:dyDescent="0.3">
      <c r="D134" s="4"/>
      <c r="E134" s="4"/>
    </row>
    <row r="135" spans="1:5" x14ac:dyDescent="0.3">
      <c r="D135" s="4"/>
      <c r="E135" s="4"/>
    </row>
    <row r="136" spans="1:5" x14ac:dyDescent="0.3">
      <c r="D136" s="4"/>
      <c r="E136" s="4"/>
    </row>
    <row r="137" spans="1:5" x14ac:dyDescent="0.3">
      <c r="D137" s="4"/>
      <c r="E137" s="4"/>
    </row>
    <row r="138" spans="1:5" x14ac:dyDescent="0.3">
      <c r="D138" s="4"/>
      <c r="E138" s="4"/>
    </row>
    <row r="139" spans="1:5" x14ac:dyDescent="0.3">
      <c r="D139" s="4"/>
      <c r="E139" s="4"/>
    </row>
    <row r="140" spans="1:5" x14ac:dyDescent="0.3">
      <c r="D140" s="4"/>
      <c r="E140" s="4"/>
    </row>
    <row r="141" spans="1:5" x14ac:dyDescent="0.3">
      <c r="D141" s="4"/>
      <c r="E141" s="4"/>
    </row>
    <row r="142" spans="1:5" x14ac:dyDescent="0.3">
      <c r="D142" s="4"/>
      <c r="E142" s="4"/>
    </row>
    <row r="143" spans="1:5" x14ac:dyDescent="0.3">
      <c r="D143" s="4"/>
      <c r="E143" s="4"/>
    </row>
    <row r="144" spans="1:5" x14ac:dyDescent="0.3">
      <c r="D144" s="4"/>
      <c r="E144" s="4"/>
    </row>
    <row r="145" spans="4:5" x14ac:dyDescent="0.3">
      <c r="D145" s="4"/>
      <c r="E145" s="4"/>
    </row>
    <row r="146" spans="4:5" x14ac:dyDescent="0.3">
      <c r="D146" s="4"/>
      <c r="E146" s="4"/>
    </row>
  </sheetData>
  <mergeCells count="2">
    <mergeCell ref="B24:C24"/>
    <mergeCell ref="N2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Martim Bill</dc:creator>
  <cp:lastModifiedBy>Martim Bill</cp:lastModifiedBy>
  <dcterms:created xsi:type="dcterms:W3CDTF">2020-07-07T10:52:05Z</dcterms:created>
  <dcterms:modified xsi:type="dcterms:W3CDTF">2020-10-28T15:14:05Z</dcterms:modified>
</cp:coreProperties>
</file>