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4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jean-francoishumbert/Desktop/AFD/0Projet FFEM afrique/Publications-Mémoires/Publication Aghien Suivi Physico-chimie &amp; phyto/0-Paper/1-Plos Revised/"/>
    </mc:Choice>
  </mc:AlternateContent>
  <xr:revisionPtr revIDLastSave="0" documentId="13_ncr:1_{068E9FB0-7D7E-384C-97BA-CEC1814DA7ED}" xr6:coauthVersionLast="46" xr6:coauthVersionMax="46" xr10:uidLastSave="{00000000-0000-0000-0000-000000000000}"/>
  <bookViews>
    <workbookView xWindow="2620" yWindow="460" windowWidth="24860" windowHeight="15540" tabRatio="500" xr2:uid="{00000000-000D-0000-FFFF-FFFF00000000}"/>
  </bookViews>
  <sheets>
    <sheet name="Feuil1" sheetId="1" r:id="rId1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6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5" i="1"/>
  <c r="P4" i="1"/>
</calcChain>
</file>

<file path=xl/sharedStrings.xml><?xml version="1.0" encoding="utf-8"?>
<sst xmlns="http://schemas.openxmlformats.org/spreadsheetml/2006/main" count="136" uniqueCount="135">
  <si>
    <t>S1-Ja17</t>
  </si>
  <si>
    <t>S2-Ja17</t>
  </si>
  <si>
    <t>S3-Ja17</t>
  </si>
  <si>
    <t>S4-Ja17</t>
  </si>
  <si>
    <t>S5-Ja17</t>
  </si>
  <si>
    <t>S6-Ja17</t>
  </si>
  <si>
    <t>S1-F17</t>
  </si>
  <si>
    <t>S2-F17</t>
  </si>
  <si>
    <t>S3-F17</t>
  </si>
  <si>
    <t>S4-F17</t>
  </si>
  <si>
    <t>S5-F17</t>
  </si>
  <si>
    <t>S6-F17</t>
  </si>
  <si>
    <t>S1-Mr17</t>
  </si>
  <si>
    <t>S2-Mr17</t>
  </si>
  <si>
    <t>S3-Mr17</t>
  </si>
  <si>
    <t>S4-Mr17</t>
  </si>
  <si>
    <t>S5-Mr17</t>
  </si>
  <si>
    <t>S6-Mr17</t>
  </si>
  <si>
    <t>S1-Ap17</t>
  </si>
  <si>
    <t>S2-Ap17</t>
  </si>
  <si>
    <t>S3-Ap17</t>
  </si>
  <si>
    <t>S4-Ap17</t>
  </si>
  <si>
    <t>S5-Ap17</t>
  </si>
  <si>
    <t>S6-Ap17</t>
  </si>
  <si>
    <t>S1-My17</t>
  </si>
  <si>
    <t>S2-My17</t>
  </si>
  <si>
    <t>S3-My17</t>
  </si>
  <si>
    <t>S4-My17</t>
  </si>
  <si>
    <t>S5-My17</t>
  </si>
  <si>
    <t>S6-My17</t>
  </si>
  <si>
    <t>S1-Jn17</t>
  </si>
  <si>
    <t>S2-Jn17</t>
  </si>
  <si>
    <t>S3-Jn17</t>
  </si>
  <si>
    <t>S4-Jn17</t>
  </si>
  <si>
    <t>S5-Jn17</t>
  </si>
  <si>
    <t>S6-Jn17</t>
  </si>
  <si>
    <t>S1-Jl17</t>
  </si>
  <si>
    <t>S2-Jl17</t>
  </si>
  <si>
    <t>S3-Jl17</t>
  </si>
  <si>
    <t>S4-Jl17</t>
  </si>
  <si>
    <t>S5-Jl17</t>
  </si>
  <si>
    <t>S6-Jl17</t>
  </si>
  <si>
    <t>S1-Au17</t>
  </si>
  <si>
    <t>S2-Au17</t>
  </si>
  <si>
    <t>S3-Au17</t>
  </si>
  <si>
    <t>S4-Au17</t>
  </si>
  <si>
    <t>S5-Au17</t>
  </si>
  <si>
    <t>S6-Au17</t>
  </si>
  <si>
    <t>S1-S17</t>
  </si>
  <si>
    <t>S2-S17</t>
  </si>
  <si>
    <t>S3-S17</t>
  </si>
  <si>
    <t>S4-S17</t>
  </si>
  <si>
    <t>S6-S17</t>
  </si>
  <si>
    <t>S1-O17</t>
  </si>
  <si>
    <t>S2-O17</t>
  </si>
  <si>
    <t>S3-O17</t>
  </si>
  <si>
    <t>S4-O17</t>
  </si>
  <si>
    <t>S5-O17</t>
  </si>
  <si>
    <t>S6-O17</t>
  </si>
  <si>
    <t>S1-N17</t>
  </si>
  <si>
    <t>S2-N17</t>
  </si>
  <si>
    <t>S3-N17</t>
  </si>
  <si>
    <t>S4-N17</t>
  </si>
  <si>
    <t>S5-N17</t>
  </si>
  <si>
    <t>S6-N17</t>
  </si>
  <si>
    <t>S1-D17</t>
  </si>
  <si>
    <t>S2-D17</t>
  </si>
  <si>
    <t>S3-D17</t>
  </si>
  <si>
    <t>S4-D17</t>
  </si>
  <si>
    <t>S5-D17</t>
  </si>
  <si>
    <t>S6-D17</t>
  </si>
  <si>
    <t>S1-Ja18</t>
  </si>
  <si>
    <t>S2-Ja18</t>
  </si>
  <si>
    <t>S3-Ja18</t>
  </si>
  <si>
    <t>S4-Ja18</t>
  </si>
  <si>
    <t>S5-Ja18</t>
  </si>
  <si>
    <t>S6-Ja18</t>
  </si>
  <si>
    <t>S1-F18</t>
  </si>
  <si>
    <t>S2-F18</t>
  </si>
  <si>
    <t>S4-F18</t>
  </si>
  <si>
    <t>S5-F18</t>
  </si>
  <si>
    <t>S6-F18</t>
  </si>
  <si>
    <t>S1-Mr18</t>
  </si>
  <si>
    <t>S2-Mr18</t>
  </si>
  <si>
    <t>S3-Mr18</t>
  </si>
  <si>
    <t>S4-Mr18</t>
  </si>
  <si>
    <t>S6-Mr18</t>
  </si>
  <si>
    <t>S1-ap18</t>
  </si>
  <si>
    <t>S2-ap18</t>
  </si>
  <si>
    <t>S3-ap18</t>
  </si>
  <si>
    <t>S4-ap18</t>
  </si>
  <si>
    <t>S5-ap18</t>
  </si>
  <si>
    <t>S6-ap18</t>
  </si>
  <si>
    <t>Mesocosm experiments in Aghien-Télégraphe</t>
  </si>
  <si>
    <t>Sample 1</t>
  </si>
  <si>
    <t>Sample 2</t>
  </si>
  <si>
    <t>Sample 3</t>
  </si>
  <si>
    <t>Sample 4</t>
  </si>
  <si>
    <t>Sample 5</t>
  </si>
  <si>
    <t>Sample 6</t>
  </si>
  <si>
    <t>Sample 7</t>
  </si>
  <si>
    <t>Sample 8</t>
  </si>
  <si>
    <t>Sample 9</t>
  </si>
  <si>
    <t>Sample 10</t>
  </si>
  <si>
    <t>Sample 11</t>
  </si>
  <si>
    <t>Sample 12</t>
  </si>
  <si>
    <t>Sample 13</t>
  </si>
  <si>
    <t>Sample 14</t>
  </si>
  <si>
    <t>Sample 15</t>
  </si>
  <si>
    <t>Sample 16</t>
  </si>
  <si>
    <t>Sample 17</t>
  </si>
  <si>
    <t>Sample 18</t>
  </si>
  <si>
    <t>Sample 19</t>
  </si>
  <si>
    <t>Sample 20</t>
  </si>
  <si>
    <t>Sample 21</t>
  </si>
  <si>
    <t>Sample 22</t>
  </si>
  <si>
    <t>Sample 23</t>
  </si>
  <si>
    <t>Sample 24</t>
  </si>
  <si>
    <t>Sample 25</t>
  </si>
  <si>
    <t>Sample 26</t>
  </si>
  <si>
    <t>Sample 27</t>
  </si>
  <si>
    <t>Sample 28</t>
  </si>
  <si>
    <t>Sample 29</t>
  </si>
  <si>
    <t>Sample 30</t>
  </si>
  <si>
    <t>Chl-a</t>
  </si>
  <si>
    <t>probe</t>
  </si>
  <si>
    <t>(µ/L)</t>
  </si>
  <si>
    <t>Chl-a spectro (µg/L)</t>
  </si>
  <si>
    <t>Monotoring of the lagoon Aghien (This paper)</t>
  </si>
  <si>
    <t>* Chlorophyll-a values obtained after pigment extration and spectrophotometer measurment</t>
  </si>
  <si>
    <t>**Chlorophyll-a values provided by the YSI probe</t>
  </si>
  <si>
    <t>Chl-a probe**</t>
  </si>
  <si>
    <t xml:space="preserve">*** Estimated chlorophyll-a values during the monitoring from the YSI measurments after correction </t>
  </si>
  <si>
    <t>Chl-a spectro*</t>
  </si>
  <si>
    <t>Estimated Chl-a***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</si>
</sst>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charset val="13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34"/>
      <scheme val="minor"/>
    </font>
    <font>
      <sz val="11"/>
      <color theme="1"/>
      <name val="Helvetic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8"/>
      <name val="Calibri"/>
      <family val="2"/>
      <charset val="134"/>
      <scheme val="minor"/>
    </font>
    <font>
      <sz val="14"/>
      <color theme="1"/>
      <name val="Calibri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ont="1"/>
    <xf numFmtId="0" fontId="1" fillId="0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Feuil1!$D$3</c:f>
              <c:strCache>
                <c:ptCount val="1"/>
                <c:pt idx="0">
                  <c:v>Chl-a probe**</c:v>
                </c:pt>
              </c:strCache>
            </c:strRef>
          </c:tx>
          <c:spPr>
            <a:ln w="47625">
              <a:noFill/>
            </a:ln>
            <a:effectLst/>
          </c:spPr>
          <c:marker>
            <c:symbol val="x"/>
            <c:size val="9"/>
            <c:spPr>
              <a:ln>
                <a:solidFill>
                  <a:schemeClr val="tx1"/>
                </a:solidFill>
              </a:ln>
              <a:effectLst/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27919241748669699"/>
                  <c:y val="-8.3669793935332495E-3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/>
                  </a:pPr>
                  <a:endParaRPr lang="fr-FR"/>
                </a:p>
              </c:txPr>
            </c:trendlineLbl>
          </c:trendline>
          <c:trendline>
            <c:trendlineType val="linear"/>
            <c:dispRSqr val="0"/>
            <c:dispEq val="0"/>
          </c:trendline>
          <c:xVal>
            <c:numRef>
              <c:f>Feuil1!$C$4:$C$33</c:f>
              <c:numCache>
                <c:formatCode>General</c:formatCode>
                <c:ptCount val="30"/>
                <c:pt idx="0">
                  <c:v>48.059999999999995</c:v>
                </c:pt>
                <c:pt idx="1">
                  <c:v>42.72</c:v>
                </c:pt>
                <c:pt idx="2">
                  <c:v>40.049999999999997</c:v>
                </c:pt>
                <c:pt idx="3">
                  <c:v>54.734999999999992</c:v>
                </c:pt>
                <c:pt idx="4">
                  <c:v>52.064999999999991</c:v>
                </c:pt>
                <c:pt idx="5">
                  <c:v>42.72</c:v>
                </c:pt>
                <c:pt idx="6">
                  <c:v>168.20999999999998</c:v>
                </c:pt>
                <c:pt idx="7">
                  <c:v>152.19</c:v>
                </c:pt>
                <c:pt idx="8">
                  <c:v>68.084999999999994</c:v>
                </c:pt>
                <c:pt idx="9">
                  <c:v>48.059999999999995</c:v>
                </c:pt>
                <c:pt idx="10">
                  <c:v>53.4</c:v>
                </c:pt>
                <c:pt idx="11">
                  <c:v>37.380000000000003</c:v>
                </c:pt>
                <c:pt idx="12">
                  <c:v>132.16499999999999</c:v>
                </c:pt>
                <c:pt idx="13">
                  <c:v>64.08</c:v>
                </c:pt>
                <c:pt idx="14">
                  <c:v>141.51</c:v>
                </c:pt>
                <c:pt idx="15">
                  <c:v>60.075000000000003</c:v>
                </c:pt>
                <c:pt idx="16">
                  <c:v>40.049999999999997</c:v>
                </c:pt>
                <c:pt idx="17">
                  <c:v>84.10499999999999</c:v>
                </c:pt>
                <c:pt idx="18">
                  <c:v>62.744999999999997</c:v>
                </c:pt>
                <c:pt idx="19">
                  <c:v>136.16999999999999</c:v>
                </c:pt>
                <c:pt idx="20">
                  <c:v>94.784999999999982</c:v>
                </c:pt>
                <c:pt idx="21">
                  <c:v>57.404999999999987</c:v>
                </c:pt>
                <c:pt idx="22">
                  <c:v>45.39</c:v>
                </c:pt>
                <c:pt idx="23">
                  <c:v>50.73</c:v>
                </c:pt>
                <c:pt idx="24">
                  <c:v>44.055</c:v>
                </c:pt>
                <c:pt idx="25">
                  <c:v>42.72</c:v>
                </c:pt>
                <c:pt idx="26">
                  <c:v>58.739999999999988</c:v>
                </c:pt>
                <c:pt idx="27">
                  <c:v>33.375</c:v>
                </c:pt>
                <c:pt idx="28">
                  <c:v>120.15</c:v>
                </c:pt>
                <c:pt idx="29">
                  <c:v>102.79499999999999</c:v>
                </c:pt>
              </c:numCache>
            </c:numRef>
          </c:xVal>
          <c:yVal>
            <c:numRef>
              <c:f>Feuil1!$D$4:$D$33</c:f>
              <c:numCache>
                <c:formatCode>General</c:formatCode>
                <c:ptCount val="30"/>
                <c:pt idx="0">
                  <c:v>6.2</c:v>
                </c:pt>
                <c:pt idx="1">
                  <c:v>7.5</c:v>
                </c:pt>
                <c:pt idx="2">
                  <c:v>11.1</c:v>
                </c:pt>
                <c:pt idx="3">
                  <c:v>6.2</c:v>
                </c:pt>
                <c:pt idx="4">
                  <c:v>9.6</c:v>
                </c:pt>
                <c:pt idx="5">
                  <c:v>10.7</c:v>
                </c:pt>
                <c:pt idx="6">
                  <c:v>30</c:v>
                </c:pt>
                <c:pt idx="7">
                  <c:v>27.8</c:v>
                </c:pt>
                <c:pt idx="8">
                  <c:v>12.7</c:v>
                </c:pt>
                <c:pt idx="9">
                  <c:v>15.5</c:v>
                </c:pt>
                <c:pt idx="10">
                  <c:v>11.1</c:v>
                </c:pt>
                <c:pt idx="11">
                  <c:v>12.4</c:v>
                </c:pt>
                <c:pt idx="12">
                  <c:v>24.5</c:v>
                </c:pt>
                <c:pt idx="13">
                  <c:v>12.8</c:v>
                </c:pt>
                <c:pt idx="14">
                  <c:v>21.6</c:v>
                </c:pt>
                <c:pt idx="15">
                  <c:v>11.4</c:v>
                </c:pt>
                <c:pt idx="16">
                  <c:v>13.3</c:v>
                </c:pt>
                <c:pt idx="17">
                  <c:v>12.1</c:v>
                </c:pt>
                <c:pt idx="18">
                  <c:v>7.5</c:v>
                </c:pt>
                <c:pt idx="19">
                  <c:v>22.7</c:v>
                </c:pt>
                <c:pt idx="20">
                  <c:v>17.2</c:v>
                </c:pt>
                <c:pt idx="21">
                  <c:v>9.9</c:v>
                </c:pt>
                <c:pt idx="22">
                  <c:v>12.9</c:v>
                </c:pt>
                <c:pt idx="23">
                  <c:v>6.2</c:v>
                </c:pt>
                <c:pt idx="24">
                  <c:v>7.7</c:v>
                </c:pt>
                <c:pt idx="25">
                  <c:v>11.6</c:v>
                </c:pt>
                <c:pt idx="26">
                  <c:v>7.2</c:v>
                </c:pt>
                <c:pt idx="27">
                  <c:v>11.2</c:v>
                </c:pt>
                <c:pt idx="28">
                  <c:v>20.6</c:v>
                </c:pt>
                <c:pt idx="29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2B-5A45-ADD2-8C8D85F32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5778536"/>
        <c:axId val="-2139260280"/>
      </c:scatterChart>
      <c:valAx>
        <c:axId val="-2115778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39260280"/>
        <c:crosses val="autoZero"/>
        <c:crossBetween val="midCat"/>
      </c:valAx>
      <c:valAx>
        <c:axId val="-2139260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157785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819150</xdr:colOff>
      <xdr:row>6</xdr:row>
      <xdr:rowOff>12700</xdr:rowOff>
    </xdr:from>
    <xdr:to>
      <xdr:col>12</xdr:col>
      <xdr:colOff>12700</xdr:colOff>
      <xdr:row>31</xdr:row>
      <xdr:rowOff>25400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B1:P96"/>
  <sheetViews>
    <sheetView tabSelected="1" workbookViewId="0">
      <selection activeCell="E40" sqref="E40"/>
    </sheetView>
  </sheetViews>
  <sheetFormatPr baseColWidth="10" defaultRowHeight="16" x14ac:dyDescent="0.2"/>
  <cols>
    <col min="3" max="3" width="15.1640625" customWidth="1"/>
    <col min="4" max="4" width="13.83203125" customWidth="1"/>
    <col min="15" max="15" width="15.1640625" customWidth="1"/>
    <col min="16" max="16" width="17.5" customWidth="1"/>
  </cols>
  <sheetData>
    <row r="1" spans="2:16" ht="19" x14ac:dyDescent="0.25">
      <c r="B1" s="6" t="s">
        <v>93</v>
      </c>
      <c r="O1" s="6" t="s">
        <v>128</v>
      </c>
      <c r="P1" s="6"/>
    </row>
    <row r="2" spans="2:16" ht="19" x14ac:dyDescent="0.25">
      <c r="B2" s="6"/>
      <c r="O2" s="6"/>
      <c r="P2" s="6"/>
    </row>
    <row r="3" spans="2:16" x14ac:dyDescent="0.2">
      <c r="B3" s="3"/>
      <c r="C3" s="7" t="s">
        <v>133</v>
      </c>
      <c r="D3" s="2" t="s">
        <v>131</v>
      </c>
      <c r="O3" s="1" t="s">
        <v>131</v>
      </c>
      <c r="P3" s="1" t="s">
        <v>134</v>
      </c>
    </row>
    <row r="4" spans="2:16" x14ac:dyDescent="0.2">
      <c r="B4" s="3" t="s">
        <v>94</v>
      </c>
      <c r="C4" s="4">
        <v>48.059999999999995</v>
      </c>
      <c r="D4" s="3">
        <v>6.2</v>
      </c>
      <c r="N4" s="5" t="s">
        <v>0</v>
      </c>
      <c r="O4">
        <v>30.38</v>
      </c>
      <c r="P4">
        <f>(O4-2.9809)/0.1445</f>
        <v>189.61314878892733</v>
      </c>
    </row>
    <row r="5" spans="2:16" x14ac:dyDescent="0.2">
      <c r="B5" s="3" t="s">
        <v>95</v>
      </c>
      <c r="C5" s="4">
        <v>42.72</v>
      </c>
      <c r="D5" s="3">
        <v>7.5</v>
      </c>
      <c r="N5" s="5" t="s">
        <v>1</v>
      </c>
      <c r="O5">
        <v>37.9</v>
      </c>
      <c r="P5">
        <f>(O5-2.9809)/0.1445</f>
        <v>241.65467128027683</v>
      </c>
    </row>
    <row r="6" spans="2:16" x14ac:dyDescent="0.2">
      <c r="B6" s="3" t="s">
        <v>96</v>
      </c>
      <c r="C6" s="4">
        <v>40.049999999999997</v>
      </c>
      <c r="D6" s="3">
        <v>11.1</v>
      </c>
      <c r="N6" s="5" t="s">
        <v>2</v>
      </c>
      <c r="O6">
        <v>35.03</v>
      </c>
      <c r="P6">
        <f t="shared" ref="P6:P68" si="0">(O6-2.9809)/0.1445</f>
        <v>221.79307958477511</v>
      </c>
    </row>
    <row r="7" spans="2:16" x14ac:dyDescent="0.2">
      <c r="B7" s="3" t="s">
        <v>97</v>
      </c>
      <c r="C7" s="4">
        <v>54.734999999999992</v>
      </c>
      <c r="D7" s="3">
        <v>6.2</v>
      </c>
      <c r="N7" s="5" t="s">
        <v>3</v>
      </c>
      <c r="O7">
        <v>12.18</v>
      </c>
      <c r="P7">
        <f t="shared" si="0"/>
        <v>63.661591695501734</v>
      </c>
    </row>
    <row r="8" spans="2:16" x14ac:dyDescent="0.2">
      <c r="B8" s="3" t="s">
        <v>98</v>
      </c>
      <c r="C8" s="4">
        <v>52.064999999999991</v>
      </c>
      <c r="D8" s="3">
        <v>9.6</v>
      </c>
      <c r="N8" s="5" t="s">
        <v>4</v>
      </c>
      <c r="O8">
        <v>14.819999999999999</v>
      </c>
      <c r="P8">
        <f t="shared" si="0"/>
        <v>81.931487889273356</v>
      </c>
    </row>
    <row r="9" spans="2:16" x14ac:dyDescent="0.2">
      <c r="B9" s="3" t="s">
        <v>99</v>
      </c>
      <c r="C9" s="4">
        <v>42.72</v>
      </c>
      <c r="D9" s="3">
        <v>10.7</v>
      </c>
      <c r="N9" s="5" t="s">
        <v>5</v>
      </c>
      <c r="O9">
        <v>9.6</v>
      </c>
      <c r="P9">
        <f t="shared" si="0"/>
        <v>45.806920415224916</v>
      </c>
    </row>
    <row r="10" spans="2:16" x14ac:dyDescent="0.2">
      <c r="B10" s="3" t="s">
        <v>100</v>
      </c>
      <c r="C10" s="4">
        <v>168.20999999999998</v>
      </c>
      <c r="D10" s="3">
        <v>30</v>
      </c>
      <c r="N10" s="5" t="s">
        <v>6</v>
      </c>
      <c r="O10">
        <v>6.32</v>
      </c>
      <c r="P10">
        <f t="shared" si="0"/>
        <v>23.107958477508653</v>
      </c>
    </row>
    <row r="11" spans="2:16" x14ac:dyDescent="0.2">
      <c r="B11" s="3" t="s">
        <v>101</v>
      </c>
      <c r="C11" s="4">
        <v>152.19</v>
      </c>
      <c r="D11" s="3">
        <v>27.8</v>
      </c>
      <c r="N11" s="5" t="s">
        <v>7</v>
      </c>
      <c r="O11">
        <v>9.48</v>
      </c>
      <c r="P11">
        <f t="shared" si="0"/>
        <v>44.976470588235301</v>
      </c>
    </row>
    <row r="12" spans="2:16" x14ac:dyDescent="0.2">
      <c r="B12" s="3" t="s">
        <v>102</v>
      </c>
      <c r="C12" s="4">
        <v>68.084999999999994</v>
      </c>
      <c r="D12" s="3">
        <v>12.7</v>
      </c>
      <c r="N12" s="5" t="s">
        <v>8</v>
      </c>
      <c r="O12">
        <v>8.73</v>
      </c>
      <c r="P12">
        <f t="shared" si="0"/>
        <v>39.786159169550182</v>
      </c>
    </row>
    <row r="13" spans="2:16" x14ac:dyDescent="0.2">
      <c r="B13" s="3" t="s">
        <v>103</v>
      </c>
      <c r="C13" s="4">
        <v>48.059999999999995</v>
      </c>
      <c r="D13" s="3">
        <v>15.5</v>
      </c>
      <c r="N13" s="5" t="s">
        <v>9</v>
      </c>
      <c r="O13">
        <v>18.100000000000001</v>
      </c>
      <c r="P13">
        <f t="shared" si="0"/>
        <v>104.63044982698963</v>
      </c>
    </row>
    <row r="14" spans="2:16" x14ac:dyDescent="0.2">
      <c r="B14" s="3" t="s">
        <v>104</v>
      </c>
      <c r="C14" s="4">
        <v>53.4</v>
      </c>
      <c r="D14" s="3">
        <v>11.1</v>
      </c>
      <c r="N14" s="5" t="s">
        <v>10</v>
      </c>
      <c r="O14">
        <v>7.21</v>
      </c>
      <c r="P14">
        <f t="shared" si="0"/>
        <v>29.267128027681661</v>
      </c>
    </row>
    <row r="15" spans="2:16" x14ac:dyDescent="0.2">
      <c r="B15" s="3" t="s">
        <v>105</v>
      </c>
      <c r="C15" s="4">
        <v>37.380000000000003</v>
      </c>
      <c r="D15" s="3">
        <v>12.4</v>
      </c>
      <c r="N15" s="5" t="s">
        <v>11</v>
      </c>
      <c r="O15">
        <v>5.3</v>
      </c>
      <c r="P15">
        <f t="shared" si="0"/>
        <v>16.049134948096885</v>
      </c>
    </row>
    <row r="16" spans="2:16" x14ac:dyDescent="0.2">
      <c r="B16" s="3" t="s">
        <v>106</v>
      </c>
      <c r="C16" s="4">
        <v>132.16499999999999</v>
      </c>
      <c r="D16" s="3">
        <v>24.5</v>
      </c>
      <c r="E16" s="8" t="s">
        <v>124</v>
      </c>
      <c r="N16" s="5" t="s">
        <v>12</v>
      </c>
      <c r="O16">
        <v>14.83</v>
      </c>
      <c r="P16">
        <f t="shared" si="0"/>
        <v>82.000692041522498</v>
      </c>
    </row>
    <row r="17" spans="2:16" x14ac:dyDescent="0.2">
      <c r="B17" s="3" t="s">
        <v>107</v>
      </c>
      <c r="C17" s="4">
        <v>64.08</v>
      </c>
      <c r="D17" s="3">
        <v>12.8</v>
      </c>
      <c r="E17" s="8" t="s">
        <v>125</v>
      </c>
      <c r="N17" s="5" t="s">
        <v>13</v>
      </c>
      <c r="O17">
        <v>12.76</v>
      </c>
      <c r="P17">
        <f t="shared" si="0"/>
        <v>67.675432525951564</v>
      </c>
    </row>
    <row r="18" spans="2:16" x14ac:dyDescent="0.2">
      <c r="B18" s="3" t="s">
        <v>108</v>
      </c>
      <c r="C18" s="4">
        <v>141.51</v>
      </c>
      <c r="D18" s="3">
        <v>21.6</v>
      </c>
      <c r="E18" s="8" t="s">
        <v>126</v>
      </c>
      <c r="N18" s="5" t="s">
        <v>14</v>
      </c>
      <c r="O18">
        <v>9.0649999999999995</v>
      </c>
      <c r="P18">
        <f t="shared" si="0"/>
        <v>42.10449826989619</v>
      </c>
    </row>
    <row r="19" spans="2:16" x14ac:dyDescent="0.2">
      <c r="B19" s="3" t="s">
        <v>109</v>
      </c>
      <c r="C19" s="4">
        <v>60.075000000000003</v>
      </c>
      <c r="D19" s="3">
        <v>11.4</v>
      </c>
      <c r="N19" s="5" t="s">
        <v>15</v>
      </c>
      <c r="O19">
        <v>12.42</v>
      </c>
      <c r="P19">
        <f t="shared" si="0"/>
        <v>65.32249134948097</v>
      </c>
    </row>
    <row r="20" spans="2:16" x14ac:dyDescent="0.2">
      <c r="B20" s="3" t="s">
        <v>110</v>
      </c>
      <c r="C20" s="4">
        <v>40.049999999999997</v>
      </c>
      <c r="D20" s="3">
        <v>13.3</v>
      </c>
      <c r="N20" s="5" t="s">
        <v>16</v>
      </c>
      <c r="O20">
        <v>20</v>
      </c>
      <c r="P20">
        <f t="shared" si="0"/>
        <v>117.77923875432528</v>
      </c>
    </row>
    <row r="21" spans="2:16" x14ac:dyDescent="0.2">
      <c r="B21" s="3" t="s">
        <v>111</v>
      </c>
      <c r="C21" s="4">
        <v>84.10499999999999</v>
      </c>
      <c r="D21" s="3">
        <v>12.1</v>
      </c>
      <c r="N21" s="5" t="s">
        <v>17</v>
      </c>
      <c r="O21">
        <v>15.31</v>
      </c>
      <c r="P21">
        <f t="shared" si="0"/>
        <v>85.322491349480984</v>
      </c>
    </row>
    <row r="22" spans="2:16" x14ac:dyDescent="0.2">
      <c r="B22" s="3" t="s">
        <v>112</v>
      </c>
      <c r="C22" s="4">
        <v>62.744999999999997</v>
      </c>
      <c r="D22" s="3">
        <v>7.5</v>
      </c>
      <c r="N22" s="5" t="s">
        <v>18</v>
      </c>
      <c r="O22">
        <v>26.02</v>
      </c>
      <c r="P22">
        <f t="shared" si="0"/>
        <v>159.44013840830451</v>
      </c>
    </row>
    <row r="23" spans="2:16" x14ac:dyDescent="0.2">
      <c r="B23" s="3" t="s">
        <v>113</v>
      </c>
      <c r="C23" s="4">
        <v>136.16999999999999</v>
      </c>
      <c r="D23" s="3">
        <v>22.7</v>
      </c>
      <c r="N23" s="5" t="s">
        <v>19</v>
      </c>
      <c r="O23">
        <v>13.63</v>
      </c>
      <c r="P23">
        <f t="shared" si="0"/>
        <v>73.696193771626312</v>
      </c>
    </row>
    <row r="24" spans="2:16" x14ac:dyDescent="0.2">
      <c r="B24" s="3" t="s">
        <v>114</v>
      </c>
      <c r="C24" s="4">
        <v>94.784999999999982</v>
      </c>
      <c r="D24" s="3">
        <v>17.2</v>
      </c>
      <c r="N24" s="5" t="s">
        <v>20</v>
      </c>
      <c r="O24">
        <v>14.61</v>
      </c>
      <c r="P24">
        <f t="shared" si="0"/>
        <v>80.478200692041526</v>
      </c>
    </row>
    <row r="25" spans="2:16" x14ac:dyDescent="0.2">
      <c r="B25" s="3" t="s">
        <v>115</v>
      </c>
      <c r="C25" s="4">
        <v>57.404999999999987</v>
      </c>
      <c r="D25" s="3">
        <v>9.9</v>
      </c>
      <c r="N25" s="5" t="s">
        <v>21</v>
      </c>
      <c r="O25">
        <v>7.91</v>
      </c>
      <c r="P25">
        <f t="shared" si="0"/>
        <v>34.111418685121109</v>
      </c>
    </row>
    <row r="26" spans="2:16" x14ac:dyDescent="0.2">
      <c r="B26" s="3" t="s">
        <v>116</v>
      </c>
      <c r="C26" s="4">
        <v>45.39</v>
      </c>
      <c r="D26" s="3">
        <v>12.9</v>
      </c>
      <c r="N26" s="5" t="s">
        <v>22</v>
      </c>
      <c r="O26">
        <v>8.0299999999999994</v>
      </c>
      <c r="P26">
        <f t="shared" si="0"/>
        <v>34.941868512110723</v>
      </c>
    </row>
    <row r="27" spans="2:16" x14ac:dyDescent="0.2">
      <c r="B27" s="3" t="s">
        <v>117</v>
      </c>
      <c r="C27" s="4">
        <v>50.73</v>
      </c>
      <c r="D27" s="3">
        <v>6.2</v>
      </c>
      <c r="N27" s="5" t="s">
        <v>23</v>
      </c>
      <c r="O27">
        <v>12.38</v>
      </c>
      <c r="P27">
        <f t="shared" si="0"/>
        <v>65.045674740484444</v>
      </c>
    </row>
    <row r="28" spans="2:16" x14ac:dyDescent="0.2">
      <c r="B28" s="3" t="s">
        <v>118</v>
      </c>
      <c r="C28" s="4">
        <v>44.055</v>
      </c>
      <c r="D28" s="3">
        <v>7.7</v>
      </c>
      <c r="N28" s="5" t="s">
        <v>24</v>
      </c>
      <c r="O28">
        <v>8.4</v>
      </c>
      <c r="P28">
        <f t="shared" si="0"/>
        <v>37.502422145328723</v>
      </c>
    </row>
    <row r="29" spans="2:16" x14ac:dyDescent="0.2">
      <c r="B29" s="3" t="s">
        <v>119</v>
      </c>
      <c r="C29" s="4">
        <v>42.72</v>
      </c>
      <c r="D29" s="3">
        <v>11.6</v>
      </c>
      <c r="N29" s="5" t="s">
        <v>25</v>
      </c>
      <c r="O29">
        <v>10.77</v>
      </c>
      <c r="P29">
        <f t="shared" si="0"/>
        <v>53.903806228373703</v>
      </c>
    </row>
    <row r="30" spans="2:16" x14ac:dyDescent="0.2">
      <c r="B30" s="3" t="s">
        <v>120</v>
      </c>
      <c r="C30" s="4">
        <v>58.739999999999988</v>
      </c>
      <c r="D30" s="3">
        <v>7.2</v>
      </c>
      <c r="N30" s="5" t="s">
        <v>26</v>
      </c>
      <c r="O30">
        <v>7.8</v>
      </c>
      <c r="P30">
        <f t="shared" si="0"/>
        <v>33.350173010380622</v>
      </c>
    </row>
    <row r="31" spans="2:16" x14ac:dyDescent="0.2">
      <c r="B31" s="3" t="s">
        <v>121</v>
      </c>
      <c r="C31" s="4">
        <v>33.375</v>
      </c>
      <c r="D31" s="3">
        <v>11.2</v>
      </c>
      <c r="N31" s="5" t="s">
        <v>27</v>
      </c>
      <c r="O31">
        <v>8.67</v>
      </c>
      <c r="P31">
        <f t="shared" si="0"/>
        <v>39.370934256055364</v>
      </c>
    </row>
    <row r="32" spans="2:16" x14ac:dyDescent="0.2">
      <c r="B32" s="3" t="s">
        <v>122</v>
      </c>
      <c r="C32" s="4">
        <v>120.15</v>
      </c>
      <c r="D32" s="3">
        <v>20.6</v>
      </c>
      <c r="I32" t="s">
        <v>127</v>
      </c>
      <c r="N32" s="5" t="s">
        <v>28</v>
      </c>
      <c r="O32">
        <v>8.2899999999999991</v>
      </c>
      <c r="P32">
        <f t="shared" si="0"/>
        <v>36.741176470588229</v>
      </c>
    </row>
    <row r="33" spans="2:16" x14ac:dyDescent="0.2">
      <c r="B33" s="3" t="s">
        <v>123</v>
      </c>
      <c r="C33" s="4">
        <v>102.79499999999999</v>
      </c>
      <c r="D33" s="3">
        <v>13</v>
      </c>
      <c r="N33" s="5" t="s">
        <v>29</v>
      </c>
      <c r="O33">
        <v>8.6425000000000001</v>
      </c>
      <c r="P33">
        <f t="shared" si="0"/>
        <v>39.180622837370244</v>
      </c>
    </row>
    <row r="34" spans="2:16" x14ac:dyDescent="0.2">
      <c r="N34" s="5" t="s">
        <v>30</v>
      </c>
      <c r="O34">
        <v>7.1749999999999998</v>
      </c>
      <c r="P34">
        <f t="shared" si="0"/>
        <v>29.024913494809688</v>
      </c>
    </row>
    <row r="35" spans="2:16" ht="19" x14ac:dyDescent="0.25">
      <c r="B35" s="9" t="s">
        <v>129</v>
      </c>
      <c r="C35" s="9"/>
      <c r="N35" s="5" t="s">
        <v>31</v>
      </c>
      <c r="O35">
        <v>10.8825</v>
      </c>
      <c r="P35">
        <f t="shared" si="0"/>
        <v>54.682352941176475</v>
      </c>
    </row>
    <row r="36" spans="2:16" ht="19" x14ac:dyDescent="0.25">
      <c r="B36" s="9" t="s">
        <v>130</v>
      </c>
      <c r="C36" s="9"/>
      <c r="N36" s="5" t="s">
        <v>32</v>
      </c>
      <c r="O36">
        <v>18.25</v>
      </c>
      <c r="P36">
        <f t="shared" si="0"/>
        <v>105.66851211072665</v>
      </c>
    </row>
    <row r="37" spans="2:16" ht="19" x14ac:dyDescent="0.25">
      <c r="B37" s="9" t="s">
        <v>132</v>
      </c>
      <c r="C37" s="9"/>
      <c r="N37" s="5" t="s">
        <v>33</v>
      </c>
      <c r="O37">
        <v>38.800000000000004</v>
      </c>
      <c r="P37">
        <f t="shared" si="0"/>
        <v>247.88304498269903</v>
      </c>
    </row>
    <row r="38" spans="2:16" x14ac:dyDescent="0.2">
      <c r="N38" s="5" t="s">
        <v>34</v>
      </c>
      <c r="O38">
        <v>16.05</v>
      </c>
      <c r="P38">
        <f t="shared" si="0"/>
        <v>90.443598615916969</v>
      </c>
    </row>
    <row r="39" spans="2:16" x14ac:dyDescent="0.2">
      <c r="N39" s="5" t="s">
        <v>35</v>
      </c>
      <c r="O39">
        <v>21.8</v>
      </c>
      <c r="P39">
        <f t="shared" si="0"/>
        <v>130.23598615916956</v>
      </c>
    </row>
    <row r="40" spans="2:16" x14ac:dyDescent="0.2">
      <c r="N40" s="5" t="s">
        <v>36</v>
      </c>
      <c r="O40">
        <v>18.100000000000001</v>
      </c>
      <c r="P40">
        <f t="shared" si="0"/>
        <v>104.63044982698963</v>
      </c>
    </row>
    <row r="41" spans="2:16" x14ac:dyDescent="0.2">
      <c r="N41" s="5" t="s">
        <v>37</v>
      </c>
      <c r="O41">
        <v>7.56</v>
      </c>
      <c r="P41">
        <f t="shared" si="0"/>
        <v>31.689273356401383</v>
      </c>
    </row>
    <row r="42" spans="2:16" x14ac:dyDescent="0.2">
      <c r="N42" s="5" t="s">
        <v>38</v>
      </c>
      <c r="O42">
        <v>5.46</v>
      </c>
      <c r="P42">
        <f t="shared" si="0"/>
        <v>17.156401384083047</v>
      </c>
    </row>
    <row r="43" spans="2:16" x14ac:dyDescent="0.2">
      <c r="N43" s="5" t="s">
        <v>39</v>
      </c>
      <c r="O43">
        <v>8.26</v>
      </c>
      <c r="P43">
        <f t="shared" si="0"/>
        <v>36.533564013840831</v>
      </c>
    </row>
    <row r="44" spans="2:16" x14ac:dyDescent="0.2">
      <c r="N44" s="5" t="s">
        <v>40</v>
      </c>
      <c r="O44">
        <v>8.7100000000000009</v>
      </c>
      <c r="P44">
        <f t="shared" si="0"/>
        <v>39.647750865051911</v>
      </c>
    </row>
    <row r="45" spans="2:16" x14ac:dyDescent="0.2">
      <c r="N45" s="5" t="s">
        <v>41</v>
      </c>
      <c r="O45">
        <v>7.54</v>
      </c>
      <c r="P45">
        <f t="shared" si="0"/>
        <v>31.550865051903116</v>
      </c>
    </row>
    <row r="46" spans="2:16" x14ac:dyDescent="0.2">
      <c r="N46" s="5" t="s">
        <v>42</v>
      </c>
      <c r="O46">
        <v>10.199999999999999</v>
      </c>
      <c r="P46">
        <f t="shared" si="0"/>
        <v>49.959169550173009</v>
      </c>
    </row>
    <row r="47" spans="2:16" x14ac:dyDescent="0.2">
      <c r="N47" s="5" t="s">
        <v>43</v>
      </c>
      <c r="O47">
        <v>6.55</v>
      </c>
      <c r="P47">
        <f t="shared" si="0"/>
        <v>24.699653979238754</v>
      </c>
    </row>
    <row r="48" spans="2:16" x14ac:dyDescent="0.2">
      <c r="N48" s="5" t="s">
        <v>44</v>
      </c>
      <c r="O48">
        <v>6.4</v>
      </c>
      <c r="P48">
        <f t="shared" si="0"/>
        <v>23.661591695501734</v>
      </c>
    </row>
    <row r="49" spans="14:16" x14ac:dyDescent="0.2">
      <c r="N49" s="5" t="s">
        <v>45</v>
      </c>
      <c r="O49">
        <v>12.43</v>
      </c>
      <c r="P49">
        <f t="shared" si="0"/>
        <v>65.391695501730112</v>
      </c>
    </row>
    <row r="50" spans="14:16" x14ac:dyDescent="0.2">
      <c r="N50" s="5" t="s">
        <v>46</v>
      </c>
      <c r="O50">
        <v>6.7527272729999996</v>
      </c>
      <c r="P50">
        <f t="shared" si="0"/>
        <v>26.102610885813146</v>
      </c>
    </row>
    <row r="51" spans="14:16" x14ac:dyDescent="0.2">
      <c r="N51" s="5" t="s">
        <v>47</v>
      </c>
      <c r="O51">
        <v>9.1199999999999992</v>
      </c>
      <c r="P51">
        <f t="shared" si="0"/>
        <v>42.48512110726643</v>
      </c>
    </row>
    <row r="52" spans="14:16" x14ac:dyDescent="0.2">
      <c r="N52" s="5" t="s">
        <v>48</v>
      </c>
      <c r="O52">
        <v>16.64</v>
      </c>
      <c r="P52">
        <f t="shared" si="0"/>
        <v>94.526643598615934</v>
      </c>
    </row>
    <row r="53" spans="14:16" x14ac:dyDescent="0.2">
      <c r="N53" s="5" t="s">
        <v>49</v>
      </c>
      <c r="O53">
        <v>21.43</v>
      </c>
      <c r="P53">
        <f t="shared" si="0"/>
        <v>127.67543252595158</v>
      </c>
    </row>
    <row r="54" spans="14:16" x14ac:dyDescent="0.2">
      <c r="N54" s="5" t="s">
        <v>50</v>
      </c>
      <c r="O54">
        <v>15.33</v>
      </c>
      <c r="P54">
        <f t="shared" si="0"/>
        <v>85.46089965397924</v>
      </c>
    </row>
    <row r="55" spans="14:16" x14ac:dyDescent="0.2">
      <c r="N55" s="5" t="s">
        <v>51</v>
      </c>
      <c r="O55">
        <v>14.3</v>
      </c>
      <c r="P55">
        <f t="shared" si="0"/>
        <v>78.332871972318344</v>
      </c>
    </row>
    <row r="56" spans="14:16" x14ac:dyDescent="0.2">
      <c r="N56" s="5" t="s">
        <v>52</v>
      </c>
      <c r="O56">
        <v>11.58</v>
      </c>
      <c r="P56">
        <f t="shared" si="0"/>
        <v>59.509342560553634</v>
      </c>
    </row>
    <row r="57" spans="14:16" x14ac:dyDescent="0.2">
      <c r="N57" s="5" t="s">
        <v>53</v>
      </c>
      <c r="O57">
        <v>7.3</v>
      </c>
      <c r="P57">
        <f t="shared" si="0"/>
        <v>29.889965397923877</v>
      </c>
    </row>
    <row r="58" spans="14:16" x14ac:dyDescent="0.2">
      <c r="N58" s="5" t="s">
        <v>54</v>
      </c>
      <c r="O58">
        <v>23.2</v>
      </c>
      <c r="P58">
        <f t="shared" si="0"/>
        <v>139.92456747404844</v>
      </c>
    </row>
    <row r="59" spans="14:16" x14ac:dyDescent="0.2">
      <c r="N59" s="5" t="s">
        <v>55</v>
      </c>
      <c r="O59">
        <v>11.65</v>
      </c>
      <c r="P59">
        <f t="shared" si="0"/>
        <v>59.993771626297587</v>
      </c>
    </row>
    <row r="60" spans="14:16" x14ac:dyDescent="0.2">
      <c r="N60" s="5" t="s">
        <v>56</v>
      </c>
      <c r="O60">
        <v>12.86</v>
      </c>
      <c r="P60">
        <f t="shared" si="0"/>
        <v>68.367474048442901</v>
      </c>
    </row>
    <row r="61" spans="14:16" x14ac:dyDescent="0.2">
      <c r="N61" s="5" t="s">
        <v>57</v>
      </c>
      <c r="O61">
        <v>8.0399999999999991</v>
      </c>
      <c r="P61">
        <f t="shared" si="0"/>
        <v>35.011072664359858</v>
      </c>
    </row>
    <row r="62" spans="14:16" x14ac:dyDescent="0.2">
      <c r="N62" s="5" t="s">
        <v>58</v>
      </c>
      <c r="O62">
        <v>7.02</v>
      </c>
      <c r="P62">
        <f t="shared" si="0"/>
        <v>27.952249134948094</v>
      </c>
    </row>
    <row r="63" spans="14:16" x14ac:dyDescent="0.2">
      <c r="N63" s="5" t="s">
        <v>59</v>
      </c>
      <c r="O63">
        <v>7.39</v>
      </c>
      <c r="P63">
        <f t="shared" si="0"/>
        <v>30.51280276816609</v>
      </c>
    </row>
    <row r="64" spans="14:16" x14ac:dyDescent="0.2">
      <c r="N64" s="5" t="s">
        <v>60</v>
      </c>
      <c r="O64">
        <v>10.32</v>
      </c>
      <c r="P64">
        <f t="shared" si="0"/>
        <v>50.789619377162637</v>
      </c>
    </row>
    <row r="65" spans="14:16" x14ac:dyDescent="0.2">
      <c r="N65" s="5" t="s">
        <v>61</v>
      </c>
      <c r="O65">
        <v>11.293333329999999</v>
      </c>
      <c r="P65">
        <f t="shared" si="0"/>
        <v>57.525490173010382</v>
      </c>
    </row>
    <row r="66" spans="14:16" x14ac:dyDescent="0.2">
      <c r="N66" s="5" t="s">
        <v>62</v>
      </c>
      <c r="O66">
        <v>6.57</v>
      </c>
      <c r="P66">
        <f t="shared" si="0"/>
        <v>24.838062283737028</v>
      </c>
    </row>
    <row r="67" spans="14:16" x14ac:dyDescent="0.2">
      <c r="N67" s="5" t="s">
        <v>63</v>
      </c>
      <c r="O67">
        <v>21.17</v>
      </c>
      <c r="P67">
        <f t="shared" si="0"/>
        <v>125.87612456747408</v>
      </c>
    </row>
    <row r="68" spans="14:16" x14ac:dyDescent="0.2">
      <c r="N68" s="5" t="s">
        <v>64</v>
      </c>
      <c r="O68">
        <v>36.51</v>
      </c>
      <c r="P68">
        <f t="shared" si="0"/>
        <v>232.03529411764708</v>
      </c>
    </row>
    <row r="69" spans="14:16" x14ac:dyDescent="0.2">
      <c r="N69" s="5" t="s">
        <v>65</v>
      </c>
      <c r="O69">
        <v>26.422499999999999</v>
      </c>
      <c r="P69">
        <f t="shared" ref="P69:P96" si="1">(O69-2.9809)/0.1445</f>
        <v>162.22560553633221</v>
      </c>
    </row>
    <row r="70" spans="14:16" x14ac:dyDescent="0.2">
      <c r="N70" s="5" t="s">
        <v>66</v>
      </c>
      <c r="O70">
        <v>16.2</v>
      </c>
      <c r="P70">
        <f t="shared" si="1"/>
        <v>91.481660899653974</v>
      </c>
    </row>
    <row r="71" spans="14:16" x14ac:dyDescent="0.2">
      <c r="N71" s="5" t="s">
        <v>67</v>
      </c>
      <c r="O71">
        <v>15.659999999999998</v>
      </c>
      <c r="P71">
        <f t="shared" si="1"/>
        <v>87.744636678200692</v>
      </c>
    </row>
    <row r="72" spans="14:16" x14ac:dyDescent="0.2">
      <c r="N72" s="5" t="s">
        <v>68</v>
      </c>
      <c r="O72">
        <v>12.82</v>
      </c>
      <c r="P72">
        <f t="shared" si="1"/>
        <v>68.090657439446375</v>
      </c>
    </row>
    <row r="73" spans="14:16" x14ac:dyDescent="0.2">
      <c r="N73" s="5" t="s">
        <v>69</v>
      </c>
      <c r="O73">
        <v>9.15</v>
      </c>
      <c r="P73">
        <f t="shared" si="1"/>
        <v>42.692733564013842</v>
      </c>
    </row>
    <row r="74" spans="14:16" x14ac:dyDescent="0.2">
      <c r="N74" s="5" t="s">
        <v>70</v>
      </c>
      <c r="O74">
        <v>9.9</v>
      </c>
      <c r="P74">
        <f t="shared" si="1"/>
        <v>47.883044982698969</v>
      </c>
    </row>
    <row r="75" spans="14:16" x14ac:dyDescent="0.2">
      <c r="N75" s="5" t="s">
        <v>71</v>
      </c>
      <c r="O75">
        <v>12.02</v>
      </c>
      <c r="P75">
        <f t="shared" si="1"/>
        <v>62.554325259515572</v>
      </c>
    </row>
    <row r="76" spans="14:16" x14ac:dyDescent="0.2">
      <c r="N76" s="5" t="s">
        <v>72</v>
      </c>
      <c r="O76">
        <v>7.7</v>
      </c>
      <c r="P76">
        <f t="shared" si="1"/>
        <v>32.658131487889278</v>
      </c>
    </row>
    <row r="77" spans="14:16" x14ac:dyDescent="0.2">
      <c r="N77" s="5" t="s">
        <v>73</v>
      </c>
      <c r="O77">
        <v>8.64</v>
      </c>
      <c r="P77">
        <f t="shared" si="1"/>
        <v>39.163321799307965</v>
      </c>
    </row>
    <row r="78" spans="14:16" x14ac:dyDescent="0.2">
      <c r="N78" s="5" t="s">
        <v>74</v>
      </c>
      <c r="O78">
        <v>9.34</v>
      </c>
      <c r="P78">
        <f t="shared" si="1"/>
        <v>44.00761245674741</v>
      </c>
    </row>
    <row r="79" spans="14:16" x14ac:dyDescent="0.2">
      <c r="N79" s="5" t="s">
        <v>75</v>
      </c>
      <c r="O79">
        <v>6.25</v>
      </c>
      <c r="P79">
        <f t="shared" si="1"/>
        <v>22.623529411764707</v>
      </c>
    </row>
    <row r="80" spans="14:16" x14ac:dyDescent="0.2">
      <c r="N80" s="5" t="s">
        <v>76</v>
      </c>
      <c r="O80">
        <v>13.51</v>
      </c>
      <c r="P80">
        <f t="shared" si="1"/>
        <v>72.865743944636677</v>
      </c>
    </row>
    <row r="81" spans="14:16" x14ac:dyDescent="0.2">
      <c r="N81" s="5" t="s">
        <v>77</v>
      </c>
      <c r="O81">
        <v>12.737500000000001</v>
      </c>
      <c r="P81">
        <f t="shared" si="1"/>
        <v>67.519723183391008</v>
      </c>
    </row>
    <row r="82" spans="14:16" x14ac:dyDescent="0.2">
      <c r="N82" s="5" t="s">
        <v>78</v>
      </c>
      <c r="O82">
        <v>9.9759999999999991</v>
      </c>
      <c r="P82">
        <f t="shared" si="1"/>
        <v>48.408996539792383</v>
      </c>
    </row>
    <row r="83" spans="14:16" x14ac:dyDescent="0.2">
      <c r="N83" s="5" t="s">
        <v>79</v>
      </c>
      <c r="O83">
        <v>12.3</v>
      </c>
      <c r="P83">
        <f t="shared" si="1"/>
        <v>64.492041522491363</v>
      </c>
    </row>
    <row r="84" spans="14:16" x14ac:dyDescent="0.2">
      <c r="N84" s="5" t="s">
        <v>80</v>
      </c>
      <c r="O84">
        <v>11.26</v>
      </c>
      <c r="P84">
        <f t="shared" si="1"/>
        <v>57.294809688581317</v>
      </c>
    </row>
    <row r="85" spans="14:16" x14ac:dyDescent="0.2">
      <c r="N85" s="5" t="s">
        <v>81</v>
      </c>
      <c r="O85">
        <v>14.02</v>
      </c>
      <c r="P85">
        <f t="shared" si="1"/>
        <v>76.395155709342561</v>
      </c>
    </row>
    <row r="86" spans="14:16" x14ac:dyDescent="0.2">
      <c r="N86" s="5" t="s">
        <v>82</v>
      </c>
      <c r="O86">
        <v>16.309999999999999</v>
      </c>
      <c r="P86">
        <f t="shared" si="1"/>
        <v>92.242906574394468</v>
      </c>
    </row>
    <row r="87" spans="14:16" x14ac:dyDescent="0.2">
      <c r="N87" s="5" t="s">
        <v>83</v>
      </c>
      <c r="O87">
        <v>5.67</v>
      </c>
      <c r="P87">
        <f t="shared" si="1"/>
        <v>18.609688581314877</v>
      </c>
    </row>
    <row r="88" spans="14:16" x14ac:dyDescent="0.2">
      <c r="N88" s="5" t="s">
        <v>84</v>
      </c>
      <c r="O88">
        <v>4.26</v>
      </c>
      <c r="P88">
        <f t="shared" si="1"/>
        <v>8.8519031141868503</v>
      </c>
    </row>
    <row r="89" spans="14:16" x14ac:dyDescent="0.2">
      <c r="N89" s="5" t="s">
        <v>85</v>
      </c>
      <c r="O89">
        <v>12.1</v>
      </c>
      <c r="P89">
        <f t="shared" si="1"/>
        <v>63.107958477508653</v>
      </c>
    </row>
    <row r="90" spans="14:16" x14ac:dyDescent="0.2">
      <c r="N90" s="5" t="s">
        <v>86</v>
      </c>
      <c r="O90">
        <v>13.7</v>
      </c>
      <c r="P90">
        <f t="shared" si="1"/>
        <v>74.180622837370237</v>
      </c>
    </row>
    <row r="91" spans="14:16" x14ac:dyDescent="0.2">
      <c r="N91" s="5" t="s">
        <v>87</v>
      </c>
      <c r="O91">
        <v>6.25</v>
      </c>
      <c r="P91">
        <f t="shared" si="1"/>
        <v>22.623529411764707</v>
      </c>
    </row>
    <row r="92" spans="14:16" x14ac:dyDescent="0.2">
      <c r="N92" s="5" t="s">
        <v>88</v>
      </c>
      <c r="O92">
        <v>8.33</v>
      </c>
      <c r="P92">
        <f t="shared" si="1"/>
        <v>37.017993079584777</v>
      </c>
    </row>
    <row r="93" spans="14:16" x14ac:dyDescent="0.2">
      <c r="N93" s="5" t="s">
        <v>89</v>
      </c>
      <c r="O93">
        <v>11.26</v>
      </c>
      <c r="P93">
        <f t="shared" si="1"/>
        <v>57.294809688581317</v>
      </c>
    </row>
    <row r="94" spans="14:16" x14ac:dyDescent="0.2">
      <c r="N94" s="5" t="s">
        <v>90</v>
      </c>
      <c r="O94">
        <v>11</v>
      </c>
      <c r="P94">
        <f t="shared" si="1"/>
        <v>55.495501730103811</v>
      </c>
    </row>
    <row r="95" spans="14:16" x14ac:dyDescent="0.2">
      <c r="N95" s="5" t="s">
        <v>91</v>
      </c>
      <c r="O95">
        <v>11.102</v>
      </c>
      <c r="P95">
        <f t="shared" si="1"/>
        <v>56.201384083044985</v>
      </c>
    </row>
    <row r="96" spans="14:16" x14ac:dyDescent="0.2">
      <c r="N96" s="5" t="s">
        <v>92</v>
      </c>
      <c r="O96">
        <v>5.92</v>
      </c>
      <c r="P96">
        <f t="shared" si="1"/>
        <v>20.339792387543252</v>
      </c>
    </row>
  </sheetData>
  <phoneticPr fontId="7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INRA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Jean-François Humbert</dc:creator>
  <cp:lastModifiedBy>Microsoft Office User</cp:lastModifiedBy>
  <dcterms:created xsi:type="dcterms:W3CDTF">2021-02-12T15:07:22Z</dcterms:created>
  <dcterms:modified xsi:type="dcterms:W3CDTF">2021-03-25T15:45:55Z</dcterms:modified>
</cp:coreProperties>
</file>