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-francoishumbert/Desktop/AFD/0Projet FFEM afrique/Publications-Mémoires/Publication Aghien Suivi Physico-chimie &amp; phyto/0-Paper/1-Plos Revised/"/>
    </mc:Choice>
  </mc:AlternateContent>
  <xr:revisionPtr revIDLastSave="0" documentId="8_{7D01D295-1A25-AA48-B1BD-882CFAD7BBEF}" xr6:coauthVersionLast="46" xr6:coauthVersionMax="46" xr10:uidLastSave="{00000000-0000-0000-0000-000000000000}"/>
  <bookViews>
    <workbookView xWindow="1360" yWindow="1460" windowWidth="27060" windowHeight="16040" xr2:uid="{328DBB92-FE07-DC45-9200-254F246F1E1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</calcChain>
</file>

<file path=xl/sharedStrings.xml><?xml version="1.0" encoding="utf-8"?>
<sst xmlns="http://schemas.openxmlformats.org/spreadsheetml/2006/main" count="73" uniqueCount="73">
  <si>
    <t>DATE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</si>
  <si>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</si>
  <si>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</si>
  <si>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</si>
  <si>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</si>
  <si>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</si>
  <si>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</si>
  <si>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</si>
  <si>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</si>
  <si>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</si>
  <si>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</si>
  <si>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</si>
  <si>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</si>
  <si>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</si>
  <si>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</si>
  <si>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</si>
  <si>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</si>
  <si>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</si>
  <si>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Sum</t>
  </si>
  <si>
    <t>Percentage</t>
  </si>
  <si>
    <t>Cumulative percentage</t>
  </si>
  <si>
    <t xml:space="preserve">Peridinium </t>
  </si>
  <si>
    <t>Cylindrospermopsis/Rhaphidiopsis</t>
  </si>
  <si>
    <t xml:space="preserve">Pediastrum </t>
  </si>
  <si>
    <t xml:space="preserve">Aulacoseira </t>
  </si>
  <si>
    <t xml:space="preserve">Oscillatoria  </t>
  </si>
  <si>
    <t xml:space="preserve">Melosira </t>
  </si>
  <si>
    <t xml:space="preserve">Trachelomonas </t>
  </si>
  <si>
    <t xml:space="preserve">Limnothrix  </t>
  </si>
  <si>
    <t xml:space="preserve">Closterium </t>
  </si>
  <si>
    <t xml:space="preserve">Microcystis </t>
  </si>
  <si>
    <t xml:space="preserve">Staurastrum </t>
  </si>
  <si>
    <t xml:space="preserve">Dolichospermum </t>
  </si>
  <si>
    <t xml:space="preserve">Euglena </t>
  </si>
  <si>
    <t xml:space="preserve">Planktothrix  </t>
  </si>
  <si>
    <t xml:space="preserve">Cyclotella </t>
  </si>
  <si>
    <t xml:space="preserve">Scenedesmus </t>
  </si>
  <si>
    <t xml:space="preserve">Phacus </t>
  </si>
  <si>
    <t xml:space="preserve">Eudorina </t>
  </si>
  <si>
    <t xml:space="preserve">Staurodesmus </t>
  </si>
  <si>
    <t xml:space="preserve">Ulnaria </t>
  </si>
  <si>
    <t xml:space="preserve">Dictyohaerium </t>
  </si>
  <si>
    <t xml:space="preserve">Cosmarium </t>
  </si>
  <si>
    <t xml:space="preserve">Aphanizomenon </t>
  </si>
  <si>
    <t>Lyngbya</t>
  </si>
  <si>
    <t xml:space="preserve">Crucigenia </t>
  </si>
  <si>
    <t xml:space="preserve">Aphanocapsa </t>
  </si>
  <si>
    <t xml:space="preserve">Crucigeniella </t>
  </si>
  <si>
    <t xml:space="preserve">Strombomonas </t>
  </si>
  <si>
    <t>Coelastum</t>
  </si>
  <si>
    <t xml:space="preserve">Tabellaria </t>
  </si>
  <si>
    <t xml:space="preserve">Nitzschia </t>
  </si>
  <si>
    <t xml:space="preserve">Chroococcus </t>
  </si>
  <si>
    <t xml:space="preserve">Oocystis </t>
  </si>
  <si>
    <t xml:space="preserve">Leptolyngbya </t>
  </si>
  <si>
    <t xml:space="preserve">Gomphosphoeria  </t>
  </si>
  <si>
    <t xml:space="preserve">Lepocinclis </t>
  </si>
  <si>
    <t xml:space="preserve">Eunotia </t>
  </si>
  <si>
    <t xml:space="preserve">Merismopodia </t>
  </si>
  <si>
    <t xml:space="preserve">Euastrum </t>
  </si>
  <si>
    <t xml:space="preserve">Actinastrum </t>
  </si>
  <si>
    <t xml:space="preserve">Tetraedron </t>
  </si>
  <si>
    <t xml:space="preserve">Monoraphidium </t>
  </si>
  <si>
    <t xml:space="preserve">Kirchneriella </t>
  </si>
  <si>
    <t>Ankistrodesmus</t>
  </si>
  <si>
    <t xml:space="preserve">Aphanothece </t>
  </si>
  <si>
    <t xml:space="preserve">Navicula </t>
  </si>
  <si>
    <t xml:space="preserve">Rhizosolenia </t>
  </si>
  <si>
    <t xml:space="preserve">Golenkinia </t>
  </si>
  <si>
    <t xml:space="preserve">Treubaria </t>
  </si>
  <si>
    <t>Pseudanabaena</t>
  </si>
  <si>
    <t xml:space="preserve">Tetrastrum </t>
  </si>
  <si>
    <t xml:space="preserve">Micractinium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</si>
</sst>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22E4-A548-2B40-9312-A4D02A86FCE2}">
  <dimension ref="A1:V53"/>
  <sheetViews>
    <sheetView tabSelected="1" topLeftCell="D1" workbookViewId="0">
      <selection sqref="A1:V53"/>
    </sheetView>
  </sheetViews>
  <sheetFormatPr baseColWidth="10" defaultRowHeight="16" x14ac:dyDescent="0.2"/>
  <sheetData>
    <row r="1" spans="1: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/>
      <c r="T1" s="1" t="s">
        <v>18</v>
      </c>
      <c r="U1" s="2" t="s">
        <v>19</v>
      </c>
      <c r="V1" s="2" t="s">
        <v>20</v>
      </c>
    </row>
    <row r="2" spans="1:22" x14ac:dyDescent="0.2">
      <c r="A2" s="3" t="s">
        <v>21</v>
      </c>
      <c r="B2">
        <v>80507885.764192134</v>
      </c>
      <c r="C2">
        <v>90407589.619463503</v>
      </c>
      <c r="D2">
        <v>329310737.06799752</v>
      </c>
      <c r="E2">
        <v>49425727.336244583</v>
      </c>
      <c r="F2">
        <v>68133255.945102945</v>
      </c>
      <c r="G2">
        <v>47169177.192763567</v>
      </c>
      <c r="H2">
        <v>8443865.0530255772</v>
      </c>
      <c r="I2">
        <v>12326101.859014349</v>
      </c>
      <c r="J2">
        <v>75703617.71678105</v>
      </c>
      <c r="K2">
        <v>9098992.5140361823</v>
      </c>
      <c r="L2">
        <v>10482039.376169682</v>
      </c>
      <c r="M2">
        <v>38579728.259513408</v>
      </c>
      <c r="N2">
        <v>40508714.672489092</v>
      </c>
      <c r="O2">
        <v>9754119.9750467874</v>
      </c>
      <c r="P2">
        <v>51099941.95882719</v>
      </c>
      <c r="Q2">
        <v>19380854.054897066</v>
      </c>
      <c r="R2">
        <v>9863307.885215221</v>
      </c>
      <c r="T2">
        <v>950195656.25077963</v>
      </c>
      <c r="U2" s="4">
        <v>34.635722395287338</v>
      </c>
      <c r="V2" s="4">
        <v>34.635722395287338</v>
      </c>
    </row>
    <row r="3" spans="1:22" x14ac:dyDescent="0.2">
      <c r="A3" s="5" t="s">
        <v>22</v>
      </c>
      <c r="B3">
        <v>7852731.4285714291</v>
      </c>
      <c r="C3">
        <v>15620502.857142856</v>
      </c>
      <c r="D3">
        <v>12337405.714285715</v>
      </c>
      <c r="E3">
        <v>38174348.571428575</v>
      </c>
      <c r="F3">
        <v>4951954.2857142854</v>
      </c>
      <c r="G3">
        <v>2020834.2857142859</v>
      </c>
      <c r="H3">
        <v>15035897.142857144</v>
      </c>
      <c r="I3">
        <v>6730045.7142857146</v>
      </c>
      <c r="J3">
        <v>7139674.2857142854</v>
      </c>
      <c r="K3">
        <v>7006165.7142857146</v>
      </c>
      <c r="L3">
        <v>11597040</v>
      </c>
      <c r="M3">
        <v>17977131.428571429</v>
      </c>
      <c r="N3">
        <v>32892415.714285713</v>
      </c>
      <c r="O3">
        <v>1936885.7142857143</v>
      </c>
      <c r="P3">
        <v>28473737.142857146</v>
      </c>
      <c r="Q3">
        <v>3591077.1428571427</v>
      </c>
      <c r="R3">
        <v>13262862.857142856</v>
      </c>
      <c r="T3">
        <v>226600709.99999997</v>
      </c>
      <c r="U3" s="4">
        <v>8.2598559933467079</v>
      </c>
      <c r="V3" s="4">
        <f>V2+U3</f>
        <v>42.89557838863405</v>
      </c>
    </row>
    <row r="4" spans="1:22" x14ac:dyDescent="0.2">
      <c r="A4" s="6" t="s">
        <v>23</v>
      </c>
      <c r="B4">
        <v>9271531.6281971298</v>
      </c>
      <c r="C4">
        <v>11125837.953836557</v>
      </c>
      <c r="D4">
        <v>11125837.953836557</v>
      </c>
      <c r="E4">
        <v>37704228.621335</v>
      </c>
      <c r="F4">
        <v>1854306.325639426</v>
      </c>
      <c r="G4">
        <v>17306859.03930131</v>
      </c>
      <c r="H4">
        <v>5562918.9769182783</v>
      </c>
      <c r="I4">
        <v>7417225.302557704</v>
      </c>
      <c r="J4">
        <v>15452552.713661883</v>
      </c>
      <c r="K4">
        <v>4017663.7055520904</v>
      </c>
      <c r="L4">
        <v>27814594.884591389</v>
      </c>
      <c r="M4">
        <v>23693914.160948221</v>
      </c>
      <c r="N4">
        <v>12207516.643792888</v>
      </c>
      <c r="O4">
        <v>3708612.651278852</v>
      </c>
      <c r="P4">
        <v>22869778.01621959</v>
      </c>
      <c r="Q4">
        <v>3708612.651278852</v>
      </c>
      <c r="R4">
        <v>8344378.4653774174</v>
      </c>
      <c r="T4">
        <v>223186369.69432315</v>
      </c>
      <c r="U4" s="4">
        <v>8.1353993699002505</v>
      </c>
      <c r="V4" s="4">
        <f t="shared" ref="V4:V53" si="0">V3+U4</f>
        <v>51.030977758534299</v>
      </c>
    </row>
    <row r="5" spans="1:22" x14ac:dyDescent="0.2">
      <c r="A5" s="7" t="s">
        <v>24</v>
      </c>
      <c r="B5">
        <v>5544660.262008734</v>
      </c>
      <c r="C5">
        <v>5282360.1746724891</v>
      </c>
      <c r="D5">
        <v>7931331.3537117904</v>
      </c>
      <c r="E5">
        <v>39703403.318777293</v>
      </c>
      <c r="F5">
        <v>2641180.0873362445</v>
      </c>
      <c r="G5">
        <v>3942292.4017467247</v>
      </c>
      <c r="H5">
        <v>3882560.6986899567</v>
      </c>
      <c r="I5">
        <v>8811724.7161572054</v>
      </c>
      <c r="J5">
        <v>47490599.475982532</v>
      </c>
      <c r="K5">
        <v>7522299.0393013097</v>
      </c>
      <c r="L5">
        <v>25196390.567685589</v>
      </c>
      <c r="M5">
        <v>17968854.497816592</v>
      </c>
      <c r="N5">
        <v>2617806.8122270745</v>
      </c>
      <c r="O5">
        <v>788198.7772925765</v>
      </c>
      <c r="P5">
        <v>13081242.969432317</v>
      </c>
      <c r="Q5">
        <v>9840148.8209607005</v>
      </c>
      <c r="R5">
        <v>4633751.7903930135</v>
      </c>
      <c r="T5">
        <v>206878805.76419216</v>
      </c>
      <c r="U5" s="4">
        <v>7.5409699452741004</v>
      </c>
      <c r="V5" s="4">
        <f t="shared" si="0"/>
        <v>58.571947703808398</v>
      </c>
    </row>
    <row r="6" spans="1:22" x14ac:dyDescent="0.2">
      <c r="A6" s="5" t="s">
        <v>25</v>
      </c>
      <c r="B6">
        <v>3393099.9376169685</v>
      </c>
      <c r="C6">
        <v>4935418.0910792258</v>
      </c>
      <c r="D6">
        <v>52438817.217716783</v>
      </c>
      <c r="E6">
        <v>37735384.154709913</v>
      </c>
      <c r="F6">
        <v>2621940.8608858394</v>
      </c>
      <c r="G6">
        <v>2416298.4404242048</v>
      </c>
      <c r="H6">
        <v>1696549.9688084843</v>
      </c>
      <c r="I6">
        <v>308463.63069245167</v>
      </c>
      <c r="J6">
        <v>5089649.9064254519</v>
      </c>
      <c r="K6">
        <v>2364887.8353087963</v>
      </c>
      <c r="L6">
        <v>1850781.7841547099</v>
      </c>
      <c r="M6">
        <v>20050135.995009359</v>
      </c>
      <c r="N6">
        <v>2030718.9020586403</v>
      </c>
      <c r="O6">
        <v>4464154.2108546467</v>
      </c>
      <c r="P6">
        <v>22723487.461010609</v>
      </c>
      <c r="Q6">
        <v>2352035.1840299438</v>
      </c>
      <c r="R6">
        <v>3534479.1016843421</v>
      </c>
      <c r="T6">
        <v>170006302.68247035</v>
      </c>
      <c r="U6" s="4">
        <v>6.1969248821793963</v>
      </c>
      <c r="V6" s="4">
        <f t="shared" si="0"/>
        <v>64.768872585987793</v>
      </c>
    </row>
    <row r="7" spans="1:22" x14ac:dyDescent="0.2">
      <c r="A7" s="7" t="s">
        <v>26</v>
      </c>
      <c r="B7">
        <v>3436984.4541484723</v>
      </c>
      <c r="C7">
        <v>2823237.2301933877</v>
      </c>
      <c r="D7">
        <v>3559733.8989394885</v>
      </c>
      <c r="E7">
        <v>54378004.042420462</v>
      </c>
      <c r="F7">
        <v>981995.55832813482</v>
      </c>
      <c r="G7">
        <v>40916.481597005608</v>
      </c>
      <c r="H7">
        <v>736496.66874610109</v>
      </c>
      <c r="I7">
        <v>12997802.320648784</v>
      </c>
      <c r="J7">
        <v>40282276.13225203</v>
      </c>
      <c r="K7">
        <v>5605557.9787897691</v>
      </c>
      <c r="L7">
        <v>22954146.175920151</v>
      </c>
      <c r="M7">
        <v>9206208.3593262639</v>
      </c>
      <c r="N7" s="8">
        <v>0</v>
      </c>
      <c r="O7" s="8">
        <v>0</v>
      </c>
      <c r="P7">
        <v>4828144.8284466621</v>
      </c>
      <c r="Q7">
        <v>4526385.776668746</v>
      </c>
      <c r="R7">
        <v>2004907.5982532755</v>
      </c>
      <c r="T7">
        <v>168362797.50467879</v>
      </c>
      <c r="U7" s="4">
        <v>6.1370172318773379</v>
      </c>
      <c r="V7" s="4">
        <f t="shared" si="0"/>
        <v>70.90588981786513</v>
      </c>
    </row>
    <row r="8" spans="1:22" x14ac:dyDescent="0.2">
      <c r="A8" s="9" t="s">
        <v>27</v>
      </c>
      <c r="B8">
        <v>14083340.486587649</v>
      </c>
      <c r="C8">
        <v>15430442.620087337</v>
      </c>
      <c r="D8">
        <v>5711267.7230193391</v>
      </c>
      <c r="E8">
        <v>12641607.211478479</v>
      </c>
      <c r="F8">
        <v>6112058.4404242048</v>
      </c>
      <c r="G8">
        <v>10954946.275733002</v>
      </c>
      <c r="H8">
        <v>7615023.6306924522</v>
      </c>
      <c r="I8">
        <v>15285712.638802243</v>
      </c>
      <c r="J8">
        <v>12457911.466001248</v>
      </c>
      <c r="K8">
        <v>7782019.7629444795</v>
      </c>
      <c r="L8">
        <v>5711267.7230193391</v>
      </c>
      <c r="M8">
        <v>10064300.237055521</v>
      </c>
      <c r="N8">
        <v>14871005.577043045</v>
      </c>
      <c r="O8">
        <v>7993548.1971303793</v>
      </c>
      <c r="P8">
        <v>8316407.3861509664</v>
      </c>
      <c r="Q8">
        <v>8015814.3480973169</v>
      </c>
      <c r="R8">
        <v>5210279.3262632564</v>
      </c>
      <c r="T8">
        <v>168256953.05053023</v>
      </c>
      <c r="U8" s="4">
        <v>6.1331590800252913</v>
      </c>
      <c r="V8" s="4">
        <f t="shared" si="0"/>
        <v>77.039048897890424</v>
      </c>
    </row>
    <row r="9" spans="1:22" x14ac:dyDescent="0.2">
      <c r="A9" s="5" t="s">
        <v>28</v>
      </c>
      <c r="B9">
        <v>3748192.3393636933</v>
      </c>
      <c r="C9">
        <v>10201666.076107299</v>
      </c>
      <c r="D9">
        <v>7419645.6643792894</v>
      </c>
      <c r="E9">
        <v>4412955.6082345601</v>
      </c>
      <c r="F9">
        <v>15602058.640049908</v>
      </c>
      <c r="G9">
        <v>12256977.267623207</v>
      </c>
      <c r="H9">
        <v>4210475.5583281349</v>
      </c>
      <c r="I9">
        <v>952303.43106674985</v>
      </c>
      <c r="J9">
        <v>7626286.2632563952</v>
      </c>
      <c r="K9">
        <v>3374205.2152214595</v>
      </c>
      <c r="L9">
        <v>7222713.013100436</v>
      </c>
      <c r="M9">
        <v>8512483.19401123</v>
      </c>
      <c r="N9">
        <v>7284427.8228321914</v>
      </c>
      <c r="O9">
        <v>21337606.537741736</v>
      </c>
      <c r="P9">
        <v>5625062.2083593262</v>
      </c>
      <c r="Q9">
        <v>11346857.180286961</v>
      </c>
      <c r="R9">
        <v>13450361.397379912</v>
      </c>
      <c r="T9">
        <v>144584277.41734248</v>
      </c>
      <c r="U9" s="4">
        <v>5.2702628794470217</v>
      </c>
      <c r="V9" s="4">
        <f t="shared" si="0"/>
        <v>82.309311777337442</v>
      </c>
    </row>
    <row r="10" spans="1:22" x14ac:dyDescent="0.2">
      <c r="A10" s="6" t="s">
        <v>29</v>
      </c>
      <c r="B10">
        <v>18604941.484716158</v>
      </c>
      <c r="C10">
        <v>4293448.0349344984</v>
      </c>
      <c r="D10">
        <v>10972144.978165939</v>
      </c>
      <c r="E10">
        <v>6678696.9432314411</v>
      </c>
      <c r="F10">
        <v>15742642.794759827</v>
      </c>
      <c r="G10">
        <v>8586896.0698689967</v>
      </c>
      <c r="H10">
        <v>8586896.0698689967</v>
      </c>
      <c r="I10">
        <v>8268862.8820960708</v>
      </c>
      <c r="J10">
        <v>10018045.414847162</v>
      </c>
      <c r="K10">
        <v>9302470.7423580792</v>
      </c>
      <c r="L10">
        <v>4293448.0349344984</v>
      </c>
      <c r="M10" s="8">
        <v>0</v>
      </c>
      <c r="N10">
        <v>2862298.6899563321</v>
      </c>
      <c r="O10">
        <v>1431149.344978166</v>
      </c>
      <c r="P10">
        <v>5724597.3799126642</v>
      </c>
      <c r="Q10">
        <v>4651235.3711790396</v>
      </c>
      <c r="R10">
        <v>1431149.344978166</v>
      </c>
      <c r="T10">
        <v>121448923.58078603</v>
      </c>
      <c r="U10" s="4">
        <v>4.4269526751450252</v>
      </c>
      <c r="V10" s="4">
        <f t="shared" si="0"/>
        <v>86.736264452482473</v>
      </c>
    </row>
    <row r="11" spans="1:22" x14ac:dyDescent="0.2">
      <c r="A11" s="5" t="s">
        <v>30</v>
      </c>
      <c r="B11">
        <v>2116020.4616344357</v>
      </c>
      <c r="C11">
        <v>7291428.321896445</v>
      </c>
      <c r="D11">
        <v>16655622.707423583</v>
      </c>
      <c r="E11">
        <v>11850939.488459138</v>
      </c>
      <c r="F11">
        <v>8648774.2981908917</v>
      </c>
      <c r="G11">
        <v>4123713.5371179041</v>
      </c>
      <c r="H11">
        <v>1164232.3144104804</v>
      </c>
      <c r="I11">
        <v>1575531.8777292576</v>
      </c>
      <c r="J11">
        <v>11569881.597005615</v>
      </c>
      <c r="K11">
        <v>6535241.9213973796</v>
      </c>
      <c r="L11">
        <v>9661616.2195882741</v>
      </c>
      <c r="M11">
        <v>3089627.199001872</v>
      </c>
      <c r="N11">
        <v>3438796.4129756708</v>
      </c>
      <c r="O11">
        <v>655610.35558328149</v>
      </c>
      <c r="P11">
        <v>10763455.021834059</v>
      </c>
      <c r="Q11">
        <v>1940203.7741734248</v>
      </c>
      <c r="R11">
        <v>2570574.4229569566</v>
      </c>
      <c r="T11">
        <v>103651269.93137868</v>
      </c>
      <c r="U11" s="4">
        <v>3.7782077697845504</v>
      </c>
      <c r="V11" s="4">
        <f t="shared" si="0"/>
        <v>90.514472222267017</v>
      </c>
    </row>
    <row r="12" spans="1:22" x14ac:dyDescent="0.2">
      <c r="A12" s="6" t="s">
        <v>31</v>
      </c>
      <c r="B12">
        <v>2975190.0187149099</v>
      </c>
      <c r="C12">
        <v>4636097.067997505</v>
      </c>
      <c r="D12">
        <v>4838294.4479101691</v>
      </c>
      <c r="E12">
        <v>5112705.177791642</v>
      </c>
      <c r="F12">
        <v>823232.18964441668</v>
      </c>
      <c r="G12">
        <v>202197.37991266375</v>
      </c>
      <c r="H12">
        <v>640291.70305676851</v>
      </c>
      <c r="I12">
        <v>389952.0898315658</v>
      </c>
      <c r="J12">
        <v>5509878.6026200876</v>
      </c>
      <c r="K12">
        <v>1437045.6643792889</v>
      </c>
      <c r="L12">
        <v>2036416.4691203991</v>
      </c>
      <c r="M12">
        <v>1641650.1559575796</v>
      </c>
      <c r="N12">
        <v>3032960.6986899567</v>
      </c>
      <c r="O12">
        <v>1400938.9893948846</v>
      </c>
      <c r="P12">
        <v>2541909.9189020591</v>
      </c>
      <c r="Q12">
        <v>888224.2046163443</v>
      </c>
      <c r="R12">
        <v>747408.17217716784</v>
      </c>
      <c r="T12">
        <v>38854392.950717404</v>
      </c>
      <c r="U12" s="4">
        <v>1.4162872238212814</v>
      </c>
      <c r="V12" s="4">
        <f t="shared" si="0"/>
        <v>91.930759446088302</v>
      </c>
    </row>
    <row r="13" spans="1:22" x14ac:dyDescent="0.2">
      <c r="A13" s="5" t="s">
        <v>32</v>
      </c>
      <c r="B13">
        <v>444380.78602620086</v>
      </c>
      <c r="C13">
        <v>1047080.3243917656</v>
      </c>
      <c r="D13">
        <v>9514671.9900187161</v>
      </c>
      <c r="E13">
        <v>2209187.9026824702</v>
      </c>
      <c r="F13">
        <v>93281.097941359942</v>
      </c>
      <c r="G13">
        <v>91726.412975670624</v>
      </c>
      <c r="H13">
        <v>250563.39363693079</v>
      </c>
      <c r="I13">
        <v>6152665.7517155334</v>
      </c>
      <c r="J13">
        <v>2031195.9076731128</v>
      </c>
      <c r="K13">
        <v>340476.00748596387</v>
      </c>
      <c r="L13">
        <v>2369339.8877105429</v>
      </c>
      <c r="M13">
        <v>918818.81472239573</v>
      </c>
      <c r="N13">
        <v>734588.64628820959</v>
      </c>
      <c r="O13">
        <v>9328.1097941359949</v>
      </c>
      <c r="P13">
        <v>1432642.1958827199</v>
      </c>
      <c r="Q13">
        <v>64130.754834684965</v>
      </c>
      <c r="R13">
        <v>967208.38427947601</v>
      </c>
      <c r="T13">
        <v>28671286.368059885</v>
      </c>
      <c r="U13" s="4">
        <v>1.0451012997451739</v>
      </c>
      <c r="V13" s="4">
        <f t="shared" si="0"/>
        <v>92.975860745833472</v>
      </c>
    </row>
    <row r="14" spans="1:22" x14ac:dyDescent="0.2">
      <c r="A14" s="9" t="s">
        <v>33</v>
      </c>
      <c r="B14">
        <v>779374.17342482845</v>
      </c>
      <c r="C14">
        <v>389687.08671241422</v>
      </c>
      <c r="D14">
        <v>1428852.651278852</v>
      </c>
      <c r="E14">
        <v>1169061.2601372427</v>
      </c>
      <c r="F14" s="8">
        <v>0</v>
      </c>
      <c r="G14" s="8">
        <v>0</v>
      </c>
      <c r="H14">
        <v>606179.91266375547</v>
      </c>
      <c r="I14">
        <v>2338122.5202744855</v>
      </c>
      <c r="J14">
        <v>779374.17342482845</v>
      </c>
      <c r="K14">
        <v>1169061.2601372427</v>
      </c>
      <c r="L14">
        <v>1558748.3468496569</v>
      </c>
      <c r="M14">
        <v>5282424.9532127259</v>
      </c>
      <c r="N14">
        <v>2338122.5202744855</v>
      </c>
      <c r="O14">
        <v>844322.02121023089</v>
      </c>
      <c r="P14">
        <v>259791.39114160946</v>
      </c>
      <c r="Q14">
        <v>1851013.6618839677</v>
      </c>
      <c r="R14" s="8">
        <v>0</v>
      </c>
      <c r="T14">
        <v>20794135.932626329</v>
      </c>
      <c r="U14" s="4">
        <v>0.75797012423116294</v>
      </c>
      <c r="V14" s="4">
        <f t="shared" si="0"/>
        <v>93.733830870064637</v>
      </c>
    </row>
    <row r="15" spans="1:22" x14ac:dyDescent="0.2">
      <c r="A15" s="5" t="s">
        <v>34</v>
      </c>
      <c r="B15">
        <v>1730788.3718028695</v>
      </c>
      <c r="C15">
        <v>133137.56706175921</v>
      </c>
      <c r="D15">
        <v>2662751.3412351841</v>
      </c>
      <c r="E15">
        <v>2263338.6400499064</v>
      </c>
      <c r="F15">
        <v>399412.70118527766</v>
      </c>
      <c r="G15">
        <v>1375754.8596381783</v>
      </c>
      <c r="H15">
        <v>532550.26824703685</v>
      </c>
      <c r="I15" s="8">
        <v>0</v>
      </c>
      <c r="J15">
        <v>1642029.9937616969</v>
      </c>
      <c r="K15">
        <v>821014.99688084831</v>
      </c>
      <c r="L15">
        <v>3195301.6094822208</v>
      </c>
      <c r="M15">
        <v>532550.26824703685</v>
      </c>
      <c r="N15">
        <v>687877.42981908924</v>
      </c>
      <c r="O15" s="8">
        <v>0</v>
      </c>
      <c r="P15">
        <v>1597650.8047411107</v>
      </c>
      <c r="Q15">
        <v>1198238.103555833</v>
      </c>
      <c r="R15">
        <v>221895.94510293199</v>
      </c>
      <c r="T15">
        <v>18994292.900810979</v>
      </c>
      <c r="U15" s="4">
        <v>0.69236377969048024</v>
      </c>
      <c r="V15" s="4">
        <f t="shared" si="0"/>
        <v>94.426194649755118</v>
      </c>
    </row>
    <row r="16" spans="1:22" x14ac:dyDescent="0.2">
      <c r="A16" s="7" t="s">
        <v>35</v>
      </c>
      <c r="B16">
        <v>1405340.9856519029</v>
      </c>
      <c r="C16">
        <v>83210.979413599503</v>
      </c>
      <c r="D16">
        <v>665687.83530879603</v>
      </c>
      <c r="E16">
        <v>735030.31815346226</v>
      </c>
      <c r="F16">
        <v>2246696.4441671865</v>
      </c>
      <c r="G16">
        <v>3938653.0255770427</v>
      </c>
      <c r="H16">
        <v>859846.78727386147</v>
      </c>
      <c r="I16">
        <v>887583.78041172796</v>
      </c>
      <c r="J16">
        <v>1040137.2426699938</v>
      </c>
      <c r="K16">
        <v>1040137.2426699938</v>
      </c>
      <c r="L16">
        <v>499265.87648159702</v>
      </c>
      <c r="M16">
        <v>887583.78041172796</v>
      </c>
      <c r="N16">
        <v>381383.65564566443</v>
      </c>
      <c r="O16">
        <v>420677.72925764194</v>
      </c>
      <c r="P16">
        <v>610213.84903306304</v>
      </c>
      <c r="Q16">
        <v>655286.46288209606</v>
      </c>
      <c r="R16">
        <v>762767.31129132886</v>
      </c>
      <c r="T16">
        <v>17119503.306300685</v>
      </c>
      <c r="U16" s="4">
        <v>0.6240255469087741</v>
      </c>
      <c r="V16" s="4">
        <f t="shared" si="0"/>
        <v>95.050220196663886</v>
      </c>
    </row>
    <row r="17" spans="1:22" x14ac:dyDescent="0.2">
      <c r="A17" s="6" t="s">
        <v>36</v>
      </c>
      <c r="B17">
        <v>825537.71678103565</v>
      </c>
      <c r="C17">
        <v>433757.10542732372</v>
      </c>
      <c r="D17">
        <v>247194.90954460387</v>
      </c>
      <c r="E17">
        <v>1357239.9750467869</v>
      </c>
      <c r="F17">
        <v>811545.55208983156</v>
      </c>
      <c r="G17">
        <v>1790997.0804741113</v>
      </c>
      <c r="H17">
        <v>754022.20835932635</v>
      </c>
      <c r="I17">
        <v>805326.81222707429</v>
      </c>
      <c r="J17">
        <v>718264.4541484717</v>
      </c>
      <c r="K17">
        <v>1079728.7086712413</v>
      </c>
      <c r="L17">
        <v>475733.59950093582</v>
      </c>
      <c r="M17">
        <v>638975.52089831571</v>
      </c>
      <c r="N17">
        <v>328232.86338116031</v>
      </c>
      <c r="O17">
        <v>782783.88022457878</v>
      </c>
      <c r="P17">
        <v>359132.22707423574</v>
      </c>
      <c r="Q17">
        <v>1003937.8165938865</v>
      </c>
      <c r="R17">
        <v>1288445.1653150343</v>
      </c>
      <c r="T17">
        <v>13700855.595757954</v>
      </c>
      <c r="U17" s="4">
        <v>0.49941191361050519</v>
      </c>
      <c r="V17" s="4">
        <f t="shared" si="0"/>
        <v>95.549632110274388</v>
      </c>
    </row>
    <row r="18" spans="1:22" x14ac:dyDescent="0.2">
      <c r="A18" s="9" t="s">
        <v>37</v>
      </c>
      <c r="B18">
        <v>3084689.3075483469</v>
      </c>
      <c r="C18">
        <v>388282.57018091081</v>
      </c>
      <c r="D18">
        <v>485353.21272613842</v>
      </c>
      <c r="E18">
        <v>1488416.5190268247</v>
      </c>
      <c r="F18">
        <v>194141.28509045541</v>
      </c>
      <c r="G18">
        <v>905992.66375545855</v>
      </c>
      <c r="H18">
        <v>97070.642545227704</v>
      </c>
      <c r="I18">
        <v>679494.49781659385</v>
      </c>
      <c r="J18">
        <v>1358988.9956331875</v>
      </c>
      <c r="K18">
        <v>372104.12975670618</v>
      </c>
      <c r="L18">
        <v>679494.49781659397</v>
      </c>
      <c r="M18">
        <v>388282.57018091081</v>
      </c>
      <c r="N18">
        <v>643093.00686213351</v>
      </c>
      <c r="O18">
        <v>97070.642545227704</v>
      </c>
      <c r="P18">
        <v>841278.90205864015</v>
      </c>
      <c r="Q18">
        <v>157739.79413599503</v>
      </c>
      <c r="R18">
        <v>194141.28509045541</v>
      </c>
      <c r="T18">
        <v>12055634.522769809</v>
      </c>
      <c r="U18" s="4">
        <v>0.4394417169588643</v>
      </c>
      <c r="V18" s="4">
        <f t="shared" si="0"/>
        <v>95.989073827233256</v>
      </c>
    </row>
    <row r="19" spans="1:22" x14ac:dyDescent="0.2">
      <c r="A19" s="6" t="s">
        <v>38</v>
      </c>
      <c r="B19">
        <v>788649.28259513411</v>
      </c>
      <c r="C19">
        <v>131441.54709918902</v>
      </c>
      <c r="D19">
        <v>657207.73549594497</v>
      </c>
      <c r="E19">
        <v>796864.37928883336</v>
      </c>
      <c r="F19">
        <v>8215.0966936993136</v>
      </c>
      <c r="G19" s="8">
        <v>0</v>
      </c>
      <c r="H19" s="8">
        <v>0</v>
      </c>
      <c r="I19" s="8">
        <v>0</v>
      </c>
      <c r="J19">
        <v>394324.64129756705</v>
      </c>
      <c r="K19" s="8">
        <v>0</v>
      </c>
      <c r="L19">
        <v>788649.28259513422</v>
      </c>
      <c r="M19">
        <v>262883.09419837804</v>
      </c>
      <c r="N19">
        <v>339557.33000623831</v>
      </c>
      <c r="O19">
        <v>131441.54709918902</v>
      </c>
      <c r="P19">
        <v>4950964.9407361196</v>
      </c>
      <c r="Q19">
        <v>131441.54709918902</v>
      </c>
      <c r="R19">
        <v>131441.54709918902</v>
      </c>
      <c r="T19">
        <v>9513081.9713038057</v>
      </c>
      <c r="U19" s="4">
        <v>0.34676275787429028</v>
      </c>
      <c r="V19" s="4">
        <f t="shared" si="0"/>
        <v>96.335836585107543</v>
      </c>
    </row>
    <row r="20" spans="1:22" x14ac:dyDescent="0.2">
      <c r="A20" s="6" t="s">
        <v>39</v>
      </c>
      <c r="B20">
        <v>2147620.6113537117</v>
      </c>
      <c r="C20">
        <v>920408.83343730506</v>
      </c>
      <c r="D20">
        <v>920408.83343730506</v>
      </c>
      <c r="E20">
        <v>460204.41671865253</v>
      </c>
      <c r="F20" s="8">
        <v>0</v>
      </c>
      <c r="G20" s="8">
        <v>0</v>
      </c>
      <c r="H20">
        <v>460204.41671865253</v>
      </c>
      <c r="I20" s="8">
        <v>0</v>
      </c>
      <c r="J20">
        <v>498554.78477854026</v>
      </c>
      <c r="K20" s="8">
        <v>0</v>
      </c>
      <c r="L20">
        <v>690306.62507797882</v>
      </c>
      <c r="M20">
        <v>460204.41671865253</v>
      </c>
      <c r="N20">
        <v>460204.41671865253</v>
      </c>
      <c r="O20" s="8">
        <v>0</v>
      </c>
      <c r="P20">
        <v>920408.83343730506</v>
      </c>
      <c r="Q20">
        <v>230102.20835932627</v>
      </c>
      <c r="R20">
        <v>767007.36119775416</v>
      </c>
      <c r="T20">
        <v>8935635.7579538357</v>
      </c>
      <c r="U20" s="4">
        <v>0.32571418054999984</v>
      </c>
      <c r="V20" s="4">
        <f t="shared" si="0"/>
        <v>96.661550765657537</v>
      </c>
    </row>
    <row r="21" spans="1:22" x14ac:dyDescent="0.2">
      <c r="A21" s="7" t="s">
        <v>40</v>
      </c>
      <c r="B21">
        <v>699608.23456019955</v>
      </c>
      <c r="C21">
        <v>699608.23456019966</v>
      </c>
      <c r="D21">
        <v>1918622.5826575174</v>
      </c>
      <c r="E21">
        <v>365704.3044291953</v>
      </c>
      <c r="F21">
        <v>63600.748596381789</v>
      </c>
      <c r="G21">
        <v>159001.87149095448</v>
      </c>
      <c r="H21">
        <v>159001.87149095448</v>
      </c>
      <c r="I21">
        <v>95401.122894572676</v>
      </c>
      <c r="J21">
        <v>954011.22894572676</v>
      </c>
      <c r="K21">
        <v>583006.8621334997</v>
      </c>
      <c r="L21">
        <v>1176613.849033063</v>
      </c>
      <c r="M21">
        <v>335670.61759201501</v>
      </c>
      <c r="N21">
        <v>324628.82096069865</v>
      </c>
      <c r="O21">
        <v>120134.74734872114</v>
      </c>
      <c r="P21">
        <v>328603.86774797254</v>
      </c>
      <c r="Q21">
        <v>321978.7897691828</v>
      </c>
      <c r="R21">
        <v>103351.21646912041</v>
      </c>
      <c r="T21">
        <v>8408548.970679976</v>
      </c>
      <c r="U21" s="4">
        <v>0.30650126211352252</v>
      </c>
      <c r="V21" s="4">
        <f t="shared" si="0"/>
        <v>96.968052027771066</v>
      </c>
    </row>
    <row r="22" spans="1:22" x14ac:dyDescent="0.2">
      <c r="A22" s="6" t="s">
        <v>41</v>
      </c>
      <c r="B22">
        <v>456688.70867124147</v>
      </c>
      <c r="C22">
        <v>209246.46288209606</v>
      </c>
      <c r="D22">
        <v>687524.09232688718</v>
      </c>
      <c r="E22">
        <v>1385012.3019338739</v>
      </c>
      <c r="F22">
        <v>29892.351840299438</v>
      </c>
      <c r="G22">
        <v>572936.7436057392</v>
      </c>
      <c r="H22">
        <v>209246.46288209606</v>
      </c>
      <c r="I22">
        <v>269031.16656269494</v>
      </c>
      <c r="J22">
        <v>702470.26824703696</v>
      </c>
      <c r="K22">
        <v>478277.629444791</v>
      </c>
      <c r="L22">
        <v>254084.99064254522</v>
      </c>
      <c r="M22">
        <v>375315.08421709295</v>
      </c>
      <c r="N22">
        <v>109605.29008109795</v>
      </c>
      <c r="O22">
        <v>261558.07860262008</v>
      </c>
      <c r="P22">
        <v>841967.91016843426</v>
      </c>
      <c r="Q22">
        <v>422229.46974422957</v>
      </c>
      <c r="R22">
        <v>82203.967560823468</v>
      </c>
      <c r="T22">
        <v>7347290.9794135997</v>
      </c>
      <c r="U22" s="4">
        <v>0.26781719011900551</v>
      </c>
      <c r="V22" s="4">
        <f t="shared" si="0"/>
        <v>97.23586921789007</v>
      </c>
    </row>
    <row r="23" spans="1:22" x14ac:dyDescent="0.2">
      <c r="A23" s="6" t="s">
        <v>42</v>
      </c>
      <c r="B23">
        <v>655326.21334996889</v>
      </c>
      <c r="C23">
        <v>218442.07111665627</v>
      </c>
      <c r="D23">
        <v>873768.28446662519</v>
      </c>
      <c r="E23">
        <v>655326.21334996878</v>
      </c>
      <c r="F23">
        <v>655326.21334996878</v>
      </c>
      <c r="G23" s="8">
        <v>0</v>
      </c>
      <c r="H23">
        <v>436884.14223331254</v>
      </c>
      <c r="I23">
        <v>218442.07111665627</v>
      </c>
      <c r="J23">
        <v>436884.14223331254</v>
      </c>
      <c r="K23">
        <v>291256.09482220834</v>
      </c>
      <c r="L23">
        <v>218442.07111665627</v>
      </c>
      <c r="M23">
        <v>218442.07111665627</v>
      </c>
      <c r="N23">
        <v>127424.54148471616</v>
      </c>
      <c r="O23" s="8">
        <v>0</v>
      </c>
      <c r="P23">
        <v>728140.23705552099</v>
      </c>
      <c r="Q23">
        <v>1556399.7567061761</v>
      </c>
      <c r="R23" s="8">
        <v>0</v>
      </c>
      <c r="T23">
        <v>7290504.1235184036</v>
      </c>
      <c r="U23" s="4">
        <v>0.26574724403627148</v>
      </c>
      <c r="V23" s="4">
        <f t="shared" si="0"/>
        <v>97.501616461926346</v>
      </c>
    </row>
    <row r="24" spans="1:22" x14ac:dyDescent="0.2">
      <c r="A24" s="5" t="s">
        <v>43</v>
      </c>
      <c r="B24" s="8">
        <v>0</v>
      </c>
      <c r="C24">
        <v>676261.45976294449</v>
      </c>
      <c r="D24">
        <v>104040.22457891454</v>
      </c>
      <c r="E24">
        <v>416160.89831565815</v>
      </c>
      <c r="F24">
        <v>676261.45976294449</v>
      </c>
      <c r="G24">
        <v>260100.56144728634</v>
      </c>
      <c r="H24">
        <v>156060.33686837181</v>
      </c>
      <c r="I24">
        <v>52020.112289457269</v>
      </c>
      <c r="J24">
        <v>728281.57205240172</v>
      </c>
      <c r="K24">
        <v>164730.35558328137</v>
      </c>
      <c r="L24">
        <v>3225246.9619463505</v>
      </c>
      <c r="M24" s="8">
        <v>0</v>
      </c>
      <c r="N24">
        <v>60690.131004366813</v>
      </c>
      <c r="O24">
        <v>40460.087336244542</v>
      </c>
      <c r="P24">
        <v>173400.3742981909</v>
      </c>
      <c r="Q24" s="8">
        <v>0</v>
      </c>
      <c r="R24">
        <v>52020.112289457269</v>
      </c>
      <c r="T24">
        <v>6785734.6475358708</v>
      </c>
      <c r="U24" s="4">
        <v>0.2473478172142955</v>
      </c>
      <c r="V24" s="4">
        <f t="shared" si="0"/>
        <v>97.748964279140637</v>
      </c>
    </row>
    <row r="25" spans="1:22" x14ac:dyDescent="0.2">
      <c r="A25" s="5" t="s">
        <v>44</v>
      </c>
      <c r="B25">
        <v>1331375.6706175921</v>
      </c>
      <c r="C25" s="8">
        <v>0</v>
      </c>
      <c r="D25">
        <v>399412.70118527766</v>
      </c>
      <c r="E25">
        <v>332843.91765439801</v>
      </c>
      <c r="F25">
        <v>399412.7011852776</v>
      </c>
      <c r="G25">
        <v>266275.13412351842</v>
      </c>
      <c r="H25">
        <v>236689.00810979414</v>
      </c>
      <c r="I25" s="8">
        <v>0</v>
      </c>
      <c r="J25">
        <v>399412.7011852776</v>
      </c>
      <c r="K25">
        <v>421602.29569557082</v>
      </c>
      <c r="L25" s="8">
        <v>0</v>
      </c>
      <c r="M25">
        <v>665687.83530879591</v>
      </c>
      <c r="N25" s="8">
        <v>0</v>
      </c>
      <c r="O25" s="8">
        <v>0</v>
      </c>
      <c r="P25">
        <v>1020721.3474734873</v>
      </c>
      <c r="Q25">
        <v>665687.83530879603</v>
      </c>
      <c r="R25">
        <v>554739.86275733006</v>
      </c>
      <c r="T25">
        <v>6693861.0106051154</v>
      </c>
      <c r="U25" s="4">
        <v>0.24399891768687099</v>
      </c>
      <c r="V25" s="4">
        <f t="shared" si="0"/>
        <v>97.992963196827503</v>
      </c>
    </row>
    <row r="26" spans="1:22" x14ac:dyDescent="0.2">
      <c r="A26" s="6" t="s">
        <v>45</v>
      </c>
      <c r="B26">
        <v>533445.3898939488</v>
      </c>
      <c r="C26" s="8">
        <v>0</v>
      </c>
      <c r="D26">
        <v>255675.00935745478</v>
      </c>
      <c r="E26">
        <v>369308.3468496569</v>
      </c>
      <c r="F26">
        <v>539758.35308796004</v>
      </c>
      <c r="G26">
        <v>312491.67810355587</v>
      </c>
      <c r="H26">
        <v>113633.33749220213</v>
      </c>
      <c r="I26">
        <v>419812.05240174674</v>
      </c>
      <c r="J26">
        <v>629718.07860262005</v>
      </c>
      <c r="K26">
        <v>596575.02183406113</v>
      </c>
      <c r="L26">
        <v>426125.01559575798</v>
      </c>
      <c r="M26">
        <v>113633.33749220212</v>
      </c>
      <c r="N26">
        <v>113633.33749220213</v>
      </c>
      <c r="O26">
        <v>293552.78852152213</v>
      </c>
      <c r="P26">
        <v>482941.68434185907</v>
      </c>
      <c r="Q26">
        <v>330246.88708671246</v>
      </c>
      <c r="R26">
        <v>719677.80411728006</v>
      </c>
      <c r="T26">
        <v>6250228.1222707424</v>
      </c>
      <c r="U26" s="4">
        <v>0.22782798966306037</v>
      </c>
      <c r="V26" s="4">
        <f t="shared" si="0"/>
        <v>98.220791186490558</v>
      </c>
    </row>
    <row r="27" spans="1:22" x14ac:dyDescent="0.2">
      <c r="A27" s="5" t="s">
        <v>46</v>
      </c>
      <c r="B27">
        <v>259703.05676855898</v>
      </c>
      <c r="C27">
        <v>155821.83406113536</v>
      </c>
      <c r="D27">
        <v>432838.42794759828</v>
      </c>
      <c r="E27">
        <v>939259.38864628831</v>
      </c>
      <c r="F27">
        <v>415524.89082969434</v>
      </c>
      <c r="G27">
        <v>476122.27074235806</v>
      </c>
      <c r="H27">
        <v>176020.96069868997</v>
      </c>
      <c r="I27">
        <v>124080.34934497817</v>
      </c>
      <c r="J27">
        <v>822393.01310043677</v>
      </c>
      <c r="K27">
        <v>541048.0349344979</v>
      </c>
      <c r="L27">
        <v>545376.41921397392</v>
      </c>
      <c r="M27">
        <v>435724.01746724895</v>
      </c>
      <c r="N27">
        <v>71418.34061135372</v>
      </c>
      <c r="O27">
        <v>51940.611353711793</v>
      </c>
      <c r="P27">
        <v>225075.98253275111</v>
      </c>
      <c r="Q27">
        <v>301904.80349344981</v>
      </c>
      <c r="R27">
        <v>192613.10043668124</v>
      </c>
      <c r="T27">
        <v>6166865.5021834057</v>
      </c>
      <c r="U27" s="4">
        <v>0.22478932646933306</v>
      </c>
      <c r="V27" s="4">
        <f t="shared" si="0"/>
        <v>98.445580512959893</v>
      </c>
    </row>
    <row r="28" spans="1:22" x14ac:dyDescent="0.2">
      <c r="A28" s="6" t="s">
        <v>47</v>
      </c>
      <c r="B28">
        <v>271316.08234560199</v>
      </c>
      <c r="C28">
        <v>234792.7635683094</v>
      </c>
      <c r="D28" s="8">
        <v>0</v>
      </c>
      <c r="E28" s="8">
        <v>0</v>
      </c>
      <c r="F28">
        <v>234792.7635683094</v>
      </c>
      <c r="G28">
        <v>688725.43980037444</v>
      </c>
      <c r="H28">
        <v>328709.86899563321</v>
      </c>
      <c r="I28">
        <v>46958.552713661884</v>
      </c>
      <c r="J28" s="8">
        <v>0</v>
      </c>
      <c r="K28">
        <v>1150484.5414847161</v>
      </c>
      <c r="L28">
        <v>46958.552713661884</v>
      </c>
      <c r="M28">
        <v>375668.42170929507</v>
      </c>
      <c r="N28">
        <v>434366.61260137241</v>
      </c>
      <c r="O28">
        <v>453932.6762320649</v>
      </c>
      <c r="P28" s="8">
        <v>0</v>
      </c>
      <c r="Q28">
        <v>622200.82345601998</v>
      </c>
      <c r="R28">
        <v>610461.1852776045</v>
      </c>
      <c r="T28">
        <v>5499368.2844666252</v>
      </c>
      <c r="U28" s="4">
        <v>0.20045828666676493</v>
      </c>
      <c r="V28" s="4">
        <f t="shared" si="0"/>
        <v>98.646038799626652</v>
      </c>
    </row>
    <row r="29" spans="1:22" x14ac:dyDescent="0.2">
      <c r="A29" s="9" t="s">
        <v>48</v>
      </c>
      <c r="B29" s="8">
        <v>0</v>
      </c>
      <c r="C29" s="8">
        <v>0</v>
      </c>
      <c r="D29" s="8">
        <v>0</v>
      </c>
      <c r="E29">
        <v>2231326.2632563943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>
        <v>1785061.0106051154</v>
      </c>
      <c r="L29">
        <v>892530.50530255772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T29">
        <v>4908917.7791640675</v>
      </c>
      <c r="U29" s="4">
        <v>0.17893568797323953</v>
      </c>
      <c r="V29" s="4">
        <f t="shared" si="0"/>
        <v>98.824974487599889</v>
      </c>
    </row>
    <row r="30" spans="1:22" x14ac:dyDescent="0.2">
      <c r="A30" s="6" t="s">
        <v>49</v>
      </c>
      <c r="B30">
        <v>214358.07860262011</v>
      </c>
      <c r="C30">
        <v>110241.29756706176</v>
      </c>
      <c r="D30">
        <v>937051.02932002489</v>
      </c>
      <c r="E30">
        <v>629294.07361197751</v>
      </c>
      <c r="F30">
        <v>220482.59513412352</v>
      </c>
      <c r="G30">
        <v>275603.24391765438</v>
      </c>
      <c r="H30">
        <v>55120.64878353088</v>
      </c>
      <c r="I30">
        <v>137801.62195882719</v>
      </c>
      <c r="J30">
        <v>491492.45165315032</v>
      </c>
      <c r="K30">
        <v>183735.49594510291</v>
      </c>
      <c r="L30">
        <v>192922.27074235809</v>
      </c>
      <c r="M30">
        <v>330723.89270118531</v>
      </c>
      <c r="N30">
        <v>103351.21646912041</v>
      </c>
      <c r="O30">
        <v>27560.32439176544</v>
      </c>
      <c r="P30">
        <v>284790.01871490956</v>
      </c>
      <c r="Q30">
        <v>206702.43293824082</v>
      </c>
      <c r="R30">
        <v>333020.5864004991</v>
      </c>
      <c r="T30">
        <v>4734251.2788521517</v>
      </c>
      <c r="U30" s="4">
        <v>0.17256889353804877</v>
      </c>
      <c r="V30" s="4">
        <f t="shared" si="0"/>
        <v>98.99754338113793</v>
      </c>
    </row>
    <row r="31" spans="1:22" x14ac:dyDescent="0.2">
      <c r="A31" s="7" t="s">
        <v>50</v>
      </c>
      <c r="B31" s="8">
        <v>0</v>
      </c>
      <c r="C31" s="8">
        <v>0</v>
      </c>
      <c r="D31" s="8">
        <v>0</v>
      </c>
      <c r="E31">
        <v>118673.9088209607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>
        <v>197789.84803493446</v>
      </c>
      <c r="L31">
        <v>39557.969606986895</v>
      </c>
      <c r="M31">
        <v>896647.3110917029</v>
      </c>
      <c r="N31">
        <v>24723.731004366811</v>
      </c>
      <c r="O31" s="8">
        <v>0</v>
      </c>
      <c r="P31">
        <v>1582318.7842794759</v>
      </c>
      <c r="Q31">
        <v>979059.74777292565</v>
      </c>
      <c r="R31">
        <v>484585.12768558948</v>
      </c>
      <c r="T31">
        <v>4323356.4282969432</v>
      </c>
      <c r="U31" s="4">
        <v>0.15759130457112216</v>
      </c>
      <c r="V31" s="4">
        <f t="shared" si="0"/>
        <v>99.155134685709058</v>
      </c>
    </row>
    <row r="32" spans="1:22" x14ac:dyDescent="0.2">
      <c r="A32" s="7" t="s">
        <v>51</v>
      </c>
      <c r="B32">
        <v>139921.64691203993</v>
      </c>
      <c r="C32">
        <v>279843.29382407985</v>
      </c>
      <c r="D32">
        <v>658797.75421085465</v>
      </c>
      <c r="E32">
        <v>266725.63942607609</v>
      </c>
      <c r="F32">
        <v>174902.05864004989</v>
      </c>
      <c r="G32">
        <v>212797.50467872736</v>
      </c>
      <c r="H32">
        <v>134091.57829070493</v>
      </c>
      <c r="I32">
        <v>90366.063630692443</v>
      </c>
      <c r="J32">
        <v>297333.49968808482</v>
      </c>
      <c r="K32">
        <v>332313.91141609481</v>
      </c>
      <c r="L32">
        <v>227372.67623206487</v>
      </c>
      <c r="M32">
        <v>223485.96381784155</v>
      </c>
      <c r="N32">
        <v>111864.44167186525</v>
      </c>
      <c r="O32">
        <v>184133.00062383033</v>
      </c>
      <c r="P32">
        <v>119516.40673736745</v>
      </c>
      <c r="Q32">
        <v>320289.3948845914</v>
      </c>
      <c r="R32">
        <v>264539.36369307549</v>
      </c>
      <c r="T32">
        <v>4038294.1983780414</v>
      </c>
      <c r="U32" s="4">
        <v>0.1472004590690387</v>
      </c>
      <c r="V32" s="4">
        <f t="shared" si="0"/>
        <v>99.302335144778098</v>
      </c>
    </row>
    <row r="33" spans="1:22" x14ac:dyDescent="0.2">
      <c r="A33" s="5" t="s">
        <v>52</v>
      </c>
      <c r="B33">
        <v>222708.62133499686</v>
      </c>
      <c r="C33">
        <v>80984.953212726134</v>
      </c>
      <c r="D33">
        <v>202462.38303181535</v>
      </c>
      <c r="E33">
        <v>485909.71927635692</v>
      </c>
      <c r="F33">
        <v>121477.4298190892</v>
      </c>
      <c r="G33">
        <v>290196.08234560204</v>
      </c>
      <c r="H33">
        <v>184465.72676232064</v>
      </c>
      <c r="I33">
        <v>213710.29320024955</v>
      </c>
      <c r="J33">
        <v>80984.953212726134</v>
      </c>
      <c r="K33">
        <v>229457.36743605739</v>
      </c>
      <c r="L33">
        <v>141723.66812227073</v>
      </c>
      <c r="M33">
        <v>121477.4298190892</v>
      </c>
      <c r="N33">
        <v>98700.411728009989</v>
      </c>
      <c r="O33" s="8">
        <v>0</v>
      </c>
      <c r="P33">
        <v>94482.445414847156</v>
      </c>
      <c r="Q33">
        <v>273324.21709295071</v>
      </c>
      <c r="R33">
        <v>273324.21709295077</v>
      </c>
      <c r="T33">
        <v>3115389.9189020591</v>
      </c>
      <c r="U33" s="4">
        <v>0.11355953868483065</v>
      </c>
      <c r="V33" s="4">
        <f t="shared" si="0"/>
        <v>99.415894683462923</v>
      </c>
    </row>
    <row r="34" spans="1:22" x14ac:dyDescent="0.2">
      <c r="A34" s="6" t="s">
        <v>53</v>
      </c>
      <c r="B34">
        <v>91108.072364316904</v>
      </c>
      <c r="C34" s="8">
        <v>0</v>
      </c>
      <c r="D34">
        <v>106292.75109170304</v>
      </c>
      <c r="E34">
        <v>60738.714909544608</v>
      </c>
      <c r="F34">
        <v>45554.036182158452</v>
      </c>
      <c r="G34">
        <v>136662.10854647539</v>
      </c>
      <c r="H34">
        <v>91108.072364316919</v>
      </c>
      <c r="I34">
        <v>114728.68371802871</v>
      </c>
      <c r="J34">
        <v>379616.96818465379</v>
      </c>
      <c r="K34">
        <v>442886.46288209606</v>
      </c>
      <c r="L34">
        <v>30369.357454772304</v>
      </c>
      <c r="M34">
        <v>296944.82844666252</v>
      </c>
      <c r="N34">
        <v>101231.19151590767</v>
      </c>
      <c r="O34">
        <v>65800.274485339993</v>
      </c>
      <c r="P34">
        <v>237893.30006238306</v>
      </c>
      <c r="Q34">
        <v>204993.16281971306</v>
      </c>
      <c r="R34">
        <v>146785.22769806613</v>
      </c>
      <c r="T34">
        <v>2552713.2127261385</v>
      </c>
      <c r="U34" s="4">
        <v>9.3049326850879369E-2</v>
      </c>
      <c r="V34" s="4">
        <f t="shared" si="0"/>
        <v>99.508944010313797</v>
      </c>
    </row>
    <row r="35" spans="1:22" x14ac:dyDescent="0.2">
      <c r="A35" s="5" t="s">
        <v>54</v>
      </c>
      <c r="B35">
        <v>56863.780411728003</v>
      </c>
      <c r="C35">
        <v>77486.912039925141</v>
      </c>
      <c r="D35">
        <v>10812.127261384903</v>
      </c>
      <c r="E35">
        <v>124039.12663755458</v>
      </c>
      <c r="F35">
        <v>37842.445414847163</v>
      </c>
      <c r="G35">
        <v>214440.52401746725</v>
      </c>
      <c r="H35">
        <v>190213.34996880847</v>
      </c>
      <c r="I35">
        <v>6407.1865252651278</v>
      </c>
      <c r="J35">
        <v>23426.275733000624</v>
      </c>
      <c r="K35">
        <v>107520.59887710544</v>
      </c>
      <c r="L35">
        <v>93705.102932002497</v>
      </c>
      <c r="M35">
        <v>180802.79475982531</v>
      </c>
      <c r="N35">
        <v>43248.509045539613</v>
      </c>
      <c r="O35">
        <v>583854.87211478478</v>
      </c>
      <c r="P35">
        <v>18020.212102308171</v>
      </c>
      <c r="Q35">
        <v>332472.91328758572</v>
      </c>
      <c r="R35">
        <v>216542.88209606986</v>
      </c>
      <c r="T35">
        <v>2317699.6132252025</v>
      </c>
      <c r="U35" s="4">
        <v>8.4482811378108827E-2</v>
      </c>
      <c r="V35" s="4">
        <f t="shared" si="0"/>
        <v>99.593426821691907</v>
      </c>
    </row>
    <row r="36" spans="1:22" x14ac:dyDescent="0.2">
      <c r="A36" s="5" t="s">
        <v>55</v>
      </c>
      <c r="B36">
        <v>46375.545851528383</v>
      </c>
      <c r="C36" s="8">
        <v>0</v>
      </c>
      <c r="D36">
        <v>1431016.84341859</v>
      </c>
      <c r="E36" s="8">
        <v>0</v>
      </c>
      <c r="F36">
        <v>238502.80723643169</v>
      </c>
      <c r="G36">
        <v>119251.40361821585</v>
      </c>
      <c r="H36" s="8">
        <v>0</v>
      </c>
      <c r="I36" s="8">
        <v>0</v>
      </c>
      <c r="J36">
        <v>298128.5090455396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>
        <v>119251.40361821585</v>
      </c>
      <c r="T36">
        <v>2252526.5127885216</v>
      </c>
      <c r="U36" s="4">
        <v>8.2107177055308581E-2</v>
      </c>
      <c r="V36" s="4">
        <f t="shared" si="0"/>
        <v>99.675533998747213</v>
      </c>
    </row>
    <row r="37" spans="1:22" x14ac:dyDescent="0.2">
      <c r="A37" s="9" t="s">
        <v>56</v>
      </c>
      <c r="B37">
        <v>117116.65626949471</v>
      </c>
      <c r="C37" s="8">
        <v>0</v>
      </c>
      <c r="D37">
        <v>281079.97504678724</v>
      </c>
      <c r="E37">
        <v>252971.97754210854</v>
      </c>
      <c r="F37">
        <v>84323.992514036188</v>
      </c>
      <c r="G37">
        <v>393511.96506550221</v>
      </c>
      <c r="H37">
        <v>42161.996257018094</v>
      </c>
      <c r="I37">
        <v>84323.992514036188</v>
      </c>
      <c r="J37">
        <v>49188.995633187777</v>
      </c>
      <c r="K37">
        <v>105404.99064254524</v>
      </c>
      <c r="L37" s="8">
        <v>0</v>
      </c>
      <c r="M37">
        <v>42161.996257018094</v>
      </c>
      <c r="N37">
        <v>135269.73799126639</v>
      </c>
      <c r="O37">
        <v>91350.991890205871</v>
      </c>
      <c r="P37">
        <v>210809.98128509047</v>
      </c>
      <c r="Q37">
        <v>42161.996257018094</v>
      </c>
      <c r="R37">
        <v>42161.996257018094</v>
      </c>
      <c r="T37">
        <v>1974001.2414223331</v>
      </c>
      <c r="U37" s="4">
        <v>7.1954611196214269E-2</v>
      </c>
      <c r="V37" s="4">
        <f t="shared" si="0"/>
        <v>99.747488609943431</v>
      </c>
    </row>
    <row r="38" spans="1:22" x14ac:dyDescent="0.2">
      <c r="A38" s="7" t="s">
        <v>57</v>
      </c>
      <c r="B38" s="8">
        <v>0</v>
      </c>
      <c r="C38" s="8">
        <v>0</v>
      </c>
      <c r="D38">
        <v>61056.718652526513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>
        <v>152641.79663131628</v>
      </c>
      <c r="N38">
        <v>45792.538989394889</v>
      </c>
      <c r="O38" s="8">
        <v>0</v>
      </c>
      <c r="P38">
        <v>976907.49844042421</v>
      </c>
      <c r="Q38">
        <v>95401.122894572676</v>
      </c>
      <c r="R38">
        <v>61056.718652526513</v>
      </c>
      <c r="T38">
        <v>1392856.3942607611</v>
      </c>
      <c r="U38" s="4">
        <v>5.0771214423847279E-2</v>
      </c>
      <c r="V38" s="4">
        <f t="shared" si="0"/>
        <v>99.798259824367278</v>
      </c>
    </row>
    <row r="39" spans="1:22" x14ac:dyDescent="0.2">
      <c r="A39" s="5" t="s">
        <v>58</v>
      </c>
      <c r="B39" s="8">
        <v>0</v>
      </c>
      <c r="C39" s="8">
        <v>0</v>
      </c>
      <c r="D39" s="8">
        <v>0</v>
      </c>
      <c r="E39">
        <v>322243.79288833431</v>
      </c>
      <c r="F39">
        <v>169177.99126637552</v>
      </c>
      <c r="G39">
        <v>410860.83593262633</v>
      </c>
      <c r="H39" s="8">
        <v>0</v>
      </c>
      <c r="I39" s="8">
        <v>0</v>
      </c>
      <c r="J39" s="8">
        <v>0</v>
      </c>
      <c r="K39">
        <v>40280.474111041804</v>
      </c>
      <c r="L39" s="8">
        <v>0</v>
      </c>
      <c r="M39">
        <v>48336.568933250157</v>
      </c>
      <c r="N39" s="8">
        <v>0</v>
      </c>
      <c r="O39" s="8">
        <v>0</v>
      </c>
      <c r="P39" s="8">
        <v>0</v>
      </c>
      <c r="Q39">
        <v>120841.42233312537</v>
      </c>
      <c r="R39">
        <v>161121.89644416716</v>
      </c>
      <c r="T39">
        <v>1272862.9819089207</v>
      </c>
      <c r="U39" s="4">
        <v>4.6397316803771543E-2</v>
      </c>
      <c r="V39" s="4">
        <f t="shared" si="0"/>
        <v>99.844657141171055</v>
      </c>
    </row>
    <row r="40" spans="1:22" x14ac:dyDescent="0.2">
      <c r="A40" s="6" t="s">
        <v>59</v>
      </c>
      <c r="B40">
        <v>43116.007485963819</v>
      </c>
      <c r="C40">
        <v>86232.014971927638</v>
      </c>
      <c r="D40" s="8">
        <v>0</v>
      </c>
      <c r="E40" s="8">
        <v>0</v>
      </c>
      <c r="F40">
        <v>43116.007485963819</v>
      </c>
      <c r="G40">
        <v>86232.014971927638</v>
      </c>
      <c r="H40" s="8">
        <v>0</v>
      </c>
      <c r="I40" s="8">
        <v>0</v>
      </c>
      <c r="J40">
        <v>50302.008733624454</v>
      </c>
      <c r="K40">
        <v>64674.011228945732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>
        <v>43116.007485963819</v>
      </c>
      <c r="R40">
        <v>377265.0655021834</v>
      </c>
      <c r="T40">
        <v>794053.1378665003</v>
      </c>
      <c r="U40" s="4">
        <v>2.8944148364947193E-2</v>
      </c>
      <c r="V40" s="4">
        <f t="shared" si="0"/>
        <v>99.873601289535998</v>
      </c>
    </row>
    <row r="41" spans="1:22" x14ac:dyDescent="0.2">
      <c r="A41" s="6" t="s">
        <v>60</v>
      </c>
      <c r="B41">
        <v>29633.237679351216</v>
      </c>
      <c r="C41">
        <v>39220.461634435429</v>
      </c>
      <c r="D41">
        <v>15688.184653774173</v>
      </c>
      <c r="E41">
        <v>258855.0467872739</v>
      </c>
      <c r="F41" s="8">
        <v>0</v>
      </c>
      <c r="G41">
        <v>36605.764192139744</v>
      </c>
      <c r="H41" s="8">
        <v>0</v>
      </c>
      <c r="I41">
        <v>37477.330006238306</v>
      </c>
      <c r="J41">
        <v>57523.343730505308</v>
      </c>
      <c r="K41">
        <v>20917.579538365568</v>
      </c>
      <c r="L41">
        <v>86285.015595757955</v>
      </c>
      <c r="M41">
        <v>39220.461634435429</v>
      </c>
      <c r="N41">
        <v>31376.36930754835</v>
      </c>
      <c r="O41">
        <v>6100.9606986899562</v>
      </c>
      <c r="P41">
        <v>7844.0923268870865</v>
      </c>
      <c r="Q41">
        <v>31376.369307548346</v>
      </c>
      <c r="R41" s="8">
        <v>0</v>
      </c>
      <c r="T41">
        <v>698124.21709295083</v>
      </c>
      <c r="U41" s="4">
        <v>2.5447429086412343E-2</v>
      </c>
      <c r="V41" s="4">
        <f t="shared" si="0"/>
        <v>99.89904871862241</v>
      </c>
    </row>
    <row r="42" spans="1:22" x14ac:dyDescent="0.2">
      <c r="A42" s="6" t="s">
        <v>61</v>
      </c>
      <c r="B42">
        <v>87239.026824703687</v>
      </c>
      <c r="C42">
        <v>65429.270118527769</v>
      </c>
      <c r="D42">
        <v>21809.756706175922</v>
      </c>
      <c r="E42">
        <v>36349.594510293195</v>
      </c>
      <c r="F42">
        <v>21809.756706175922</v>
      </c>
      <c r="G42">
        <v>29079.67560823456</v>
      </c>
      <c r="H42" s="8">
        <v>0</v>
      </c>
      <c r="I42">
        <v>21809.756706175922</v>
      </c>
      <c r="J42">
        <v>21809.756706175922</v>
      </c>
      <c r="K42">
        <v>32714.635059263885</v>
      </c>
      <c r="L42" s="8">
        <v>0</v>
      </c>
      <c r="M42">
        <v>65429.270118527769</v>
      </c>
      <c r="N42">
        <v>34532.11478477854</v>
      </c>
      <c r="O42">
        <v>21809.756706175922</v>
      </c>
      <c r="P42">
        <v>210827.64815970056</v>
      </c>
      <c r="Q42" s="8">
        <v>0</v>
      </c>
      <c r="R42" s="8">
        <v>0</v>
      </c>
      <c r="T42">
        <v>670650.01871490967</v>
      </c>
      <c r="U42" s="4">
        <v>2.4445963018034804E-2</v>
      </c>
      <c r="V42" s="4">
        <f t="shared" si="0"/>
        <v>99.923494681640449</v>
      </c>
    </row>
    <row r="43" spans="1:22" x14ac:dyDescent="0.2">
      <c r="A43" s="6" t="s">
        <v>62</v>
      </c>
      <c r="B43">
        <v>16324.192139737992</v>
      </c>
      <c r="C43" s="8">
        <v>0</v>
      </c>
      <c r="D43">
        <v>6121.572052401747</v>
      </c>
      <c r="E43">
        <v>28567.33624454149</v>
      </c>
      <c r="F43">
        <v>69377.816593886469</v>
      </c>
      <c r="G43">
        <v>10202.620087336245</v>
      </c>
      <c r="H43">
        <v>10202.620087336245</v>
      </c>
      <c r="I43">
        <v>68470.917030567682</v>
      </c>
      <c r="J43">
        <v>10202.620087336245</v>
      </c>
      <c r="K43">
        <v>28567.33624454149</v>
      </c>
      <c r="L43">
        <v>34688.908296943235</v>
      </c>
      <c r="M43">
        <v>34235.458515283841</v>
      </c>
      <c r="N43">
        <v>4081.048034934498</v>
      </c>
      <c r="O43">
        <v>25166.462882096068</v>
      </c>
      <c r="P43">
        <v>12243.144104803492</v>
      </c>
      <c r="Q43">
        <v>21425.502183406115</v>
      </c>
      <c r="R43">
        <v>28397.292576419211</v>
      </c>
      <c r="T43">
        <v>408274.84716157202</v>
      </c>
      <c r="U43" s="4">
        <v>1.4882086835739492E-2</v>
      </c>
      <c r="V43" s="4">
        <f t="shared" si="0"/>
        <v>99.938376768476189</v>
      </c>
    </row>
    <row r="44" spans="1:22" x14ac:dyDescent="0.2">
      <c r="A44" s="6" t="s">
        <v>63</v>
      </c>
      <c r="B44">
        <v>38160.449157829069</v>
      </c>
      <c r="C44" s="8">
        <v>0</v>
      </c>
      <c r="D44" s="8">
        <v>0</v>
      </c>
      <c r="E44">
        <v>318003.74298190896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T44">
        <v>356164.19213973801</v>
      </c>
      <c r="U44" s="4">
        <v>1.2982593642627613E-2</v>
      </c>
      <c r="V44" s="4">
        <f t="shared" si="0"/>
        <v>99.951359362118822</v>
      </c>
    </row>
    <row r="45" spans="1:22" x14ac:dyDescent="0.2">
      <c r="A45" s="6" t="s">
        <v>64</v>
      </c>
      <c r="B45">
        <v>56021.659388646294</v>
      </c>
      <c r="C45">
        <v>10017.117903930131</v>
      </c>
      <c r="D45" s="8">
        <v>0</v>
      </c>
      <c r="E45">
        <v>19663.231441048036</v>
      </c>
      <c r="F45">
        <v>27825.327510917032</v>
      </c>
      <c r="G45">
        <v>29680.349344978167</v>
      </c>
      <c r="H45">
        <v>15829.519650655022</v>
      </c>
      <c r="I45">
        <v>8904.1048034934502</v>
      </c>
      <c r="J45">
        <v>2226.0262008733625</v>
      </c>
      <c r="K45">
        <v>2597.0305676855896</v>
      </c>
      <c r="L45">
        <v>62328.733624454151</v>
      </c>
      <c r="M45">
        <v>15829.519650655022</v>
      </c>
      <c r="N45">
        <v>8904.1048034934502</v>
      </c>
      <c r="O45">
        <v>21518.253275109171</v>
      </c>
      <c r="P45">
        <v>8904.1048034934502</v>
      </c>
      <c r="Q45">
        <v>6678.0786026200876</v>
      </c>
      <c r="R45">
        <v>19199.475982532753</v>
      </c>
      <c r="T45">
        <v>316126.63755458524</v>
      </c>
      <c r="U45" s="4">
        <v>1.1523178819085711E-2</v>
      </c>
      <c r="V45" s="4">
        <f t="shared" si="0"/>
        <v>99.962882540937912</v>
      </c>
    </row>
    <row r="46" spans="1:22" x14ac:dyDescent="0.2">
      <c r="A46" s="5" t="s">
        <v>65</v>
      </c>
      <c r="B46">
        <v>37100.436681222709</v>
      </c>
      <c r="C46" s="8">
        <v>0</v>
      </c>
      <c r="D46">
        <v>18550.218340611355</v>
      </c>
      <c r="E46">
        <v>18550.218340611355</v>
      </c>
      <c r="F46" s="8">
        <v>0</v>
      </c>
      <c r="G46">
        <v>24733.62445414847</v>
      </c>
      <c r="H46">
        <v>18550.218340611355</v>
      </c>
      <c r="I46" s="8">
        <v>0</v>
      </c>
      <c r="J46" s="8">
        <v>0</v>
      </c>
      <c r="K46">
        <v>6183.4061135371176</v>
      </c>
      <c r="L46">
        <v>37100.436681222709</v>
      </c>
      <c r="M46">
        <v>65956.331877729259</v>
      </c>
      <c r="N46" s="8">
        <v>0</v>
      </c>
      <c r="O46" s="8">
        <v>0</v>
      </c>
      <c r="P46" s="8">
        <v>0</v>
      </c>
      <c r="Q46" s="8">
        <v>0</v>
      </c>
      <c r="R46">
        <v>46375.54585152839</v>
      </c>
      <c r="T46">
        <v>273100.43668122275</v>
      </c>
      <c r="U46" s="4">
        <v>9.9548244076861064E-3</v>
      </c>
      <c r="V46" s="4">
        <f t="shared" si="0"/>
        <v>99.972837365345598</v>
      </c>
    </row>
    <row r="47" spans="1:22" x14ac:dyDescent="0.2">
      <c r="A47" s="7" t="s">
        <v>66</v>
      </c>
      <c r="B47">
        <v>31303.493449781661</v>
      </c>
      <c r="C47" s="8">
        <v>0</v>
      </c>
      <c r="D47">
        <v>31303.493449781661</v>
      </c>
      <c r="E47" s="8">
        <v>0</v>
      </c>
      <c r="F47" s="8">
        <v>0</v>
      </c>
      <c r="G47">
        <v>31303.493449781661</v>
      </c>
      <c r="H47" s="8">
        <v>0</v>
      </c>
      <c r="I47">
        <v>31303.493449781661</v>
      </c>
      <c r="J47" s="8">
        <v>0</v>
      </c>
      <c r="K47" s="8">
        <v>0</v>
      </c>
      <c r="L47">
        <v>31303.493449781661</v>
      </c>
      <c r="M47">
        <v>31303.493449781661</v>
      </c>
      <c r="N47" s="8">
        <v>0</v>
      </c>
      <c r="O47">
        <v>31303.493449781661</v>
      </c>
      <c r="P47" s="8">
        <v>0</v>
      </c>
      <c r="Q47" s="8">
        <v>0</v>
      </c>
      <c r="R47" s="8">
        <v>0</v>
      </c>
      <c r="T47">
        <v>219124.45414847165</v>
      </c>
      <c r="U47" s="4">
        <v>7.9873378856009751E-3</v>
      </c>
      <c r="V47" s="4">
        <f t="shared" si="0"/>
        <v>99.980824703231193</v>
      </c>
    </row>
    <row r="48" spans="1:22" x14ac:dyDescent="0.2">
      <c r="A48" s="7" t="s">
        <v>67</v>
      </c>
      <c r="B48">
        <v>33284.391765439803</v>
      </c>
      <c r="C48" s="8">
        <v>0</v>
      </c>
      <c r="D48" s="8">
        <v>0</v>
      </c>
      <c r="E48">
        <v>33284.391765439803</v>
      </c>
      <c r="F48" s="8">
        <v>0</v>
      </c>
      <c r="G48" s="8">
        <v>0</v>
      </c>
      <c r="H48" s="8">
        <v>0</v>
      </c>
      <c r="I48" s="8">
        <v>0</v>
      </c>
      <c r="J48">
        <v>33284.391765439803</v>
      </c>
      <c r="K48">
        <v>22189.594510293198</v>
      </c>
      <c r="L48" s="8">
        <v>0</v>
      </c>
      <c r="M48">
        <v>25887.860262008733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T48">
        <v>147930.63006862137</v>
      </c>
      <c r="U48" s="4">
        <v>5.3922412748479785E-3</v>
      </c>
      <c r="V48" s="4">
        <f t="shared" si="0"/>
        <v>99.98621694450604</v>
      </c>
    </row>
    <row r="49" spans="1:22" x14ac:dyDescent="0.2">
      <c r="A49" s="6" t="s">
        <v>68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>
        <v>63194.410480349346</v>
      </c>
      <c r="H49">
        <v>27083.318777292578</v>
      </c>
      <c r="I49" s="8">
        <v>0</v>
      </c>
      <c r="J49" s="8">
        <v>0</v>
      </c>
      <c r="K49">
        <v>9027.7729257641913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>
        <v>16927.074235807861</v>
      </c>
      <c r="R49" s="8">
        <v>0</v>
      </c>
      <c r="T49">
        <v>116232.57641921398</v>
      </c>
      <c r="U49" s="4">
        <v>4.2368108332863294E-3</v>
      </c>
      <c r="V49" s="4">
        <f t="shared" si="0"/>
        <v>99.990453755339331</v>
      </c>
    </row>
    <row r="50" spans="1:22" x14ac:dyDescent="0.2">
      <c r="A50" s="6" t="s">
        <v>69</v>
      </c>
      <c r="B50" s="8">
        <v>0</v>
      </c>
      <c r="C50" s="8">
        <v>0</v>
      </c>
      <c r="D50">
        <v>20246.238303181533</v>
      </c>
      <c r="E50">
        <v>10123.119151590767</v>
      </c>
      <c r="F50" s="8">
        <v>0</v>
      </c>
      <c r="G50">
        <v>3374.3730505302556</v>
      </c>
      <c r="H50" s="8">
        <v>0</v>
      </c>
      <c r="I50">
        <v>20246.238303181533</v>
      </c>
      <c r="J50">
        <v>20246.238303181533</v>
      </c>
      <c r="K50">
        <v>10123.119151590767</v>
      </c>
      <c r="L50" s="8">
        <v>0</v>
      </c>
      <c r="M50" s="8">
        <v>0</v>
      </c>
      <c r="N50">
        <v>6326.9494697442306</v>
      </c>
      <c r="O50" s="8">
        <v>0</v>
      </c>
      <c r="P50" s="8">
        <v>0</v>
      </c>
      <c r="Q50" s="8">
        <v>0</v>
      </c>
      <c r="R50" s="8">
        <v>0</v>
      </c>
      <c r="T50">
        <v>90686.275733000628</v>
      </c>
      <c r="U50" s="4">
        <v>3.3056188488002421E-3</v>
      </c>
      <c r="V50" s="4">
        <f t="shared" si="0"/>
        <v>99.99375937418813</v>
      </c>
    </row>
    <row r="51" spans="1:22" x14ac:dyDescent="0.2">
      <c r="A51" s="5" t="s">
        <v>70</v>
      </c>
      <c r="B51">
        <v>18762.220835932625</v>
      </c>
      <c r="C51">
        <v>14071.665626949471</v>
      </c>
      <c r="D51">
        <v>9381.1104179663125</v>
      </c>
      <c r="E51" s="8">
        <v>0</v>
      </c>
      <c r="F51">
        <v>4690.5552089831563</v>
      </c>
      <c r="G51">
        <v>21889.257641921395</v>
      </c>
      <c r="H51" s="8">
        <v>0</v>
      </c>
      <c r="I51">
        <v>3648.2096069868994</v>
      </c>
      <c r="J51" s="8">
        <v>0</v>
      </c>
      <c r="K51">
        <v>1563.5184029943853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>
        <v>4690.5552089831563</v>
      </c>
      <c r="T51">
        <v>78697.092950717415</v>
      </c>
      <c r="U51" s="4">
        <v>2.868599374061742E-3</v>
      </c>
      <c r="V51" s="4">
        <f t="shared" si="0"/>
        <v>99.996627973562198</v>
      </c>
    </row>
    <row r="52" spans="1:22" x14ac:dyDescent="0.2">
      <c r="A52" s="6" t="s">
        <v>71</v>
      </c>
      <c r="B52" s="8">
        <v>0</v>
      </c>
      <c r="C52">
        <v>5061.5595757953834</v>
      </c>
      <c r="D52" s="8">
        <v>0</v>
      </c>
      <c r="E52" s="8">
        <v>0</v>
      </c>
      <c r="F52" s="8">
        <v>0</v>
      </c>
      <c r="G52">
        <v>10123.119151590767</v>
      </c>
      <c r="H52" s="8">
        <v>0</v>
      </c>
      <c r="I52">
        <v>10123.119151590763</v>
      </c>
      <c r="J52" s="8">
        <v>0</v>
      </c>
      <c r="K52">
        <v>5061.5595757953834</v>
      </c>
      <c r="L52" s="8">
        <v>0</v>
      </c>
      <c r="M52" s="8">
        <v>0</v>
      </c>
      <c r="N52" s="8">
        <v>0</v>
      </c>
      <c r="O52" s="8">
        <v>0</v>
      </c>
      <c r="P52">
        <v>10123.119151590767</v>
      </c>
      <c r="Q52">
        <v>3163.4747348721153</v>
      </c>
      <c r="R52">
        <v>5061.5595757953834</v>
      </c>
      <c r="T52">
        <v>48717.510917030566</v>
      </c>
      <c r="U52" s="4">
        <v>1.7758091955182693E-3</v>
      </c>
      <c r="V52" s="4">
        <f t="shared" si="0"/>
        <v>99.99840378275772</v>
      </c>
    </row>
    <row r="53" spans="1:22" x14ac:dyDescent="0.2">
      <c r="A53" s="6" t="s">
        <v>72</v>
      </c>
      <c r="B53" s="8">
        <v>0</v>
      </c>
      <c r="C53" s="8">
        <v>0</v>
      </c>
      <c r="D53">
        <v>9328.1097941359949</v>
      </c>
      <c r="E53" s="8">
        <v>0</v>
      </c>
      <c r="F53" s="8">
        <v>0</v>
      </c>
      <c r="G53" s="8">
        <v>0</v>
      </c>
      <c r="H53">
        <v>6996.0823456019971</v>
      </c>
      <c r="I53" s="8">
        <v>0</v>
      </c>
      <c r="J53">
        <v>4664.0548970679974</v>
      </c>
      <c r="K53">
        <v>2332.0274485339987</v>
      </c>
      <c r="L53">
        <v>2332.0274485339987</v>
      </c>
      <c r="M53" s="8">
        <v>0</v>
      </c>
      <c r="N53" s="8">
        <v>0</v>
      </c>
      <c r="O53">
        <v>1813.7991266375545</v>
      </c>
      <c r="P53">
        <v>16324.192139737992</v>
      </c>
      <c r="Q53" s="8">
        <v>0</v>
      </c>
      <c r="R53" s="8">
        <v>0</v>
      </c>
      <c r="T53">
        <v>43790.293200249529</v>
      </c>
      <c r="U53" s="4">
        <v>1.5962064538124826E-3</v>
      </c>
      <c r="V53" s="4">
        <f t="shared" si="0"/>
        <v>99.999999989211531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2021-03-22T11:19:39Z</dcterms:created>
  <dcterms:modified xsi:type="dcterms:W3CDTF">2021-03-22T11:20:31Z</dcterms:modified>
</cp:coreProperties>
</file>