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verjo/Dropbox (Expressão Gênica)/Expressão Gênica Team Folder/Murilo-Sinc/SideProjects/Schisto-Rhesus/Ms/Nature Communications/Rev1/"/>
    </mc:Choice>
  </mc:AlternateContent>
  <xr:revisionPtr revIDLastSave="0" documentId="13_ncr:1_{C14F2235-483D-FD4B-8138-54DE6D509FDD}" xr6:coauthVersionLast="47" xr6:coauthVersionMax="47" xr10:uidLastSave="{00000000-0000-0000-0000-000000000000}"/>
  <bookViews>
    <workbookView xWindow="5460" yWindow="500" windowWidth="20740" windowHeight="11640" tabRatio="478" xr2:uid="{00000000-000D-0000-FFFF-FFFF00000000}"/>
  </bookViews>
  <sheets>
    <sheet name="Table S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E12" i="2"/>
  <c r="K11" i="2"/>
  <c r="E11" i="2"/>
  <c r="K10" i="2"/>
  <c r="E10" i="2"/>
  <c r="K9" i="2"/>
  <c r="E9" i="2"/>
  <c r="K8" i="2"/>
  <c r="E8" i="2"/>
  <c r="K7" i="2"/>
  <c r="E7" i="2"/>
  <c r="K6" i="2"/>
  <c r="E6" i="2"/>
  <c r="K5" i="2"/>
  <c r="E5" i="2"/>
  <c r="K4" i="2"/>
  <c r="E4" i="2"/>
  <c r="K3" i="2"/>
  <c r="E3" i="2"/>
  <c r="L8" i="2" l="1"/>
  <c r="L7" i="2"/>
  <c r="L4" i="2"/>
  <c r="L12" i="2"/>
  <c r="L9" i="2"/>
  <c r="L6" i="2"/>
  <c r="L11" i="2"/>
  <c r="L3" i="2"/>
  <c r="L5" i="2"/>
  <c r="L10" i="2"/>
</calcChain>
</file>

<file path=xl/sharedStrings.xml><?xml version="1.0" encoding="utf-8"?>
<sst xmlns="http://schemas.openxmlformats.org/spreadsheetml/2006/main" count="49" uniqueCount="37">
  <si>
    <t>Sample Code</t>
  </si>
  <si>
    <t># paired reads Sequences</t>
  </si>
  <si>
    <t xml:space="preserve"># unMapped </t>
  </si>
  <si>
    <t># concordantly mapped 1x</t>
  </si>
  <si>
    <t>%</t>
  </si>
  <si>
    <t># concordantly mapped &gt; 1x</t>
  </si>
  <si>
    <t xml:space="preserve"># discordantly mapped 1x </t>
  </si>
  <si>
    <t xml:space="preserve"># discordantly mapped &gt; 1x </t>
  </si>
  <si>
    <t>Overall mapping rate</t>
  </si>
  <si>
    <t># reads after PCR duplicated removal</t>
  </si>
  <si>
    <t>% of remaining reads from total reads sequenced</t>
  </si>
  <si>
    <t>% of filtered reads</t>
  </si>
  <si>
    <t>Antibody</t>
  </si>
  <si>
    <t>Mu1_S21</t>
  </si>
  <si>
    <t>somula Rh-plasma-Week4-No-Ab</t>
  </si>
  <si>
    <t>No antibody</t>
  </si>
  <si>
    <t>Mu2_S8</t>
  </si>
  <si>
    <t>Mu3_S23</t>
  </si>
  <si>
    <t>somula Rhesus-plasma-week8</t>
  </si>
  <si>
    <t>H3K4me3</t>
  </si>
  <si>
    <t>Mu5_S12</t>
  </si>
  <si>
    <t>Mu7_S11</t>
  </si>
  <si>
    <t>somula Rh-plasma-Week4-Input-Row7</t>
  </si>
  <si>
    <t>Input/No antibody</t>
  </si>
  <si>
    <t>Mu8_S3</t>
  </si>
  <si>
    <t>Mu9_S13</t>
  </si>
  <si>
    <t>somula Rhesus-plasma-week0</t>
  </si>
  <si>
    <t>Mu11_S22</t>
  </si>
  <si>
    <t>Mu13_S19</t>
  </si>
  <si>
    <t>somula Rhesus-plasma-week10</t>
  </si>
  <si>
    <t>Mu15_S18</t>
  </si>
  <si>
    <t>Median</t>
  </si>
  <si>
    <t>Average</t>
  </si>
  <si>
    <t>Maximum</t>
  </si>
  <si>
    <t>Minimum</t>
  </si>
  <si>
    <t xml:space="preserve">Additional information about sample </t>
  </si>
  <si>
    <r>
      <t xml:space="preserve">Table S10. Summary of </t>
    </r>
    <r>
      <rPr>
        <b/>
        <i/>
        <sz val="12"/>
        <color theme="1"/>
        <rFont val="Arial"/>
        <family val="2"/>
      </rPr>
      <t>S. mansoni</t>
    </r>
    <r>
      <rPr>
        <b/>
        <sz val="12"/>
        <color theme="1"/>
        <rFont val="Arial"/>
        <family val="2"/>
      </rPr>
      <t xml:space="preserve"> schistosomula ChIP-Seq reads filtering and alignment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</si>
</sst>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0" zoomScaleNormal="90" workbookViewId="0">
      <selection activeCell="C19" sqref="C19"/>
    </sheetView>
  </sheetViews>
  <sheetFormatPr baseColWidth="10" defaultColWidth="14.5" defaultRowHeight="13" x14ac:dyDescent="0.15"/>
  <cols>
    <col min="1" max="12" width="14.5" style="1"/>
    <col min="13" max="13" width="43.1640625" style="1" customWidth="1"/>
    <col min="14" max="14" width="22.83203125" style="1" customWidth="1"/>
    <col min="15" max="16384" width="14.5" style="1"/>
  </cols>
  <sheetData>
    <row r="1" spans="1:14" s="2" customFormat="1" ht="33" customHeight="1" x14ac:dyDescent="0.2">
      <c r="A1" s="15" t="s">
        <v>36</v>
      </c>
    </row>
    <row r="2" spans="1:14" ht="56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35</v>
      </c>
      <c r="N2" s="3" t="s">
        <v>12</v>
      </c>
    </row>
    <row r="3" spans="1:14" ht="14" x14ac:dyDescent="0.15">
      <c r="A3" s="4" t="s">
        <v>13</v>
      </c>
      <c r="B3" s="4">
        <v>7383653</v>
      </c>
      <c r="C3" s="4">
        <v>214030</v>
      </c>
      <c r="D3" s="4">
        <v>4606045</v>
      </c>
      <c r="E3" s="5">
        <f t="shared" ref="E3:E12" si="0">D3/B3*100</f>
        <v>62.381655800997152</v>
      </c>
      <c r="F3" s="4">
        <v>2563578</v>
      </c>
      <c r="G3" s="4">
        <v>14623</v>
      </c>
      <c r="H3" s="6">
        <v>35222.5</v>
      </c>
      <c r="I3" s="5">
        <v>97.776399999999995</v>
      </c>
      <c r="J3" s="6">
        <v>4383877</v>
      </c>
      <c r="K3" s="7">
        <f t="shared" ref="K3:K12" si="1">J3/B3*100</f>
        <v>59.372738670140649</v>
      </c>
      <c r="L3" s="7">
        <f t="shared" ref="L3:L12" si="2">E3-K3</f>
        <v>3.0089171308565028</v>
      </c>
      <c r="M3" s="4" t="s">
        <v>14</v>
      </c>
      <c r="N3" s="4" t="s">
        <v>15</v>
      </c>
    </row>
    <row r="4" spans="1:14" ht="14" x14ac:dyDescent="0.15">
      <c r="A4" s="4" t="s">
        <v>16</v>
      </c>
      <c r="B4" s="4">
        <v>6349457</v>
      </c>
      <c r="C4" s="4">
        <v>151461</v>
      </c>
      <c r="D4" s="4">
        <v>3853391</v>
      </c>
      <c r="E4" s="5">
        <f t="shared" si="0"/>
        <v>60.688512419250969</v>
      </c>
      <c r="F4" s="4">
        <v>2344605</v>
      </c>
      <c r="G4" s="4">
        <v>6753</v>
      </c>
      <c r="H4" s="6">
        <v>24020.5</v>
      </c>
      <c r="I4" s="5">
        <v>98.099199999999996</v>
      </c>
      <c r="J4" s="6">
        <v>3603967</v>
      </c>
      <c r="K4" s="7">
        <f t="shared" si="1"/>
        <v>56.760239497645223</v>
      </c>
      <c r="L4" s="7">
        <f t="shared" si="2"/>
        <v>3.9282729216057461</v>
      </c>
      <c r="M4" s="4" t="s">
        <v>14</v>
      </c>
      <c r="N4" s="4" t="s">
        <v>15</v>
      </c>
    </row>
    <row r="5" spans="1:14" ht="14" x14ac:dyDescent="0.15">
      <c r="A5" s="4" t="s">
        <v>17</v>
      </c>
      <c r="B5" s="4">
        <v>6725263</v>
      </c>
      <c r="C5" s="4">
        <v>385247</v>
      </c>
      <c r="D5" s="4">
        <v>3999428</v>
      </c>
      <c r="E5" s="5">
        <f t="shared" si="0"/>
        <v>59.46872263582852</v>
      </c>
      <c r="F5" s="4">
        <v>2340588</v>
      </c>
      <c r="G5" s="4">
        <v>4849</v>
      </c>
      <c r="H5" s="6">
        <v>23137.5</v>
      </c>
      <c r="I5" s="5">
        <v>94.687799999999996</v>
      </c>
      <c r="J5" s="6">
        <v>3871097</v>
      </c>
      <c r="K5" s="7">
        <f t="shared" si="1"/>
        <v>57.560529603080198</v>
      </c>
      <c r="L5" s="7">
        <f t="shared" si="2"/>
        <v>1.9081930327483221</v>
      </c>
      <c r="M5" s="4" t="s">
        <v>18</v>
      </c>
      <c r="N5" s="4" t="s">
        <v>19</v>
      </c>
    </row>
    <row r="6" spans="1:14" ht="14" x14ac:dyDescent="0.15">
      <c r="A6" s="4" t="s">
        <v>20</v>
      </c>
      <c r="B6" s="4">
        <v>7861528</v>
      </c>
      <c r="C6" s="4">
        <v>433064</v>
      </c>
      <c r="D6" s="4">
        <v>4810615</v>
      </c>
      <c r="E6" s="5">
        <f t="shared" si="0"/>
        <v>61.191857359027402</v>
      </c>
      <c r="F6" s="4">
        <v>2617849</v>
      </c>
      <c r="G6" s="4">
        <v>20589</v>
      </c>
      <c r="H6" s="6">
        <v>39858</v>
      </c>
      <c r="I6" s="5">
        <v>95.260199999999998</v>
      </c>
      <c r="J6" s="6">
        <v>4657153</v>
      </c>
      <c r="K6" s="7">
        <f t="shared" si="1"/>
        <v>59.239794096007806</v>
      </c>
      <c r="L6" s="7">
        <f t="shared" si="2"/>
        <v>1.9520632630195962</v>
      </c>
      <c r="M6" s="4" t="s">
        <v>18</v>
      </c>
      <c r="N6" s="4" t="s">
        <v>19</v>
      </c>
    </row>
    <row r="7" spans="1:14" ht="14" x14ac:dyDescent="0.15">
      <c r="A7" s="8" t="s">
        <v>21</v>
      </c>
      <c r="B7" s="8">
        <v>2287310</v>
      </c>
      <c r="C7" s="8">
        <v>241314</v>
      </c>
      <c r="D7" s="8">
        <v>1448574</v>
      </c>
      <c r="E7" s="5">
        <f t="shared" si="0"/>
        <v>63.330899615705782</v>
      </c>
      <c r="F7" s="8">
        <v>597422</v>
      </c>
      <c r="G7" s="8">
        <v>10933</v>
      </c>
      <c r="H7" s="9">
        <v>19640.5</v>
      </c>
      <c r="I7" s="10">
        <v>90.786500000000004</v>
      </c>
      <c r="J7" s="9">
        <v>1278964</v>
      </c>
      <c r="K7" s="7">
        <f t="shared" si="1"/>
        <v>55.915638894596711</v>
      </c>
      <c r="L7" s="7">
        <f t="shared" si="2"/>
        <v>7.4152607211090711</v>
      </c>
      <c r="M7" s="8" t="s">
        <v>22</v>
      </c>
      <c r="N7" s="8" t="s">
        <v>23</v>
      </c>
    </row>
    <row r="8" spans="1:14" ht="14" x14ac:dyDescent="0.15">
      <c r="A8" s="8" t="s">
        <v>24</v>
      </c>
      <c r="B8" s="8">
        <v>1298595</v>
      </c>
      <c r="C8" s="8">
        <v>111878</v>
      </c>
      <c r="D8" s="8">
        <v>812328</v>
      </c>
      <c r="E8" s="5">
        <f t="shared" si="0"/>
        <v>62.554376075681795</v>
      </c>
      <c r="F8" s="8">
        <v>374389</v>
      </c>
      <c r="G8" s="8">
        <v>5142</v>
      </c>
      <c r="H8" s="9">
        <v>14134</v>
      </c>
      <c r="I8" s="10">
        <v>92.869100000000003</v>
      </c>
      <c r="J8" s="9">
        <v>733447</v>
      </c>
      <c r="K8" s="7">
        <f t="shared" si="1"/>
        <v>56.480041891428812</v>
      </c>
      <c r="L8" s="7">
        <f t="shared" si="2"/>
        <v>6.074334184252983</v>
      </c>
      <c r="M8" s="8" t="s">
        <v>22</v>
      </c>
      <c r="N8" s="8" t="s">
        <v>23</v>
      </c>
    </row>
    <row r="9" spans="1:14" ht="14" x14ac:dyDescent="0.15">
      <c r="A9" s="8" t="s">
        <v>25</v>
      </c>
      <c r="B9" s="8">
        <v>6294599</v>
      </c>
      <c r="C9" s="8">
        <v>699102</v>
      </c>
      <c r="D9" s="8">
        <v>3624465</v>
      </c>
      <c r="E9" s="5">
        <f t="shared" si="0"/>
        <v>57.580554376855467</v>
      </c>
      <c r="F9" s="8">
        <v>1971032</v>
      </c>
      <c r="G9" s="8">
        <v>22341</v>
      </c>
      <c r="H9" s="9">
        <v>37238</v>
      </c>
      <c r="I9" s="10">
        <v>89.840100000000007</v>
      </c>
      <c r="J9" s="9">
        <v>3469388</v>
      </c>
      <c r="K9" s="7">
        <f t="shared" si="1"/>
        <v>55.116902601738417</v>
      </c>
      <c r="L9" s="7">
        <f t="shared" si="2"/>
        <v>2.4636517751170501</v>
      </c>
      <c r="M9" s="8" t="s">
        <v>26</v>
      </c>
      <c r="N9" s="8" t="s">
        <v>19</v>
      </c>
    </row>
    <row r="10" spans="1:14" ht="14" x14ac:dyDescent="0.15">
      <c r="A10" s="8" t="s">
        <v>27</v>
      </c>
      <c r="B10" s="8">
        <v>5239746</v>
      </c>
      <c r="C10" s="8">
        <v>657980</v>
      </c>
      <c r="D10" s="8">
        <v>3091106</v>
      </c>
      <c r="E10" s="5">
        <f t="shared" si="0"/>
        <v>58.993432124381606</v>
      </c>
      <c r="F10" s="8">
        <v>1490660</v>
      </c>
      <c r="G10" s="8">
        <v>11344</v>
      </c>
      <c r="H10" s="9">
        <v>24631.5</v>
      </c>
      <c r="I10" s="10">
        <v>88.129099999999994</v>
      </c>
      <c r="J10" s="9">
        <v>2973195</v>
      </c>
      <c r="K10" s="7">
        <f t="shared" si="1"/>
        <v>56.743113120368818</v>
      </c>
      <c r="L10" s="7">
        <f t="shared" si="2"/>
        <v>2.2503190040127876</v>
      </c>
      <c r="M10" s="8" t="s">
        <v>26</v>
      </c>
      <c r="N10" s="8" t="s">
        <v>19</v>
      </c>
    </row>
    <row r="11" spans="1:14" ht="14" x14ac:dyDescent="0.15">
      <c r="A11" s="8" t="s">
        <v>28</v>
      </c>
      <c r="B11" s="8">
        <v>6356632</v>
      </c>
      <c r="C11" s="8">
        <v>573553</v>
      </c>
      <c r="D11" s="8">
        <v>3961143</v>
      </c>
      <c r="E11" s="5">
        <f t="shared" si="0"/>
        <v>62.315122221956528</v>
      </c>
      <c r="F11" s="8">
        <v>1821936</v>
      </c>
      <c r="G11" s="8">
        <v>45143</v>
      </c>
      <c r="H11" s="9">
        <v>53839</v>
      </c>
      <c r="I11" s="10">
        <v>92.534199999999998</v>
      </c>
      <c r="J11" s="9">
        <v>3819945</v>
      </c>
      <c r="K11" s="7">
        <f t="shared" si="1"/>
        <v>60.093851586815163</v>
      </c>
      <c r="L11" s="7">
        <f t="shared" si="2"/>
        <v>2.2212706351413658</v>
      </c>
      <c r="M11" s="8" t="s">
        <v>29</v>
      </c>
      <c r="N11" s="8" t="s">
        <v>19</v>
      </c>
    </row>
    <row r="12" spans="1:14" ht="14" x14ac:dyDescent="0.15">
      <c r="A12" s="8" t="s">
        <v>30</v>
      </c>
      <c r="B12" s="8">
        <v>7285955</v>
      </c>
      <c r="C12" s="8">
        <v>664516</v>
      </c>
      <c r="D12" s="8">
        <v>4568645</v>
      </c>
      <c r="E12" s="5">
        <f t="shared" si="0"/>
        <v>62.704820438775698</v>
      </c>
      <c r="F12" s="8">
        <v>2052794</v>
      </c>
      <c r="G12" s="8">
        <v>21250</v>
      </c>
      <c r="H12" s="9">
        <v>38236</v>
      </c>
      <c r="I12" s="10">
        <v>91.695899999999995</v>
      </c>
      <c r="J12" s="9">
        <v>4396656</v>
      </c>
      <c r="K12" s="7">
        <f t="shared" si="1"/>
        <v>60.34426509633947</v>
      </c>
      <c r="L12" s="7">
        <f t="shared" si="2"/>
        <v>2.3605553424362284</v>
      </c>
      <c r="M12" s="8" t="s">
        <v>29</v>
      </c>
      <c r="N12" s="8" t="s">
        <v>19</v>
      </c>
    </row>
    <row r="13" spans="1:14" x14ac:dyDescent="0.15">
      <c r="A13" s="11" t="s">
        <v>31</v>
      </c>
      <c r="B13" s="12">
        <v>6297990.5</v>
      </c>
      <c r="C13" s="12">
        <v>431727.5</v>
      </c>
      <c r="D13" s="12">
        <v>3772488.5</v>
      </c>
      <c r="E13" s="13">
        <v>60.918684635185102</v>
      </c>
      <c r="F13" s="13">
        <v>1922985</v>
      </c>
      <c r="G13" s="13">
        <v>20555</v>
      </c>
      <c r="H13" s="13">
        <v>36538</v>
      </c>
      <c r="I13" s="13">
        <v>92.978350000000006</v>
      </c>
      <c r="J13" s="13">
        <v>3598316</v>
      </c>
      <c r="K13" s="13">
        <v>57.9327316602743</v>
      </c>
      <c r="L13" s="13">
        <v>2.3547581264579298</v>
      </c>
      <c r="M13" s="4"/>
      <c r="N13" s="4"/>
    </row>
    <row r="14" spans="1:14" x14ac:dyDescent="0.15">
      <c r="A14" s="11" t="s">
        <v>32</v>
      </c>
      <c r="B14" s="12">
        <v>5988710.8333333302</v>
      </c>
      <c r="C14" s="12">
        <v>470554.875</v>
      </c>
      <c r="D14" s="12">
        <v>3616219.0416666698</v>
      </c>
      <c r="E14" s="13">
        <v>60.449753143404898</v>
      </c>
      <c r="F14" s="13">
        <v>1901936.91666667</v>
      </c>
      <c r="G14" s="13">
        <v>21605.208333333299</v>
      </c>
      <c r="H14" s="13">
        <v>36535.083333333299</v>
      </c>
      <c r="I14" s="13">
        <v>92.865479166666702</v>
      </c>
      <c r="J14" s="13">
        <v>3467989.2083333302</v>
      </c>
      <c r="K14" s="13">
        <v>57.729709000559197</v>
      </c>
      <c r="L14" s="13">
        <v>2.7200441428456701</v>
      </c>
      <c r="M14" s="4"/>
      <c r="N14" s="4"/>
    </row>
    <row r="15" spans="1:14" x14ac:dyDescent="0.15">
      <c r="A15" s="11" t="s">
        <v>33</v>
      </c>
      <c r="B15" s="11">
        <v>7861528</v>
      </c>
      <c r="C15" s="11">
        <v>883217</v>
      </c>
      <c r="D15" s="11">
        <v>4810615</v>
      </c>
      <c r="E15" s="13">
        <v>63.330899615705803</v>
      </c>
      <c r="F15" s="11">
        <v>2824045</v>
      </c>
      <c r="G15" s="11">
        <v>50265</v>
      </c>
      <c r="H15" s="11">
        <v>58915.5</v>
      </c>
      <c r="I15" s="11">
        <v>98.211399999999998</v>
      </c>
      <c r="J15" s="11">
        <v>4657153</v>
      </c>
      <c r="K15" s="13">
        <v>61.062754161509602</v>
      </c>
      <c r="L15" s="13">
        <v>7.4152607211090702</v>
      </c>
      <c r="M15" s="4"/>
      <c r="N15" s="4"/>
    </row>
    <row r="16" spans="1:14" x14ac:dyDescent="0.15">
      <c r="A16" s="11" t="s">
        <v>34</v>
      </c>
      <c r="B16" s="11">
        <v>1298595</v>
      </c>
      <c r="C16" s="11">
        <v>111878</v>
      </c>
      <c r="D16" s="11">
        <v>812328</v>
      </c>
      <c r="E16" s="13">
        <v>55.447575648463101</v>
      </c>
      <c r="F16" s="11">
        <v>374389</v>
      </c>
      <c r="G16" s="11">
        <v>3933</v>
      </c>
      <c r="H16" s="11">
        <v>14134</v>
      </c>
      <c r="I16" s="11">
        <v>85.316599999999994</v>
      </c>
      <c r="J16" s="11">
        <v>733447</v>
      </c>
      <c r="K16" s="13">
        <v>52.3629248634509</v>
      </c>
      <c r="L16" s="13">
        <v>1.6493465055911001</v>
      </c>
      <c r="M16" s="4"/>
      <c r="N16" s="4"/>
    </row>
    <row r="17" spans="1:14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Sena Amaral</dc:creator>
  <cp:lastModifiedBy>Sergio Verjovski-Almeida</cp:lastModifiedBy>
  <dcterms:created xsi:type="dcterms:W3CDTF">2020-01-28T14:46:43Z</dcterms:created>
  <dcterms:modified xsi:type="dcterms:W3CDTF">2021-08-10T02:14:08Z</dcterms:modified>
</cp:coreProperties>
</file>