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77" windowHeight="14331"/>
  </bookViews>
  <sheets>
    <sheet name="references" sheetId="1" r:id="rId1"/>
  </sheets>
  <calcPr calcId="144525"/>
</workbook>
</file>

<file path=xl/sharedStrings.xml><?xml version="1.0" encoding="utf-8"?>
<sst xmlns="http://schemas.openxmlformats.org/spreadsheetml/2006/main" count="137" uniqueCount="103">
  <si>
    <t>DOI</t>
  </si>
  <si>
    <t>References</t>
  </si>
  <si>
    <t xml:space="preserve">Find in WOS </t>
  </si>
  <si>
    <t>Find in Scopus</t>
  </si>
  <si>
    <t>Find in google scholar</t>
  </si>
  <si>
    <t>10.3389/fevo.2021.652492</t>
  </si>
  <si>
    <t>Belgrano et al. (2021) Mapping and evaluating marine protected areas and ecosystem services: a transdiciplinary Delphi forecasting process framework. Frontiers in Ecology and Evolution, 9, 652492</t>
  </si>
  <si>
    <t>Mapping and evaluating marine protected areas and ecosystem services: a transdiciplinary Delphi forecasting process framework</t>
  </si>
  <si>
    <t>oui</t>
  </si>
  <si>
    <t>10.3389/fmars.2020.615214</t>
  </si>
  <si>
    <t>Cavanagh et al. (2021) Future risk for Southern Ocean Ecosystem services under climate change. Frontiers in Marine Science, 7, 615214.</t>
  </si>
  <si>
    <t>Future risk for Southern Ocean Ecosystem services under climate change</t>
  </si>
  <si>
    <t>10.3354/meps07414</t>
  </si>
  <si>
    <t>Cheung, W.W.L. et al., 2008: Application of macroecological theory to predict effects of climate change on global fisheries potential. Mar. Ecol. Prog. Ser., 365, 187–197</t>
  </si>
  <si>
    <t>Application of macroecological theory to predict effects of climate change on global fisheries potential</t>
  </si>
  <si>
    <t>10.1093/icesjms/fsr012</t>
  </si>
  <si>
    <t>Cheung, W.W.L., J. Dunne, J.L. Sarmiento, and D. Pauly, 2011: Integrating ecophysiology and plankton dynamics into projected maximum fisheries catch potential under climate change in the NortheastAtlantic. International Council for the Exploration of the Sea (ICES) Journal of Marine Science, 68(6), 1008- 1018</t>
  </si>
  <si>
    <t>Integrating ecophysiology and plankton dynamics into projected maximum fisheries catch potential under climate change in the NortheastAtlantic</t>
  </si>
  <si>
    <t>non</t>
  </si>
  <si>
    <t>10.1016/j.gloenvcha.2011.09.018</t>
  </si>
  <si>
    <t>Cinner et al. (2012) Vulnerability of coastal communities to key impacts of climate change on coral reef fisheries. Global Environmental Change, 22, 12-20.</t>
  </si>
  <si>
    <t>Vulnerability of coastal communities to key impacts of climate change on coral reef fisheries</t>
  </si>
  <si>
    <t>10.1016/j.ecolind.2013.10.026</t>
  </si>
  <si>
    <t>Cook et al. (2017) Towards marine ecosystem based management in South Florida: investigationg the connections among ecosystem pressures, states, and services in a complex coastal system. Ecological Indicators, 44, 26-39.</t>
  </si>
  <si>
    <t>Towards marine ecosystem based management in South Florida: investigationg the connections among ecosystem pressures, states, and services in a complex coastal system</t>
  </si>
  <si>
    <t>10.5670/oceanog.2009.106</t>
  </si>
  <si>
    <t>Cooley et al. (2009) Ocean acidification's potential to alter global marine ecosystem services. Oceanography, 22, 172-181.</t>
  </si>
  <si>
    <t>Ocean acidification's potential to alter global marine ecosystem services</t>
  </si>
  <si>
    <t>10.1088/1748-9326/4/2/024007</t>
  </si>
  <si>
    <t>Cooley, S.R. and S.C. Doney, 2009: Anticipating ocean acidification’s economic consequences for commercial fisheries. Environmental Research Letters, 4(2), 024007, doi:10.1088/1748-9326/4/2/024007.</t>
  </si>
  <si>
    <t>Anticipating ocean acidification’s economic consequences for commercial fisheries</t>
  </si>
  <si>
    <t>10.1111/gcb.12231</t>
  </si>
  <si>
    <t>Fernandes, J.A., Cheung, W.W.L., Jennings, S., Butenschön, M., de Mora, L., Frölicher, T.L., Barange, M., Grant, A. (2013a). Modelling the effects of climate change on the distribution and production of marine fishes: accounting for trophic interactions in a dynamic bioclimate envelope model. Global Change Biology, 19(8): 2596-2607.</t>
  </si>
  <si>
    <t>Modelling the effects of climate change on the distribution and production of marine fishes: accounting for trophic interactions in a dynamic bioclimate envelope model</t>
  </si>
  <si>
    <t>10.1007/978-3-319-17214-9_9</t>
  </si>
  <si>
    <t>Marcos et al. (2021) Reviewing the ecosystem services, societal goods, and benefits of marine protected areas. Frontiers in Marine Science, 8, 613819</t>
  </si>
  <si>
    <t>Reviewing the ecosystem services, societal goods, and benefits of marine protected areas</t>
  </si>
  <si>
    <t>10.1002/lno.11403</t>
  </si>
  <si>
    <t>Orcutt et al. (2020) Impacts of deep-sea mining on microbial ecosystem services. Limnology &amp; Oceanography, 65, 1489-1510.</t>
  </si>
  <si>
    <t>Impacts of deep-sea mining on microbial ecosystem services</t>
  </si>
  <si>
    <t>10.1890/070135</t>
  </si>
  <si>
    <t>Palumbi, S.R., Sandifer, P.A., Allan, J.D., Beck, M.W., Fautin, D.G., Fogarty, M.J., Halpern, B.S., Incze, L.S., Leong, J.-A., Norse, E., Stachowicz, J.J., Wall, D.H., 2009. Managing for ocean biodiversity to sustain marine ecosystem services. Front. Ecol. Environ. 7, 204e211. http://dx. doi.org/10.1890/070135</t>
  </si>
  <si>
    <t>Managing for ocean biodiversity to sustain marine ecosystem services</t>
  </si>
  <si>
    <t>10.1007/s11160-004-6749-0</t>
  </si>
  <si>
    <t>Roessig et al. (2004) Effects of global climate change on marine and estuarine fishes and fisheries. Reviews in Fish Biology and Fisheries, 14, 251-275.</t>
  </si>
  <si>
    <t>Effects of global climate change on marine and estuarine fishes and fisheries</t>
  </si>
  <si>
    <t>10.1016/j.jnc.2008.09.006</t>
  </si>
  <si>
    <t>Roncin, N., Alban, F., Charbonnel, E., Crec’hriou, R., de la Cruz Modino, R., Culioli, J. M., Dimech, M., Goñi, R., Guala, I., Higgins, R., Lavisse, E., Direach, L. Le, Luna, B., Marcos, C., Maynou, F., Pascual, J., Person, J., Smith, P., Stobart, B., … Boncoeur, J. (2008). Uses of ecosystem services provided by MPAs: How much do they impact the local economy? A southern Europe perspective. Journal for Nature Conservation, 16(4), 256–270. https://doi.org/10.1016/j.jnc.2008.09.006</t>
  </si>
  <si>
    <t>Uses of ecosystem services provided by MPAs: How much do they impact the local economy? A southern Europe perspective</t>
  </si>
  <si>
    <t>10.1126/science.1132294</t>
  </si>
  <si>
    <t>Worm B., E.B. Barbier, N. Beaumont, J.E. Duffy, C. Folke, B.S. Halpern, J.B. Jackson, H.K. Lotze, F. Micheli, S.R. Palumbi, E. Sala, K.A. Selkoe, J.J. Stachowicz &amp; R. Watson (2006). Impacts of biodiversity loss on ocean ecosystem services. Science, 314 (5800): 787-790.</t>
  </si>
  <si>
    <t>Impacts of biodiversity loss on ocean ecosystem services</t>
  </si>
  <si>
    <t>10.1016/j.ocecoaman.2019.03.028</t>
  </si>
  <si>
    <r>
      <rPr>
        <sz val="11"/>
        <color theme="1"/>
        <rFont val="Calibri"/>
        <charset val="134"/>
      </rPr>
      <t xml:space="preserve">Kermagoret, C., Claudet, J., Derolez, V., Nugues, M. M., Ouisse, V., Quillien, N., Baulaz, Y., Le Mao, P., Scemama, P., Vaschalde, D., Bailly, D., &amp; Mongruel, R. (2019). How does eutrophication impact bundles of ecosystem services in multiple coastal habitats using state-and-transition models. </t>
    </r>
    <r>
      <rPr>
        <i/>
        <sz val="11"/>
        <color theme="1"/>
        <rFont val="Calibri"/>
        <charset val="134"/>
        <scheme val="minor"/>
      </rPr>
      <t>Ocean and Coastal Management</t>
    </r>
    <r>
      <rPr>
        <sz val="11"/>
        <color theme="1"/>
        <rFont val="Calibri"/>
        <charset val="134"/>
        <scheme val="minor"/>
      </rPr>
      <t xml:space="preserve">, </t>
    </r>
    <r>
      <rPr>
        <i/>
        <sz val="11"/>
        <color theme="1"/>
        <rFont val="Calibri"/>
        <charset val="134"/>
        <scheme val="minor"/>
      </rPr>
      <t>174</t>
    </r>
    <r>
      <rPr>
        <sz val="11"/>
        <color theme="1"/>
        <rFont val="Calibri"/>
        <charset val="134"/>
        <scheme val="minor"/>
      </rPr>
      <t>(April), 144–153. https://doi.org/10.1016/j.ocecoaman.2019.03.028</t>
    </r>
  </si>
  <si>
    <t>How does eutrophication impact bundles of ecosystem services in multiple coastal habitats using state-and-transition models</t>
  </si>
  <si>
    <t>10.17159/sajs.2020/7695</t>
  </si>
  <si>
    <t>Arabi, S., Nahman A. (2020) Impacts of marine plastic on ecosystem services and economy: state of South African Research, 116, 7695</t>
  </si>
  <si>
    <t>Impacts of marine plastic on ecosystem services and economy: state of South African Research</t>
  </si>
  <si>
    <t>10.2307/23486554</t>
  </si>
  <si>
    <t>Depellegrin, D., Blazauskas, N. (2020) Integrating ecosystem service values into oil spill impact assessment. Journal of Coastal Research, 29, 836-846</t>
  </si>
  <si>
    <t>Integrating ecosystem service values into oil spill impact assessment</t>
  </si>
  <si>
    <t>10.1016/j.ecolind.2017.05.057</t>
  </si>
  <si>
    <t xml:space="preserve">Broszeit, S., Beaumont, N.J., Uyarra, M.C., Heiskanen, A.-S., Frost, M., Somerfield, P.J., Rossberg, A.G., Teixeira, H., Austen, M.C. (2017) What can indicators of good environmental status tell us about ecosystem services? Reducing efforts and increasing cost-effectiveness by reapplying biodiversity indicator data. Ecological Indicators, 81, 409-442 </t>
  </si>
  <si>
    <t>What can indicators of good environmental status tell us about ecosystem services? Reducing efforts and increasing cost-effectiveness by reapplying biodiversity indicator data</t>
  </si>
  <si>
    <t>10.1371/journal.pone.0043542</t>
  </si>
  <si>
    <t>Pendleton, L., Donato, D.C., Murray, B.C., Crooks, S., Jenkins, W.A., Sifleet, S., Craft, C., Fourqurean, J.W., Kauffman, J.B., Marba, N., Megonigal, P., Pidgeon, E., Herr, D., Gordon, D., Baldera, A. (2012) Estimating global "Blue Carbon" emissions from conversion and degradation of vegetated coastal ecosystems. PlosOne, 7, e43542</t>
  </si>
  <si>
    <t>Estimating global "Blue Carbon" emissions from conversion and degradation of vegetated coastal ecosystems</t>
  </si>
  <si>
    <t>10.1042/ETLS20180117</t>
  </si>
  <si>
    <t>Hall-Spencer, J.M., Harvey, B.P. (2019) Ocean acidification impacts on coastal ecosystem services due to habitat degradation. Emerging Topics in Life Sciences, 3, 197-206</t>
  </si>
  <si>
    <t>Ocean acidification impacts on coastal ecosystem services due to habitat degradation</t>
  </si>
  <si>
    <t>10.1016/j.marpol.2013.08.011</t>
  </si>
  <si>
    <t>Potts, T., Burdon, D., Jackson, E., Atkins, J., Saunders, J., Hastings, E., Langmead, O. (2014) Do marine protected areas deliver flows of ecosystem services to support human welfare? Marine Policy, 44, 139-148</t>
  </si>
  <si>
    <t>Do marine protected areas deliver flows of ecosystem services to support human welfare?</t>
  </si>
  <si>
    <t>10.1016/j.jembe.2017.01.019</t>
  </si>
  <si>
    <r>
      <rPr>
        <sz val="11"/>
        <color theme="1"/>
        <rFont val="Calibri"/>
        <charset val="134"/>
        <scheme val="minor"/>
      </rPr>
      <t xml:space="preserve">Lemasson, A. J., Fletcher, S., Hall-Spencer, J. M., &amp; Knights, A. M. (2017). Linking the biological impacts of ocean acidification on oysters to changes in ecosystem services: A review. </t>
    </r>
    <r>
      <rPr>
        <i/>
        <sz val="11"/>
        <color theme="1"/>
        <rFont val="Calibri"/>
        <charset val="134"/>
        <scheme val="minor"/>
      </rPr>
      <t>Journal of Experimental Marine Biology and Ecology</t>
    </r>
    <r>
      <rPr>
        <sz val="11"/>
        <color theme="1"/>
        <rFont val="Calibri"/>
        <charset val="134"/>
        <scheme val="minor"/>
      </rPr>
      <t xml:space="preserve">, </t>
    </r>
    <r>
      <rPr>
        <i/>
        <sz val="11"/>
        <color theme="1"/>
        <rFont val="Calibri"/>
        <charset val="134"/>
        <scheme val="minor"/>
      </rPr>
      <t>492</t>
    </r>
    <r>
      <rPr>
        <sz val="11"/>
        <color theme="1"/>
        <rFont val="Calibri"/>
        <charset val="134"/>
        <scheme val="minor"/>
      </rPr>
      <t>, 49–62. https://doi.org/10.1016/j.jembe.2017.01.019</t>
    </r>
  </si>
  <si>
    <t>Linking the biological impacts of ocean acidification on oysters to changes in ecosystem services: A review</t>
  </si>
  <si>
    <t>10.3389/fmars.2020.00715</t>
  </si>
  <si>
    <r>
      <rPr>
        <sz val="11"/>
        <color theme="1"/>
        <rFont val="Calibri"/>
        <charset val="134"/>
        <scheme val="minor"/>
      </rPr>
      <t xml:space="preserve">Pouso, S., Borja, Á., &amp; Uyarra, M. C. (2020). An Interdisciplinary Approach for Valuing Changes After Ecological Restoration in Marine Cultural Ecosystem Services. </t>
    </r>
    <r>
      <rPr>
        <i/>
        <sz val="11"/>
        <color theme="1"/>
        <rFont val="Calibri"/>
        <charset val="134"/>
        <scheme val="minor"/>
      </rPr>
      <t>Frontiers in Marine Science</t>
    </r>
    <r>
      <rPr>
        <sz val="11"/>
        <color theme="1"/>
        <rFont val="Calibri"/>
        <charset val="134"/>
        <scheme val="minor"/>
      </rPr>
      <t xml:space="preserve">, </t>
    </r>
    <r>
      <rPr>
        <i/>
        <sz val="11"/>
        <color theme="1"/>
        <rFont val="Calibri"/>
        <charset val="134"/>
        <scheme val="minor"/>
      </rPr>
      <t>7</t>
    </r>
    <r>
      <rPr>
        <sz val="11"/>
        <color theme="1"/>
        <rFont val="Calibri"/>
        <charset val="134"/>
        <scheme val="minor"/>
      </rPr>
      <t>(August), 1–16. https://doi.org/10.3389/fmars.2020.00715</t>
    </r>
  </si>
  <si>
    <t>An Interdisciplinary Approach for Valuing Changes After Ecological Restoration in Marine Cultural Ecosystem Services</t>
  </si>
  <si>
    <t>10.1016/j.ocecoaman.2020.105497</t>
  </si>
  <si>
    <r>
      <rPr>
        <sz val="11"/>
        <color theme="1"/>
        <rFont val="Calibri"/>
        <charset val="134"/>
        <scheme val="minor"/>
      </rPr>
      <t xml:space="preserve">Song, J., Zhang, Z., Chen, L., Wang, D., Liu, H., Wang, Q., Wang, M., &amp; Yu, D. (2021). Changes in ecosystem services values in the south and north Yellow Sea between 2000 and 2010. </t>
    </r>
    <r>
      <rPr>
        <i/>
        <sz val="11"/>
        <color theme="1"/>
        <rFont val="Calibri"/>
        <charset val="134"/>
        <scheme val="minor"/>
      </rPr>
      <t>Ocean and Coastal Management</t>
    </r>
    <r>
      <rPr>
        <sz val="11"/>
        <color theme="1"/>
        <rFont val="Calibri"/>
        <charset val="134"/>
        <scheme val="minor"/>
      </rPr>
      <t xml:space="preserve">, </t>
    </r>
    <r>
      <rPr>
        <i/>
        <sz val="11"/>
        <color theme="1"/>
        <rFont val="Calibri"/>
        <charset val="134"/>
        <scheme val="minor"/>
      </rPr>
      <t>202</t>
    </r>
    <r>
      <rPr>
        <sz val="11"/>
        <color theme="1"/>
        <rFont val="Calibri"/>
        <charset val="134"/>
        <scheme val="minor"/>
      </rPr>
      <t>(June 2020), 105497. https://doi.org/10.1016/j.ocecoaman.2020.105497</t>
    </r>
  </si>
  <si>
    <t>Changes in ecosystem services values in the south and north Yellow Sea between 2000 and 2010</t>
  </si>
  <si>
    <t>10.1016/j.envpol.2018.05.058</t>
  </si>
  <si>
    <r>
      <rPr>
        <sz val="11"/>
        <color theme="1"/>
        <rFont val="Calibri"/>
        <charset val="134"/>
        <scheme val="minor"/>
      </rPr>
      <t xml:space="preserve">Yim, J., Kwon, B. O., Nam, J., Hwang, J. H., Choi, K., &amp; Khim, J. S. (2018). Analysis of forty years long changes in coastal land use and land cover of the Yellow Sea: The gains or losses in ecosystem services. </t>
    </r>
    <r>
      <rPr>
        <i/>
        <sz val="11"/>
        <color theme="1"/>
        <rFont val="Calibri"/>
        <charset val="134"/>
        <scheme val="minor"/>
      </rPr>
      <t>Environmental Pollution</t>
    </r>
    <r>
      <rPr>
        <sz val="11"/>
        <color theme="1"/>
        <rFont val="Calibri"/>
        <charset val="134"/>
        <scheme val="minor"/>
      </rPr>
      <t xml:space="preserve">, </t>
    </r>
    <r>
      <rPr>
        <i/>
        <sz val="11"/>
        <color theme="1"/>
        <rFont val="Calibri"/>
        <charset val="134"/>
        <scheme val="minor"/>
      </rPr>
      <t>241</t>
    </r>
    <r>
      <rPr>
        <sz val="11"/>
        <color theme="1"/>
        <rFont val="Calibri"/>
        <charset val="134"/>
        <scheme val="minor"/>
      </rPr>
      <t>, 74–84. https://doi.org/10.1016/j.envpol.2018.05.058</t>
    </r>
  </si>
  <si>
    <t>Analysis of forty years long changes in coastal land use and land cover of the Yellow Sea: The gains or losses in ecosystem services</t>
  </si>
  <si>
    <t>http://www.ecologyandsociety.org/vol14/iss1/art10/</t>
  </si>
  <si>
    <t>Hicks, C.C., McClanahan, T.R., Cinner, J.E., Hills, J.M., 2009. Trade-offs in values assigned to ecological goods and services associated with different coral reef management strategies. Ecol. Soc. 14, 18.</t>
  </si>
  <si>
    <t>Trade-offs in values assigned to ecological goods and services associated with different coral reef management strategies</t>
  </si>
  <si>
    <t>10.1016/B978-0-12-417015-5.00009-8</t>
  </si>
  <si>
    <t>Leenhardt, P., Low, N., Pascal, N., Micheli, F., &amp; Claudet, J. (2015). The Role of Marine Protected Areas in Providing Ecosystem Services. In Elsevier (Ed.), Aquatic Functional Biodiversity. Belgrano A.,Woodward G. and Jacob U. https://doi.org/10.1016/B978-0-12-417015-5.00009-8</t>
  </si>
  <si>
    <t>The Role of Marine Protected Areas in Providing Ecosystem Services</t>
  </si>
  <si>
    <t>NOT in WoS</t>
  </si>
  <si>
    <t>10.1007/s10113-014-0635-7</t>
  </si>
  <si>
    <t>Selim, S.A., Blanchard, J.L., Bedford, J., Webb, T.J. (2016) Direct and indirect effects of climate change and fishing on changes in coastal ecosystem services: a historical perspective from the North Sea. Regional Environmental Change, 16, 341-351</t>
  </si>
  <si>
    <t>Direct and indirect effects of climate change and fishing on changes in coastal ecosystem services: a historical perspective from the North Sea</t>
  </si>
  <si>
    <t>10.3391/ai.2014.9.4.01</t>
  </si>
  <si>
    <t>Katsanevakis, S., Wallentinus, I., Zenetos, A., Leppäkoski E., Cinar M.E., Oztürk, B., Grabowski, M. Golani, D., Cardoso, A.C. (2014) Impacts of invasive alien species on ecosystem services and biodiversity: a pan-European review. Aquatic Invasions, 9, 391-423</t>
  </si>
  <si>
    <t>Impacts of invasive alien species on ecosystem services and biodiversity: a pan-European review</t>
  </si>
  <si>
    <t>25 out of 30</t>
  </si>
  <si>
    <t>28 out of 30</t>
  </si>
  <si>
    <t>29 out of 30</t>
  </si>
  <si>
    <t>Only in WOS</t>
  </si>
  <si>
    <t>25 out of 27</t>
  </si>
</sst>
</file>

<file path=xl/styles.xml><?xml version="1.0" encoding="utf-8"?>
<styleSheet xmlns="http://schemas.openxmlformats.org/spreadsheetml/2006/main">
  <numFmts count="5">
    <numFmt numFmtId="176" formatCode="_-&quot;€&quot;* #,##0_-;\-&quot;€&quot;* #,##0_-;_-&quot;€&quot;* \-_-;_-@_-"/>
    <numFmt numFmtId="43" formatCode="_-* #,##0.00_-;\-* #,##0.00_-;_-* &quot;-&quot;??_-;_-@_-"/>
    <numFmt numFmtId="177" formatCode="_-&quot;€&quot;* #,##0.00_-;\-&quot;€&quot;* #,##0.00_-;_-&quot;€&quot;* \-??_-;_-@_-"/>
    <numFmt numFmtId="178" formatCode="0.0%"/>
    <numFmt numFmtId="41" formatCode="_-* #,##0_-;\-* #,##0_-;_-* &quot;-&quot;_-;_-@_-"/>
  </numFmts>
  <fonts count="26">
    <font>
      <sz val="11"/>
      <color theme="1"/>
      <name val="Calibri"/>
      <charset val="134"/>
      <scheme val="minor"/>
    </font>
    <font>
      <sz val="11"/>
      <color rgb="FFFF0000"/>
      <name val="Calibri"/>
      <charset val="134"/>
      <scheme val="minor"/>
    </font>
    <font>
      <sz val="11"/>
      <name val="Calibri"/>
      <charset val="134"/>
      <scheme val="minor"/>
    </font>
    <font>
      <b/>
      <sz val="11"/>
      <color theme="1"/>
      <name val="Calibri"/>
      <charset val="134"/>
      <scheme val="minor"/>
    </font>
    <font>
      <sz val="11"/>
      <name val="Calibri"/>
      <charset val="134"/>
    </font>
    <font>
      <sz val="11"/>
      <color theme="1"/>
      <name val="Calibri"/>
      <charset val="134"/>
    </font>
    <font>
      <sz val="11"/>
      <color theme="1"/>
      <name val="Calibri"/>
      <charset val="0"/>
      <scheme val="minor"/>
    </font>
    <font>
      <b/>
      <sz val="18"/>
      <color theme="3"/>
      <name val="Calibri"/>
      <charset val="134"/>
      <scheme val="minor"/>
    </font>
    <font>
      <sz val="11"/>
      <color theme="0"/>
      <name val="Calibri"/>
      <charset val="0"/>
      <scheme val="minor"/>
    </font>
    <font>
      <b/>
      <sz val="11"/>
      <color theme="1"/>
      <name val="Calibri"/>
      <charset val="0"/>
      <scheme val="minor"/>
    </font>
    <font>
      <sz val="11"/>
      <color rgb="FFFA7D00"/>
      <name val="Calibri"/>
      <charset val="0"/>
      <scheme val="minor"/>
    </font>
    <font>
      <u/>
      <sz val="11"/>
      <color rgb="FF800080"/>
      <name val="Calibri"/>
      <charset val="0"/>
      <scheme val="minor"/>
    </font>
    <font>
      <b/>
      <sz val="11"/>
      <color rgb="FFFA7D00"/>
      <name val="Calibri"/>
      <charset val="0"/>
      <scheme val="minor"/>
    </font>
    <font>
      <u/>
      <sz val="11"/>
      <color rgb="FF0000FF"/>
      <name val="Calibri"/>
      <charset val="0"/>
      <scheme val="minor"/>
    </font>
    <font>
      <b/>
      <sz val="11"/>
      <color theme="3"/>
      <name val="Calibri"/>
      <charset val="134"/>
      <scheme val="minor"/>
    </font>
    <font>
      <sz val="11"/>
      <color rgb="FFFF0000"/>
      <name val="Calibri"/>
      <charset val="0"/>
      <scheme val="minor"/>
    </font>
    <font>
      <i/>
      <sz val="11"/>
      <color rgb="FF7F7F7F"/>
      <name val="Calibri"/>
      <charset val="0"/>
      <scheme val="minor"/>
    </font>
    <font>
      <b/>
      <sz val="15"/>
      <color theme="3"/>
      <name val="Calibri"/>
      <charset val="134"/>
      <scheme val="minor"/>
    </font>
    <font>
      <b/>
      <sz val="13"/>
      <color theme="3"/>
      <name val="Calibri"/>
      <charset val="134"/>
      <scheme val="minor"/>
    </font>
    <font>
      <sz val="11"/>
      <color rgb="FF9C6500"/>
      <name val="Calibri"/>
      <charset val="0"/>
      <scheme val="minor"/>
    </font>
    <font>
      <sz val="11"/>
      <color rgb="FF3F3F76"/>
      <name val="Calibri"/>
      <charset val="0"/>
      <scheme val="minor"/>
    </font>
    <font>
      <sz val="11"/>
      <color rgb="FF006100"/>
      <name val="Calibri"/>
      <charset val="0"/>
      <scheme val="minor"/>
    </font>
    <font>
      <b/>
      <sz val="11"/>
      <color rgb="FF3F3F3F"/>
      <name val="Calibri"/>
      <charset val="0"/>
      <scheme val="minor"/>
    </font>
    <font>
      <b/>
      <sz val="11"/>
      <color rgb="FFFFFFFF"/>
      <name val="Calibri"/>
      <charset val="0"/>
      <scheme val="minor"/>
    </font>
    <font>
      <sz val="11"/>
      <color rgb="FF9C0006"/>
      <name val="Calibri"/>
      <charset val="0"/>
      <scheme val="minor"/>
    </font>
    <font>
      <i/>
      <sz val="11"/>
      <color theme="1"/>
      <name val="Calibri"/>
      <charset val="134"/>
      <scheme val="minor"/>
    </font>
  </fonts>
  <fills count="34">
    <fill>
      <patternFill patternType="none"/>
    </fill>
    <fill>
      <patternFill patternType="gray125"/>
    </fill>
    <fill>
      <patternFill patternType="solid">
        <fgColor theme="5" tint="0.799981688894314"/>
        <bgColor indexed="64"/>
      </patternFill>
    </fill>
    <fill>
      <patternFill patternType="solid">
        <fgColor theme="0" tint="-0.249977111117893"/>
        <bgColor indexed="64"/>
      </patternFill>
    </fill>
    <fill>
      <patternFill patternType="solid">
        <fgColor theme="5" tint="0.599993896298105"/>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theme="4"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theme="6"/>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6">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1" fillId="0" borderId="0" applyNumberFormat="0" applyFill="0" applyBorder="0" applyAlignment="0" applyProtection="0">
      <alignment vertical="center"/>
    </xf>
    <xf numFmtId="43" fontId="0" fillId="0" borderId="0" applyFont="0" applyFill="0" applyBorder="0" applyAlignment="0" applyProtection="0">
      <alignment vertical="center"/>
    </xf>
    <xf numFmtId="0" fontId="8" fillId="8" borderId="0" applyNumberFormat="0" applyBorder="0" applyAlignment="0" applyProtection="0">
      <alignment vertical="center"/>
    </xf>
    <xf numFmtId="0" fontId="12" fillId="13" borderId="10" applyNumberFormat="0" applyAlignment="0" applyProtection="0">
      <alignment vertical="center"/>
    </xf>
    <xf numFmtId="0" fontId="7" fillId="0" borderId="0" applyNumberFormat="0" applyFill="0" applyBorder="0" applyAlignment="0" applyProtection="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0" borderId="9" applyNumberFormat="0" applyFill="0" applyAlignment="0" applyProtection="0">
      <alignment vertical="center"/>
    </xf>
    <xf numFmtId="9" fontId="0" fillId="0" borderId="0" applyFont="0" applyFill="0" applyBorder="0" applyAlignment="0" applyProtection="0"/>
    <xf numFmtId="0" fontId="13" fillId="0" borderId="0" applyNumberFormat="0" applyFill="0" applyBorder="0" applyAlignment="0" applyProtection="0">
      <alignment vertical="center"/>
    </xf>
    <xf numFmtId="0" fontId="0" fillId="15" borderId="11"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3" applyNumberFormat="0" applyFill="0" applyAlignment="0" applyProtection="0">
      <alignment vertical="center"/>
    </xf>
    <xf numFmtId="0" fontId="18" fillId="0" borderId="13" applyNumberFormat="0" applyFill="0" applyAlignment="0" applyProtection="0">
      <alignment vertical="center"/>
    </xf>
    <xf numFmtId="0" fontId="8" fillId="12" borderId="0" applyNumberFormat="0" applyBorder="0" applyAlignment="0" applyProtection="0">
      <alignment vertical="center"/>
    </xf>
    <xf numFmtId="0" fontId="14" fillId="0" borderId="12" applyNumberFormat="0" applyFill="0" applyAlignment="0" applyProtection="0">
      <alignment vertical="center"/>
    </xf>
    <xf numFmtId="0" fontId="8" fillId="6" borderId="0" applyNumberFormat="0" applyBorder="0" applyAlignment="0" applyProtection="0">
      <alignment vertical="center"/>
    </xf>
    <xf numFmtId="0" fontId="14" fillId="0" borderId="0" applyNumberFormat="0" applyFill="0" applyBorder="0" applyAlignment="0" applyProtection="0">
      <alignment vertical="center"/>
    </xf>
    <xf numFmtId="0" fontId="19" fillId="16" borderId="0" applyNumberFormat="0" applyBorder="0" applyAlignment="0" applyProtection="0">
      <alignment vertical="center"/>
    </xf>
    <xf numFmtId="0" fontId="20" fillId="17" borderId="10" applyNumberFormat="0" applyAlignment="0" applyProtection="0">
      <alignment vertical="center"/>
    </xf>
    <xf numFmtId="0" fontId="6" fillId="4" borderId="0" applyNumberFormat="0" applyBorder="0" applyAlignment="0" applyProtection="0">
      <alignment vertical="center"/>
    </xf>
    <xf numFmtId="0" fontId="22" fillId="13" borderId="14" applyNumberFormat="0" applyAlignment="0" applyProtection="0">
      <alignment vertical="center"/>
    </xf>
    <xf numFmtId="0" fontId="23" fillId="22" borderId="15" applyNumberFormat="0" applyAlignment="0" applyProtection="0">
      <alignment vertical="center"/>
    </xf>
    <xf numFmtId="0" fontId="9" fillId="0" borderId="8" applyNumberFormat="0" applyFill="0" applyAlignment="0" applyProtection="0">
      <alignment vertical="center"/>
    </xf>
    <xf numFmtId="0" fontId="8" fillId="5" borderId="0" applyNumberFormat="0" applyBorder="0" applyAlignment="0" applyProtection="0">
      <alignment vertical="center"/>
    </xf>
    <xf numFmtId="0" fontId="21" fillId="20" borderId="0" applyNumberFormat="0" applyBorder="0" applyAlignment="0" applyProtection="0">
      <alignment vertical="center"/>
    </xf>
    <xf numFmtId="0" fontId="24" fillId="23" borderId="0" applyNumberFormat="0" applyBorder="0" applyAlignment="0" applyProtection="0">
      <alignment vertical="center"/>
    </xf>
    <xf numFmtId="0" fontId="6" fillId="21" borderId="0" applyNumberFormat="0" applyBorder="0" applyAlignment="0" applyProtection="0">
      <alignment vertical="center"/>
    </xf>
    <xf numFmtId="0" fontId="6" fillId="24" borderId="0" applyNumberFormat="0" applyBorder="0" applyAlignment="0" applyProtection="0">
      <alignment vertical="center"/>
    </xf>
    <xf numFmtId="0" fontId="8" fillId="25" borderId="0" applyNumberFormat="0" applyBorder="0" applyAlignment="0" applyProtection="0">
      <alignment vertical="center"/>
    </xf>
    <xf numFmtId="0" fontId="6" fillId="2"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8" fillId="29" borderId="0" applyNumberFormat="0" applyBorder="0" applyAlignment="0" applyProtection="0">
      <alignment vertical="center"/>
    </xf>
    <xf numFmtId="0" fontId="6" fillId="30" borderId="0" applyNumberFormat="0" applyBorder="0" applyAlignment="0" applyProtection="0">
      <alignment vertical="center"/>
    </xf>
    <xf numFmtId="0" fontId="6" fillId="11" borderId="0" applyNumberFormat="0" applyBorder="0" applyAlignment="0" applyProtection="0">
      <alignment vertical="center"/>
    </xf>
    <xf numFmtId="0" fontId="8" fillId="18" borderId="0" applyNumberFormat="0" applyBorder="0" applyAlignment="0" applyProtection="0">
      <alignment vertical="center"/>
    </xf>
    <xf numFmtId="0" fontId="8" fillId="26" borderId="0" applyNumberFormat="0" applyBorder="0" applyAlignment="0" applyProtection="0">
      <alignment vertical="center"/>
    </xf>
    <xf numFmtId="0" fontId="6" fillId="9" borderId="0" applyNumberFormat="0" applyBorder="0" applyAlignment="0" applyProtection="0">
      <alignment vertical="center"/>
    </xf>
    <xf numFmtId="0" fontId="6" fillId="31" borderId="0" applyNumberFormat="0" applyBorder="0" applyAlignment="0" applyProtection="0">
      <alignment vertical="center"/>
    </xf>
    <xf numFmtId="0" fontId="8" fillId="32" borderId="0" applyNumberFormat="0" applyBorder="0" applyAlignment="0" applyProtection="0">
      <alignment vertical="center"/>
    </xf>
    <xf numFmtId="0" fontId="8" fillId="33" borderId="0" applyNumberFormat="0" applyBorder="0" applyAlignment="0" applyProtection="0">
      <alignment vertical="center"/>
    </xf>
    <xf numFmtId="0" fontId="6" fillId="10" borderId="0" applyNumberFormat="0" applyBorder="0" applyAlignment="0" applyProtection="0">
      <alignment vertical="center"/>
    </xf>
    <xf numFmtId="0" fontId="6" fillId="7" borderId="0" applyNumberFormat="0" applyBorder="0" applyAlignment="0" applyProtection="0">
      <alignment vertical="center"/>
    </xf>
  </cellStyleXfs>
  <cellXfs count="30">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1" fillId="0" borderId="0" xfId="0" applyFont="1">
      <alignment vertical="center"/>
    </xf>
    <xf numFmtId="0" fontId="2" fillId="0" borderId="0" xfId="0" applyFont="1" applyFill="1">
      <alignment vertical="center"/>
    </xf>
    <xf numFmtId="0" fontId="3" fillId="0" borderId="2" xfId="0" applyFont="1" applyBorder="1" applyAlignment="1">
      <alignment horizontal="center" vertical="center" wrapText="1"/>
    </xf>
    <xf numFmtId="0" fontId="1" fillId="0" borderId="3" xfId="0" applyFont="1" applyBorder="1" applyAlignment="1">
      <alignment horizontal="center" vertical="center"/>
    </xf>
    <xf numFmtId="0" fontId="0" fillId="0" borderId="4" xfId="0" applyBorder="1">
      <alignment vertical="center"/>
    </xf>
    <xf numFmtId="0" fontId="0" fillId="0" borderId="3" xfId="0" applyBorder="1" applyAlignment="1">
      <alignment horizontal="center" vertical="center"/>
    </xf>
    <xf numFmtId="0" fontId="1" fillId="0" borderId="1" xfId="0" applyFont="1" applyBorder="1" applyAlignment="1">
      <alignment horizontal="center" vertical="center"/>
    </xf>
    <xf numFmtId="0" fontId="0" fillId="0" borderId="0" xfId="0" applyBorder="1">
      <alignment vertical="center"/>
    </xf>
    <xf numFmtId="0" fontId="1" fillId="0" borderId="5" xfId="0" applyFont="1" applyBorder="1" applyAlignment="1">
      <alignment horizontal="center" vertical="center"/>
    </xf>
    <xf numFmtId="0" fontId="4" fillId="0" borderId="0" xfId="0" applyFont="1" applyFill="1">
      <alignment vertical="center"/>
    </xf>
    <xf numFmtId="0" fontId="0" fillId="0" borderId="0" xfId="0" applyFont="1" applyFill="1">
      <alignment vertical="center"/>
    </xf>
    <xf numFmtId="0" fontId="5" fillId="0" borderId="0" xfId="0" applyFont="1" applyFill="1">
      <alignment vertical="center"/>
    </xf>
    <xf numFmtId="0" fontId="1" fillId="0" borderId="0" xfId="0" applyFont="1" applyBorder="1" applyAlignment="1">
      <alignment horizontal="center" vertical="center"/>
    </xf>
    <xf numFmtId="0" fontId="0" fillId="0" borderId="0" xfId="0" applyFill="1" applyBorder="1" applyAlignment="1">
      <alignment horizontal="center" vertical="center"/>
    </xf>
    <xf numFmtId="0" fontId="0" fillId="2" borderId="1" xfId="0" applyFont="1" applyFill="1" applyBorder="1" applyAlignment="1">
      <alignment horizontal="center" vertical="center"/>
    </xf>
    <xf numFmtId="0" fontId="0" fillId="2" borderId="6" xfId="0" applyFont="1" applyFill="1" applyBorder="1" applyAlignment="1">
      <alignment horizontal="center" vertical="center"/>
    </xf>
    <xf numFmtId="0" fontId="1" fillId="0" borderId="7" xfId="0" applyFont="1" applyBorder="1" applyAlignment="1">
      <alignment horizontal="center" vertical="center"/>
    </xf>
    <xf numFmtId="0" fontId="0" fillId="0" borderId="6" xfId="0" applyBorder="1" applyAlignment="1">
      <alignment horizontal="center" vertical="center"/>
    </xf>
    <xf numFmtId="0" fontId="0" fillId="0" borderId="0" xfId="0" applyFill="1" applyAlignment="1">
      <alignment horizontal="center" vertical="center"/>
    </xf>
    <xf numFmtId="0" fontId="1" fillId="0" borderId="0" xfId="0" applyFont="1" applyFill="1">
      <alignment vertical="center"/>
    </xf>
    <xf numFmtId="0" fontId="0" fillId="0" borderId="1" xfId="0" applyFill="1" applyBorder="1" applyAlignment="1">
      <alignment horizontal="center" vertical="center"/>
    </xf>
    <xf numFmtId="0" fontId="0" fillId="3" borderId="2" xfId="0" applyFill="1" applyBorder="1" applyAlignment="1">
      <alignment horizontal="center" vertical="center" wrapText="1"/>
    </xf>
    <xf numFmtId="178" fontId="0" fillId="3" borderId="2" xfId="10" applyNumberFormat="1" applyFont="1" applyFill="1" applyBorder="1" applyAlignment="1">
      <alignment horizontal="center" vertical="center"/>
    </xf>
    <xf numFmtId="0" fontId="1" fillId="3" borderId="2" xfId="0" applyFont="1" applyFill="1" applyBorder="1" applyAlignment="1">
      <alignment horizontal="center" vertical="center"/>
    </xf>
    <xf numFmtId="178" fontId="1" fillId="3" borderId="2" xfId="10" applyNumberFormat="1" applyFont="1" applyFill="1" applyBorder="1" applyAlignment="1">
      <alignment horizontal="center" vertical="center"/>
    </xf>
  </cellXfs>
  <cellStyles count="49">
    <cellStyle name="Normal" xfId="0" builtinId="0"/>
    <cellStyle name="Lien hypertexte visité" xfId="1" builtinId="9"/>
    <cellStyle name="Virgule" xfId="2" builtinId="3"/>
    <cellStyle name="60 % - Accent6" xfId="3" builtinId="52"/>
    <cellStyle name="Calcul" xfId="4" builtinId="22"/>
    <cellStyle name="Titre" xfId="5" builtinId="15"/>
    <cellStyle name="Monétaire [0]" xfId="6" builtinId="7"/>
    <cellStyle name="Monétaire" xfId="7" builtinId="4"/>
    <cellStyle name="Milliers [0]" xfId="8" builtinId="6"/>
    <cellStyle name="Cellule liée" xfId="9" builtinId="24"/>
    <cellStyle name="Pourcentage" xfId="10" builtinId="5"/>
    <cellStyle name="Lien hypertexte" xfId="11" builtinId="8"/>
    <cellStyle name="Note" xfId="12" builtinId="10"/>
    <cellStyle name="Avertissement" xfId="13" builtinId="11"/>
    <cellStyle name="CTexte explicatif" xfId="14" builtinId="53"/>
    <cellStyle name="Titre 1" xfId="15" builtinId="16"/>
    <cellStyle name="Titre 2" xfId="16" builtinId="17"/>
    <cellStyle name="Accent1" xfId="17" builtinId="29"/>
    <cellStyle name="Titre 3" xfId="18" builtinId="18"/>
    <cellStyle name="Accent2" xfId="19" builtinId="33"/>
    <cellStyle name="Titre 4" xfId="20" builtinId="19"/>
    <cellStyle name="Neutre" xfId="21" builtinId="28"/>
    <cellStyle name="Entrée" xfId="22" builtinId="20"/>
    <cellStyle name="40 % - Accent2" xfId="23" builtinId="35"/>
    <cellStyle name="Sortie" xfId="24" builtinId="21"/>
    <cellStyle name="Vérification de cellule" xfId="25" builtinId="23"/>
    <cellStyle name="Total" xfId="26" builtinId="25"/>
    <cellStyle name="Accent4" xfId="27" builtinId="41"/>
    <cellStyle name="Satisfaisant" xfId="28" builtinId="26"/>
    <cellStyle name="Insatisfaisant" xfId="29" builtinId="27"/>
    <cellStyle name="20 % - Accent1" xfId="30" builtinId="30"/>
    <cellStyle name="40 % - Accent1" xfId="31" builtinId="31"/>
    <cellStyle name="60 % - Accent1" xfId="32" builtinId="32"/>
    <cellStyle name="20 % - Accent2" xfId="33" builtinId="34"/>
    <cellStyle name="60 % - Accent2" xfId="34" builtinId="36"/>
    <cellStyle name="Accent3" xfId="35" builtinId="37"/>
    <cellStyle name="20 % - Accent3" xfId="36" builtinId="38"/>
    <cellStyle name="40 % - Accent3" xfId="37" builtinId="39"/>
    <cellStyle name="60 % - Accent3" xfId="38" builtinId="40"/>
    <cellStyle name="20 % - Accent4" xfId="39" builtinId="42"/>
    <cellStyle name="40 % - Accent4" xfId="40" builtinId="43"/>
    <cellStyle name="60 % - Accent4" xfId="41" builtinId="44"/>
    <cellStyle name="Accent5" xfId="42" builtinId="45"/>
    <cellStyle name="20 % - Accent5" xfId="43" builtinId="46"/>
    <cellStyle name="40 % - Accent5" xfId="44" builtinId="47"/>
    <cellStyle name="60 % - Accent5" xfId="45" builtinId="48"/>
    <cellStyle name="Accent6" xfId="46" builtinId="49"/>
    <cellStyle name="20 % - Accent6" xfId="47" builtinId="50"/>
    <cellStyle name="40 % - Accent6" xfId="48" builtin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dx.doi.org/10.1007/978-3-319-17214-9_9" TargetMode="External"/><Relationship Id="rId8" Type="http://schemas.openxmlformats.org/officeDocument/2006/relationships/hyperlink" Target="http://dx.doi.org/10.1002/lno.11403" TargetMode="External"/><Relationship Id="rId7" Type="http://schemas.openxmlformats.org/officeDocument/2006/relationships/hyperlink" Target="http://dx.doi.org/10.1007/s11160-004-6749-0" TargetMode="External"/><Relationship Id="rId6" Type="http://schemas.openxmlformats.org/officeDocument/2006/relationships/hyperlink" Target="http://dx.doi.org/10.17159/sajs.2020/7695" TargetMode="External"/><Relationship Id="rId5" Type="http://schemas.openxmlformats.org/officeDocument/2006/relationships/hyperlink" Target="http://dx.doi.org/10.2307/23486554" TargetMode="External"/><Relationship Id="rId4" Type="http://schemas.openxmlformats.org/officeDocument/2006/relationships/hyperlink" Target="https://doi.org/10.1016/j.ecolind.2017.05.057" TargetMode="External"/><Relationship Id="rId3" Type="http://schemas.openxmlformats.org/officeDocument/2006/relationships/hyperlink" Target="https://dx.doi.org/10.1371%2Fjournal.pone.0043542" TargetMode="External"/><Relationship Id="rId2" Type="http://schemas.openxmlformats.org/officeDocument/2006/relationships/hyperlink" Target="http://dx.doi.org/10.1042/ETLS20180117" TargetMode="External"/><Relationship Id="rId17" Type="http://schemas.openxmlformats.org/officeDocument/2006/relationships/hyperlink" Target="https://doi.org/10.3389/fevo.2021.652492" TargetMode="External"/><Relationship Id="rId16" Type="http://schemas.openxmlformats.org/officeDocument/2006/relationships/hyperlink" Target="https://doi.org/10.3389/fmars.2020.615214" TargetMode="External"/><Relationship Id="rId15" Type="http://schemas.openxmlformats.org/officeDocument/2006/relationships/hyperlink" Target="http://dx.doi.org/10.3354/meps07414" TargetMode="External"/><Relationship Id="rId14" Type="http://schemas.openxmlformats.org/officeDocument/2006/relationships/hyperlink" Target="http://dx.doi.org/10.1093/icesjms/fsr012" TargetMode="External"/><Relationship Id="rId13" Type="http://schemas.openxmlformats.org/officeDocument/2006/relationships/hyperlink" Target="https://doi.org/10.1016/j.gloenvcha.2011.09.018" TargetMode="External"/><Relationship Id="rId12" Type="http://schemas.openxmlformats.org/officeDocument/2006/relationships/hyperlink" Target="http://dx.doi.org/10.1016/j.ecolind.2013.10.026" TargetMode="External"/><Relationship Id="rId11" Type="http://schemas.openxmlformats.org/officeDocument/2006/relationships/hyperlink" Target="http://dx.doi.org/10.5670/oceanog.2009.106" TargetMode="External"/><Relationship Id="rId10" Type="http://schemas.openxmlformats.org/officeDocument/2006/relationships/hyperlink" Target="http://dx.doi.org/10.1111/gcb.12231" TargetMode="External"/><Relationship Id="rId1" Type="http://schemas.openxmlformats.org/officeDocument/2006/relationships/hyperlink" Target="https://doi.org/10.1016/j.marpol.2013.08.0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7"/>
  <sheetViews>
    <sheetView tabSelected="1" zoomScale="130" zoomScaleNormal="130" workbookViewId="0">
      <selection activeCell="G34" sqref="G34"/>
    </sheetView>
  </sheetViews>
  <sheetFormatPr defaultColWidth="11" defaultRowHeight="14.55"/>
  <cols>
    <col min="3" max="3" width="101.072072072072" customWidth="1"/>
    <col min="4" max="4" width="5.69369369369369" style="2" customWidth="1"/>
    <col min="7" max="7" width="20.0720720720721" style="3" customWidth="1"/>
    <col min="8" max="9" width="11.0720720720721" style="4"/>
    <col min="11" max="11" width="11.0720720720721" style="5"/>
    <col min="14" max="14" width="11.0720720720721" style="6"/>
  </cols>
  <sheetData>
    <row r="1" ht="29.15" spans="1:7">
      <c r="A1" s="7" t="s">
        <v>0</v>
      </c>
      <c r="B1" s="7" t="s">
        <v>1</v>
      </c>
      <c r="E1" s="7" t="s">
        <v>2</v>
      </c>
      <c r="F1" s="7" t="s">
        <v>3</v>
      </c>
      <c r="G1" s="7" t="s">
        <v>4</v>
      </c>
    </row>
    <row r="2" spans="1:7">
      <c r="A2" s="6" t="s">
        <v>5</v>
      </c>
      <c r="B2" s="6" t="s">
        <v>6</v>
      </c>
      <c r="C2" t="s">
        <v>7</v>
      </c>
      <c r="D2" s="2">
        <v>1</v>
      </c>
      <c r="E2" s="8" t="s">
        <v>8</v>
      </c>
      <c r="F2" s="9"/>
      <c r="G2" s="10"/>
    </row>
    <row r="3" spans="1:6">
      <c r="A3" s="6" t="s">
        <v>9</v>
      </c>
      <c r="B3" s="6" t="s">
        <v>10</v>
      </c>
      <c r="C3" t="s">
        <v>11</v>
      </c>
      <c r="D3" s="2">
        <v>2</v>
      </c>
      <c r="E3" s="11" t="s">
        <v>8</v>
      </c>
      <c r="F3" s="12"/>
    </row>
    <row r="4" spans="1:6">
      <c r="A4" s="6" t="s">
        <v>12</v>
      </c>
      <c r="B4" s="6" t="s">
        <v>13</v>
      </c>
      <c r="C4" t="s">
        <v>14</v>
      </c>
      <c r="D4" s="2">
        <v>3</v>
      </c>
      <c r="E4" s="11" t="s">
        <v>8</v>
      </c>
      <c r="F4" s="12"/>
    </row>
    <row r="5" spans="1:6">
      <c r="A5" s="6" t="s">
        <v>15</v>
      </c>
      <c r="B5" s="6" t="s">
        <v>16</v>
      </c>
      <c r="C5" t="s">
        <v>17</v>
      </c>
      <c r="D5" s="2">
        <v>4</v>
      </c>
      <c r="E5" s="11" t="s">
        <v>18</v>
      </c>
      <c r="F5" s="13" t="s">
        <v>8</v>
      </c>
    </row>
    <row r="6" spans="1:6">
      <c r="A6" s="6" t="s">
        <v>19</v>
      </c>
      <c r="B6" s="6" t="s">
        <v>20</v>
      </c>
      <c r="C6" t="s">
        <v>21</v>
      </c>
      <c r="D6" s="2">
        <v>5</v>
      </c>
      <c r="E6" s="11" t="s">
        <v>8</v>
      </c>
      <c r="F6" s="4"/>
    </row>
    <row r="7" spans="1:6">
      <c r="A7" s="6" t="s">
        <v>22</v>
      </c>
      <c r="B7" s="14" t="s">
        <v>23</v>
      </c>
      <c r="C7" t="s">
        <v>24</v>
      </c>
      <c r="D7" s="2">
        <v>6</v>
      </c>
      <c r="E7" s="11" t="s">
        <v>8</v>
      </c>
      <c r="F7" s="4"/>
    </row>
    <row r="8" spans="1:6">
      <c r="A8" s="6" t="s">
        <v>25</v>
      </c>
      <c r="B8" s="15" t="s">
        <v>26</v>
      </c>
      <c r="C8" t="s">
        <v>27</v>
      </c>
      <c r="D8" s="2">
        <v>7</v>
      </c>
      <c r="E8" s="11" t="s">
        <v>8</v>
      </c>
      <c r="F8" s="4"/>
    </row>
    <row r="9" spans="1:6">
      <c r="A9" s="6" t="s">
        <v>28</v>
      </c>
      <c r="B9" s="15" t="s">
        <v>29</v>
      </c>
      <c r="C9" t="s">
        <v>30</v>
      </c>
      <c r="D9" s="2">
        <v>8</v>
      </c>
      <c r="E9" s="11" t="s">
        <v>8</v>
      </c>
      <c r="F9" s="4"/>
    </row>
    <row r="10" spans="1:6">
      <c r="A10" s="6" t="s">
        <v>31</v>
      </c>
      <c r="B10" s="16" t="s">
        <v>32</v>
      </c>
      <c r="C10" t="s">
        <v>33</v>
      </c>
      <c r="D10" s="2">
        <v>9</v>
      </c>
      <c r="E10" s="11" t="s">
        <v>8</v>
      </c>
      <c r="F10" s="4"/>
    </row>
    <row r="11" spans="1:6">
      <c r="A11" s="6" t="s">
        <v>34</v>
      </c>
      <c r="B11" s="15" t="s">
        <v>35</v>
      </c>
      <c r="C11" t="s">
        <v>36</v>
      </c>
      <c r="D11" s="2">
        <v>10</v>
      </c>
      <c r="E11" s="11" t="s">
        <v>8</v>
      </c>
      <c r="F11" s="4"/>
    </row>
    <row r="12" spans="1:6">
      <c r="A12" s="6" t="s">
        <v>37</v>
      </c>
      <c r="B12" s="16" t="s">
        <v>38</v>
      </c>
      <c r="C12" t="s">
        <v>39</v>
      </c>
      <c r="D12" s="2">
        <v>11</v>
      </c>
      <c r="E12" s="11" t="s">
        <v>8</v>
      </c>
      <c r="F12" s="4"/>
    </row>
    <row r="13" spans="1:6">
      <c r="A13" s="6" t="s">
        <v>40</v>
      </c>
      <c r="B13" s="15" t="s">
        <v>41</v>
      </c>
      <c r="C13" t="s">
        <v>42</v>
      </c>
      <c r="D13" s="2">
        <v>12</v>
      </c>
      <c r="E13" s="11" t="s">
        <v>8</v>
      </c>
      <c r="F13" s="4"/>
    </row>
    <row r="14" spans="1:7">
      <c r="A14" s="6" t="s">
        <v>43</v>
      </c>
      <c r="B14" s="16" t="s">
        <v>44</v>
      </c>
      <c r="C14" t="s">
        <v>45</v>
      </c>
      <c r="D14" s="2">
        <v>13</v>
      </c>
      <c r="E14" s="11" t="s">
        <v>18</v>
      </c>
      <c r="F14" s="17" t="s">
        <v>18</v>
      </c>
      <c r="G14" s="13" t="s">
        <v>18</v>
      </c>
    </row>
    <row r="15" spans="1:6">
      <c r="A15" s="6" t="s">
        <v>46</v>
      </c>
      <c r="B15" s="15" t="s">
        <v>47</v>
      </c>
      <c r="C15" t="s">
        <v>48</v>
      </c>
      <c r="D15" s="2">
        <v>14</v>
      </c>
      <c r="E15" s="11" t="s">
        <v>8</v>
      </c>
      <c r="F15" s="4"/>
    </row>
    <row r="16" spans="1:6">
      <c r="A16" s="6" t="s">
        <v>49</v>
      </c>
      <c r="B16" s="15" t="s">
        <v>50</v>
      </c>
      <c r="C16" t="s">
        <v>51</v>
      </c>
      <c r="D16" s="2">
        <v>15</v>
      </c>
      <c r="E16" s="11" t="s">
        <v>8</v>
      </c>
      <c r="F16" s="4"/>
    </row>
    <row r="17" spans="1:6">
      <c r="A17" s="6" t="s">
        <v>52</v>
      </c>
      <c r="B17" s="16" t="s">
        <v>53</v>
      </c>
      <c r="C17" t="s">
        <v>54</v>
      </c>
      <c r="D17" s="2">
        <v>16</v>
      </c>
      <c r="E17" s="11" t="s">
        <v>8</v>
      </c>
      <c r="F17" s="4"/>
    </row>
    <row r="18" spans="1:6">
      <c r="A18" s="6" t="s">
        <v>55</v>
      </c>
      <c r="B18" s="15" t="s">
        <v>56</v>
      </c>
      <c r="C18" t="s">
        <v>57</v>
      </c>
      <c r="D18" s="2">
        <v>17</v>
      </c>
      <c r="E18" s="11" t="s">
        <v>8</v>
      </c>
      <c r="F18" s="18"/>
    </row>
    <row r="19" spans="1:6">
      <c r="A19" s="6" t="s">
        <v>58</v>
      </c>
      <c r="B19" s="15" t="s">
        <v>59</v>
      </c>
      <c r="C19" t="s">
        <v>60</v>
      </c>
      <c r="D19" s="2">
        <v>18</v>
      </c>
      <c r="E19" s="11" t="s">
        <v>8</v>
      </c>
      <c r="F19" s="18"/>
    </row>
    <row r="20" spans="1:6">
      <c r="A20" s="6" t="s">
        <v>61</v>
      </c>
      <c r="B20" s="15" t="s">
        <v>62</v>
      </c>
      <c r="C20" t="s">
        <v>63</v>
      </c>
      <c r="D20" s="2">
        <v>19</v>
      </c>
      <c r="E20" s="11" t="s">
        <v>8</v>
      </c>
      <c r="F20" s="18"/>
    </row>
    <row r="21" spans="1:6">
      <c r="A21" s="6" t="s">
        <v>64</v>
      </c>
      <c r="B21" s="15" t="s">
        <v>65</v>
      </c>
      <c r="C21" t="s">
        <v>66</v>
      </c>
      <c r="D21" s="2">
        <v>20</v>
      </c>
      <c r="E21" s="11" t="s">
        <v>8</v>
      </c>
      <c r="F21" s="18"/>
    </row>
    <row r="22" spans="1:6">
      <c r="A22" s="6" t="s">
        <v>67</v>
      </c>
      <c r="B22" s="15" t="s">
        <v>68</v>
      </c>
      <c r="C22" t="s">
        <v>69</v>
      </c>
      <c r="D22" s="2">
        <v>21</v>
      </c>
      <c r="E22" s="11" t="s">
        <v>8</v>
      </c>
      <c r="F22" s="18"/>
    </row>
    <row r="23" spans="1:6">
      <c r="A23" s="6" t="s">
        <v>70</v>
      </c>
      <c r="B23" s="15" t="s">
        <v>71</v>
      </c>
      <c r="C23" t="s">
        <v>72</v>
      </c>
      <c r="D23" s="2">
        <v>22</v>
      </c>
      <c r="E23" s="11" t="s">
        <v>8</v>
      </c>
      <c r="F23" s="18"/>
    </row>
    <row r="24" spans="1:6">
      <c r="A24" s="6" t="s">
        <v>73</v>
      </c>
      <c r="B24" s="15" t="s">
        <v>74</v>
      </c>
      <c r="C24" t="s">
        <v>75</v>
      </c>
      <c r="D24" s="2">
        <v>23</v>
      </c>
      <c r="E24" s="11" t="s">
        <v>8</v>
      </c>
      <c r="F24" s="17"/>
    </row>
    <row r="25" spans="1:6">
      <c r="A25" s="6" t="s">
        <v>76</v>
      </c>
      <c r="B25" s="15" t="s">
        <v>77</v>
      </c>
      <c r="C25" t="s">
        <v>78</v>
      </c>
      <c r="D25" s="2">
        <v>24</v>
      </c>
      <c r="E25" s="11" t="s">
        <v>8</v>
      </c>
      <c r="F25" s="4"/>
    </row>
    <row r="26" spans="1:6">
      <c r="A26" s="6" t="s">
        <v>79</v>
      </c>
      <c r="B26" s="15" t="s">
        <v>80</v>
      </c>
      <c r="C26" t="s">
        <v>81</v>
      </c>
      <c r="D26" s="2">
        <v>25</v>
      </c>
      <c r="E26" s="11" t="s">
        <v>8</v>
      </c>
      <c r="F26" s="17"/>
    </row>
    <row r="27" spans="1:6">
      <c r="A27" s="6" t="s">
        <v>82</v>
      </c>
      <c r="B27" s="15" t="s">
        <v>83</v>
      </c>
      <c r="C27" t="s">
        <v>84</v>
      </c>
      <c r="D27" s="2">
        <v>26</v>
      </c>
      <c r="E27" s="11" t="s">
        <v>8</v>
      </c>
      <c r="F27" s="17"/>
    </row>
    <row r="28" spans="1:6">
      <c r="A28" s="6" t="s">
        <v>85</v>
      </c>
      <c r="B28" s="6" t="s">
        <v>86</v>
      </c>
      <c r="C28" t="s">
        <v>87</v>
      </c>
      <c r="D28" s="2">
        <v>27</v>
      </c>
      <c r="E28" s="11" t="s">
        <v>8</v>
      </c>
      <c r="F28" s="4"/>
    </row>
    <row r="29" spans="1:7">
      <c r="A29" s="6" t="s">
        <v>88</v>
      </c>
      <c r="B29" s="6" t="s">
        <v>89</v>
      </c>
      <c r="C29" t="s">
        <v>90</v>
      </c>
      <c r="D29" s="2">
        <v>28</v>
      </c>
      <c r="E29" s="19" t="s">
        <v>91</v>
      </c>
      <c r="F29" s="17" t="s">
        <v>18</v>
      </c>
      <c r="G29" s="11" t="s">
        <v>8</v>
      </c>
    </row>
    <row r="30" spans="1:6">
      <c r="A30" s="6" t="s">
        <v>92</v>
      </c>
      <c r="B30" s="1" t="s">
        <v>93</v>
      </c>
      <c r="C30" t="s">
        <v>94</v>
      </c>
      <c r="D30" s="2">
        <v>29</v>
      </c>
      <c r="E30" s="19" t="s">
        <v>91</v>
      </c>
      <c r="F30" s="13" t="s">
        <v>8</v>
      </c>
    </row>
    <row r="31" spans="1:7">
      <c r="A31" s="6" t="s">
        <v>95</v>
      </c>
      <c r="B31" s="1" t="s">
        <v>96</v>
      </c>
      <c r="C31" t="s">
        <v>97</v>
      </c>
      <c r="D31" s="2">
        <v>30</v>
      </c>
      <c r="E31" s="20" t="s">
        <v>91</v>
      </c>
      <c r="F31" s="21" t="s">
        <v>8</v>
      </c>
      <c r="G31" s="22"/>
    </row>
    <row r="32" s="1" customFormat="1" spans="1:14">
      <c r="A32" s="6"/>
      <c r="B32" s="14"/>
      <c r="D32" s="23"/>
      <c r="E32" s="15"/>
      <c r="F32" s="24"/>
      <c r="G32" s="25"/>
      <c r="H32" s="18"/>
      <c r="I32" s="18"/>
      <c r="K32" s="24"/>
      <c r="N32" s="6"/>
    </row>
    <row r="33" spans="5:7">
      <c r="E33" s="26" t="s">
        <v>98</v>
      </c>
      <c r="F33" s="26" t="s">
        <v>99</v>
      </c>
      <c r="G33" s="26" t="s">
        <v>100</v>
      </c>
    </row>
    <row r="34" spans="5:7">
      <c r="E34" s="27">
        <f>COUNTIF(E2:E31,"oui")/30</f>
        <v>0.833333333333333</v>
      </c>
      <c r="F34" s="27">
        <f>28/30</f>
        <v>0.933333333333333</v>
      </c>
      <c r="G34" s="27">
        <f>29/30</f>
        <v>0.966666666666667</v>
      </c>
    </row>
    <row r="35" spans="5:5">
      <c r="E35" s="24" t="s">
        <v>101</v>
      </c>
    </row>
    <row r="36" spans="5:5">
      <c r="E36" s="28" t="s">
        <v>102</v>
      </c>
    </row>
    <row r="37" spans="5:5">
      <c r="E37" s="29">
        <f>25/27</f>
        <v>0.925925925925926</v>
      </c>
    </row>
  </sheetData>
  <conditionalFormatting sqref="E2">
    <cfRule type="containsText" dxfId="0" priority="22" operator="between" text="non">
      <formula>NOT(ISERROR(SEARCH("non",E2)))</formula>
    </cfRule>
  </conditionalFormatting>
  <conditionalFormatting sqref="E3">
    <cfRule type="containsText" dxfId="0" priority="23" operator="between" text="non">
      <formula>NOT(ISERROR(SEARCH("non",E3)))</formula>
    </cfRule>
  </conditionalFormatting>
  <conditionalFormatting sqref="E4">
    <cfRule type="containsText" dxfId="0" priority="20" operator="between" text="non">
      <formula>NOT(ISERROR(SEARCH("non",E4)))</formula>
    </cfRule>
  </conditionalFormatting>
  <conditionalFormatting sqref="E5">
    <cfRule type="containsText" dxfId="0" priority="17" operator="between" text="non">
      <formula>NOT(ISERROR(SEARCH("non",E5)))</formula>
    </cfRule>
  </conditionalFormatting>
  <conditionalFormatting sqref="F5">
    <cfRule type="containsText" dxfId="0" priority="7" operator="between" text="non">
      <formula>NOT(ISERROR(SEARCH("non",F5)))</formula>
    </cfRule>
  </conditionalFormatting>
  <conditionalFormatting sqref="E6">
    <cfRule type="containsText" dxfId="0" priority="16" operator="between" text="non">
      <formula>NOT(ISERROR(SEARCH("non",E6)))</formula>
    </cfRule>
  </conditionalFormatting>
  <conditionalFormatting sqref="E7">
    <cfRule type="containsText" dxfId="0" priority="15" operator="between" text="non">
      <formula>NOT(ISERROR(SEARCH("non",E7)))</formula>
    </cfRule>
  </conditionalFormatting>
  <conditionalFormatting sqref="E8">
    <cfRule type="containsText" dxfId="0" priority="14" operator="between" text="non">
      <formula>NOT(ISERROR(SEARCH("non",E8)))</formula>
    </cfRule>
  </conditionalFormatting>
  <conditionalFormatting sqref="E9">
    <cfRule type="containsText" dxfId="0" priority="13" operator="between" text="non">
      <formula>NOT(ISERROR(SEARCH("non",E9)))</formula>
    </cfRule>
  </conditionalFormatting>
  <conditionalFormatting sqref="E10">
    <cfRule type="containsText" dxfId="0" priority="21" operator="between" text="non">
      <formula>NOT(ISERROR(SEARCH("non",E10)))</formula>
    </cfRule>
  </conditionalFormatting>
  <conditionalFormatting sqref="E11">
    <cfRule type="containsText" dxfId="0" priority="11" operator="between" text="non">
      <formula>NOT(ISERROR(SEARCH("non",E11)))</formula>
    </cfRule>
  </conditionalFormatting>
  <conditionalFormatting sqref="E12">
    <cfRule type="containsText" dxfId="0" priority="10" operator="between" text="non">
      <formula>NOT(ISERROR(SEARCH("non",E12)))</formula>
    </cfRule>
  </conditionalFormatting>
  <conditionalFormatting sqref="E13">
    <cfRule type="containsText" dxfId="0" priority="9" operator="between" text="non">
      <formula>NOT(ISERROR(SEARCH("non",E13)))</formula>
    </cfRule>
  </conditionalFormatting>
  <conditionalFormatting sqref="E14">
    <cfRule type="containsText" dxfId="0" priority="8" operator="between" text="non">
      <formula>NOT(ISERROR(SEARCH("non",E14)))</formula>
    </cfRule>
  </conditionalFormatting>
  <conditionalFormatting sqref="F14">
    <cfRule type="containsText" dxfId="0" priority="6" operator="between" text="non">
      <formula>NOT(ISERROR(SEARCH("non",F14)))</formula>
    </cfRule>
  </conditionalFormatting>
  <conditionalFormatting sqref="G14">
    <cfRule type="containsText" dxfId="0" priority="5" operator="between" text="non">
      <formula>NOT(ISERROR(SEARCH("non",G14)))</formula>
    </cfRule>
  </conditionalFormatting>
  <conditionalFormatting sqref="E15">
    <cfRule type="containsText" dxfId="0" priority="19" operator="between" text="non">
      <formula>NOT(ISERROR(SEARCH("non",E15)))</formula>
    </cfRule>
  </conditionalFormatting>
  <conditionalFormatting sqref="E16">
    <cfRule type="containsText" dxfId="0" priority="18" operator="between" text="non">
      <formula>NOT(ISERROR(SEARCH("non",E16)))</formula>
    </cfRule>
  </conditionalFormatting>
  <conditionalFormatting sqref="E28">
    <cfRule type="containsText" dxfId="0" priority="12" operator="between" text="non">
      <formula>NOT(ISERROR(SEARCH("non",E28)))</formula>
    </cfRule>
  </conditionalFormatting>
  <conditionalFormatting sqref="F29">
    <cfRule type="containsText" dxfId="0" priority="4" operator="between" text="non">
      <formula>NOT(ISERROR(SEARCH("non",F29)))</formula>
    </cfRule>
  </conditionalFormatting>
  <conditionalFormatting sqref="G29">
    <cfRule type="containsText" dxfId="0" priority="3" operator="between" text="non">
      <formula>NOT(ISERROR(SEARCH("non",G29)))</formula>
    </cfRule>
  </conditionalFormatting>
  <conditionalFormatting sqref="F30">
    <cfRule type="containsText" dxfId="0" priority="2" operator="between" text="non">
      <formula>NOT(ISERROR(SEARCH("non",F30)))</formula>
    </cfRule>
  </conditionalFormatting>
  <conditionalFormatting sqref="F31">
    <cfRule type="containsText" dxfId="0" priority="1" operator="between" text="non">
      <formula>NOT(ISERROR(SEARCH("non",F31)))</formula>
    </cfRule>
  </conditionalFormatting>
  <hyperlinks>
    <hyperlink ref="A23" r:id="rId1" display="10.1016/j.marpol.2013.08.011" tooltip="Persistent link using digital object identifier"/>
    <hyperlink ref="A22" r:id="rId2" display="10.1042/ETLS20180117"/>
    <hyperlink ref="A21" r:id="rId3" display="10.1371/journal.pone.0043542"/>
    <hyperlink ref="A20" r:id="rId4" display="10.1016/j.ecolind.2017.05.057" tooltip="Persistent link using digital object identifier"/>
    <hyperlink ref="A19" r:id="rId5" display="10.2307/23486554"/>
    <hyperlink ref="A18" r:id="rId6" display="10.17159/sajs.2020/7695"/>
    <hyperlink ref="A14" r:id="rId7" display="10.1007/s11160-004-6749-0"/>
    <hyperlink ref="A12" r:id="rId8" display="10.1002/lno.11403"/>
    <hyperlink ref="A11" r:id="rId9" display="10.1007/978-3-319-17214-9_9"/>
    <hyperlink ref="A10" r:id="rId10" display="10.1111/gcb.12231"/>
    <hyperlink ref="A8" r:id="rId11" display="10.5670/oceanog.2009.106"/>
    <hyperlink ref="A7" r:id="rId12" display="10.1016/j.ecolind.2013.10.026"/>
    <hyperlink ref="A6" r:id="rId13" display="10.1016/j.gloenvcha.2011.09.018" tooltip="Persistent link using digital object identifier"/>
    <hyperlink ref="A5" r:id="rId14" display="10.1093/icesjms/fsr012"/>
    <hyperlink ref="A4" r:id="rId15" display="10.3354/meps07414"/>
    <hyperlink ref="A3" r:id="rId16" display="10.3389/fmars.2020.615214"/>
    <hyperlink ref="A2" r:id="rId17" display="10.3389/fevo.2021.652492"/>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references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scampagne</dc:creator>
  <cp:lastModifiedBy>scampagne</cp:lastModifiedBy>
  <dcterms:created xsi:type="dcterms:W3CDTF">2021-07-22T13:01:00Z</dcterms:created>
  <dcterms:modified xsi:type="dcterms:W3CDTF">2021-11-09T16:04:14Z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1036-11.2.0.10351</vt:lpwstr>
  </property>
  <property fmtid="{D5CDD505-2E9C-101B-9397-08002B2CF9AE}" pid="3" name="ICV">
    <vt:lpwstr>9FD9752733924CBEAAABD99E302FEAFB</vt:lpwstr>
  </property>
</Properties>
</file>