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ublineage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Q25" i="1" l="1"/>
  <c r="Q26" i="1"/>
  <c r="Q27" i="1"/>
  <c r="P25" i="1"/>
  <c r="P26" i="1"/>
  <c r="P27" i="1"/>
  <c r="Q15" i="1"/>
  <c r="Q16" i="1"/>
  <c r="Q17" i="1"/>
  <c r="Q18" i="1"/>
  <c r="Q19" i="1"/>
  <c r="Q21" i="1"/>
  <c r="Q22" i="1"/>
  <c r="Q23" i="1"/>
  <c r="P15" i="1"/>
  <c r="P16" i="1"/>
  <c r="P17" i="1"/>
  <c r="P18" i="1"/>
  <c r="P19" i="1"/>
  <c r="P21" i="1"/>
  <c r="P22" i="1"/>
  <c r="P23" i="1"/>
  <c r="Q13" i="1"/>
  <c r="Q12" i="1"/>
  <c r="Q7" i="1"/>
  <c r="Q8" i="1"/>
  <c r="Q9" i="1"/>
  <c r="Q10" i="1"/>
  <c r="Q11" i="1"/>
  <c r="P7" i="1"/>
  <c r="P8" i="1"/>
  <c r="P9" i="1"/>
  <c r="P10" i="1"/>
  <c r="P11" i="1"/>
  <c r="P12" i="1"/>
  <c r="P13" i="1"/>
  <c r="Q6" i="1"/>
  <c r="P6" i="1"/>
</calcChain>
</file>

<file path=xl/sharedStrings.xml><?xml version="1.0" encoding="utf-8"?>
<sst xmlns="http://schemas.openxmlformats.org/spreadsheetml/2006/main" count="52" uniqueCount="33">
  <si>
    <t xml:space="preserve">               </t>
  </si>
  <si>
    <t>AVG OVER LOCI</t>
  </si>
  <si>
    <t xml:space="preserve">LAM1           </t>
  </si>
  <si>
    <t xml:space="preserve">LAM2           </t>
  </si>
  <si>
    <t xml:space="preserve">LAM3           </t>
  </si>
  <si>
    <t xml:space="preserve">LAM4           </t>
  </si>
  <si>
    <t xml:space="preserve">LAM5           </t>
  </si>
  <si>
    <t xml:space="preserve">LAM6           </t>
  </si>
  <si>
    <t xml:space="preserve">LAM9C1  </t>
  </si>
  <si>
    <t xml:space="preserve">LAM9C2  </t>
  </si>
  <si>
    <t>Mean allelic Richness</t>
  </si>
  <si>
    <t>SD</t>
  </si>
  <si>
    <t xml:space="preserve">H1  </t>
  </si>
  <si>
    <t xml:space="preserve">H2  </t>
  </si>
  <si>
    <t xml:space="preserve">H3  </t>
  </si>
  <si>
    <t xml:space="preserve">T1         </t>
  </si>
  <si>
    <t xml:space="preserve">T2         </t>
  </si>
  <si>
    <t xml:space="preserve">T3         </t>
  </si>
  <si>
    <t xml:space="preserve">T4         </t>
  </si>
  <si>
    <t xml:space="preserve">T5         </t>
  </si>
  <si>
    <t xml:space="preserve">    </t>
  </si>
  <si>
    <t xml:space="preserve">X1  </t>
  </si>
  <si>
    <t xml:space="preserve">X2  </t>
  </si>
  <si>
    <t xml:space="preserve">X3  </t>
  </si>
  <si>
    <t xml:space="preserve">EAI1-SOM   </t>
  </si>
  <si>
    <t xml:space="preserve">EAI2       </t>
  </si>
  <si>
    <t xml:space="preserve">EAI3-IND   </t>
  </si>
  <si>
    <t xml:space="preserve">EAI5       </t>
  </si>
  <si>
    <t xml:space="preserve">EAI6-BGD1  </t>
  </si>
  <si>
    <t xml:space="preserve">Beijing  </t>
  </si>
  <si>
    <t>Mean allelic richness</t>
  </si>
  <si>
    <t>Sublineages</t>
  </si>
  <si>
    <t>±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</si>
</sst>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3"/>
  <sheetViews>
    <sheetView tabSelected="1" topLeftCell="A28" workbookViewId="0">
      <selection activeCell="F35" sqref="F35"/>
    </sheetView>
  </sheetViews>
  <sheetFormatPr baseColWidth="10" defaultRowHeight="15" x14ac:dyDescent="0.25"/>
  <cols>
    <col min="1" max="1" width="9.42578125" style="2" customWidth="1"/>
    <col min="2" max="2" width="9.140625" style="2" customWidth="1"/>
    <col min="3" max="3" width="5.5703125" style="2" customWidth="1"/>
    <col min="4" max="16384" width="11.42578125" style="2"/>
  </cols>
  <sheetData>
    <row r="5" spans="1:17" s="3" customFormat="1" x14ac:dyDescent="0.25">
      <c r="A5" s="3" t="s">
        <v>0</v>
      </c>
      <c r="B5" s="3" t="s">
        <v>1</v>
      </c>
      <c r="D5" s="3">
        <v>154</v>
      </c>
      <c r="E5" s="3">
        <v>580</v>
      </c>
      <c r="F5" s="4">
        <v>802</v>
      </c>
      <c r="G5" s="4">
        <v>960</v>
      </c>
      <c r="H5" s="4">
        <v>1644</v>
      </c>
      <c r="I5" s="4">
        <v>2059</v>
      </c>
      <c r="J5" s="4">
        <v>2531</v>
      </c>
      <c r="K5" s="4">
        <v>2687</v>
      </c>
      <c r="L5" s="4">
        <v>2996</v>
      </c>
      <c r="M5" s="3">
        <v>3007</v>
      </c>
      <c r="N5" s="3">
        <v>3192</v>
      </c>
      <c r="O5" s="3">
        <v>4348</v>
      </c>
      <c r="P5" s="3" t="s">
        <v>10</v>
      </c>
      <c r="Q5" s="3" t="s">
        <v>11</v>
      </c>
    </row>
    <row r="6" spans="1:17" x14ac:dyDescent="0.25">
      <c r="A6" s="2" t="s">
        <v>2</v>
      </c>
      <c r="B6" s="2">
        <v>2.34</v>
      </c>
      <c r="D6" s="2">
        <v>2.3616999999999999</v>
      </c>
      <c r="E6" s="2">
        <v>1.9295</v>
      </c>
      <c r="F6" s="5">
        <v>3.3877000000000002</v>
      </c>
      <c r="G6" s="5">
        <v>2.7092000000000001</v>
      </c>
      <c r="H6" s="5">
        <v>1.7302999999999999</v>
      </c>
      <c r="I6" s="5">
        <v>2.6991000000000001</v>
      </c>
      <c r="J6" s="5">
        <v>1.2667999999999999</v>
      </c>
      <c r="K6" s="5">
        <v>4.3349000000000002</v>
      </c>
      <c r="L6" s="5">
        <v>1.8243</v>
      </c>
      <c r="M6" s="2">
        <v>1.9179999999999999</v>
      </c>
      <c r="N6" s="2">
        <v>1.6547000000000001</v>
      </c>
      <c r="O6" s="2">
        <v>2.21</v>
      </c>
      <c r="P6" s="2">
        <f>AVERAGE(D6:O6)</f>
        <v>2.3355166666666669</v>
      </c>
      <c r="Q6" s="2">
        <f>STDEV(D6:O6)</f>
        <v>0.85095462952800938</v>
      </c>
    </row>
    <row r="7" spans="1:17" x14ac:dyDescent="0.25">
      <c r="A7" s="2" t="s">
        <v>3</v>
      </c>
      <c r="B7" s="2">
        <v>2.34</v>
      </c>
      <c r="D7" s="2">
        <v>2.1932</v>
      </c>
      <c r="E7" s="2">
        <v>1.4957</v>
      </c>
      <c r="F7" s="5">
        <v>3.1070000000000002</v>
      </c>
      <c r="G7" s="5">
        <v>2.9860000000000002</v>
      </c>
      <c r="H7" s="5">
        <v>1.3593999999999999</v>
      </c>
      <c r="I7" s="5">
        <v>2.8125</v>
      </c>
      <c r="J7" s="5">
        <v>1.2527999999999999</v>
      </c>
      <c r="K7" s="5">
        <v>3.7309000000000001</v>
      </c>
      <c r="L7" s="5">
        <v>1.6321000000000001</v>
      </c>
      <c r="M7" s="2">
        <v>2.8738999999999999</v>
      </c>
      <c r="N7" s="2">
        <v>2.0647000000000002</v>
      </c>
      <c r="O7" s="2">
        <v>2.5931000000000002</v>
      </c>
      <c r="P7" s="2">
        <f t="shared" ref="P7:P27" si="0">AVERAGE(D7:O7)</f>
        <v>2.3417750000000002</v>
      </c>
      <c r="Q7" s="2">
        <f t="shared" ref="Q7:Q11" si="1">STDEV(D7:O7)</f>
        <v>0.79586548101022336</v>
      </c>
    </row>
    <row r="8" spans="1:17" x14ac:dyDescent="0.25">
      <c r="A8" s="2" t="s">
        <v>4</v>
      </c>
      <c r="B8" s="2">
        <v>2.4500000000000002</v>
      </c>
      <c r="D8" s="2">
        <v>1.6386000000000001</v>
      </c>
      <c r="E8" s="2">
        <v>1.2330000000000001</v>
      </c>
      <c r="F8" s="5">
        <v>2.65</v>
      </c>
      <c r="G8" s="5">
        <v>3.3348</v>
      </c>
      <c r="H8" s="5">
        <v>1.7030000000000001</v>
      </c>
      <c r="I8" s="5">
        <v>2.5783</v>
      </c>
      <c r="J8" s="5">
        <v>1.9339</v>
      </c>
      <c r="K8" s="5">
        <v>3.5482</v>
      </c>
      <c r="L8" s="5">
        <v>1.5806</v>
      </c>
      <c r="M8" s="2">
        <v>2.7025999999999999</v>
      </c>
      <c r="N8" s="2">
        <v>2.214</v>
      </c>
      <c r="O8" s="2">
        <v>4.2981999999999996</v>
      </c>
      <c r="P8" s="2">
        <f t="shared" si="0"/>
        <v>2.4512666666666667</v>
      </c>
      <c r="Q8" s="2">
        <f t="shared" si="1"/>
        <v>0.91950507669104586</v>
      </c>
    </row>
    <row r="9" spans="1:17" x14ac:dyDescent="0.25">
      <c r="A9" s="2" t="s">
        <v>5</v>
      </c>
      <c r="B9" s="2">
        <v>2.59</v>
      </c>
      <c r="D9" s="2">
        <v>2.7719999999999998</v>
      </c>
      <c r="E9" s="2">
        <v>1.25</v>
      </c>
      <c r="F9" s="5">
        <v>3.5990000000000002</v>
      </c>
      <c r="G9" s="5">
        <v>2.8361999999999998</v>
      </c>
      <c r="H9" s="5">
        <v>1.25</v>
      </c>
      <c r="I9" s="5">
        <v>2.6648999999999998</v>
      </c>
      <c r="J9" s="5">
        <v>1.6786000000000001</v>
      </c>
      <c r="K9" s="5">
        <v>3.5581</v>
      </c>
      <c r="L9" s="5">
        <v>2.2827999999999999</v>
      </c>
      <c r="M9" s="2">
        <v>2.7532000000000001</v>
      </c>
      <c r="N9" s="2">
        <v>1.9195</v>
      </c>
      <c r="O9" s="2">
        <v>4.5144000000000002</v>
      </c>
      <c r="P9" s="2">
        <f t="shared" si="0"/>
        <v>2.5898916666666665</v>
      </c>
      <c r="Q9" s="2">
        <f t="shared" si="1"/>
        <v>0.98858891949203342</v>
      </c>
    </row>
    <row r="10" spans="1:17" x14ac:dyDescent="0.25">
      <c r="A10" s="2" t="s">
        <v>6</v>
      </c>
      <c r="B10" s="2">
        <v>2.21</v>
      </c>
      <c r="D10" s="2">
        <v>1.5221</v>
      </c>
      <c r="E10" s="2">
        <v>1.1846000000000001</v>
      </c>
      <c r="F10" s="5">
        <v>3.4798</v>
      </c>
      <c r="G10" s="5">
        <v>3.0103</v>
      </c>
      <c r="H10" s="5">
        <v>1.5221</v>
      </c>
      <c r="I10" s="5">
        <v>3.0853000000000002</v>
      </c>
      <c r="J10" s="5">
        <v>1.1846000000000001</v>
      </c>
      <c r="K10" s="5">
        <v>3.5907</v>
      </c>
      <c r="L10" s="5">
        <v>1.5221</v>
      </c>
      <c r="M10" s="2">
        <v>2.1162999999999998</v>
      </c>
      <c r="N10" s="2">
        <v>1.6657</v>
      </c>
      <c r="O10" s="2">
        <v>2.6383999999999999</v>
      </c>
      <c r="P10" s="2">
        <f t="shared" si="0"/>
        <v>2.2101666666666664</v>
      </c>
      <c r="Q10" s="2">
        <f t="shared" si="1"/>
        <v>0.90133399453086749</v>
      </c>
    </row>
    <row r="11" spans="1:17" x14ac:dyDescent="0.25">
      <c r="A11" s="2" t="s">
        <v>7</v>
      </c>
      <c r="B11" s="2">
        <v>2.59</v>
      </c>
      <c r="D11" s="2">
        <v>2.2311000000000001</v>
      </c>
      <c r="E11" s="2">
        <v>1.2857000000000001</v>
      </c>
      <c r="F11" s="5">
        <v>3.2408000000000001</v>
      </c>
      <c r="G11" s="5">
        <v>2.6092</v>
      </c>
      <c r="H11" s="5">
        <v>1.6748000000000001</v>
      </c>
      <c r="I11" s="5">
        <v>3.0529999999999999</v>
      </c>
      <c r="J11" s="5">
        <v>1.7262999999999999</v>
      </c>
      <c r="K11" s="5">
        <v>3.7349999999999999</v>
      </c>
      <c r="L11" s="5">
        <v>2.0844</v>
      </c>
      <c r="M11" s="2">
        <v>2.7481</v>
      </c>
      <c r="N11" s="2">
        <v>1.7482</v>
      </c>
      <c r="O11" s="2">
        <v>4.9878999999999998</v>
      </c>
      <c r="P11" s="2">
        <f t="shared" si="0"/>
        <v>2.5937083333333333</v>
      </c>
      <c r="Q11" s="2">
        <f t="shared" si="1"/>
        <v>1.0488908994815198</v>
      </c>
    </row>
    <row r="12" spans="1:17" x14ac:dyDescent="0.25">
      <c r="A12" s="2" t="s">
        <v>8</v>
      </c>
      <c r="B12" s="2">
        <v>2.06</v>
      </c>
      <c r="D12" s="2">
        <v>1.5422</v>
      </c>
      <c r="E12" s="2">
        <v>1.6187</v>
      </c>
      <c r="F12" s="2">
        <v>2.3956</v>
      </c>
      <c r="G12" s="2">
        <v>1.6933</v>
      </c>
      <c r="H12" s="2">
        <v>1.3742000000000001</v>
      </c>
      <c r="I12" s="2">
        <v>2.4117000000000002</v>
      </c>
      <c r="J12" s="2">
        <v>1</v>
      </c>
      <c r="K12" s="2">
        <v>3.0649999999999999</v>
      </c>
      <c r="L12" s="2">
        <v>1.4524999999999999</v>
      </c>
      <c r="M12" s="2">
        <v>2.2498999999999998</v>
      </c>
      <c r="N12" s="2">
        <v>1.2592000000000001</v>
      </c>
      <c r="O12" s="2">
        <v>4.6208999999999998</v>
      </c>
      <c r="P12" s="2">
        <f t="shared" si="0"/>
        <v>2.0569333333333328</v>
      </c>
      <c r="Q12" s="2">
        <f>STDEV(D12:O12)</f>
        <v>1.0019114988436615</v>
      </c>
    </row>
    <row r="13" spans="1:17" x14ac:dyDescent="0.25">
      <c r="A13" s="2" t="s">
        <v>9</v>
      </c>
      <c r="B13" s="2">
        <v>2.25</v>
      </c>
      <c r="D13" s="2">
        <v>1.4020999999999999</v>
      </c>
      <c r="E13" s="2">
        <v>1.3169999999999999</v>
      </c>
      <c r="F13" s="2">
        <v>3.1810999999999998</v>
      </c>
      <c r="G13" s="2">
        <v>3.0095999999999998</v>
      </c>
      <c r="H13" s="2">
        <v>1.7851999999999999</v>
      </c>
      <c r="I13" s="2">
        <v>3.1074000000000002</v>
      </c>
      <c r="J13" s="2">
        <v>1</v>
      </c>
      <c r="K13" s="2">
        <v>3.9651000000000001</v>
      </c>
      <c r="L13" s="2">
        <v>2.3351000000000002</v>
      </c>
      <c r="M13" s="2">
        <v>2.2033</v>
      </c>
      <c r="N13" s="2">
        <v>1.5573999999999999</v>
      </c>
      <c r="O13" s="2">
        <v>2.0988000000000002</v>
      </c>
      <c r="P13" s="2">
        <f t="shared" si="0"/>
        <v>2.2468416666666671</v>
      </c>
      <c r="Q13" s="2">
        <f>STDEV(D13:O13)</f>
        <v>0.90455734976570124</v>
      </c>
    </row>
    <row r="15" spans="1:17" x14ac:dyDescent="0.25">
      <c r="A15" s="2" t="s">
        <v>15</v>
      </c>
      <c r="B15" s="2">
        <v>2.99</v>
      </c>
      <c r="D15" s="2">
        <v>2.0777000000000001</v>
      </c>
      <c r="E15" s="2">
        <v>2.169</v>
      </c>
      <c r="F15" s="2">
        <v>4.0155000000000003</v>
      </c>
      <c r="G15" s="2">
        <v>3.6922000000000001</v>
      </c>
      <c r="H15" s="2">
        <v>2.1907000000000001</v>
      </c>
      <c r="I15" s="2">
        <v>3.3969</v>
      </c>
      <c r="J15" s="2">
        <v>1.7553000000000001</v>
      </c>
      <c r="K15" s="2">
        <v>4.0743</v>
      </c>
      <c r="L15" s="2">
        <v>2.5001000000000002</v>
      </c>
      <c r="M15" s="2">
        <v>2.8519000000000001</v>
      </c>
      <c r="N15" s="2">
        <v>2.1145</v>
      </c>
      <c r="O15" s="2">
        <v>5.0808</v>
      </c>
      <c r="P15" s="2">
        <f t="shared" si="0"/>
        <v>2.9932416666666666</v>
      </c>
      <c r="Q15" s="2">
        <f t="shared" ref="Q15:Q27" si="2">STDEV(D15:O15)</f>
        <v>1.0424010076900985</v>
      </c>
    </row>
    <row r="16" spans="1:17" x14ac:dyDescent="0.25">
      <c r="A16" s="2" t="s">
        <v>16</v>
      </c>
      <c r="B16" s="2">
        <v>2.19</v>
      </c>
      <c r="D16" s="2">
        <v>1.5685</v>
      </c>
      <c r="E16" s="2">
        <v>2.0156000000000001</v>
      </c>
      <c r="F16" s="2">
        <v>3.0142000000000002</v>
      </c>
      <c r="G16" s="2">
        <v>2.7441</v>
      </c>
      <c r="H16" s="2">
        <v>2.0966999999999998</v>
      </c>
      <c r="I16" s="2">
        <v>2.3407</v>
      </c>
      <c r="J16" s="2">
        <v>1.5227999999999999</v>
      </c>
      <c r="K16" s="2">
        <v>2.8214999999999999</v>
      </c>
      <c r="L16" s="2">
        <v>1.5115000000000001</v>
      </c>
      <c r="M16" s="2">
        <v>1.7126999999999999</v>
      </c>
      <c r="N16" s="2">
        <v>1.2861</v>
      </c>
      <c r="O16" s="2">
        <v>3.6962000000000002</v>
      </c>
      <c r="P16" s="2">
        <f t="shared" si="0"/>
        <v>2.1942166666666671</v>
      </c>
      <c r="Q16" s="2">
        <f t="shared" si="2"/>
        <v>0.74174311631862067</v>
      </c>
    </row>
    <row r="17" spans="1:20" x14ac:dyDescent="0.25">
      <c r="A17" s="2" t="s">
        <v>17</v>
      </c>
      <c r="B17" s="2">
        <v>2.72</v>
      </c>
      <c r="D17" s="2">
        <v>1.8231999999999999</v>
      </c>
      <c r="E17" s="2">
        <v>1.4898</v>
      </c>
      <c r="F17" s="2">
        <v>3.2242000000000002</v>
      </c>
      <c r="G17" s="2">
        <v>3.8268</v>
      </c>
      <c r="H17" s="2">
        <v>1</v>
      </c>
      <c r="I17" s="2">
        <v>4.0281000000000002</v>
      </c>
      <c r="J17" s="2">
        <v>1.9061999999999999</v>
      </c>
      <c r="K17" s="2">
        <v>4.6093000000000002</v>
      </c>
      <c r="L17" s="2">
        <v>2.4584000000000001</v>
      </c>
      <c r="M17" s="2">
        <v>2.125</v>
      </c>
      <c r="N17" s="2">
        <v>1.9235</v>
      </c>
      <c r="O17" s="2">
        <v>4.2847</v>
      </c>
      <c r="P17" s="2">
        <f t="shared" si="0"/>
        <v>2.7249333333333339</v>
      </c>
      <c r="Q17" s="2">
        <f t="shared" si="2"/>
        <v>1.2136714602120842</v>
      </c>
    </row>
    <row r="18" spans="1:20" x14ac:dyDescent="0.25">
      <c r="A18" s="2" t="s">
        <v>18</v>
      </c>
      <c r="B18" s="2">
        <v>1.83</v>
      </c>
      <c r="D18" s="2">
        <v>1.3284</v>
      </c>
      <c r="E18" s="2">
        <v>1.1791</v>
      </c>
      <c r="F18" s="2">
        <v>2.0859999999999999</v>
      </c>
      <c r="G18" s="2">
        <v>2.3588</v>
      </c>
      <c r="H18" s="2">
        <v>1.7666999999999999</v>
      </c>
      <c r="I18" s="2">
        <v>1.8106</v>
      </c>
      <c r="J18" s="2">
        <v>1</v>
      </c>
      <c r="K18" s="2">
        <v>3.6120999999999999</v>
      </c>
      <c r="L18" s="2">
        <v>1.1791</v>
      </c>
      <c r="M18" s="2">
        <v>1.5004</v>
      </c>
      <c r="N18" s="2">
        <v>1.6315</v>
      </c>
      <c r="O18" s="2">
        <v>2.5337999999999998</v>
      </c>
      <c r="P18" s="2">
        <f t="shared" si="0"/>
        <v>1.8322083333333332</v>
      </c>
      <c r="Q18" s="2">
        <f t="shared" si="2"/>
        <v>0.73587224738380808</v>
      </c>
    </row>
    <row r="19" spans="1:20" x14ac:dyDescent="0.25">
      <c r="A19" s="2" t="s">
        <v>19</v>
      </c>
      <c r="B19" s="2">
        <v>2.2000000000000002</v>
      </c>
      <c r="D19" s="2">
        <v>2.4434</v>
      </c>
      <c r="E19" s="2">
        <v>1.7009000000000001</v>
      </c>
      <c r="F19" s="2">
        <v>3.3664999999999998</v>
      </c>
      <c r="G19" s="2">
        <v>3.0674999999999999</v>
      </c>
      <c r="H19" s="2">
        <v>1.7009000000000001</v>
      </c>
      <c r="I19" s="2">
        <v>1.9999</v>
      </c>
      <c r="J19" s="2">
        <v>1</v>
      </c>
      <c r="K19" s="2">
        <v>2.1453000000000002</v>
      </c>
      <c r="L19" s="2">
        <v>1.7009000000000001</v>
      </c>
      <c r="M19" s="2">
        <v>2.4441000000000002</v>
      </c>
      <c r="N19" s="2">
        <v>1</v>
      </c>
      <c r="O19" s="2">
        <v>3.8451</v>
      </c>
      <c r="P19" s="2">
        <f t="shared" si="0"/>
        <v>2.2012083333333332</v>
      </c>
      <c r="Q19" s="2">
        <f t="shared" si="2"/>
        <v>0.88465596236188049</v>
      </c>
    </row>
    <row r="21" spans="1:20" x14ac:dyDescent="0.25">
      <c r="A21" s="2" t="s">
        <v>12</v>
      </c>
      <c r="B21" s="2">
        <v>2.1</v>
      </c>
      <c r="D21" s="2">
        <v>1.5961000000000001</v>
      </c>
      <c r="E21" s="2">
        <v>1.5123</v>
      </c>
      <c r="F21" s="2">
        <v>3.6303000000000001</v>
      </c>
      <c r="G21" s="2">
        <v>2.0874000000000001</v>
      </c>
      <c r="H21" s="2">
        <v>2.0145</v>
      </c>
      <c r="I21" s="2">
        <v>2.7631999999999999</v>
      </c>
      <c r="J21" s="2">
        <v>1.3467</v>
      </c>
      <c r="K21" s="2">
        <v>2.2553000000000001</v>
      </c>
      <c r="L21" s="2">
        <v>1.8372999999999999</v>
      </c>
      <c r="M21" s="2">
        <v>1.9422999999999999</v>
      </c>
      <c r="N21" s="2">
        <v>1.3897999999999999</v>
      </c>
      <c r="O21" s="2">
        <v>2.8481000000000001</v>
      </c>
      <c r="P21" s="2">
        <f t="shared" si="0"/>
        <v>2.1019416666666664</v>
      </c>
      <c r="Q21" s="2">
        <f t="shared" si="2"/>
        <v>0.68343250043549642</v>
      </c>
      <c r="T21" s="2">
        <v>27</v>
      </c>
    </row>
    <row r="22" spans="1:20" x14ac:dyDescent="0.25">
      <c r="A22" s="2" t="s">
        <v>13</v>
      </c>
      <c r="B22" s="2">
        <v>1.84</v>
      </c>
      <c r="D22" s="2">
        <v>2.4072</v>
      </c>
      <c r="E22" s="2">
        <v>1</v>
      </c>
      <c r="F22" s="2">
        <v>1.8444</v>
      </c>
      <c r="G22" s="2">
        <v>2.4275000000000002</v>
      </c>
      <c r="H22" s="2">
        <v>1.9971000000000001</v>
      </c>
      <c r="I22" s="2">
        <v>1.7009000000000001</v>
      </c>
      <c r="J22" s="2">
        <v>1</v>
      </c>
      <c r="K22" s="2">
        <v>1.4443999999999999</v>
      </c>
      <c r="L22" s="2">
        <v>2.4072</v>
      </c>
      <c r="M22" s="2">
        <v>1.8444</v>
      </c>
      <c r="N22" s="2">
        <v>1</v>
      </c>
      <c r="O22" s="2">
        <v>2.9683000000000002</v>
      </c>
      <c r="P22" s="2">
        <f t="shared" si="0"/>
        <v>1.8367833333333332</v>
      </c>
      <c r="Q22" s="2">
        <f t="shared" si="2"/>
        <v>0.64518439623995538</v>
      </c>
    </row>
    <row r="23" spans="1:20" x14ac:dyDescent="0.25">
      <c r="A23" s="2" t="s">
        <v>14</v>
      </c>
      <c r="B23" s="2">
        <v>2.27</v>
      </c>
      <c r="D23" s="2">
        <v>1.5511999999999999</v>
      </c>
      <c r="E23" s="2">
        <v>1.3112999999999999</v>
      </c>
      <c r="F23" s="2">
        <v>3.9775999999999998</v>
      </c>
      <c r="G23" s="2">
        <v>2.2338</v>
      </c>
      <c r="H23" s="2">
        <v>2.3864999999999998</v>
      </c>
      <c r="I23" s="2">
        <v>3.4845000000000002</v>
      </c>
      <c r="J23" s="2">
        <v>1.4235</v>
      </c>
      <c r="K23" s="2">
        <v>2.2633999999999999</v>
      </c>
      <c r="L23" s="2">
        <v>2.0062000000000002</v>
      </c>
      <c r="M23" s="2">
        <v>1.8087</v>
      </c>
      <c r="N23" s="2">
        <v>1.4679</v>
      </c>
      <c r="O23" s="2">
        <v>3.3269000000000002</v>
      </c>
      <c r="P23" s="2">
        <f t="shared" si="0"/>
        <v>2.2701250000000002</v>
      </c>
      <c r="Q23" s="2">
        <f t="shared" si="2"/>
        <v>0.88425446782226369</v>
      </c>
    </row>
    <row r="24" spans="1:20" x14ac:dyDescent="0.25">
      <c r="A24" s="1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20" x14ac:dyDescent="0.25">
      <c r="A25" s="1" t="s">
        <v>21</v>
      </c>
      <c r="B25" s="1">
        <v>2.2799999999999998</v>
      </c>
      <c r="C25" s="1"/>
      <c r="D25" s="1">
        <v>1.8051999999999999</v>
      </c>
      <c r="E25" s="1">
        <v>1.3408</v>
      </c>
      <c r="F25" s="1">
        <v>3.3772000000000002</v>
      </c>
      <c r="G25" s="1">
        <v>2.0632000000000001</v>
      </c>
      <c r="H25" s="1">
        <v>1.3251999999999999</v>
      </c>
      <c r="I25" s="1">
        <v>1.6833</v>
      </c>
      <c r="J25" s="1">
        <v>1.415</v>
      </c>
      <c r="K25" s="1">
        <v>3.8233000000000001</v>
      </c>
      <c r="L25" s="1">
        <v>1.8735999999999999</v>
      </c>
      <c r="M25" s="1">
        <v>2.5604</v>
      </c>
      <c r="N25" s="1">
        <v>1.9161999999999999</v>
      </c>
      <c r="O25" s="1">
        <v>4.1315999999999997</v>
      </c>
      <c r="P25" s="2">
        <f t="shared" si="0"/>
        <v>2.2762500000000001</v>
      </c>
      <c r="Q25" s="2">
        <f t="shared" si="2"/>
        <v>0.9798174667670595</v>
      </c>
    </row>
    <row r="26" spans="1:20" x14ac:dyDescent="0.25">
      <c r="A26" s="1" t="s">
        <v>22</v>
      </c>
      <c r="B26" s="1">
        <v>1.76</v>
      </c>
      <c r="C26" s="1"/>
      <c r="D26" s="1">
        <v>1.2037</v>
      </c>
      <c r="E26" s="1">
        <v>1.2746</v>
      </c>
      <c r="F26" s="1">
        <v>1.9173</v>
      </c>
      <c r="G26" s="1">
        <v>1.8337000000000001</v>
      </c>
      <c r="H26" s="1">
        <v>1.3744000000000001</v>
      </c>
      <c r="I26" s="1">
        <v>1.7291000000000001</v>
      </c>
      <c r="J26" s="1">
        <v>1.1950000000000001</v>
      </c>
      <c r="K26" s="1">
        <v>2.5838000000000001</v>
      </c>
      <c r="L26" s="1">
        <v>1.135</v>
      </c>
      <c r="M26" s="1">
        <v>1.9648000000000001</v>
      </c>
      <c r="N26" s="1">
        <v>1.3379000000000001</v>
      </c>
      <c r="O26" s="1">
        <v>3.5261999999999998</v>
      </c>
      <c r="P26" s="2">
        <f t="shared" si="0"/>
        <v>1.7562916666666668</v>
      </c>
      <c r="Q26" s="2">
        <f t="shared" si="2"/>
        <v>0.70406645535816137</v>
      </c>
    </row>
    <row r="27" spans="1:20" x14ac:dyDescent="0.25">
      <c r="A27" s="1" t="s">
        <v>23</v>
      </c>
      <c r="B27" s="1">
        <v>2.3199999999999998</v>
      </c>
      <c r="C27" s="1"/>
      <c r="D27" s="1">
        <v>1.1832</v>
      </c>
      <c r="E27" s="1">
        <v>2.0587</v>
      </c>
      <c r="F27" s="1">
        <v>3.6406000000000001</v>
      </c>
      <c r="G27" s="1">
        <v>2.2063999999999999</v>
      </c>
      <c r="H27" s="1">
        <v>2.1114999999999999</v>
      </c>
      <c r="I27" s="1">
        <v>1.7785</v>
      </c>
      <c r="J27" s="1">
        <v>1.4984999999999999</v>
      </c>
      <c r="K27" s="1">
        <v>3.3146</v>
      </c>
      <c r="L27" s="1">
        <v>1.6031</v>
      </c>
      <c r="M27" s="1">
        <v>2.3494999999999999</v>
      </c>
      <c r="N27" s="1">
        <v>1.3484</v>
      </c>
      <c r="O27" s="1">
        <v>4.7712000000000003</v>
      </c>
      <c r="P27" s="2">
        <f t="shared" si="0"/>
        <v>2.3220166666666668</v>
      </c>
      <c r="Q27" s="2">
        <f t="shared" si="2"/>
        <v>1.0696397956434875</v>
      </c>
    </row>
    <row r="28" spans="1:20" ht="33.75" customHeight="1" x14ac:dyDescent="0.25">
      <c r="A28" s="6" t="s">
        <v>31</v>
      </c>
      <c r="B28" s="7" t="s">
        <v>30</v>
      </c>
      <c r="C28" s="7" t="s">
        <v>32</v>
      </c>
    </row>
    <row r="29" spans="1:20" x14ac:dyDescent="0.25">
      <c r="A29" s="8" t="s">
        <v>2</v>
      </c>
      <c r="B29" s="11">
        <v>2.3355166666666669</v>
      </c>
      <c r="C29" s="12">
        <v>0.85095462952800938</v>
      </c>
    </row>
    <row r="30" spans="1:20" x14ac:dyDescent="0.25">
      <c r="A30" s="8" t="s">
        <v>3</v>
      </c>
      <c r="B30" s="11">
        <v>2.3417750000000002</v>
      </c>
      <c r="C30" s="12">
        <v>0.79586548101022336</v>
      </c>
    </row>
    <row r="31" spans="1:20" x14ac:dyDescent="0.25">
      <c r="A31" s="8" t="s">
        <v>4</v>
      </c>
      <c r="B31" s="11">
        <v>2.4512666666666667</v>
      </c>
      <c r="C31" s="12">
        <v>0.91950507669104586</v>
      </c>
    </row>
    <row r="32" spans="1:20" x14ac:dyDescent="0.25">
      <c r="A32" s="8" t="s">
        <v>5</v>
      </c>
      <c r="B32" s="11">
        <v>2.5898916666666665</v>
      </c>
      <c r="C32" s="12">
        <v>0.98858891949203342</v>
      </c>
    </row>
    <row r="33" spans="1:3" x14ac:dyDescent="0.25">
      <c r="A33" s="8" t="s">
        <v>6</v>
      </c>
      <c r="B33" s="11">
        <v>2.2101666666666664</v>
      </c>
      <c r="C33" s="12">
        <v>0.90133399453086749</v>
      </c>
    </row>
    <row r="34" spans="1:3" x14ac:dyDescent="0.25">
      <c r="A34" s="8" t="s">
        <v>7</v>
      </c>
      <c r="B34" s="11">
        <v>2.5937083333333333</v>
      </c>
      <c r="C34" s="12">
        <v>1.0488908994815198</v>
      </c>
    </row>
    <row r="35" spans="1:3" x14ac:dyDescent="0.25">
      <c r="A35" s="8" t="s">
        <v>8</v>
      </c>
      <c r="B35" s="11">
        <v>2.0569333333333328</v>
      </c>
      <c r="C35" s="12">
        <v>1.0019114988436615</v>
      </c>
    </row>
    <row r="36" spans="1:3" x14ac:dyDescent="0.25">
      <c r="A36" s="8" t="s">
        <v>9</v>
      </c>
      <c r="B36" s="11">
        <v>2.2468416666666671</v>
      </c>
      <c r="C36" s="12">
        <v>0.90455734976570124</v>
      </c>
    </row>
    <row r="37" spans="1:3" x14ac:dyDescent="0.25">
      <c r="A37" s="8" t="s">
        <v>15</v>
      </c>
      <c r="B37" s="11">
        <v>2.9932416666666666</v>
      </c>
      <c r="C37" s="12">
        <v>1.0424010076900985</v>
      </c>
    </row>
    <row r="38" spans="1:3" x14ac:dyDescent="0.25">
      <c r="A38" s="8" t="s">
        <v>16</v>
      </c>
      <c r="B38" s="11">
        <v>2.1942166666666671</v>
      </c>
      <c r="C38" s="12">
        <v>0.74174311631862067</v>
      </c>
    </row>
    <row r="39" spans="1:3" x14ac:dyDescent="0.25">
      <c r="A39" s="8" t="s">
        <v>17</v>
      </c>
      <c r="B39" s="11">
        <v>2.7249333333333339</v>
      </c>
      <c r="C39" s="12">
        <v>1.2136714602120842</v>
      </c>
    </row>
    <row r="40" spans="1:3" x14ac:dyDescent="0.25">
      <c r="A40" s="8" t="s">
        <v>18</v>
      </c>
      <c r="B40" s="11">
        <v>1.8322083333333332</v>
      </c>
      <c r="C40" s="12">
        <v>0.73587224738380808</v>
      </c>
    </row>
    <row r="41" spans="1:3" x14ac:dyDescent="0.25">
      <c r="A41" s="8" t="s">
        <v>19</v>
      </c>
      <c r="B41" s="11">
        <v>2.2012083333333332</v>
      </c>
      <c r="C41" s="12">
        <v>0.88465596236188049</v>
      </c>
    </row>
    <row r="42" spans="1:3" x14ac:dyDescent="0.25">
      <c r="A42" s="8" t="s">
        <v>12</v>
      </c>
      <c r="B42" s="11">
        <v>2.1019416666666664</v>
      </c>
      <c r="C42" s="12">
        <v>0.68343250043549642</v>
      </c>
    </row>
    <row r="43" spans="1:3" x14ac:dyDescent="0.25">
      <c r="A43" s="8" t="s">
        <v>13</v>
      </c>
      <c r="B43" s="11">
        <v>1.8367833333333332</v>
      </c>
      <c r="C43" s="12">
        <v>0.64518439623995538</v>
      </c>
    </row>
    <row r="44" spans="1:3" x14ac:dyDescent="0.25">
      <c r="A44" s="8" t="s">
        <v>14</v>
      </c>
      <c r="B44" s="11">
        <v>2.2701250000000002</v>
      </c>
      <c r="C44" s="12">
        <v>0.88425446782226369</v>
      </c>
    </row>
    <row r="45" spans="1:3" x14ac:dyDescent="0.25">
      <c r="A45" s="9" t="s">
        <v>21</v>
      </c>
      <c r="B45" s="11">
        <v>2.2762500000000001</v>
      </c>
      <c r="C45" s="12">
        <v>0.9798174667670595</v>
      </c>
    </row>
    <row r="46" spans="1:3" x14ac:dyDescent="0.25">
      <c r="A46" s="9" t="s">
        <v>22</v>
      </c>
      <c r="B46" s="11">
        <v>1.7562916666666668</v>
      </c>
      <c r="C46" s="12">
        <v>0.70406645535816137</v>
      </c>
    </row>
    <row r="47" spans="1:3" x14ac:dyDescent="0.25">
      <c r="A47" s="9" t="s">
        <v>23</v>
      </c>
      <c r="B47" s="11">
        <v>2.3220166666666668</v>
      </c>
      <c r="C47" s="12">
        <v>1.0696397956434875</v>
      </c>
    </row>
    <row r="48" spans="1:3" x14ac:dyDescent="0.25">
      <c r="A48" s="9" t="s">
        <v>24</v>
      </c>
      <c r="B48" s="11">
        <v>2.1052499999999998</v>
      </c>
      <c r="C48" s="12">
        <v>0.7466619905833014</v>
      </c>
    </row>
    <row r="49" spans="1:3" x14ac:dyDescent="0.25">
      <c r="A49" s="9" t="s">
        <v>25</v>
      </c>
      <c r="B49" s="11">
        <v>1.8054750000000002</v>
      </c>
      <c r="C49" s="12">
        <v>0.49498783479082498</v>
      </c>
    </row>
    <row r="50" spans="1:3" x14ac:dyDescent="0.25">
      <c r="A50" s="9" t="s">
        <v>26</v>
      </c>
      <c r="B50" s="11">
        <v>2.4489916666666662</v>
      </c>
      <c r="C50" s="12">
        <v>1.0470159575568996</v>
      </c>
    </row>
    <row r="51" spans="1:3" x14ac:dyDescent="0.25">
      <c r="A51" s="9" t="s">
        <v>27</v>
      </c>
      <c r="B51" s="11">
        <v>2.8304250000000004</v>
      </c>
      <c r="C51" s="12">
        <v>1.067558607396929</v>
      </c>
    </row>
    <row r="52" spans="1:3" x14ac:dyDescent="0.25">
      <c r="A52" s="9" t="s">
        <v>28</v>
      </c>
      <c r="B52" s="11">
        <v>2.0711249999999999</v>
      </c>
      <c r="C52" s="12">
        <v>0.78277527615181175</v>
      </c>
    </row>
    <row r="53" spans="1:3" x14ac:dyDescent="0.25">
      <c r="A53" s="10" t="s">
        <v>29</v>
      </c>
      <c r="B53" s="13">
        <v>2.1494750000000002</v>
      </c>
      <c r="C53" s="14">
        <v>0.86738989463688254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sublineage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 reynaud</dc:creator>
  <cp:lastModifiedBy>yann reynaud</cp:lastModifiedBy>
  <dcterms:created xsi:type="dcterms:W3CDTF">2015-05-21T19:12:43Z</dcterms:created>
  <dcterms:modified xsi:type="dcterms:W3CDTF">2015-07-24T16:11:24Z</dcterms:modified>
</cp:coreProperties>
</file>